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<sst xmlns="http://schemas.openxmlformats.org/spreadsheetml/2006/main" count="140" uniqueCount="69">
  <si>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</si>
  <si>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</si>
  <si>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</si>
  <si>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</si>
  <si>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</si>
  <si>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</si>
  <si>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</si>
  <si>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</si>
  <si>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</si>
  <si>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</si>
  <si>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</si>
  <si>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</si>
  <si>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</si>
  <si>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</si>
  <si>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</si>
  <si>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</si>
  <si>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</si>
  <si>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</si>
  <si>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</si>
  <si>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</si>
  <si>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</si>
  <si>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</si>
  <si>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</si>
  <si>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</si>
  <si>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</si>
  <si>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</si>
  <si>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</si>
  <si>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</si>
  <si>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</si>
  <si>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</si>
  <si>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</si>
  <si>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</si>
  <si>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</si>
  <si>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</si>
  <si>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</si>
  <si>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</si>
  <si>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</si>
  <si>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</si>
  <si>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</si>
  <si>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</si>
  <si>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</si>
  <si>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</si>
  <si>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</si>
  <si>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</si>
  <si>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</si>
  <si>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</si>
  <si>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</si>
  <si>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</si>
  <si>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</si>
  <si>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</si>
  <si>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</si>
  <si>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</si>
  <si>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</si>
  <si>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</si>
  <si>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</si>
  <si>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</si>
  <si>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</si>
  <si>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</si>
  <si>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</si>
  <si>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</si>
  <si>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</si>
  <si>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</si>
  <si>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P7510001-10</t>
  </si>
  <si>
    <t>P7510001-20</t>
  </si>
  <si>
    <t>C</t>
  </si>
  <si>
    <t>BA</t>
  </si>
  <si>
    <t>BJ</t>
  </si>
  <si>
    <t>JO</t>
  </si>
  <si>
    <t>JOB OUT-MR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</si>
</sst>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6" sqref="G46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 x14ac:dyDescent="0.3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64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373198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>
        <v>369123</v>
      </c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400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400</v>
      </c>
      <c r="L12" s="154" t="s">
        <v>55</v>
      </c>
      <c r="M12" s="155"/>
      <c r="N12" s="154"/>
      <c r="O12" s="156"/>
      <c r="P12" s="70"/>
      <c r="Q12" s="70"/>
      <c r="R12" s="70"/>
      <c r="S12" s="71"/>
      <c r="T12" s="72"/>
      <c r="U12" s="72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42159</v>
      </c>
      <c r="C13" s="30" t="s">
        <v>65</v>
      </c>
      <c r="D13" s="30"/>
      <c r="E13" s="30">
        <v>4.5</v>
      </c>
      <c r="F13" s="80">
        <v>0</v>
      </c>
      <c r="G13" s="32">
        <v>48</v>
      </c>
      <c r="H13" s="4" t="e">
        <f>IF(G13="","",(IF(#REF!=0,"",(#REF!*G13*#REF!))))</f>
        <v>#REF!</v>
      </c>
      <c r="I13" s="5">
        <f t="shared" ref="I13:I24" si="0">IF(G13="","",(SUM(E13+F13+Q13)))</f>
        <v>4.5</v>
      </c>
      <c r="J13" s="6">
        <f>SUM(G$12:G13)</f>
        <v>48</v>
      </c>
      <c r="K13" s="6">
        <f>E$4-J13</f>
        <v>352</v>
      </c>
      <c r="L13" s="7">
        <f t="shared" ref="L13:L23" si="1">IF(G13="",0,$T$12*(I13-F13-Q13))</f>
        <v>0</v>
      </c>
      <c r="M13" s="4">
        <f>G13</f>
        <v>48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42160</v>
      </c>
      <c r="C14" s="30" t="s">
        <v>66</v>
      </c>
      <c r="D14" s="30"/>
      <c r="E14" s="30">
        <v>7</v>
      </c>
      <c r="F14" s="81">
        <v>0</v>
      </c>
      <c r="G14" s="32">
        <v>68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116</v>
      </c>
      <c r="K14" s="6">
        <f>E$4-J14</f>
        <v>284</v>
      </c>
      <c r="L14" s="7">
        <f t="shared" si="1"/>
        <v>0</v>
      </c>
      <c r="M14" s="4">
        <f t="shared" ref="M14:M23" si="4">G14</f>
        <v>68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42160</v>
      </c>
      <c r="C15" s="30" t="s">
        <v>67</v>
      </c>
      <c r="D15" s="30"/>
      <c r="E15" s="30">
        <v>5</v>
      </c>
      <c r="F15" s="81">
        <v>0</v>
      </c>
      <c r="G15" s="32">
        <v>48</v>
      </c>
      <c r="H15" s="4" t="e">
        <f>IF(G15="","",(IF(#REF!=0,"",(#REF!*G15*#REF!))))</f>
        <v>#REF!</v>
      </c>
      <c r="I15" s="5">
        <f t="shared" si="0"/>
        <v>5</v>
      </c>
      <c r="J15" s="6">
        <f>SUM(G$12:G15)</f>
        <v>164</v>
      </c>
      <c r="K15" s="6">
        <f>E$4-J15</f>
        <v>236</v>
      </c>
      <c r="L15" s="7">
        <f t="shared" si="1"/>
        <v>0</v>
      </c>
      <c r="M15" s="4">
        <f t="shared" si="4"/>
        <v>48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72"/>
      <c r="U15" s="173"/>
      <c r="V15" s="173"/>
      <c r="W15" s="174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 x14ac:dyDescent="0.3">
      <c r="B16" s="9">
        <v>42163</v>
      </c>
      <c r="C16" s="35" t="s">
        <v>66</v>
      </c>
      <c r="D16" s="50"/>
      <c r="E16" s="50">
        <v>7</v>
      </c>
      <c r="F16" s="82">
        <v>0</v>
      </c>
      <c r="G16" s="10">
        <v>84</v>
      </c>
      <c r="H16" s="4" t="e">
        <f>IF(G16="","",(IF(#REF!=0,"",(#REF!*G16*#REF!))))</f>
        <v>#REF!</v>
      </c>
      <c r="I16" s="5">
        <f t="shared" si="0"/>
        <v>7</v>
      </c>
      <c r="J16" s="6">
        <f>SUM(G$12:G16)</f>
        <v>248</v>
      </c>
      <c r="K16" s="6">
        <f t="shared" ref="K16:K24" si="8">E$4-J16</f>
        <v>152</v>
      </c>
      <c r="L16" s="7">
        <f t="shared" si="1"/>
        <v>0</v>
      </c>
      <c r="M16" s="4">
        <f t="shared" si="4"/>
        <v>84</v>
      </c>
      <c r="N16" s="135" t="str">
        <f t="shared" si="5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 x14ac:dyDescent="0.3">
      <c r="B17" s="9">
        <v>42163</v>
      </c>
      <c r="C17" s="35" t="s">
        <v>67</v>
      </c>
      <c r="D17" s="61"/>
      <c r="E17" s="61">
        <v>1.5</v>
      </c>
      <c r="F17" s="82">
        <v>0</v>
      </c>
      <c r="G17" s="10">
        <v>10</v>
      </c>
      <c r="H17" s="4"/>
      <c r="I17" s="5">
        <f t="shared" ref="I17" si="10">IF(G17="","",(SUM(E17+F17+Q17)))</f>
        <v>1.5</v>
      </c>
      <c r="J17" s="6">
        <f>SUM(G$12:G17)</f>
        <v>258</v>
      </c>
      <c r="K17" s="6">
        <f t="shared" ref="K17" si="11">E$4-J17</f>
        <v>142</v>
      </c>
      <c r="L17" s="7">
        <f t="shared" ref="L17" si="12">IF(G17="",0,$T$12*(I17-F17-Q17))</f>
        <v>0</v>
      </c>
      <c r="M17" s="4">
        <f t="shared" ref="M17" si="13">G17</f>
        <v>10</v>
      </c>
      <c r="N17" s="135" t="str">
        <f t="shared" ref="N17" si="14">IF(L17=0,"",(M17/L17))</f>
        <v/>
      </c>
      <c r="O17" s="136"/>
      <c r="P17" s="33"/>
      <c r="Q17" s="61">
        <v>0</v>
      </c>
      <c r="R17" s="61">
        <v>0</v>
      </c>
      <c r="S17" s="61">
        <v>0</v>
      </c>
      <c r="T17" s="172" t="s">
        <v>68</v>
      </c>
      <c r="U17" s="173"/>
      <c r="V17" s="173"/>
      <c r="W17" s="174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 x14ac:dyDescent="0.3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258</v>
      </c>
      <c r="K18" s="6">
        <f t="shared" ref="K18:K20" si="17">E$4-J18</f>
        <v>142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258</v>
      </c>
      <c r="K19" s="6">
        <f t="shared" si="17"/>
        <v>142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258</v>
      </c>
      <c r="K20" s="6">
        <f t="shared" si="17"/>
        <v>142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258</v>
      </c>
      <c r="K21" s="6">
        <f t="shared" si="8"/>
        <v>142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258</v>
      </c>
      <c r="K22" s="6">
        <f t="shared" si="8"/>
        <v>142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258</v>
      </c>
      <c r="K23" s="6">
        <f t="shared" si="8"/>
        <v>142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25</v>
      </c>
      <c r="F24" s="62">
        <f>SUM(F13:F23)</f>
        <v>0</v>
      </c>
      <c r="G24" s="62">
        <f>SUM(G13:G23)</f>
        <v>258</v>
      </c>
      <c r="H24" s="84"/>
      <c r="I24" s="62">
        <f t="shared" si="0"/>
        <v>25</v>
      </c>
      <c r="J24" s="85">
        <f>J23</f>
        <v>258</v>
      </c>
      <c r="K24" s="85">
        <f t="shared" si="8"/>
        <v>142</v>
      </c>
      <c r="L24" s="86">
        <f>SUM(L13:L23)</f>
        <v>0</v>
      </c>
      <c r="M24" s="84">
        <f>SUM(M13:M23)</f>
        <v>258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1" t="s">
        <v>37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400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400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400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400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400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400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400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400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400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400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400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400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400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400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400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400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400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400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400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400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400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400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400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400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400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400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268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258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2014-10-07T20:17:03Z</cp:lastPrinted>
  <dcterms:created xsi:type="dcterms:W3CDTF">2014-06-10T19:48:08Z</dcterms:created>
  <dcterms:modified xsi:type="dcterms:W3CDTF">2015-06-17T19:24:15Z</dcterms:modified>
</cp:coreProperties>
</file>