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C56" i="1"/>
  <c r="AI55" i="1"/>
  <c r="AP51" i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K47" i="1"/>
  <c r="AJ47" i="1"/>
  <c r="AI47" i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K39" i="1"/>
  <c r="AJ39" i="1"/>
  <c r="AI39" i="1"/>
  <c r="AG39" i="1"/>
  <c r="AH39" i="1" s="1"/>
  <c r="AF39" i="1"/>
  <c r="AJ38" i="1"/>
  <c r="AI38" i="1"/>
  <c r="AK38" i="1" s="1"/>
  <c r="AH38" i="1"/>
  <c r="AG38" i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K31" i="1"/>
  <c r="AJ31" i="1"/>
  <c r="AI31" i="1"/>
  <c r="AG31" i="1"/>
  <c r="AH31" i="1" s="1"/>
  <c r="AF31" i="1"/>
  <c r="AJ30" i="1"/>
  <c r="AI30" i="1"/>
  <c r="AK30" i="1" s="1"/>
  <c r="AH30" i="1"/>
  <c r="AG30" i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K23" i="1"/>
  <c r="AJ23" i="1"/>
  <c r="AI23" i="1"/>
  <c r="AG23" i="1"/>
  <c r="AH23" i="1" s="1"/>
  <c r="AF23" i="1"/>
  <c r="AJ22" i="1"/>
  <c r="AI22" i="1"/>
  <c r="AK22" i="1" s="1"/>
  <c r="AH22" i="1"/>
  <c r="AG22" i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J51" i="1" s="1"/>
  <c r="AI14" i="1"/>
  <c r="AK14" i="1" s="1"/>
  <c r="AG14" i="1"/>
  <c r="AH14" i="1" s="1"/>
  <c r="AF14" i="1"/>
  <c r="AF51" i="1" s="1"/>
  <c r="AE14" i="1"/>
  <c r="AJ13" i="1"/>
  <c r="AI13" i="1"/>
  <c r="AI51" i="1" s="1"/>
  <c r="AK51" i="1" s="1"/>
  <c r="AG13" i="1"/>
  <c r="AH13" i="1" s="1"/>
  <c r="AF13" i="1"/>
  <c r="AE13" i="1"/>
  <c r="AS12" i="1"/>
  <c r="AT12" i="1" s="1"/>
  <c r="AH12" i="1"/>
  <c r="AK13" i="1" l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<sst xmlns="http://schemas.openxmlformats.org/spreadsheetml/2006/main" count="122" uniqueCount="67">
  <si>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</si>
  <si>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</si>
  <si>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</si>
  <si>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</si>
  <si>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</si>
  <si>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</si>
  <si>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</si>
  <si>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</si>
  <si>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</si>
  <si>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</si>
  <si>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</si>
  <si>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</si>
  <si>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</si>
  <si>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</si>
  <si>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</si>
  <si>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</si>
  <si>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</si>
  <si>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</si>
  <si>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</si>
  <si>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</si>
  <si>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</si>
  <si>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</si>
  <si>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</si>
  <si>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</si>
  <si>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</si>
  <si>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</si>
  <si>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</si>
  <si>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</si>
  <si>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</si>
  <si>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</si>
  <si>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</si>
  <si>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</si>
  <si>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</si>
  <si>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</si>
  <si>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</si>
  <si>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</si>
  <si>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</si>
  <si>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</si>
  <si>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</si>
  <si>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</si>
  <si>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</si>
  <si>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</si>
  <si>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</si>
  <si>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</si>
  <si>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</si>
  <si>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</si>
  <si>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</si>
  <si>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</si>
  <si>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</si>
  <si>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</si>
  <si>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</si>
  <si>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</si>
  <si>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</si>
  <si>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</si>
  <si>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</si>
  <si>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SF404-A-BLNK</t>
  </si>
  <si>
    <t>A02071-0034</t>
  </si>
  <si>
    <t>1min 15sec     45 min</t>
  </si>
  <si>
    <t>Machine #  H3</t>
  </si>
  <si>
    <t>HVD</t>
  </si>
  <si>
    <t xml:space="preserve">Routing:     WASH   </t>
  </si>
  <si>
    <t>B</t>
  </si>
  <si>
    <t>JB</t>
  </si>
  <si>
    <t>1PM</t>
  </si>
  <si>
    <t>YES</t>
  </si>
  <si>
    <t>DH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</si>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</sst>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/>
      <c r="M2" s="22" t="s">
        <v>61</v>
      </c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373869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750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7" t="s">
        <v>53</v>
      </c>
      <c r="S7" s="198"/>
      <c r="T7" s="198"/>
      <c r="U7" s="198"/>
      <c r="V7" s="198"/>
      <c r="W7" s="199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7" t="s">
        <v>53</v>
      </c>
      <c r="AP7" s="198"/>
      <c r="AQ7" s="198"/>
      <c r="AR7" s="198"/>
      <c r="AS7" s="198"/>
      <c r="AT7" s="199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0" t="s">
        <v>57</v>
      </c>
      <c r="S8" s="201"/>
      <c r="T8" s="201"/>
      <c r="U8" s="201"/>
      <c r="V8" s="201"/>
      <c r="W8" s="202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0"/>
      <c r="AP8" s="201"/>
      <c r="AQ8" s="201"/>
      <c r="AR8" s="201"/>
      <c r="AS8" s="201"/>
      <c r="AT8" s="202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750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42165</v>
      </c>
      <c r="C13" s="28" t="s">
        <v>59</v>
      </c>
      <c r="D13" s="28"/>
      <c r="E13" s="28">
        <v>6</v>
      </c>
      <c r="F13" s="29">
        <v>2</v>
      </c>
      <c r="G13" s="30">
        <v>215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215</v>
      </c>
      <c r="K13" s="6">
        <f>E$4-J13</f>
        <v>535</v>
      </c>
      <c r="L13" s="7">
        <f t="shared" ref="L13:L50" si="1">IF(G13="",0,$T$12*(I13-F13-Q13))</f>
        <v>0</v>
      </c>
      <c r="M13" s="4">
        <f>G13</f>
        <v>215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42166</v>
      </c>
      <c r="C14" s="28" t="s">
        <v>62</v>
      </c>
      <c r="D14" s="28"/>
      <c r="E14" s="28">
        <v>8</v>
      </c>
      <c r="F14" s="32">
        <v>0</v>
      </c>
      <c r="G14" s="30">
        <v>377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592</v>
      </c>
      <c r="K14" s="6">
        <f>E$4-J14</f>
        <v>158</v>
      </c>
      <c r="L14" s="7">
        <f t="shared" si="1"/>
        <v>0</v>
      </c>
      <c r="M14" s="4">
        <f t="shared" ref="M14:M50" si="4">G14</f>
        <v>377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42167</v>
      </c>
      <c r="C15" s="28" t="s">
        <v>62</v>
      </c>
      <c r="D15" s="28"/>
      <c r="E15" s="28">
        <v>9</v>
      </c>
      <c r="F15" s="32">
        <v>0</v>
      </c>
      <c r="G15" s="30">
        <v>400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992</v>
      </c>
      <c r="K15" s="6">
        <f>E$4-J15</f>
        <v>-242</v>
      </c>
      <c r="L15" s="7">
        <f t="shared" si="1"/>
        <v>0</v>
      </c>
      <c r="M15" s="4">
        <f t="shared" si="4"/>
        <v>400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42170</v>
      </c>
      <c r="C16" s="33" t="s">
        <v>59</v>
      </c>
      <c r="D16" s="48"/>
      <c r="E16" s="48">
        <v>7</v>
      </c>
      <c r="F16" s="10">
        <v>0</v>
      </c>
      <c r="G16" s="11">
        <v>315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1307</v>
      </c>
      <c r="K16" s="6">
        <f t="shared" ref="K16:K50" si="8">E$4-J16</f>
        <v>-557</v>
      </c>
      <c r="L16" s="7">
        <f t="shared" si="1"/>
        <v>0</v>
      </c>
      <c r="M16" s="4">
        <f t="shared" si="4"/>
        <v>315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66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1307</v>
      </c>
      <c r="K17" s="6">
        <f t="shared" si="8"/>
        <v>-557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1307</v>
      </c>
      <c r="K18" s="6">
        <f t="shared" si="8"/>
        <v>-557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1307</v>
      </c>
      <c r="K19" s="6">
        <f t="shared" ref="K19:K45" si="11">E$4-J19</f>
        <v>-557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1307</v>
      </c>
      <c r="K20" s="6">
        <f t="shared" si="11"/>
        <v>-557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1307</v>
      </c>
      <c r="K21" s="6">
        <f t="shared" si="11"/>
        <v>-557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1307</v>
      </c>
      <c r="K22" s="6">
        <f t="shared" si="11"/>
        <v>-557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1307</v>
      </c>
      <c r="K23" s="6">
        <f t="shared" si="11"/>
        <v>-557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1307</v>
      </c>
      <c r="K24" s="6">
        <f t="shared" si="11"/>
        <v>-557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1307</v>
      </c>
      <c r="K25" s="6">
        <f t="shared" si="11"/>
        <v>-557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1307</v>
      </c>
      <c r="K26" s="6">
        <f t="shared" si="11"/>
        <v>-557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1307</v>
      </c>
      <c r="K27" s="6">
        <f t="shared" si="11"/>
        <v>-557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1307</v>
      </c>
      <c r="K28" s="6">
        <f t="shared" si="11"/>
        <v>-557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1307</v>
      </c>
      <c r="K29" s="6">
        <f t="shared" si="11"/>
        <v>-557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1307</v>
      </c>
      <c r="K30" s="6">
        <f t="shared" si="11"/>
        <v>-557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1307</v>
      </c>
      <c r="K31" s="6">
        <f t="shared" si="11"/>
        <v>-557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1307</v>
      </c>
      <c r="K32" s="6">
        <f t="shared" si="11"/>
        <v>-557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1307</v>
      </c>
      <c r="K33" s="6">
        <f t="shared" si="11"/>
        <v>-557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1307</v>
      </c>
      <c r="K34" s="6">
        <f t="shared" si="11"/>
        <v>-557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1307</v>
      </c>
      <c r="K35" s="6">
        <f t="shared" ref="K35:K41" si="17">E$4-J35</f>
        <v>-557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1307</v>
      </c>
      <c r="K36" s="6">
        <f t="shared" si="17"/>
        <v>-557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1307</v>
      </c>
      <c r="K37" s="6">
        <f t="shared" si="17"/>
        <v>-557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1307</v>
      </c>
      <c r="K38" s="6">
        <f t="shared" si="17"/>
        <v>-557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1307</v>
      </c>
      <c r="K39" s="6">
        <f t="shared" si="17"/>
        <v>-557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1307</v>
      </c>
      <c r="K40" s="6">
        <f t="shared" si="17"/>
        <v>-557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1307</v>
      </c>
      <c r="K41" s="6">
        <f t="shared" si="17"/>
        <v>-557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1307</v>
      </c>
      <c r="K42" s="6">
        <f t="shared" si="11"/>
        <v>-557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1307</v>
      </c>
      <c r="K43" s="6">
        <f t="shared" si="11"/>
        <v>-557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1307</v>
      </c>
      <c r="K44" s="6">
        <f t="shared" si="11"/>
        <v>-557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1307</v>
      </c>
      <c r="K45" s="6">
        <f t="shared" si="11"/>
        <v>-557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1307</v>
      </c>
      <c r="K46" s="6">
        <f t="shared" ref="K46:K49" si="23">E$4-J46</f>
        <v>-557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1307</v>
      </c>
      <c r="K47" s="6">
        <f t="shared" si="23"/>
        <v>-557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1307</v>
      </c>
      <c r="K48" s="6">
        <f t="shared" si="23"/>
        <v>-557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1307</v>
      </c>
      <c r="K49" s="6">
        <f t="shared" si="23"/>
        <v>-557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1307</v>
      </c>
      <c r="K50" s="6">
        <f t="shared" si="8"/>
        <v>-557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30</v>
      </c>
      <c r="F51" s="56">
        <f>SUM(F13:F50)</f>
        <v>2</v>
      </c>
      <c r="G51" s="56">
        <f>SUM(G13:G50)</f>
        <v>1307</v>
      </c>
      <c r="H51" s="57"/>
      <c r="I51" s="56">
        <f>SUM(I13:I50)</f>
        <v>32</v>
      </c>
      <c r="J51" s="58">
        <f>J50</f>
        <v>1307</v>
      </c>
      <c r="K51" s="58">
        <f>K50</f>
        <v>-557</v>
      </c>
      <c r="L51" s="59">
        <f>SUM(L13:L50)</f>
        <v>0</v>
      </c>
      <c r="M51" s="57">
        <f>SUM(M13:M50)</f>
        <v>1307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60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1304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6">
        <v>42165</v>
      </c>
      <c r="N55" s="92"/>
      <c r="O55" s="102" t="s">
        <v>63</v>
      </c>
      <c r="P55" s="95"/>
      <c r="Q55" s="95"/>
      <c r="R55" s="95" t="s">
        <v>64</v>
      </c>
      <c r="S55" s="95"/>
      <c r="T55" s="95" t="s">
        <v>65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1307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2015-06-19T16:14:31Z</dcterms:modified>
</cp:coreProperties>
</file>