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wnloads\capstone work\"/>
    </mc:Choice>
  </mc:AlternateContent>
  <xr:revisionPtr revIDLastSave="0" documentId="13_ncr:1_{3C162CE2-21B5-4A0F-AA2A-DF4C96DC38BD}" xr6:coauthVersionLast="47" xr6:coauthVersionMax="47" xr10:uidLastSave="{00000000-0000-0000-0000-000000000000}"/>
  <bookViews>
    <workbookView xWindow="19020" yWindow="0" windowWidth="19485" windowHeight="20985" xr2:uid="{00000000-000D-0000-FFFF-FFFF00000000}"/>
  </bookViews>
  <sheets>
    <sheet name="LEADERMAN_ELIZABETH_RMR _30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1" i="1" l="1"/>
  <c r="K38" i="1"/>
  <c r="K39" i="1"/>
  <c r="K40" i="1"/>
  <c r="K41" i="1"/>
  <c r="K42" i="1"/>
  <c r="K43" i="1"/>
  <c r="K44" i="1"/>
  <c r="K45" i="1"/>
  <c r="K46" i="1"/>
  <c r="K47" i="1"/>
  <c r="K48" i="1"/>
  <c r="K49" i="1"/>
  <c r="K121" i="1" s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31" i="1"/>
  <c r="K32" i="1"/>
  <c r="K33" i="1"/>
  <c r="K34" i="1"/>
  <c r="K35" i="1"/>
  <c r="K36" i="1"/>
  <c r="K37" i="1"/>
  <c r="K30" i="1"/>
</calcChain>
</file>

<file path=xl/sharedStrings.xml><?xml version="1.0" encoding="utf-8"?>
<sst xmlns="http://schemas.openxmlformats.org/spreadsheetml/2006/main" count="128" uniqueCount="95">
  <si>
    <t>Southern Connecticut State University</t>
  </si>
  <si>
    <t/>
  </si>
  <si>
    <t>(20190325T)</t>
  </si>
  <si>
    <t>RMR (sys#3)</t>
  </si>
  <si>
    <t>*** Metabolic Text Report ***</t>
  </si>
  <si>
    <t>/</t>
  </si>
  <si>
    <t>:</t>
  </si>
  <si>
    <t>Patient Information</t>
  </si>
  <si>
    <t>Name</t>
  </si>
  <si>
    <t>LEADERMAN, ELIZABETH</t>
  </si>
  <si>
    <t>File number</t>
  </si>
  <si>
    <t>0</t>
  </si>
  <si>
    <t>Doctor</t>
  </si>
  <si>
    <t>AC</t>
  </si>
  <si>
    <t>Age</t>
  </si>
  <si>
    <t>yrs</t>
  </si>
  <si>
    <t>Sex</t>
  </si>
  <si>
    <t>F</t>
  </si>
  <si>
    <t>Height</t>
  </si>
  <si>
    <t>in</t>
  </si>
  <si>
    <t>cm</t>
  </si>
  <si>
    <t>Weight</t>
  </si>
  <si>
    <t>lb</t>
  </si>
  <si>
    <t>kg</t>
  </si>
  <si>
    <t>Tech</t>
  </si>
  <si>
    <t>Test Protocol</t>
  </si>
  <si>
    <t>Test degree</t>
  </si>
  <si>
    <t>Rest</t>
  </si>
  <si>
    <t>Exercise Device</t>
  </si>
  <si>
    <t>(N/A)</t>
  </si>
  <si>
    <t>Test Environment</t>
  </si>
  <si>
    <t>Insp. temp.</t>
  </si>
  <si>
    <t>deg C</t>
  </si>
  <si>
    <t>Baro. pressure</t>
  </si>
  <si>
    <t>mmHg</t>
  </si>
  <si>
    <t>Insp. humidity</t>
  </si>
  <si>
    <t>%</t>
  </si>
  <si>
    <t>Exp. flow temp.</t>
  </si>
  <si>
    <t>Room air temp.</t>
  </si>
  <si>
    <t>Exp. flow humidity</t>
  </si>
  <si>
    <t>Insp. O2</t>
  </si>
  <si>
    <t>Insp. CO2</t>
  </si>
  <si>
    <t>Selected Flowmeter</t>
  </si>
  <si>
    <t>0-800 Lpm</t>
  </si>
  <si>
    <t>STPD to BTPS</t>
  </si>
  <si>
    <t>O2 Gain</t>
  </si>
  <si>
    <t>CO2-NL gain</t>
  </si>
  <si>
    <t>Base Values for Sampling</t>
  </si>
  <si>
    <t>Base O2</t>
  </si>
  <si>
    <t>Base CO2</t>
  </si>
  <si>
    <t>Measured O2</t>
  </si>
  <si>
    <t>Measured CO2</t>
  </si>
  <si>
    <t>==========</t>
  </si>
  <si>
    <t xml:space="preserve">     </t>
  </si>
  <si>
    <t xml:space="preserve">.      </t>
  </si>
  <si>
    <t xml:space="preserve">.       </t>
  </si>
  <si>
    <t xml:space="preserve">      </t>
  </si>
  <si>
    <t xml:space="preserve">       </t>
  </si>
  <si>
    <t xml:space="preserve">TIME </t>
  </si>
  <si>
    <t xml:space="preserve">VO2    </t>
  </si>
  <si>
    <t xml:space="preserve">VO2/kg  </t>
  </si>
  <si>
    <t xml:space="preserve">METS </t>
  </si>
  <si>
    <t xml:space="preserve">VCO2   </t>
  </si>
  <si>
    <t xml:space="preserve">VE     </t>
  </si>
  <si>
    <t xml:space="preserve">RQ   </t>
  </si>
  <si>
    <t xml:space="preserve">FEO2  </t>
  </si>
  <si>
    <t xml:space="preserve">FECO2 </t>
  </si>
  <si>
    <t xml:space="preserve">REE    </t>
  </si>
  <si>
    <t xml:space="preserve">STPD   </t>
  </si>
  <si>
    <t xml:space="preserve">STPD    </t>
  </si>
  <si>
    <t xml:space="preserve">uncor. </t>
  </si>
  <si>
    <t xml:space="preserve">min  </t>
  </si>
  <si>
    <t xml:space="preserve">ml/min </t>
  </si>
  <si>
    <t xml:space="preserve">ml/kg/m </t>
  </si>
  <si>
    <t xml:space="preserve">L/min  </t>
  </si>
  <si>
    <t xml:space="preserve">%     </t>
  </si>
  <si>
    <t xml:space="preserve">Kcal/D </t>
  </si>
  <si>
    <t>----------</t>
  </si>
  <si>
    <t>Events</t>
  </si>
  <si>
    <t xml:space="preserve">  Baseline (O2: 20.84%, CO2: 0.05%)</t>
  </si>
  <si>
    <t xml:space="preserve">  Baseline (O2: 20.83%, CO2: 0.05%)</t>
  </si>
  <si>
    <t xml:space="preserve">  Baseline (O2: 20.81%, CO2: 0.06%)</t>
  </si>
  <si>
    <t xml:space="preserve">  Baseline (O2: 20.80%, CO2: 0.05%)</t>
  </si>
  <si>
    <t xml:space="preserve">  Baseline (O2: 20.79%, CO2: 0.05%)</t>
  </si>
  <si>
    <t xml:space="preserve">  Baseline (O2: 20.78%, CO2: 0.06%)</t>
  </si>
  <si>
    <t xml:space="preserve">  Baseline (O2: 20.77%, CO2: 0.06%)</t>
  </si>
  <si>
    <t>Summary</t>
  </si>
  <si>
    <t xml:space="preserve">RMR </t>
  </si>
  <si>
    <t>Kcal/kg/hr</t>
  </si>
  <si>
    <t>Ave RMR</t>
  </si>
  <si>
    <t>Ave Kcal/kg.hr</t>
  </si>
  <si>
    <t>Arciero, P. J., M. I. Goran, and E. T. Poehlman. “Resting Metabolic Rate Is Lower in Women than in Men.” Journal of Applied Physiology 75, no. 6 (December 1, 1993): 2514–20. https://doi.org/10.1152/jappl.1993.75.6.2514.</t>
  </si>
  <si>
    <t>Mcmurray, Robert G., Jesus Soares, Carl J. Caspersen, and Thomas Mccurdy. “Examining Variations of Resting Metabolic Rate of Adults: A Public Health Perspective.” Medicine &amp; Science in Sports &amp; Exercise 46, no. 7 (July 2014): 1352–58. https://doi.org/10.1249/MSS.0000000000000232.</t>
  </si>
  <si>
    <t>Try to paste values of the mean and std dev here for imad</t>
  </si>
  <si>
    <t>Add more characterization of the subjects in the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</si>
</sst>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133</xdr:row>
      <xdr:rowOff>76200</xdr:rowOff>
    </xdr:from>
    <xdr:to>
      <xdr:col>9</xdr:col>
      <xdr:colOff>203200</xdr:colOff>
      <xdr:row>158</xdr:row>
      <xdr:rowOff>97799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FB38C-AF85-50D6-1D61-99568D03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7101800"/>
          <a:ext cx="7772400" cy="5101599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160</xdr:row>
      <xdr:rowOff>12700</xdr:rowOff>
    </xdr:from>
    <xdr:to>
      <xdr:col>9</xdr:col>
      <xdr:colOff>152400</xdr:colOff>
      <xdr:row>187</xdr:row>
      <xdr:rowOff>47384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05F339-EA47-E162-9A59-2345B723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800" y="32524700"/>
          <a:ext cx="7772400" cy="5521084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635000</xdr:colOff>
      <xdr:row>160</xdr:row>
      <xdr:rowOff>0</xdr:rowOff>
    </xdr:from>
    <xdr:to>
      <xdr:col>17</xdr:col>
      <xdr:colOff>292100</xdr:colOff>
      <xdr:row>202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A71EBE-1BFE-26B7-4B4F-B48A76072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13800" y="32512000"/>
          <a:ext cx="6261100" cy="8585200"/>
        </a:xfrm>
        <a:prstGeom prst="rect">
          <a:avLst/>
        </a:prstGeom>
      </xdr:spPr>
    </xdr:pic>
    <xdr:clientData/>
  </xdr:twoCellAnchor>
  <xdr:twoCellAnchor editAs="oneCell">
    <xdr:from>
      <xdr:col>0</xdr:col>
      <xdr:colOff>529166</xdr:colOff>
      <xdr:row>190</xdr:row>
      <xdr:rowOff>42333</xdr:rowOff>
    </xdr:from>
    <xdr:to>
      <xdr:col>9</xdr:col>
      <xdr:colOff>131233</xdr:colOff>
      <xdr:row>223</xdr:row>
      <xdr:rowOff>148646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ADAF95-5DB7-9EF8-1235-C4AF5B633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9166" y="40259000"/>
          <a:ext cx="7772400" cy="7091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249/MSS.0000000000000232" TargetMode="External"/><Relationship Id="rId1" Type="http://schemas.openxmlformats.org/officeDocument/2006/relationships/hyperlink" Target="https://doi.org/10.1152/jappl.1993.75.6.2514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"/>
  <sheetViews>
    <sheetView tabSelected="1" topLeftCell="A105" zoomScale="85" zoomScaleNormal="85" workbookViewId="0">
      <selection activeCell="A121" sqref="A121"/>
    </sheetView>
  </sheetViews>
  <sheetFormatPr defaultColWidth="11" defaultRowHeight="15.75" x14ac:dyDescent="0.25"/>
  <cols>
    <col min="1" max="1" width="20.625" customWidth="1"/>
  </cols>
  <sheetData>
    <row r="1" spans="1:10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2</v>
      </c>
    </row>
    <row r="2" spans="1:10" x14ac:dyDescent="0.25">
      <c r="A2" s="1" t="s">
        <v>3</v>
      </c>
    </row>
    <row r="3" spans="1:10" x14ac:dyDescent="0.25">
      <c r="A3" s="1" t="s">
        <v>4</v>
      </c>
      <c r="B3" s="1">
        <v>2023</v>
      </c>
      <c r="C3" s="1" t="s">
        <v>5</v>
      </c>
      <c r="D3" s="1">
        <v>9</v>
      </c>
      <c r="E3" s="1" t="s">
        <v>5</v>
      </c>
      <c r="F3" s="1">
        <v>21</v>
      </c>
      <c r="G3" s="1">
        <v>8</v>
      </c>
      <c r="H3" s="1" t="s">
        <v>6</v>
      </c>
      <c r="I3" s="1">
        <v>29</v>
      </c>
      <c r="J3" s="1">
        <v>57</v>
      </c>
    </row>
    <row r="5" spans="1:10" x14ac:dyDescent="0.25">
      <c r="A5" s="1" t="s">
        <v>7</v>
      </c>
    </row>
    <row r="6" spans="1:10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</row>
    <row r="7" spans="1:10" x14ac:dyDescent="0.25">
      <c r="A7" s="1" t="s">
        <v>14</v>
      </c>
      <c r="B7" s="1">
        <v>44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>
        <v>66.535430908203125</v>
      </c>
      <c r="C8" s="1" t="s">
        <v>19</v>
      </c>
      <c r="D8" s="1">
        <v>169</v>
      </c>
      <c r="E8" s="1" t="s">
        <v>20</v>
      </c>
      <c r="F8" s="1" t="s">
        <v>21</v>
      </c>
      <c r="G8" s="1">
        <v>177.5</v>
      </c>
      <c r="H8" s="1" t="s">
        <v>22</v>
      </c>
      <c r="I8" s="1">
        <v>80.681816101074219</v>
      </c>
      <c r="J8" s="1" t="s">
        <v>23</v>
      </c>
    </row>
    <row r="9" spans="1:10" x14ac:dyDescent="0.25">
      <c r="A9" s="1" t="s">
        <v>24</v>
      </c>
      <c r="B9" s="1" t="s">
        <v>1</v>
      </c>
    </row>
    <row r="11" spans="1:10" x14ac:dyDescent="0.25">
      <c r="A11" s="1" t="s">
        <v>25</v>
      </c>
    </row>
    <row r="12" spans="1:10" x14ac:dyDescent="0.25">
      <c r="A12" s="1" t="s">
        <v>26</v>
      </c>
      <c r="B12" s="1" t="s">
        <v>27</v>
      </c>
    </row>
    <row r="13" spans="1:10" x14ac:dyDescent="0.25">
      <c r="A13" s="1" t="s">
        <v>28</v>
      </c>
      <c r="B13" s="1" t="s">
        <v>29</v>
      </c>
    </row>
    <row r="15" spans="1:10" x14ac:dyDescent="0.25">
      <c r="A15" s="1" t="s">
        <v>30</v>
      </c>
      <c r="B15" s="1" t="s">
        <v>31</v>
      </c>
      <c r="C15" s="1">
        <v>23</v>
      </c>
      <c r="D15" s="1" t="s">
        <v>32</v>
      </c>
      <c r="E15" s="1" t="s">
        <v>33</v>
      </c>
      <c r="F15" s="1">
        <v>766</v>
      </c>
      <c r="G15" s="1" t="s">
        <v>34</v>
      </c>
      <c r="H15" s="1" t="s">
        <v>35</v>
      </c>
      <c r="I15" s="1">
        <v>40</v>
      </c>
      <c r="J15" s="1" t="s">
        <v>36</v>
      </c>
    </row>
    <row r="16" spans="1:10" x14ac:dyDescent="0.25">
      <c r="A16" s="1" t="s">
        <v>37</v>
      </c>
      <c r="B16" s="1" t="s">
        <v>38</v>
      </c>
      <c r="C16" s="1" t="s">
        <v>39</v>
      </c>
      <c r="D16" s="1">
        <v>0.51999998092651367</v>
      </c>
    </row>
    <row r="17" spans="1:12" x14ac:dyDescent="0.25">
      <c r="A17" s="1" t="s">
        <v>40</v>
      </c>
      <c r="B17" s="1">
        <v>20.940000534057617</v>
      </c>
      <c r="C17" s="1" t="s">
        <v>36</v>
      </c>
      <c r="D17" s="1" t="s">
        <v>41</v>
      </c>
      <c r="E17" s="1">
        <v>3.9999999105930328E-2</v>
      </c>
      <c r="F17" s="1" t="s">
        <v>36</v>
      </c>
    </row>
    <row r="18" spans="1:12" x14ac:dyDescent="0.25">
      <c r="A18" s="1" t="s">
        <v>42</v>
      </c>
      <c r="B18" s="1" t="s">
        <v>43</v>
      </c>
    </row>
    <row r="19" spans="1:12" x14ac:dyDescent="0.25">
      <c r="A19" s="1" t="s">
        <v>44</v>
      </c>
      <c r="B19" s="1">
        <v>1.2002832889556885</v>
      </c>
      <c r="C19" s="1" t="s">
        <v>45</v>
      </c>
      <c r="D19" s="1">
        <v>1.2256726040504873E-4</v>
      </c>
      <c r="E19" s="1" t="s">
        <v>46</v>
      </c>
      <c r="F19" s="1">
        <v>6.5147665736731142E-5</v>
      </c>
    </row>
    <row r="21" spans="1:12" x14ac:dyDescent="0.25">
      <c r="A21" s="1" t="s">
        <v>47</v>
      </c>
    </row>
    <row r="22" spans="1:12" x14ac:dyDescent="0.25">
      <c r="A22" s="1" t="s">
        <v>48</v>
      </c>
      <c r="B22" s="1">
        <v>20.940000534057617</v>
      </c>
      <c r="C22" s="1" t="s">
        <v>36</v>
      </c>
      <c r="D22" s="1" t="s">
        <v>49</v>
      </c>
      <c r="E22" s="1">
        <v>3.9999999105930328E-2</v>
      </c>
      <c r="F22" s="1" t="s">
        <v>36</v>
      </c>
      <c r="G22" s="1" t="s">
        <v>50</v>
      </c>
      <c r="H22" s="1">
        <v>20.864616394042969</v>
      </c>
      <c r="I22" s="1" t="s">
        <v>36</v>
      </c>
      <c r="J22" s="1" t="s">
        <v>51</v>
      </c>
      <c r="K22" s="1">
        <v>2.5376459583640099E-2</v>
      </c>
      <c r="L22" s="1" t="s">
        <v>36</v>
      </c>
    </row>
    <row r="24" spans="1:12" x14ac:dyDescent="0.25">
      <c r="A24" s="1" t="s">
        <v>52</v>
      </c>
    </row>
    <row r="25" spans="1:12" x14ac:dyDescent="0.25">
      <c r="A25" s="1" t="s">
        <v>53</v>
      </c>
      <c r="B25" s="1" t="s">
        <v>54</v>
      </c>
      <c r="C25" s="1" t="s">
        <v>55</v>
      </c>
      <c r="D25" s="1" t="s">
        <v>53</v>
      </c>
      <c r="E25" s="1" t="s">
        <v>54</v>
      </c>
      <c r="F25" s="1" t="s">
        <v>54</v>
      </c>
      <c r="G25" s="1" t="s">
        <v>53</v>
      </c>
      <c r="H25" s="1" t="s">
        <v>56</v>
      </c>
      <c r="I25" s="1" t="s">
        <v>56</v>
      </c>
      <c r="J25" s="1" t="s">
        <v>57</v>
      </c>
    </row>
    <row r="26" spans="1:12" x14ac:dyDescent="0.25">
      <c r="A26" s="1" t="s">
        <v>58</v>
      </c>
      <c r="B26" s="1" t="s">
        <v>59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1" t="s">
        <v>66</v>
      </c>
      <c r="J26" s="1" t="s">
        <v>67</v>
      </c>
      <c r="K26" s="1" t="s">
        <v>87</v>
      </c>
    </row>
    <row r="27" spans="1:12" x14ac:dyDescent="0.25">
      <c r="A27" s="1" t="s">
        <v>53</v>
      </c>
      <c r="B27" s="1" t="s">
        <v>68</v>
      </c>
      <c r="C27" s="1" t="s">
        <v>69</v>
      </c>
      <c r="D27" s="1" t="s">
        <v>53</v>
      </c>
      <c r="E27" s="1" t="s">
        <v>68</v>
      </c>
      <c r="F27" s="1" t="s">
        <v>70</v>
      </c>
      <c r="G27" s="1" t="s">
        <v>53</v>
      </c>
      <c r="H27" s="1" t="s">
        <v>56</v>
      </c>
      <c r="I27" s="1" t="s">
        <v>56</v>
      </c>
      <c r="J27" s="1" t="s">
        <v>57</v>
      </c>
    </row>
    <row r="28" spans="1:12" x14ac:dyDescent="0.25">
      <c r="A28" s="1" t="s">
        <v>71</v>
      </c>
      <c r="B28" s="1" t="s">
        <v>72</v>
      </c>
      <c r="C28" s="1" t="s">
        <v>73</v>
      </c>
      <c r="D28" s="1" t="s">
        <v>53</v>
      </c>
      <c r="E28" s="1" t="s">
        <v>72</v>
      </c>
      <c r="F28" s="1" t="s">
        <v>74</v>
      </c>
      <c r="G28" s="1" t="s">
        <v>53</v>
      </c>
      <c r="H28" s="1" t="s">
        <v>75</v>
      </c>
      <c r="I28" s="1" t="s">
        <v>75</v>
      </c>
      <c r="J28" s="1" t="s">
        <v>76</v>
      </c>
      <c r="K28" s="1" t="s">
        <v>88</v>
      </c>
    </row>
    <row r="29" spans="1:12" x14ac:dyDescent="0.25">
      <c r="A29" s="1" t="s">
        <v>77</v>
      </c>
    </row>
    <row r="30" spans="1:12" x14ac:dyDescent="0.25">
      <c r="A30" s="1">
        <v>0.5</v>
      </c>
      <c r="B30" s="1">
        <v>286.61376953125</v>
      </c>
      <c r="C30" s="1">
        <v>3.5523960590362549</v>
      </c>
      <c r="D30" s="1">
        <v>1.0149703025817871</v>
      </c>
      <c r="E30" s="1">
        <v>212.59617614746094</v>
      </c>
      <c r="F30" s="1">
        <v>20.531047821044922</v>
      </c>
      <c r="G30" s="1">
        <v>0.74175149202346802</v>
      </c>
      <c r="H30" s="1">
        <v>19.498575210571289</v>
      </c>
      <c r="I30" s="1">
        <v>1.1704601049423218</v>
      </c>
      <c r="J30" s="1">
        <v>1946.3753662109375</v>
      </c>
      <c r="K30">
        <f>(J30/24)/80.7</f>
        <v>1.0049439106830531</v>
      </c>
    </row>
    <row r="31" spans="1:12" x14ac:dyDescent="0.25">
      <c r="A31" s="1">
        <v>0.99999988079071045</v>
      </c>
      <c r="B31" s="1">
        <v>259.84591674804688</v>
      </c>
      <c r="C31" s="1">
        <v>3.2206254005432129</v>
      </c>
      <c r="D31" s="1">
        <v>0.92017871141433716</v>
      </c>
      <c r="E31" s="1">
        <v>190.21333312988281</v>
      </c>
      <c r="F31" s="1">
        <v>20.553955078125</v>
      </c>
      <c r="G31" s="1">
        <v>0.73202359676361084</v>
      </c>
      <c r="H31" s="1">
        <v>19.637042999267578</v>
      </c>
      <c r="I31" s="1">
        <v>1.050647497177124</v>
      </c>
      <c r="J31" s="1">
        <v>1760.5926513671875</v>
      </c>
      <c r="K31">
        <f t="shared" ref="K31:K94" si="0">(J31/24)/80.7</f>
        <v>0.90902140198636283</v>
      </c>
    </row>
    <row r="32" spans="1:12" x14ac:dyDescent="0.25">
      <c r="A32" s="1">
        <v>1.5000001192092896</v>
      </c>
      <c r="B32" s="1">
        <v>243.51190185546875</v>
      </c>
      <c r="C32" s="1">
        <v>3.0181758403778076</v>
      </c>
      <c r="D32" s="1">
        <v>0.86233597993850708</v>
      </c>
      <c r="E32" s="1">
        <v>179.49325561523438</v>
      </c>
      <c r="F32" s="1">
        <v>20.463294982910156</v>
      </c>
      <c r="G32" s="1">
        <v>0.73710256814956665</v>
      </c>
      <c r="H32" s="1">
        <v>19.711956024169922</v>
      </c>
      <c r="I32" s="1">
        <v>0.99806737899780273</v>
      </c>
      <c r="J32" s="1">
        <v>1651.8802490234375</v>
      </c>
      <c r="K32">
        <f t="shared" si="0"/>
        <v>0.85289149577831336</v>
      </c>
    </row>
    <row r="33" spans="1:11" x14ac:dyDescent="0.25">
      <c r="A33" s="1">
        <v>2.0000002384185791</v>
      </c>
      <c r="B33" s="1">
        <v>234.05885314941406</v>
      </c>
      <c r="C33" s="1">
        <v>2.9010112285614014</v>
      </c>
      <c r="D33" s="1">
        <v>0.82886034250259399</v>
      </c>
      <c r="E33" s="1">
        <v>172.96737670898438</v>
      </c>
      <c r="F33" s="1">
        <v>20.400882720947266</v>
      </c>
      <c r="G33" s="1">
        <v>0.73899096250534058</v>
      </c>
      <c r="H33" s="1">
        <v>19.755407333374023</v>
      </c>
      <c r="I33" s="1">
        <v>0.96614700555801392</v>
      </c>
      <c r="J33" s="1">
        <v>1588.454833984375</v>
      </c>
      <c r="K33">
        <f t="shared" si="0"/>
        <v>0.82014396632815734</v>
      </c>
    </row>
    <row r="34" spans="1:11" x14ac:dyDescent="0.25">
      <c r="A34" s="1">
        <v>2.4999997615814209</v>
      </c>
      <c r="B34" s="1">
        <v>226.97938537597656</v>
      </c>
      <c r="C34" s="1">
        <v>2.8132658004760742</v>
      </c>
      <c r="D34" s="1">
        <v>0.80379021167755127</v>
      </c>
      <c r="E34" s="1">
        <v>165.30255126953125</v>
      </c>
      <c r="F34" s="1">
        <v>20.341754913330078</v>
      </c>
      <c r="G34" s="1">
        <v>0.72827118635177612</v>
      </c>
      <c r="H34" s="1">
        <v>19.790531158447266</v>
      </c>
      <c r="I34" s="1">
        <v>0.92776471376419067</v>
      </c>
      <c r="J34" s="1">
        <v>1536.5555419921875</v>
      </c>
      <c r="K34">
        <f t="shared" si="0"/>
        <v>0.79334755369278576</v>
      </c>
    </row>
    <row r="35" spans="1:11" x14ac:dyDescent="0.25">
      <c r="A35" s="1">
        <v>2.9999992847442627</v>
      </c>
      <c r="B35" s="1">
        <v>214.65312194824219</v>
      </c>
      <c r="C35" s="1">
        <v>2.6604893207550049</v>
      </c>
      <c r="D35" s="1">
        <v>0.7601398229598999</v>
      </c>
      <c r="E35" s="1">
        <v>153.69375610351563</v>
      </c>
      <c r="F35" s="1">
        <v>19.499351501464844</v>
      </c>
      <c r="G35" s="1">
        <v>0.71600985527038574</v>
      </c>
      <c r="H35" s="1">
        <v>19.809017181396484</v>
      </c>
      <c r="I35" s="1">
        <v>0.90113186836242676</v>
      </c>
      <c r="J35" s="1">
        <v>1448.94287109375</v>
      </c>
      <c r="K35">
        <f t="shared" si="0"/>
        <v>0.74811176739660779</v>
      </c>
    </row>
    <row r="36" spans="1:11" x14ac:dyDescent="0.25">
      <c r="A36" s="1">
        <v>3.4999988079071045</v>
      </c>
      <c r="B36" s="1">
        <v>225.11216735839844</v>
      </c>
      <c r="C36" s="1">
        <v>2.7901227474212646</v>
      </c>
      <c r="D36" s="1">
        <v>0.79717791080474854</v>
      </c>
      <c r="E36" s="1">
        <v>164.58547973632813</v>
      </c>
      <c r="F36" s="1">
        <v>18.868404388427734</v>
      </c>
      <c r="G36" s="1">
        <v>0.73112654685974121</v>
      </c>
      <c r="H36" s="1">
        <v>19.710411071777344</v>
      </c>
      <c r="I36" s="1">
        <v>0.99275845289230347</v>
      </c>
      <c r="J36" s="1">
        <v>1524.933349609375</v>
      </c>
      <c r="K36">
        <f t="shared" si="0"/>
        <v>0.78734683478385736</v>
      </c>
    </row>
    <row r="37" spans="1:11" x14ac:dyDescent="0.25">
      <c r="A37" s="1">
        <v>3.9999983310699463</v>
      </c>
      <c r="B37" s="1">
        <v>217.62994384765625</v>
      </c>
      <c r="C37" s="1">
        <v>2.697385311126709</v>
      </c>
      <c r="D37" s="1">
        <v>0.77068150043487549</v>
      </c>
      <c r="E37" s="1">
        <v>163.63294982910156</v>
      </c>
      <c r="F37" s="1">
        <v>18.818513870239258</v>
      </c>
      <c r="G37" s="1">
        <v>0.75188618898391724</v>
      </c>
      <c r="H37" s="1">
        <v>19.742574691772461</v>
      </c>
      <c r="I37" s="1">
        <v>0.98979127407073975</v>
      </c>
      <c r="J37" s="1">
        <v>1481.4044189453125</v>
      </c>
      <c r="K37">
        <f t="shared" si="0"/>
        <v>0.76487217004611341</v>
      </c>
    </row>
    <row r="38" spans="1:11" x14ac:dyDescent="0.25">
      <c r="A38" s="1">
        <v>4.4999990463256836</v>
      </c>
      <c r="B38" s="1">
        <v>224.39137268066406</v>
      </c>
      <c r="C38" s="1">
        <v>2.78118896484375</v>
      </c>
      <c r="D38" s="1">
        <v>0.79462540149688721</v>
      </c>
      <c r="E38" s="1">
        <v>171.83316040039063</v>
      </c>
      <c r="F38" s="1">
        <v>19.035774230957031</v>
      </c>
      <c r="G38" s="1">
        <v>0.76577436923980713</v>
      </c>
      <c r="H38" s="1">
        <v>19.715812683105469</v>
      </c>
      <c r="I38" s="1">
        <v>1.0259227752685547</v>
      </c>
      <c r="J38" s="1">
        <v>1532.36572265625</v>
      </c>
      <c r="K38">
        <f t="shared" si="0"/>
        <v>0.79118428472544922</v>
      </c>
    </row>
    <row r="39" spans="1:11" x14ac:dyDescent="0.25">
      <c r="A39" s="1">
        <v>5</v>
      </c>
      <c r="B39" s="1">
        <v>231.58340454101563</v>
      </c>
      <c r="C39" s="1">
        <v>2.8703296184539795</v>
      </c>
      <c r="D39" s="1">
        <v>0.82009416818618774</v>
      </c>
      <c r="E39" s="1">
        <v>178.24510192871094</v>
      </c>
      <c r="F39" s="1">
        <v>19.621124267578125</v>
      </c>
      <c r="G39" s="1">
        <v>0.7696799635887146</v>
      </c>
      <c r="H39" s="1">
        <v>19.713224411010742</v>
      </c>
      <c r="I39" s="1">
        <v>1.0321899652481079</v>
      </c>
      <c r="J39" s="1">
        <v>1582.9127197265625</v>
      </c>
      <c r="K39">
        <f t="shared" si="0"/>
        <v>0.8172824864346151</v>
      </c>
    </row>
    <row r="40" spans="1:11" x14ac:dyDescent="0.25">
      <c r="A40" s="1">
        <v>5.5000009536743164</v>
      </c>
      <c r="B40" s="1">
        <v>198.85806274414063</v>
      </c>
      <c r="C40" s="1">
        <v>2.4647197723388672</v>
      </c>
      <c r="D40" s="1">
        <v>0.70420563220977783</v>
      </c>
      <c r="E40" s="1">
        <v>153.53228759765625</v>
      </c>
      <c r="F40" s="1">
        <v>19.44386100769043</v>
      </c>
      <c r="G40" s="1">
        <v>0.77206969261169434</v>
      </c>
      <c r="H40" s="1">
        <v>19.876029968261719</v>
      </c>
      <c r="I40" s="1">
        <v>0.90273588895797729</v>
      </c>
      <c r="J40" s="1">
        <v>1359.9820556640625</v>
      </c>
      <c r="K40">
        <f t="shared" si="0"/>
        <v>0.70217991308553407</v>
      </c>
    </row>
    <row r="41" spans="1:11" x14ac:dyDescent="0.25">
      <c r="A41" s="1">
        <v>6.0000019073486328</v>
      </c>
      <c r="B41" s="1">
        <v>205.95298767089844</v>
      </c>
      <c r="C41" s="1">
        <v>2.552656888961792</v>
      </c>
      <c r="D41" s="1">
        <v>0.72933053970336914</v>
      </c>
      <c r="E41" s="1">
        <v>156.24446105957031</v>
      </c>
      <c r="F41" s="1">
        <v>19.1126708984375</v>
      </c>
      <c r="G41" s="1">
        <v>0.75864136219024658</v>
      </c>
      <c r="H41" s="1">
        <v>19.822404861450195</v>
      </c>
      <c r="I41" s="1">
        <v>0.93309938907623291</v>
      </c>
      <c r="J41" s="1">
        <v>1404.123291015625</v>
      </c>
      <c r="K41">
        <f t="shared" si="0"/>
        <v>0.72497072026829046</v>
      </c>
    </row>
    <row r="42" spans="1:11" x14ac:dyDescent="0.25">
      <c r="A42" s="1">
        <v>6.5000028610229492</v>
      </c>
      <c r="B42" s="1">
        <v>202.47752380371094</v>
      </c>
      <c r="C42" s="1">
        <v>2.5095806121826172</v>
      </c>
      <c r="D42" s="1">
        <v>0.71702301502227783</v>
      </c>
      <c r="E42" s="1">
        <v>153.88240051269531</v>
      </c>
      <c r="F42" s="1">
        <v>19.141307830810547</v>
      </c>
      <c r="G42" s="1">
        <v>0.75999742746353149</v>
      </c>
      <c r="H42" s="1">
        <v>19.842531204223633</v>
      </c>
      <c r="I42" s="1">
        <v>0.91832029819488525</v>
      </c>
      <c r="J42" s="1">
        <v>1380.863525390625</v>
      </c>
      <c r="K42">
        <f t="shared" si="0"/>
        <v>0.7129613410732264</v>
      </c>
    </row>
    <row r="43" spans="1:11" x14ac:dyDescent="0.25">
      <c r="A43" s="1">
        <v>7.0000038146972656</v>
      </c>
      <c r="B43" s="1">
        <v>197.819091796875</v>
      </c>
      <c r="C43" s="1">
        <v>2.4518423080444336</v>
      </c>
      <c r="D43" s="1">
        <v>0.70052635669708252</v>
      </c>
      <c r="E43" s="1">
        <v>148.73831176757813</v>
      </c>
      <c r="F43" s="1">
        <v>18.440744400024414</v>
      </c>
      <c r="G43" s="1">
        <v>0.75189054012298584</v>
      </c>
      <c r="H43" s="1">
        <v>19.829063415527344</v>
      </c>
      <c r="I43" s="1">
        <v>0.921195387840271</v>
      </c>
      <c r="J43" s="1">
        <v>1346.5535888671875</v>
      </c>
      <c r="K43">
        <f t="shared" si="0"/>
        <v>0.69524658656917981</v>
      </c>
    </row>
    <row r="44" spans="1:11" x14ac:dyDescent="0.25">
      <c r="A44" s="1">
        <v>7.500004768371582</v>
      </c>
      <c r="B44" s="1">
        <v>207.69833374023438</v>
      </c>
      <c r="C44" s="1">
        <v>2.5742893218994141</v>
      </c>
      <c r="D44" s="1">
        <v>0.73551124334335327</v>
      </c>
      <c r="E44" s="1">
        <v>154.25299072265625</v>
      </c>
      <c r="F44" s="1">
        <v>18.306808471679688</v>
      </c>
      <c r="G44" s="1">
        <v>0.74267804622650146</v>
      </c>
      <c r="H44" s="1">
        <v>19.76759147644043</v>
      </c>
      <c r="I44" s="1">
        <v>0.96043878793716431</v>
      </c>
      <c r="J44" s="1">
        <v>1410.7706298828125</v>
      </c>
      <c r="K44">
        <f t="shared" si="0"/>
        <v>0.72840284483829643</v>
      </c>
    </row>
    <row r="45" spans="1:11" x14ac:dyDescent="0.25">
      <c r="A45" s="1">
        <v>8.0000057220458984</v>
      </c>
      <c r="B45" s="1">
        <v>203.58767700195313</v>
      </c>
      <c r="C45" s="1">
        <v>2.5233402252197266</v>
      </c>
      <c r="D45" s="1">
        <v>0.72095435857772827</v>
      </c>
      <c r="E45" s="1">
        <v>151.58351135253906</v>
      </c>
      <c r="F45" s="1">
        <v>18.393026351928711</v>
      </c>
      <c r="G45" s="1">
        <v>0.74456131458282471</v>
      </c>
      <c r="H45" s="1">
        <v>19.795635223388672</v>
      </c>
      <c r="I45" s="1">
        <v>0.94032400846481323</v>
      </c>
      <c r="J45" s="1">
        <v>1383.4566650390625</v>
      </c>
      <c r="K45">
        <f t="shared" si="0"/>
        <v>0.71430021945428668</v>
      </c>
    </row>
    <row r="46" spans="1:11" x14ac:dyDescent="0.25">
      <c r="A46" s="1">
        <v>8.5000038146972656</v>
      </c>
      <c r="B46" s="1">
        <v>215.57220458984375</v>
      </c>
      <c r="C46" s="1">
        <v>2.6718809604644775</v>
      </c>
      <c r="D46" s="1">
        <v>0.76339453458786011</v>
      </c>
      <c r="E46" s="1">
        <v>164.57926940917969</v>
      </c>
      <c r="F46" s="1">
        <v>18.537551879882813</v>
      </c>
      <c r="G46" s="1">
        <v>0.76345312595367432</v>
      </c>
      <c r="H46" s="1">
        <v>19.732883453369141</v>
      </c>
      <c r="I46" s="1">
        <v>1.0097230672836304</v>
      </c>
      <c r="J46" s="1">
        <v>1471.3470458984375</v>
      </c>
      <c r="K46">
        <f t="shared" si="0"/>
        <v>0.75967939172781784</v>
      </c>
    </row>
    <row r="47" spans="1:11" x14ac:dyDescent="0.25">
      <c r="A47" s="1">
        <v>9.0000019073486328</v>
      </c>
      <c r="B47" s="1">
        <v>215.44705200195313</v>
      </c>
      <c r="C47" s="1">
        <v>2.6703298091888428</v>
      </c>
      <c r="D47" s="1">
        <v>0.76295137405395508</v>
      </c>
      <c r="E47" s="1">
        <v>172.35150146484375</v>
      </c>
      <c r="F47" s="1">
        <v>18.583545684814453</v>
      </c>
      <c r="G47" s="1">
        <v>0.79997146129608154</v>
      </c>
      <c r="H47" s="1">
        <v>19.726945877075195</v>
      </c>
      <c r="I47" s="1">
        <v>1.0529319047927856</v>
      </c>
      <c r="J47" s="1">
        <v>1482.9554443359375</v>
      </c>
      <c r="K47">
        <f t="shared" si="0"/>
        <v>0.76567298860798094</v>
      </c>
    </row>
    <row r="48" spans="1:11" x14ac:dyDescent="0.25">
      <c r="A48" s="1">
        <v>9.5</v>
      </c>
      <c r="B48" s="1">
        <v>205.42041015625</v>
      </c>
      <c r="C48" s="1">
        <v>2.546055793762207</v>
      </c>
      <c r="D48" s="1">
        <v>0.72744452953338623</v>
      </c>
      <c r="E48" s="1">
        <v>164.09599304199219</v>
      </c>
      <c r="F48" s="1">
        <v>18.541683197021484</v>
      </c>
      <c r="G48" s="1">
        <v>0.79883009195327759</v>
      </c>
      <c r="H48" s="1">
        <v>19.780935287475586</v>
      </c>
      <c r="I48" s="1">
        <v>1.0067124366760254</v>
      </c>
      <c r="J48" s="1">
        <v>1413.569091796875</v>
      </c>
      <c r="K48">
        <f t="shared" si="0"/>
        <v>0.72984773430239314</v>
      </c>
    </row>
    <row r="49" spans="1:11" x14ac:dyDescent="0.25">
      <c r="A49" s="1">
        <v>9.9999980926513672</v>
      </c>
      <c r="B49" s="1">
        <v>209.36677551269531</v>
      </c>
      <c r="C49" s="1">
        <v>2.5949685573577881</v>
      </c>
      <c r="D49" s="1">
        <v>0.74141961336135864</v>
      </c>
      <c r="E49" s="1">
        <v>161.48072814941406</v>
      </c>
      <c r="F49" s="1">
        <v>18.52229118347168</v>
      </c>
      <c r="G49" s="1">
        <v>0.77128154039382935</v>
      </c>
      <c r="H49" s="1">
        <v>19.764568328857422</v>
      </c>
      <c r="I49" s="1">
        <v>0.99230664968490601</v>
      </c>
      <c r="J49" s="1">
        <v>1431.58935546875</v>
      </c>
      <c r="K49">
        <f t="shared" si="0"/>
        <v>0.73915187704912744</v>
      </c>
    </row>
    <row r="50" spans="1:11" x14ac:dyDescent="0.25">
      <c r="A50" s="1">
        <v>10.499996185302734</v>
      </c>
      <c r="B50" s="1">
        <v>200.99066162109375</v>
      </c>
      <c r="C50" s="1">
        <v>2.4911520481109619</v>
      </c>
      <c r="D50" s="1">
        <v>0.71175771951675415</v>
      </c>
      <c r="E50" s="1">
        <v>152.56306457519531</v>
      </c>
      <c r="F50" s="1">
        <v>18.087030410766602</v>
      </c>
      <c r="G50" s="1">
        <v>0.759055495262146</v>
      </c>
      <c r="H50" s="1">
        <v>19.787471771240234</v>
      </c>
      <c r="I50" s="1">
        <v>0.96143347024917603</v>
      </c>
      <c r="J50" s="1">
        <v>1370.4234619140625</v>
      </c>
      <c r="K50">
        <f t="shared" si="0"/>
        <v>0.707570973726798</v>
      </c>
    </row>
    <row r="51" spans="1:11" x14ac:dyDescent="0.25">
      <c r="A51" s="1">
        <v>10.999994277954102</v>
      </c>
      <c r="B51" s="1">
        <v>216.67996215820313</v>
      </c>
      <c r="C51" s="1">
        <v>2.6856107711791992</v>
      </c>
      <c r="D51" s="1">
        <v>0.76731735467910767</v>
      </c>
      <c r="E51" s="1">
        <v>165.07879638671875</v>
      </c>
      <c r="F51" s="1">
        <v>18.51732063293457</v>
      </c>
      <c r="G51" s="1">
        <v>0.76185542345046997</v>
      </c>
      <c r="H51" s="1">
        <v>19.725799560546875</v>
      </c>
      <c r="I51" s="1">
        <v>1.0137157440185547</v>
      </c>
      <c r="J51" s="1">
        <v>1478.3594970703125</v>
      </c>
      <c r="K51">
        <f t="shared" si="0"/>
        <v>0.76330002946629105</v>
      </c>
    </row>
    <row r="52" spans="1:11" x14ac:dyDescent="0.25">
      <c r="A52" s="1">
        <v>11.499992370605469</v>
      </c>
      <c r="B52" s="1">
        <v>212.74351501464844</v>
      </c>
      <c r="C52" s="1">
        <v>2.6368212699890137</v>
      </c>
      <c r="D52" s="1">
        <v>0.75337749719619751</v>
      </c>
      <c r="E52" s="1">
        <v>160.93911743164063</v>
      </c>
      <c r="F52" s="1">
        <v>18.608373641967773</v>
      </c>
      <c r="G52" s="1">
        <v>0.75649362802505493</v>
      </c>
      <c r="H52" s="1">
        <v>19.755012512207031</v>
      </c>
      <c r="I52" s="1">
        <v>0.98472386598587036</v>
      </c>
      <c r="J52" s="1">
        <v>1449.6951904296875</v>
      </c>
      <c r="K52">
        <f t="shared" si="0"/>
        <v>0.74850020158492747</v>
      </c>
    </row>
    <row r="53" spans="1:11" x14ac:dyDescent="0.25">
      <c r="A53" s="1">
        <v>11.999990463256836</v>
      </c>
      <c r="B53" s="1">
        <v>201.87518310546875</v>
      </c>
      <c r="C53" s="1">
        <v>2.50211501121521</v>
      </c>
      <c r="D53" s="1">
        <v>0.7148900032043457</v>
      </c>
      <c r="E53" s="1">
        <v>153.6961669921875</v>
      </c>
      <c r="F53" s="1">
        <v>18.548954010009766</v>
      </c>
      <c r="G53" s="1">
        <v>0.76134252548217773</v>
      </c>
      <c r="H53" s="1">
        <v>19.810602188110352</v>
      </c>
      <c r="I53" s="1">
        <v>0.94520455598831177</v>
      </c>
      <c r="J53" s="1">
        <v>1377.185791015625</v>
      </c>
      <c r="K53">
        <f t="shared" si="0"/>
        <v>0.71106246954544872</v>
      </c>
    </row>
    <row r="54" spans="1:11" x14ac:dyDescent="0.25">
      <c r="A54" s="1">
        <v>12.499988555908203</v>
      </c>
      <c r="B54" s="1">
        <v>210.31649780273438</v>
      </c>
      <c r="C54" s="1">
        <v>2.6067397594451904</v>
      </c>
      <c r="D54" s="1">
        <v>0.74478280544281006</v>
      </c>
      <c r="E54" s="1">
        <v>160.80178833007813</v>
      </c>
      <c r="F54" s="1">
        <v>18.540424346923828</v>
      </c>
      <c r="G54" s="1">
        <v>0.76457047462463379</v>
      </c>
      <c r="H54" s="1">
        <v>19.762130737304688</v>
      </c>
      <c r="I54" s="1">
        <v>0.98737996816635132</v>
      </c>
      <c r="J54" s="1">
        <v>1435.8475341796875</v>
      </c>
      <c r="K54">
        <f t="shared" si="0"/>
        <v>0.74135044102627401</v>
      </c>
    </row>
    <row r="55" spans="1:11" x14ac:dyDescent="0.25">
      <c r="A55" s="1">
        <v>12.99998664855957</v>
      </c>
      <c r="B55" s="1">
        <v>203.20458984375</v>
      </c>
      <c r="C55" s="1">
        <v>2.5185921192169189</v>
      </c>
      <c r="D55" s="1">
        <v>0.71959775686264038</v>
      </c>
      <c r="E55" s="1">
        <v>154.14944458007813</v>
      </c>
      <c r="F55" s="1">
        <v>18.584421157836914</v>
      </c>
      <c r="G55" s="1">
        <v>0.75859236717224121</v>
      </c>
      <c r="H55" s="1">
        <v>19.8060302734375</v>
      </c>
      <c r="I55" s="1">
        <v>0.94613611698150635</v>
      </c>
      <c r="J55" s="1">
        <v>1385.3697509765625</v>
      </c>
      <c r="K55">
        <f t="shared" si="0"/>
        <v>0.71528797551454071</v>
      </c>
    </row>
    <row r="56" spans="1:11" x14ac:dyDescent="0.25">
      <c r="A56" s="1">
        <v>13.499984741210938</v>
      </c>
      <c r="B56" s="1">
        <v>196.46961975097656</v>
      </c>
      <c r="C56" s="1">
        <v>2.4351165294647217</v>
      </c>
      <c r="D56" s="1">
        <v>0.69574755430221558</v>
      </c>
      <c r="E56" s="1">
        <v>149.24583435058594</v>
      </c>
      <c r="F56" s="1">
        <v>18.567119598388672</v>
      </c>
      <c r="G56" s="1">
        <v>0.75963819026947021</v>
      </c>
      <c r="H56" s="1">
        <v>19.842250823974609</v>
      </c>
      <c r="I56" s="1">
        <v>0.91819941997528076</v>
      </c>
      <c r="J56" s="1">
        <v>1339.77880859375</v>
      </c>
      <c r="K56">
        <f t="shared" si="0"/>
        <v>0.69174866201659957</v>
      </c>
    </row>
    <row r="57" spans="1:11" x14ac:dyDescent="0.25">
      <c r="A57" s="1">
        <v>13.999982833862305</v>
      </c>
      <c r="B57" s="1">
        <v>205.71290588378906</v>
      </c>
      <c r="C57" s="1">
        <v>2.5496811866760254</v>
      </c>
      <c r="D57" s="1">
        <v>0.72848033905029297</v>
      </c>
      <c r="E57" s="1">
        <v>156.13812255859375</v>
      </c>
      <c r="F57" s="1">
        <v>18.487251281738281</v>
      </c>
      <c r="G57" s="1">
        <v>0.75900989770889282</v>
      </c>
      <c r="H57" s="1">
        <v>19.785943984985352</v>
      </c>
      <c r="I57" s="1">
        <v>0.96260762214660645</v>
      </c>
      <c r="J57" s="1">
        <v>1402.6064453125</v>
      </c>
      <c r="K57">
        <f t="shared" si="0"/>
        <v>0.72418754921132789</v>
      </c>
    </row>
    <row r="58" spans="1:11" x14ac:dyDescent="0.25">
      <c r="A58" s="1">
        <v>14.499980926513672</v>
      </c>
      <c r="B58" s="1">
        <v>203.33836364746094</v>
      </c>
      <c r="C58" s="1">
        <v>2.5202503204345703</v>
      </c>
      <c r="D58" s="1">
        <v>0.72007149457931519</v>
      </c>
      <c r="E58" s="1">
        <v>154.01356506347656</v>
      </c>
      <c r="F58" s="1">
        <v>18.569385528564453</v>
      </c>
      <c r="G58" s="1">
        <v>0.75742495059967041</v>
      </c>
      <c r="H58" s="1">
        <v>19.804658889770508</v>
      </c>
      <c r="I58" s="1">
        <v>0.94606924057006836</v>
      </c>
      <c r="J58" s="1">
        <v>1385.90576171875</v>
      </c>
      <c r="K58">
        <f t="shared" si="0"/>
        <v>0.71556472620753298</v>
      </c>
    </row>
    <row r="59" spans="1:11" x14ac:dyDescent="0.25">
      <c r="A59" s="1">
        <v>14.999979019165039</v>
      </c>
      <c r="B59" s="1">
        <v>195.88809204101563</v>
      </c>
      <c r="C59" s="1">
        <v>2.4279086589813232</v>
      </c>
      <c r="D59" s="1">
        <v>0.69368821382522583</v>
      </c>
      <c r="E59" s="1">
        <v>147.18292236328125</v>
      </c>
      <c r="F59" s="1">
        <v>18.566192626953125</v>
      </c>
      <c r="G59" s="1">
        <v>0.75136232376098633</v>
      </c>
      <c r="H59" s="1">
        <v>19.847421646118164</v>
      </c>
      <c r="I59" s="1">
        <v>0.90612548589706421</v>
      </c>
      <c r="J59" s="1">
        <v>1333.245361328125</v>
      </c>
      <c r="K59">
        <f t="shared" si="0"/>
        <v>0.68837534145400914</v>
      </c>
    </row>
    <row r="60" spans="1:11" x14ac:dyDescent="0.25">
      <c r="A60" s="1">
        <v>15.499977111816406</v>
      </c>
      <c r="B60" s="1">
        <v>203.40396118164063</v>
      </c>
      <c r="C60" s="1">
        <v>2.5210633277893066</v>
      </c>
      <c r="D60" s="1">
        <v>0.72030383348464966</v>
      </c>
      <c r="E60" s="1">
        <v>151.22079467773438</v>
      </c>
      <c r="F60" s="1">
        <v>19.168134689331055</v>
      </c>
      <c r="G60" s="1">
        <v>0.7434505820274353</v>
      </c>
      <c r="H60" s="1">
        <v>19.843051910400391</v>
      </c>
      <c r="I60" s="1">
        <v>0.90194392204284668</v>
      </c>
      <c r="J60" s="1">
        <v>1381.8504638671875</v>
      </c>
      <c r="K60">
        <f t="shared" si="0"/>
        <v>0.7134709127773583</v>
      </c>
    </row>
    <row r="61" spans="1:11" x14ac:dyDescent="0.25">
      <c r="A61" s="1">
        <v>15.999975204467773</v>
      </c>
      <c r="B61" s="1">
        <v>209.595947265625</v>
      </c>
      <c r="C61" s="1">
        <v>2.5978090763092041</v>
      </c>
      <c r="D61" s="1">
        <v>0.74223119020462036</v>
      </c>
      <c r="E61" s="1">
        <v>154.04364013671875</v>
      </c>
      <c r="F61" s="1">
        <v>19.190155029296875</v>
      </c>
      <c r="G61" s="1">
        <v>0.73495525121688843</v>
      </c>
      <c r="H61" s="1">
        <v>19.813144683837891</v>
      </c>
      <c r="I61" s="1">
        <v>0.91697925329208374</v>
      </c>
      <c r="J61" s="1">
        <v>1421.095947265625</v>
      </c>
      <c r="K61">
        <f t="shared" si="0"/>
        <v>0.73373396698968663</v>
      </c>
    </row>
    <row r="62" spans="1:11" x14ac:dyDescent="0.25">
      <c r="A62" s="1">
        <v>16.499979019165039</v>
      </c>
      <c r="B62" s="1">
        <v>213.5986328125</v>
      </c>
      <c r="C62" s="1">
        <v>2.6474199295043945</v>
      </c>
      <c r="D62" s="1">
        <v>0.75640571117401123</v>
      </c>
      <c r="E62" s="1">
        <v>158.69184875488281</v>
      </c>
      <c r="F62" s="1">
        <v>19.289802551269531</v>
      </c>
      <c r="G62" s="1">
        <v>0.74294412136077881</v>
      </c>
      <c r="H62" s="1">
        <v>19.795589447021484</v>
      </c>
      <c r="I62" s="1">
        <v>0.93872749805450439</v>
      </c>
      <c r="J62" s="1">
        <v>1450.9378662109375</v>
      </c>
      <c r="K62">
        <f t="shared" si="0"/>
        <v>0.74914181444183059</v>
      </c>
    </row>
    <row r="63" spans="1:11" x14ac:dyDescent="0.25">
      <c r="A63" s="1">
        <v>16.999982833862305</v>
      </c>
      <c r="B63" s="1">
        <v>214.87820434570313</v>
      </c>
      <c r="C63" s="1">
        <v>2.6632792949676514</v>
      </c>
      <c r="D63" s="1">
        <v>0.7609369158744812</v>
      </c>
      <c r="E63" s="1">
        <v>161.45921325683594</v>
      </c>
      <c r="F63" s="1">
        <v>19.259124755859375</v>
      </c>
      <c r="G63" s="1">
        <v>0.75139874219894409</v>
      </c>
      <c r="H63" s="1">
        <v>19.78477668762207</v>
      </c>
      <c r="I63" s="1">
        <v>0.9558214545249939</v>
      </c>
      <c r="J63" s="1">
        <v>1462.5074462890625</v>
      </c>
      <c r="K63">
        <f t="shared" si="0"/>
        <v>0.75511536879856589</v>
      </c>
    </row>
    <row r="64" spans="1:11" x14ac:dyDescent="0.25">
      <c r="A64" s="1">
        <v>17.49998664855957</v>
      </c>
      <c r="B64" s="1">
        <v>205.70118713378906</v>
      </c>
      <c r="C64" s="1">
        <v>2.5495359897613525</v>
      </c>
      <c r="D64" s="1">
        <v>0.7284388542175293</v>
      </c>
      <c r="E64" s="1">
        <v>153.1737060546875</v>
      </c>
      <c r="F64" s="1">
        <v>19.263532638549805</v>
      </c>
      <c r="G64" s="1">
        <v>0.74464178085327148</v>
      </c>
      <c r="H64" s="1">
        <v>19.835884094238281</v>
      </c>
      <c r="I64" s="1">
        <v>0.90873587131500244</v>
      </c>
      <c r="J64" s="1">
        <v>1397.8450927734375</v>
      </c>
      <c r="K64">
        <f t="shared" si="0"/>
        <v>0.72172918875125847</v>
      </c>
    </row>
    <row r="65" spans="1:11" x14ac:dyDescent="0.25">
      <c r="A65" s="1">
        <v>17.999990463256836</v>
      </c>
      <c r="B65" s="1">
        <v>200.89462280273438</v>
      </c>
      <c r="C65" s="1">
        <v>2.4899616241455078</v>
      </c>
      <c r="D65" s="1">
        <v>0.71141761541366577</v>
      </c>
      <c r="E65" s="1">
        <v>150.55769348144531</v>
      </c>
      <c r="F65" s="1">
        <v>19.292034149169922</v>
      </c>
      <c r="G65" s="1">
        <v>0.7494361400604248</v>
      </c>
      <c r="H65" s="1">
        <v>19.862075805664063</v>
      </c>
      <c r="I65" s="1">
        <v>0.8926815390586853</v>
      </c>
      <c r="J65" s="1">
        <v>1366.7076416015625</v>
      </c>
      <c r="K65">
        <f t="shared" si="0"/>
        <v>0.70565243783641185</v>
      </c>
    </row>
    <row r="66" spans="1:11" x14ac:dyDescent="0.25">
      <c r="A66" s="1">
        <v>18.499994277954102</v>
      </c>
      <c r="B66" s="1">
        <v>210.37272644042969</v>
      </c>
      <c r="C66" s="1">
        <v>2.6074366569519043</v>
      </c>
      <c r="D66" s="1">
        <v>0.74498188495635986</v>
      </c>
      <c r="E66" s="1">
        <v>153.9932861328125</v>
      </c>
      <c r="F66" s="1">
        <v>19.428300857543945</v>
      </c>
      <c r="G66" s="1">
        <v>0.7320021390914917</v>
      </c>
      <c r="H66" s="1">
        <v>19.823535919189453</v>
      </c>
      <c r="I66" s="1">
        <v>0.90597081184387207</v>
      </c>
      <c r="J66" s="1">
        <v>1425.378662109375</v>
      </c>
      <c r="K66">
        <f t="shared" si="0"/>
        <v>0.73594519935428282</v>
      </c>
    </row>
    <row r="67" spans="1:11" x14ac:dyDescent="0.25">
      <c r="A67" s="1">
        <v>18.999998092651367</v>
      </c>
      <c r="B67" s="1">
        <v>208.355224609375</v>
      </c>
      <c r="C67" s="1">
        <v>2.5824308395385742</v>
      </c>
      <c r="D67" s="1">
        <v>0.73783737421035767</v>
      </c>
      <c r="E67" s="1">
        <v>155.04153442382813</v>
      </c>
      <c r="F67" s="1">
        <v>19.466384887695313</v>
      </c>
      <c r="G67" s="1">
        <v>0.74412119388580322</v>
      </c>
      <c r="H67" s="1">
        <v>19.833427429199219</v>
      </c>
      <c r="I67" s="1">
        <v>0.91016221046447754</v>
      </c>
      <c r="J67" s="1">
        <v>1415.708740234375</v>
      </c>
      <c r="K67">
        <f t="shared" si="0"/>
        <v>0.73095246810944592</v>
      </c>
    </row>
    <row r="68" spans="1:11" x14ac:dyDescent="0.25">
      <c r="A68" s="1">
        <v>19.500001907348633</v>
      </c>
      <c r="B68" s="1">
        <v>209.87013244628906</v>
      </c>
      <c r="C68" s="1">
        <v>2.6012072563171387</v>
      </c>
      <c r="D68" s="1">
        <v>0.7432020902633667</v>
      </c>
      <c r="E68" s="1">
        <v>154.42234802246094</v>
      </c>
      <c r="F68" s="1">
        <v>19.501842498779297</v>
      </c>
      <c r="G68" s="1">
        <v>0.73579955101013184</v>
      </c>
      <c r="H68" s="1">
        <v>19.829458236694336</v>
      </c>
      <c r="I68" s="1">
        <v>0.90511506795883179</v>
      </c>
      <c r="J68" s="1">
        <v>1423.2357177734375</v>
      </c>
      <c r="K68">
        <f t="shared" si="0"/>
        <v>0.73483876382354274</v>
      </c>
    </row>
    <row r="69" spans="1:11" x14ac:dyDescent="0.25">
      <c r="A69" s="1">
        <v>20.000005722045898</v>
      </c>
      <c r="B69" s="1">
        <v>209.2103271484375</v>
      </c>
      <c r="C69" s="1">
        <v>2.5930294990539551</v>
      </c>
      <c r="D69" s="1">
        <v>0.74086558818817139</v>
      </c>
      <c r="E69" s="1">
        <v>157.05204772949219</v>
      </c>
      <c r="F69" s="1">
        <v>19.476495742797852</v>
      </c>
      <c r="G69" s="1">
        <v>0.7506898045539856</v>
      </c>
      <c r="H69" s="1">
        <v>19.82786750793457</v>
      </c>
      <c r="I69" s="1">
        <v>0.92096829414367676</v>
      </c>
      <c r="J69" s="1">
        <v>1423.6956787109375</v>
      </c>
      <c r="K69">
        <f t="shared" si="0"/>
        <v>0.73507624881812139</v>
      </c>
    </row>
    <row r="70" spans="1:11" x14ac:dyDescent="0.25">
      <c r="A70" s="1">
        <v>20.500009536743164</v>
      </c>
      <c r="B70" s="1">
        <v>197.60848999023438</v>
      </c>
      <c r="C70" s="1">
        <v>2.4492321014404297</v>
      </c>
      <c r="D70" s="1">
        <v>0.69978058338165283</v>
      </c>
      <c r="E70" s="1">
        <v>150.60261535644531</v>
      </c>
      <c r="F70" s="1">
        <v>18.820949554443359</v>
      </c>
      <c r="G70" s="1">
        <v>0.76212620735168457</v>
      </c>
      <c r="H70" s="1">
        <v>19.850160598754883</v>
      </c>
      <c r="I70" s="1">
        <v>0.91424387693405151</v>
      </c>
      <c r="J70" s="1">
        <v>1348.3238525390625</v>
      </c>
      <c r="K70">
        <f t="shared" si="0"/>
        <v>0.69616060126965229</v>
      </c>
    </row>
    <row r="71" spans="1:11" x14ac:dyDescent="0.25">
      <c r="A71" s="1">
        <v>21.00001335144043</v>
      </c>
      <c r="B71" s="1">
        <v>192.761474609375</v>
      </c>
      <c r="C71" s="1">
        <v>2.3891563415527344</v>
      </c>
      <c r="D71" s="1">
        <v>0.68261611461639404</v>
      </c>
      <c r="E71" s="1">
        <v>145.63542175292969</v>
      </c>
      <c r="F71" s="1">
        <v>18.806282043457031</v>
      </c>
      <c r="G71" s="1">
        <v>0.75552141666412354</v>
      </c>
      <c r="H71" s="1">
        <v>19.877542495727539</v>
      </c>
      <c r="I71" s="1">
        <v>0.88613009452819824</v>
      </c>
      <c r="J71" s="1">
        <v>1313.2349853515625</v>
      </c>
      <c r="K71">
        <f t="shared" si="0"/>
        <v>0.67804367273418131</v>
      </c>
    </row>
    <row r="72" spans="1:11" x14ac:dyDescent="0.25">
      <c r="A72" s="1">
        <v>21.500017166137695</v>
      </c>
      <c r="B72" s="1">
        <v>196.78590393066406</v>
      </c>
      <c r="C72" s="1">
        <v>2.4390366077423096</v>
      </c>
      <c r="D72" s="1">
        <v>0.69686758518218994</v>
      </c>
      <c r="E72" s="1">
        <v>145.87203979492188</v>
      </c>
      <c r="F72" s="1">
        <v>18.931297302246094</v>
      </c>
      <c r="G72" s="1">
        <v>0.74127286672592163</v>
      </c>
      <c r="H72" s="1">
        <v>19.865924835205078</v>
      </c>
      <c r="I72" s="1">
        <v>0.88190466165542603</v>
      </c>
      <c r="J72" s="1">
        <v>1336.2109375</v>
      </c>
      <c r="K72">
        <f t="shared" si="0"/>
        <v>0.68990651461173058</v>
      </c>
    </row>
    <row r="73" spans="1:11" x14ac:dyDescent="0.25">
      <c r="A73" s="1">
        <v>22.000020980834961</v>
      </c>
      <c r="B73" s="1">
        <v>196.52897644042969</v>
      </c>
      <c r="C73" s="1">
        <v>2.43585205078125</v>
      </c>
      <c r="D73" s="1">
        <v>0.6959577202796936</v>
      </c>
      <c r="E73" s="1">
        <v>147.7579345703125</v>
      </c>
      <c r="F73" s="1">
        <v>18.966020584106445</v>
      </c>
      <c r="G73" s="1">
        <v>0.75183790922164917</v>
      </c>
      <c r="H73" s="1">
        <v>19.866792678833008</v>
      </c>
      <c r="I73" s="1">
        <v>0.89121544361114502</v>
      </c>
      <c r="J73" s="1">
        <v>1337.75537109375</v>
      </c>
      <c r="K73">
        <f t="shared" si="0"/>
        <v>0.69070392972622363</v>
      </c>
    </row>
    <row r="74" spans="1:11" x14ac:dyDescent="0.25">
      <c r="A74" s="1">
        <v>22.500024795532227</v>
      </c>
      <c r="B74" s="1">
        <v>186.60560607910156</v>
      </c>
      <c r="C74" s="1">
        <v>2.3128583431243896</v>
      </c>
      <c r="D74" s="1">
        <v>0.66081666946411133</v>
      </c>
      <c r="E74" s="1">
        <v>139.9920654296875</v>
      </c>
      <c r="F74" s="1">
        <v>18.134086608886719</v>
      </c>
      <c r="G74" s="1">
        <v>0.75020289421081543</v>
      </c>
      <c r="H74" s="1">
        <v>19.874601364135742</v>
      </c>
      <c r="I74" s="1">
        <v>0.88349282741546631</v>
      </c>
      <c r="J74" s="1">
        <v>1269.7244873046875</v>
      </c>
      <c r="K74">
        <f t="shared" si="0"/>
        <v>0.65557852504372549</v>
      </c>
    </row>
    <row r="75" spans="1:11" x14ac:dyDescent="0.25">
      <c r="A75" s="1">
        <v>23.000028610229492</v>
      </c>
      <c r="B75" s="1">
        <v>191.96629333496094</v>
      </c>
      <c r="C75" s="1">
        <v>2.379300594329834</v>
      </c>
      <c r="D75" s="1">
        <v>0.67980015277862549</v>
      </c>
      <c r="E75" s="1">
        <v>142.72369384765625</v>
      </c>
      <c r="F75" s="1">
        <v>17.974348068237305</v>
      </c>
      <c r="G75" s="1">
        <v>0.74348306655883789</v>
      </c>
      <c r="H75" s="1">
        <v>19.835987091064453</v>
      </c>
      <c r="I75" s="1">
        <v>0.90752768516540527</v>
      </c>
      <c r="J75" s="1">
        <v>1304.1571044921875</v>
      </c>
      <c r="K75">
        <f t="shared" si="0"/>
        <v>0.6733566214850204</v>
      </c>
    </row>
    <row r="76" spans="1:11" x14ac:dyDescent="0.25">
      <c r="A76" s="1">
        <v>23.500032424926758</v>
      </c>
      <c r="B76" s="1">
        <v>200.30632019042969</v>
      </c>
      <c r="C76" s="1">
        <v>2.4826700687408447</v>
      </c>
      <c r="D76" s="1">
        <v>0.70933431386947632</v>
      </c>
      <c r="E76" s="1">
        <v>147.24150085449219</v>
      </c>
      <c r="F76" s="1">
        <v>17.956821441650391</v>
      </c>
      <c r="G76" s="1">
        <v>0.73508161306381226</v>
      </c>
      <c r="H76" s="1">
        <v>19.789154052734375</v>
      </c>
      <c r="I76" s="1">
        <v>0.935779869556427</v>
      </c>
      <c r="J76" s="1">
        <v>1358.15087890625</v>
      </c>
      <c r="K76">
        <f t="shared" si="0"/>
        <v>0.70123444801024892</v>
      </c>
    </row>
    <row r="77" spans="1:11" x14ac:dyDescent="0.25">
      <c r="A77" s="1">
        <v>24.000036239624023</v>
      </c>
      <c r="B77" s="1">
        <v>200.10958862304688</v>
      </c>
      <c r="C77" s="1">
        <v>2.4802315235137939</v>
      </c>
      <c r="D77" s="1">
        <v>0.70863759517669678</v>
      </c>
      <c r="E77" s="1">
        <v>145.841064453125</v>
      </c>
      <c r="F77" s="1">
        <v>17.925237655639648</v>
      </c>
      <c r="G77" s="1">
        <v>0.72880595922470093</v>
      </c>
      <c r="H77" s="1">
        <v>19.789854049682617</v>
      </c>
      <c r="I77" s="1">
        <v>0.92883384227752686</v>
      </c>
      <c r="J77" s="1">
        <v>1354.8277587890625</v>
      </c>
      <c r="K77">
        <f t="shared" si="0"/>
        <v>0.69951866934586038</v>
      </c>
    </row>
    <row r="78" spans="1:11" x14ac:dyDescent="0.25">
      <c r="A78" s="1">
        <v>24.500040054321289</v>
      </c>
      <c r="B78" s="1">
        <v>214.30416870117188</v>
      </c>
      <c r="C78" s="1">
        <v>2.6561644077301025</v>
      </c>
      <c r="D78" s="1">
        <v>0.7589040994644165</v>
      </c>
      <c r="E78" s="1">
        <v>157.19303894042969</v>
      </c>
      <c r="F78" s="1">
        <v>17.987422943115234</v>
      </c>
      <c r="G78" s="1">
        <v>0.73350435495376587</v>
      </c>
      <c r="H78" s="1">
        <v>19.711469650268555</v>
      </c>
      <c r="I78" s="1">
        <v>0.99453103542327881</v>
      </c>
      <c r="J78" s="1">
        <v>1452.5260009765625</v>
      </c>
      <c r="K78">
        <f t="shared" si="0"/>
        <v>0.74996179315188072</v>
      </c>
    </row>
    <row r="79" spans="1:11" x14ac:dyDescent="0.25">
      <c r="A79" s="1">
        <v>25.000043869018555</v>
      </c>
      <c r="B79" s="1">
        <v>206.70970153808594</v>
      </c>
      <c r="C79" s="1">
        <v>2.5620357990264893</v>
      </c>
      <c r="D79" s="1">
        <v>0.73201024532318115</v>
      </c>
      <c r="E79" s="1">
        <v>153.96359252929688</v>
      </c>
      <c r="F79" s="1">
        <v>17.964986801147461</v>
      </c>
      <c r="G79" s="1">
        <v>0.74483007192611694</v>
      </c>
      <c r="H79" s="1">
        <v>19.750455856323242</v>
      </c>
      <c r="I79" s="1">
        <v>0.97615277767181396</v>
      </c>
      <c r="J79" s="1">
        <v>1404.760009765625</v>
      </c>
      <c r="K79">
        <f t="shared" si="0"/>
        <v>0.72529946807394929</v>
      </c>
    </row>
    <row r="80" spans="1:11" x14ac:dyDescent="0.25">
      <c r="A80" s="1">
        <v>25.50004768371582</v>
      </c>
      <c r="B80" s="1">
        <v>195.33009338378906</v>
      </c>
      <c r="C80" s="1">
        <v>2.4209928512573242</v>
      </c>
      <c r="D80" s="1">
        <v>0.69171226024627686</v>
      </c>
      <c r="E80" s="1">
        <v>144.89088439941406</v>
      </c>
      <c r="F80" s="1">
        <v>17.938089370727539</v>
      </c>
      <c r="G80" s="1">
        <v>0.74177449941635132</v>
      </c>
      <c r="H80" s="1">
        <v>19.814847946166992</v>
      </c>
      <c r="I80" s="1">
        <v>0.92244118452072144</v>
      </c>
      <c r="J80" s="1">
        <v>1326.48095703125</v>
      </c>
      <c r="K80">
        <f t="shared" si="0"/>
        <v>0.68488277417970367</v>
      </c>
    </row>
    <row r="81" spans="1:11" x14ac:dyDescent="0.25">
      <c r="A81" s="1">
        <v>26.000051498413086</v>
      </c>
      <c r="B81" s="1">
        <v>196.36526489257813</v>
      </c>
      <c r="C81" s="1">
        <v>2.4338231086730957</v>
      </c>
      <c r="D81" s="1">
        <v>0.69537800550460815</v>
      </c>
      <c r="E81" s="1">
        <v>147.73333740234375</v>
      </c>
      <c r="F81" s="1">
        <v>17.918306350708008</v>
      </c>
      <c r="G81" s="1">
        <v>0.75233942270278931</v>
      </c>
      <c r="H81" s="1">
        <v>19.805023193359375</v>
      </c>
      <c r="I81" s="1">
        <v>0.94071078300476074</v>
      </c>
      <c r="J81" s="1">
        <v>1336.7969970703125</v>
      </c>
      <c r="K81">
        <f t="shared" si="0"/>
        <v>0.69020910629404819</v>
      </c>
    </row>
    <row r="82" spans="1:11" x14ac:dyDescent="0.25">
      <c r="A82" s="1">
        <v>26.500055313110352</v>
      </c>
      <c r="B82" s="1">
        <v>203.15798950195313</v>
      </c>
      <c r="C82" s="1">
        <v>2.518014669418335</v>
      </c>
      <c r="D82" s="1">
        <v>0.7194327712059021</v>
      </c>
      <c r="E82" s="1">
        <v>151.79298400878906</v>
      </c>
      <c r="F82" s="1">
        <v>17.907171249389648</v>
      </c>
      <c r="G82" s="1">
        <v>0.74716722965240479</v>
      </c>
      <c r="H82" s="1">
        <v>19.766473770141602</v>
      </c>
      <c r="I82" s="1">
        <v>0.96596455574035645</v>
      </c>
      <c r="J82" s="1">
        <v>1381.3753662109375</v>
      </c>
      <c r="K82">
        <f t="shared" si="0"/>
        <v>0.7132256124591787</v>
      </c>
    </row>
    <row r="83" spans="1:11" x14ac:dyDescent="0.25">
      <c r="A83" s="1">
        <v>27.000059127807617</v>
      </c>
      <c r="B83" s="1">
        <v>208.51234436035156</v>
      </c>
      <c r="C83" s="1">
        <v>2.5843784809112549</v>
      </c>
      <c r="D83" s="1">
        <v>0.73839384317398071</v>
      </c>
      <c r="E83" s="1">
        <v>154.31884765625</v>
      </c>
      <c r="F83" s="1">
        <v>17.923749923706055</v>
      </c>
      <c r="G83" s="1">
        <v>0.74009454250335693</v>
      </c>
      <c r="H83" s="1">
        <v>19.738605499267578</v>
      </c>
      <c r="I83" s="1">
        <v>0.98045384883880615</v>
      </c>
      <c r="J83" s="1">
        <v>1415.4464111328125</v>
      </c>
      <c r="K83">
        <f t="shared" si="0"/>
        <v>0.73081702350930011</v>
      </c>
    </row>
    <row r="84" spans="1:11" x14ac:dyDescent="0.25">
      <c r="A84" s="1">
        <v>27.500062942504883</v>
      </c>
      <c r="B84" s="1">
        <v>194.18022155761719</v>
      </c>
      <c r="C84" s="1">
        <v>2.4067409038543701</v>
      </c>
      <c r="D84" s="1">
        <v>0.68764024972915649</v>
      </c>
      <c r="E84" s="1">
        <v>146.24516296386719</v>
      </c>
      <c r="F84" s="1">
        <v>17.773574829101563</v>
      </c>
      <c r="G84" s="1">
        <v>0.75314140319824219</v>
      </c>
      <c r="H84" s="1">
        <v>19.808307647705078</v>
      </c>
      <c r="I84" s="1">
        <v>0.93890392780303955</v>
      </c>
      <c r="J84" s="1">
        <v>1322.16845703125</v>
      </c>
      <c r="K84">
        <f t="shared" si="0"/>
        <v>0.6826561632751188</v>
      </c>
    </row>
    <row r="85" spans="1:11" x14ac:dyDescent="0.25">
      <c r="A85" s="1">
        <v>28.000066757202148</v>
      </c>
      <c r="B85" s="1">
        <v>191.37049865722656</v>
      </c>
      <c r="C85" s="1">
        <v>2.3719160556793213</v>
      </c>
      <c r="D85" s="1">
        <v>0.67769032716751099</v>
      </c>
      <c r="E85" s="1">
        <v>141.90782165527344</v>
      </c>
      <c r="F85" s="1">
        <v>17.641002655029297</v>
      </c>
      <c r="G85" s="1">
        <v>0.74153447151184082</v>
      </c>
      <c r="H85" s="1">
        <v>19.819141387939453</v>
      </c>
      <c r="I85" s="1">
        <v>0.91883689165115356</v>
      </c>
      <c r="J85" s="1">
        <v>1299.518798828125</v>
      </c>
      <c r="K85">
        <f t="shared" si="0"/>
        <v>0.67096179204260886</v>
      </c>
    </row>
    <row r="86" spans="1:11" x14ac:dyDescent="0.25">
      <c r="A86" s="1">
        <v>28.500070571899414</v>
      </c>
      <c r="B86" s="1">
        <v>196.76805114746094</v>
      </c>
      <c r="C86" s="1">
        <v>2.4388153553009033</v>
      </c>
      <c r="D86" s="1">
        <v>0.69680440425872803</v>
      </c>
      <c r="E86" s="1">
        <v>146.48023986816406</v>
      </c>
      <c r="F86" s="1">
        <v>17.569021224975586</v>
      </c>
      <c r="G86" s="1">
        <v>0.74443107843399048</v>
      </c>
      <c r="H86" s="1">
        <v>19.782161712646484</v>
      </c>
      <c r="I86" s="1">
        <v>0.95079034566879272</v>
      </c>
      <c r="J86" s="1">
        <v>1337.0740966796875</v>
      </c>
      <c r="K86">
        <f t="shared" si="0"/>
        <v>0.69035217713738506</v>
      </c>
    </row>
    <row r="87" spans="1:11" x14ac:dyDescent="0.25">
      <c r="A87" s="1">
        <v>29.00007438659668</v>
      </c>
      <c r="B87" s="1">
        <v>193.42318725585938</v>
      </c>
      <c r="C87" s="1">
        <v>2.397357702255249</v>
      </c>
      <c r="D87" s="1">
        <v>0.68495935201644897</v>
      </c>
      <c r="E87" s="1">
        <v>142.1661376953125</v>
      </c>
      <c r="F87" s="1">
        <v>17.571054458618164</v>
      </c>
      <c r="G87" s="1">
        <v>0.73500049114227295</v>
      </c>
      <c r="H87" s="1">
        <v>19.804283142089844</v>
      </c>
      <c r="I87" s="1">
        <v>0.92392140626907349</v>
      </c>
      <c r="J87" s="1">
        <v>1311.455810546875</v>
      </c>
      <c r="K87">
        <f t="shared" si="0"/>
        <v>0.67712505707707293</v>
      </c>
    </row>
    <row r="88" spans="1:11" x14ac:dyDescent="0.25">
      <c r="A88" s="1">
        <v>29.500078201293945</v>
      </c>
      <c r="B88" s="1">
        <v>200.34388732910156</v>
      </c>
      <c r="C88" s="1">
        <v>2.4831357002258301</v>
      </c>
      <c r="D88" s="1">
        <v>0.70946735143661499</v>
      </c>
      <c r="E88" s="1">
        <v>144.97883605957031</v>
      </c>
      <c r="F88" s="1">
        <v>17.585861206054688</v>
      </c>
      <c r="G88" s="1">
        <v>0.72364991903305054</v>
      </c>
      <c r="H88" s="1">
        <v>19.767679214477539</v>
      </c>
      <c r="I88" s="1">
        <v>0.94059360027313232</v>
      </c>
      <c r="J88" s="1">
        <v>1354.77783203125</v>
      </c>
      <c r="K88">
        <f t="shared" si="0"/>
        <v>0.69949289138333848</v>
      </c>
    </row>
    <row r="89" spans="1:11" x14ac:dyDescent="0.25">
      <c r="A89" s="1">
        <v>30.000082015991211</v>
      </c>
      <c r="B89" s="1">
        <v>213.51332092285156</v>
      </c>
      <c r="C89" s="1">
        <v>2.6463623046875</v>
      </c>
      <c r="D89" s="1">
        <v>0.756103515625</v>
      </c>
      <c r="E89" s="1">
        <v>155.76722717285156</v>
      </c>
      <c r="F89" s="1">
        <v>17.505088806152344</v>
      </c>
      <c r="G89" s="1">
        <v>0.72954338788986206</v>
      </c>
      <c r="H89" s="1">
        <v>19.683456420898438</v>
      </c>
      <c r="I89" s="1">
        <v>1.0118809938430786</v>
      </c>
      <c r="J89" s="1">
        <v>1445.826171875</v>
      </c>
      <c r="K89">
        <f t="shared" si="0"/>
        <v>0.74650256705648488</v>
      </c>
    </row>
    <row r="90" spans="1:11" x14ac:dyDescent="0.25">
      <c r="A90" s="1">
        <v>30.500085830688477</v>
      </c>
      <c r="B90" s="1">
        <v>206.3646240234375</v>
      </c>
      <c r="C90" s="1">
        <v>2.5577588081359863</v>
      </c>
      <c r="D90" s="1">
        <v>0.73078823089599609</v>
      </c>
      <c r="E90" s="1">
        <v>155.16058349609375</v>
      </c>
      <c r="F90" s="1">
        <v>18.023628234863281</v>
      </c>
      <c r="G90" s="1">
        <v>0.75187587738037109</v>
      </c>
      <c r="H90" s="1">
        <v>19.754457473754883</v>
      </c>
      <c r="I90" s="1">
        <v>0.98035883903503418</v>
      </c>
      <c r="J90" s="1">
        <v>1404.7181396484375</v>
      </c>
      <c r="K90">
        <f t="shared" si="0"/>
        <v>0.72527784988044064</v>
      </c>
    </row>
    <row r="91" spans="1:11" x14ac:dyDescent="0.25">
      <c r="A91" s="1">
        <v>31.000089645385742</v>
      </c>
      <c r="B91" s="1">
        <v>198.0335693359375</v>
      </c>
      <c r="C91" s="1">
        <v>2.454500675201416</v>
      </c>
      <c r="D91" s="1">
        <v>0.70128589868545532</v>
      </c>
      <c r="E91" s="1">
        <v>149.14161682128906</v>
      </c>
      <c r="F91" s="1">
        <v>18.094535827636719</v>
      </c>
      <c r="G91" s="1">
        <v>0.75311273336410522</v>
      </c>
      <c r="H91" s="1">
        <v>19.806331634521484</v>
      </c>
      <c r="I91" s="1">
        <v>0.94044244289398193</v>
      </c>
      <c r="J91" s="1">
        <v>1348.3968505859375</v>
      </c>
      <c r="K91">
        <f t="shared" si="0"/>
        <v>0.69619829129798505</v>
      </c>
    </row>
    <row r="92" spans="1:11" x14ac:dyDescent="0.25">
      <c r="A92" s="1">
        <v>31.500093460083008</v>
      </c>
      <c r="B92" s="1">
        <v>187.48626708984375</v>
      </c>
      <c r="C92" s="1">
        <v>2.3237733840942383</v>
      </c>
      <c r="D92" s="1">
        <v>0.66393524408340454</v>
      </c>
      <c r="E92" s="1">
        <v>140.94586181640625</v>
      </c>
      <c r="F92" s="1">
        <v>18.048107147216797</v>
      </c>
      <c r="G92" s="1">
        <v>0.7517663836479187</v>
      </c>
      <c r="H92" s="1">
        <v>19.864130020141602</v>
      </c>
      <c r="I92" s="1">
        <v>0.89326328039169312</v>
      </c>
      <c r="J92" s="1">
        <v>1276.18115234375</v>
      </c>
      <c r="K92">
        <f t="shared" si="0"/>
        <v>0.65891220174708287</v>
      </c>
    </row>
    <row r="93" spans="1:11" x14ac:dyDescent="0.25">
      <c r="A93" s="1">
        <v>32.000095367431641</v>
      </c>
      <c r="B93" s="1">
        <v>203.01692199707031</v>
      </c>
      <c r="C93" s="1">
        <v>2.5162661075592041</v>
      </c>
      <c r="D93" s="1">
        <v>0.71893316507339478</v>
      </c>
      <c r="E93" s="1">
        <v>151.96487426757813</v>
      </c>
      <c r="F93" s="1">
        <v>18.009067535400391</v>
      </c>
      <c r="G93" s="1">
        <v>0.74853301048278809</v>
      </c>
      <c r="H93" s="1">
        <v>19.773550033569336</v>
      </c>
      <c r="I93" s="1">
        <v>0.96178054809570313</v>
      </c>
      <c r="J93" s="1">
        <v>1380.85546875</v>
      </c>
      <c r="K93">
        <f t="shared" si="0"/>
        <v>0.71295718130421315</v>
      </c>
    </row>
    <row r="94" spans="1:11" x14ac:dyDescent="0.25">
      <c r="A94" s="1">
        <v>32.500087738037109</v>
      </c>
      <c r="B94" s="1">
        <v>200.71992492675781</v>
      </c>
      <c r="C94" s="1">
        <v>2.4877963066101074</v>
      </c>
      <c r="D94" s="1">
        <v>0.71079891920089722</v>
      </c>
      <c r="E94" s="1">
        <v>150.98043823242188</v>
      </c>
      <c r="F94" s="1">
        <v>18.095386505126953</v>
      </c>
      <c r="G94" s="1">
        <v>0.75219458341598511</v>
      </c>
      <c r="H94" s="1">
        <v>19.791280746459961</v>
      </c>
      <c r="I94" s="1">
        <v>0.95147186517715454</v>
      </c>
      <c r="J94" s="1">
        <v>1366.3961181640625</v>
      </c>
      <c r="K94">
        <f t="shared" si="0"/>
        <v>0.70549159343456347</v>
      </c>
    </row>
    <row r="95" spans="1:11" x14ac:dyDescent="0.25">
      <c r="A95" s="1">
        <v>33.000080108642578</v>
      </c>
      <c r="B95" s="1">
        <v>202.25973510742188</v>
      </c>
      <c r="C95" s="1">
        <v>2.5068812370300293</v>
      </c>
      <c r="D95" s="1">
        <v>0.71625179052352905</v>
      </c>
      <c r="E95" s="1">
        <v>150.154296875</v>
      </c>
      <c r="F95" s="1">
        <v>18.115772247314453</v>
      </c>
      <c r="G95" s="1">
        <v>0.74238353967666626</v>
      </c>
      <c r="H95" s="1">
        <v>19.786277770996094</v>
      </c>
      <c r="I95" s="1">
        <v>0.9454684853553772</v>
      </c>
      <c r="J95" s="1">
        <v>1373.735107421875</v>
      </c>
      <c r="K95">
        <f t="shared" ref="K95:K118" si="1">(J95/24)/80.7</f>
        <v>0.70928082787168267</v>
      </c>
    </row>
    <row r="96" spans="1:11" x14ac:dyDescent="0.25">
      <c r="A96" s="1">
        <v>33.500072479248047</v>
      </c>
      <c r="B96" s="1">
        <v>209.45600891113281</v>
      </c>
      <c r="C96" s="1">
        <v>2.5960745811462402</v>
      </c>
      <c r="D96" s="1">
        <v>0.74173557758331299</v>
      </c>
      <c r="E96" s="1">
        <v>154.74169921875</v>
      </c>
      <c r="F96" s="1">
        <v>18.183372497558594</v>
      </c>
      <c r="G96" s="1">
        <v>0.73877900838851929</v>
      </c>
      <c r="H96" s="1">
        <v>19.750713348388672</v>
      </c>
      <c r="I96" s="1">
        <v>0.96959382295608521</v>
      </c>
      <c r="J96" s="1">
        <v>1421.4158935546875</v>
      </c>
      <c r="K96">
        <f t="shared" si="1"/>
        <v>0.73389916024095803</v>
      </c>
    </row>
    <row r="97" spans="1:11" x14ac:dyDescent="0.25">
      <c r="A97" s="1">
        <v>34.000064849853516</v>
      </c>
      <c r="B97" s="1">
        <v>205.03506469726563</v>
      </c>
      <c r="C97" s="1">
        <v>2.5412797927856445</v>
      </c>
      <c r="D97" s="1">
        <v>0.72607994079589844</v>
      </c>
      <c r="E97" s="1">
        <v>153.94520568847656</v>
      </c>
      <c r="F97" s="1">
        <v>18.254133224487305</v>
      </c>
      <c r="G97" s="1">
        <v>0.75082379579544067</v>
      </c>
      <c r="H97" s="1">
        <v>19.777175903320313</v>
      </c>
      <c r="I97" s="1">
        <v>0.96126049757003784</v>
      </c>
      <c r="J97" s="1">
        <v>1395.326171875</v>
      </c>
      <c r="K97">
        <f t="shared" si="1"/>
        <v>0.72042863066656337</v>
      </c>
    </row>
    <row r="98" spans="1:11" x14ac:dyDescent="0.25">
      <c r="A98" s="1">
        <v>34.500057220458984</v>
      </c>
      <c r="B98" s="1">
        <v>200.83827209472656</v>
      </c>
      <c r="C98" s="1">
        <v>2.4892630577087402</v>
      </c>
      <c r="D98" s="1">
        <v>0.71121799945831299</v>
      </c>
      <c r="E98" s="1">
        <v>149.72834777832031</v>
      </c>
      <c r="F98" s="1">
        <v>18.356857299804688</v>
      </c>
      <c r="G98" s="1">
        <v>0.74551701545715332</v>
      </c>
      <c r="H98" s="1">
        <v>19.80859375</v>
      </c>
      <c r="I98" s="1">
        <v>0.93108236789703369</v>
      </c>
      <c r="J98" s="1">
        <v>1365.0775146484375</v>
      </c>
      <c r="K98">
        <f t="shared" si="1"/>
        <v>0.70481077790604985</v>
      </c>
    </row>
    <row r="99" spans="1:11" x14ac:dyDescent="0.25">
      <c r="A99" s="1">
        <v>35.000049591064453</v>
      </c>
      <c r="B99" s="1">
        <v>199.77388000488281</v>
      </c>
      <c r="C99" s="1">
        <v>2.4760706424713135</v>
      </c>
      <c r="D99" s="1">
        <v>0.70744878053665161</v>
      </c>
      <c r="E99" s="1">
        <v>147.25480651855469</v>
      </c>
      <c r="F99" s="1">
        <v>18.370822906494141</v>
      </c>
      <c r="G99" s="1">
        <v>0.73710745573043823</v>
      </c>
      <c r="H99" s="1">
        <v>19.817506790161133</v>
      </c>
      <c r="I99" s="1">
        <v>0.91572475433349609</v>
      </c>
      <c r="J99" s="1">
        <v>1355.1817626953125</v>
      </c>
      <c r="K99">
        <f t="shared" si="1"/>
        <v>0.69970144707523363</v>
      </c>
    </row>
    <row r="100" spans="1:11" x14ac:dyDescent="0.25">
      <c r="A100" s="1">
        <v>35.500041961669922</v>
      </c>
      <c r="B100" s="1">
        <v>206.55282592773438</v>
      </c>
      <c r="C100" s="1">
        <v>2.5600912570953369</v>
      </c>
      <c r="D100" s="1">
        <v>0.73145467042922974</v>
      </c>
      <c r="E100" s="1">
        <v>153.96849060058594</v>
      </c>
      <c r="F100" s="1">
        <v>17.937959671020508</v>
      </c>
      <c r="G100" s="1">
        <v>0.74541944265365601</v>
      </c>
      <c r="H100" s="1">
        <v>19.749414443969727</v>
      </c>
      <c r="I100" s="1">
        <v>0.97758984565734863</v>
      </c>
      <c r="J100" s="1">
        <v>1403.8868408203125</v>
      </c>
      <c r="K100">
        <f t="shared" si="1"/>
        <v>0.72484863735042981</v>
      </c>
    </row>
    <row r="101" spans="1:11" x14ac:dyDescent="0.25">
      <c r="A101" s="1">
        <v>36.000034332275391</v>
      </c>
      <c r="B101" s="1">
        <v>202.64268493652344</v>
      </c>
      <c r="C101" s="1">
        <v>2.5116276741027832</v>
      </c>
      <c r="D101" s="1">
        <v>0.71760791540145874</v>
      </c>
      <c r="E101" s="1">
        <v>153.30278015136719</v>
      </c>
      <c r="F101" s="1">
        <v>17.9908447265625</v>
      </c>
      <c r="G101" s="1">
        <v>0.75651770830154419</v>
      </c>
      <c r="H101" s="1">
        <v>19.772476196289063</v>
      </c>
      <c r="I101" s="1">
        <v>0.97082346677780151</v>
      </c>
      <c r="J101" s="1">
        <v>1380.8729248046875</v>
      </c>
      <c r="K101">
        <f t="shared" si="1"/>
        <v>0.71296619413707529</v>
      </c>
    </row>
    <row r="102" spans="1:11" x14ac:dyDescent="0.25">
      <c r="A102" s="1">
        <v>36.500026702880859</v>
      </c>
      <c r="B102" s="1">
        <v>196.32080078125</v>
      </c>
      <c r="C102" s="1">
        <v>2.4332718849182129</v>
      </c>
      <c r="D102" s="1">
        <v>0.69522053003311157</v>
      </c>
      <c r="E102" s="1">
        <v>147.22462463378906</v>
      </c>
      <c r="F102" s="1">
        <v>17.964365005493164</v>
      </c>
      <c r="G102" s="1">
        <v>0.74991858005523682</v>
      </c>
      <c r="H102" s="1">
        <v>19.808786392211914</v>
      </c>
      <c r="I102" s="1">
        <v>0.93531900644302368</v>
      </c>
      <c r="J102" s="1">
        <v>1335.741455078125</v>
      </c>
      <c r="K102">
        <f t="shared" si="1"/>
        <v>0.68966411352649981</v>
      </c>
    </row>
    <row r="103" spans="1:11" x14ac:dyDescent="0.25">
      <c r="A103" s="1">
        <v>37.000019073486328</v>
      </c>
      <c r="B103" s="1">
        <v>192.0018310546875</v>
      </c>
      <c r="C103" s="1">
        <v>2.3797411918640137</v>
      </c>
      <c r="D103" s="1">
        <v>0.67992603778839111</v>
      </c>
      <c r="E103" s="1">
        <v>143.353759765625</v>
      </c>
      <c r="F103" s="1">
        <v>17.962184906005859</v>
      </c>
      <c r="G103" s="1">
        <v>0.74662703275680542</v>
      </c>
      <c r="H103" s="1">
        <v>19.83427619934082</v>
      </c>
      <c r="I103" s="1">
        <v>0.91193979978561401</v>
      </c>
      <c r="J103" s="1">
        <v>1305.3546142578125</v>
      </c>
      <c r="K103">
        <f t="shared" si="1"/>
        <v>0.67397491442472768</v>
      </c>
    </row>
    <row r="104" spans="1:11" x14ac:dyDescent="0.25">
      <c r="A104" s="1">
        <v>37.500011444091797</v>
      </c>
      <c r="B104" s="1">
        <v>189.06326293945313</v>
      </c>
      <c r="C104" s="1">
        <v>2.3433194160461426</v>
      </c>
      <c r="D104" s="1">
        <v>0.66951984167098999</v>
      </c>
      <c r="E104" s="1">
        <v>141.45060729980469</v>
      </c>
      <c r="F104" s="1">
        <v>18.005687713623047</v>
      </c>
      <c r="G104" s="1">
        <v>0.74816548824310303</v>
      </c>
      <c r="H104" s="1">
        <v>19.853414535522461</v>
      </c>
      <c r="I104" s="1">
        <v>0.89832049608230591</v>
      </c>
      <c r="J104" s="1">
        <v>1285.8370361328125</v>
      </c>
      <c r="K104">
        <f t="shared" si="1"/>
        <v>0.66389768490954792</v>
      </c>
    </row>
    <row r="105" spans="1:11" x14ac:dyDescent="0.25">
      <c r="A105" s="1">
        <v>38.000003814697266</v>
      </c>
      <c r="B105" s="1">
        <v>193.03654479980469</v>
      </c>
      <c r="C105" s="1">
        <v>2.3925657272338867</v>
      </c>
      <c r="D105" s="1">
        <v>0.68359023332595825</v>
      </c>
      <c r="E105" s="1">
        <v>140.63272094726563</v>
      </c>
      <c r="F105" s="1">
        <v>18.009988784790039</v>
      </c>
      <c r="G105" s="1">
        <v>0.72852897644042969</v>
      </c>
      <c r="H105" s="1">
        <v>19.83568000793457</v>
      </c>
      <c r="I105" s="1">
        <v>0.89314627647399902</v>
      </c>
      <c r="J105" s="1">
        <v>1306.85546875</v>
      </c>
      <c r="K105">
        <f t="shared" si="1"/>
        <v>0.67474982897046665</v>
      </c>
    </row>
    <row r="106" spans="1:11" x14ac:dyDescent="0.25">
      <c r="A106" s="1">
        <v>38.499996185302734</v>
      </c>
      <c r="B106" s="1">
        <v>201.34757995605469</v>
      </c>
      <c r="C106" s="1">
        <v>2.4955756664276123</v>
      </c>
      <c r="D106" s="1">
        <v>0.71302163600921631</v>
      </c>
      <c r="E106" s="1">
        <v>146.83714294433594</v>
      </c>
      <c r="F106" s="1">
        <v>17.986572265625</v>
      </c>
      <c r="G106" s="1">
        <v>0.72927200794219971</v>
      </c>
      <c r="H106" s="1">
        <v>19.78657341003418</v>
      </c>
      <c r="I106" s="1">
        <v>0.93184560537338257</v>
      </c>
      <c r="J106" s="1">
        <v>1363.3580322265625</v>
      </c>
      <c r="K106">
        <f t="shared" si="1"/>
        <v>0.70392298235572204</v>
      </c>
    </row>
    <row r="107" spans="1:11" x14ac:dyDescent="0.25">
      <c r="A107" s="1">
        <v>38.999988555908203</v>
      </c>
      <c r="B107" s="1">
        <v>204.90281677246094</v>
      </c>
      <c r="C107" s="1">
        <v>2.5396406650543213</v>
      </c>
      <c r="D107" s="1">
        <v>0.72561162710189819</v>
      </c>
      <c r="E107" s="1">
        <v>145.88179016113281</v>
      </c>
      <c r="F107" s="1">
        <v>17.97413444519043</v>
      </c>
      <c r="G107" s="1">
        <v>0.71195602416992188</v>
      </c>
      <c r="H107" s="1">
        <v>19.769937515258789</v>
      </c>
      <c r="I107" s="1">
        <v>0.92664921283721924</v>
      </c>
      <c r="J107" s="1">
        <v>1381.81103515625</v>
      </c>
      <c r="K107">
        <f t="shared" si="1"/>
        <v>0.71345055511991429</v>
      </c>
    </row>
    <row r="108" spans="1:11" x14ac:dyDescent="0.25">
      <c r="A108" s="1">
        <v>39.499980926513672</v>
      </c>
      <c r="B108" s="1">
        <v>212.54098510742188</v>
      </c>
      <c r="C108" s="1">
        <v>2.6343109607696533</v>
      </c>
      <c r="D108" s="1">
        <v>0.75266027450561523</v>
      </c>
      <c r="E108" s="1">
        <v>154.2081298828125</v>
      </c>
      <c r="F108" s="1">
        <v>17.983058929443359</v>
      </c>
      <c r="G108" s="1">
        <v>0.72554534673690796</v>
      </c>
      <c r="H108" s="1">
        <v>19.723390579223633</v>
      </c>
      <c r="I108" s="1">
        <v>0.97667080163955688</v>
      </c>
      <c r="J108" s="1">
        <v>1437.8958740234375</v>
      </c>
      <c r="K108">
        <f t="shared" si="1"/>
        <v>0.74240803078450923</v>
      </c>
    </row>
    <row r="109" spans="1:11" x14ac:dyDescent="0.25">
      <c r="A109" s="1">
        <v>39.999973297119141</v>
      </c>
      <c r="B109" s="1">
        <v>213.75106811523438</v>
      </c>
      <c r="C109" s="1">
        <v>2.6493089199066162</v>
      </c>
      <c r="D109" s="1">
        <v>0.75694543123245239</v>
      </c>
      <c r="E109" s="1">
        <v>156.13412475585938</v>
      </c>
      <c r="F109" s="1">
        <v>17.959836959838867</v>
      </c>
      <c r="G109" s="1">
        <v>0.73044842481613159</v>
      </c>
      <c r="H109" s="1">
        <v>19.713579177856445</v>
      </c>
      <c r="I109" s="1">
        <v>0.98956674337387085</v>
      </c>
      <c r="J109" s="1">
        <v>1447.742431640625</v>
      </c>
      <c r="K109">
        <f t="shared" si="1"/>
        <v>0.74749196181362298</v>
      </c>
    </row>
    <row r="110" spans="1:11" x14ac:dyDescent="0.25">
      <c r="A110" s="1">
        <v>40.499965667724609</v>
      </c>
      <c r="B110" s="1">
        <v>207.02642822265625</v>
      </c>
      <c r="C110" s="1">
        <v>2.5659613609313965</v>
      </c>
      <c r="D110" s="1">
        <v>0.73313182592391968</v>
      </c>
      <c r="E110" s="1">
        <v>154.29063415527344</v>
      </c>
      <c r="F110" s="1">
        <v>17.771072387695313</v>
      </c>
      <c r="G110" s="1">
        <v>0.7452702522277832</v>
      </c>
      <c r="H110" s="1">
        <v>19.735553741455078</v>
      </c>
      <c r="I110" s="1">
        <v>0.9883454442024231</v>
      </c>
      <c r="J110" s="1">
        <v>1407.0567626953125</v>
      </c>
      <c r="K110">
        <f t="shared" si="1"/>
        <v>0.72648531737676192</v>
      </c>
    </row>
    <row r="111" spans="1:11" x14ac:dyDescent="0.25">
      <c r="A111" s="1">
        <v>40.999958038330078</v>
      </c>
      <c r="B111" s="1">
        <v>208.9183349609375</v>
      </c>
      <c r="C111" s="1">
        <v>2.5894103050231934</v>
      </c>
      <c r="D111" s="1">
        <v>0.73983150720596313</v>
      </c>
      <c r="E111" s="1">
        <v>155.58235168457031</v>
      </c>
      <c r="F111" s="1">
        <v>17.821193695068359</v>
      </c>
      <c r="G111" s="1">
        <v>0.74470418691635132</v>
      </c>
      <c r="H111" s="1">
        <v>19.72813606262207</v>
      </c>
      <c r="I111" s="1">
        <v>0.99358034133911133</v>
      </c>
      <c r="J111" s="1">
        <v>1419.7279052734375</v>
      </c>
      <c r="K111">
        <f t="shared" si="1"/>
        <v>0.73302762560586399</v>
      </c>
    </row>
    <row r="112" spans="1:11" x14ac:dyDescent="0.25">
      <c r="A112" s="1">
        <v>41.499950408935547</v>
      </c>
      <c r="B112" s="1">
        <v>208.05769348144531</v>
      </c>
      <c r="C112" s="1">
        <v>2.5787432193756104</v>
      </c>
      <c r="D112" s="1">
        <v>0.73678380250930786</v>
      </c>
      <c r="E112" s="1">
        <v>158.58694458007813</v>
      </c>
      <c r="F112" s="1">
        <v>18.32695198059082</v>
      </c>
      <c r="G112" s="1">
        <v>0.76222586631774902</v>
      </c>
      <c r="H112" s="1">
        <v>19.761812210083008</v>
      </c>
      <c r="I112" s="1">
        <v>0.98521703481674194</v>
      </c>
      <c r="J112" s="1">
        <v>1419.65380859375</v>
      </c>
      <c r="K112">
        <f t="shared" si="1"/>
        <v>0.73298936833630213</v>
      </c>
    </row>
    <row r="113" spans="1:11" x14ac:dyDescent="0.25">
      <c r="A113" s="1">
        <v>41.999942779541016</v>
      </c>
      <c r="B113" s="1">
        <v>199.33103942871094</v>
      </c>
      <c r="C113" s="1">
        <v>2.4705820083618164</v>
      </c>
      <c r="D113" s="1">
        <v>0.70588058233261108</v>
      </c>
      <c r="E113" s="1">
        <v>151.64775085449219</v>
      </c>
      <c r="F113" s="1">
        <v>18.250110626220703</v>
      </c>
      <c r="G113" s="1">
        <v>0.76078337430953979</v>
      </c>
      <c r="H113" s="1">
        <v>19.806722640991211</v>
      </c>
      <c r="I113" s="1">
        <v>0.94775807857513428</v>
      </c>
      <c r="J113" s="1">
        <v>1359.6531982421875</v>
      </c>
      <c r="K113">
        <f t="shared" si="1"/>
        <v>0.70201011887762665</v>
      </c>
    </row>
    <row r="114" spans="1:11" x14ac:dyDescent="0.25">
      <c r="A114" s="1">
        <v>42.499935150146484</v>
      </c>
      <c r="B114" s="1">
        <v>203.98747253417969</v>
      </c>
      <c r="C114" s="1">
        <v>2.5282955169677734</v>
      </c>
      <c r="D114" s="1">
        <v>0.72237014770507813</v>
      </c>
      <c r="E114" s="1">
        <v>155.44215393066406</v>
      </c>
      <c r="F114" s="1">
        <v>18.221504211425781</v>
      </c>
      <c r="G114" s="1">
        <v>0.76201808452606201</v>
      </c>
      <c r="H114" s="1">
        <v>19.778186798095703</v>
      </c>
      <c r="I114" s="1">
        <v>0.97186976671218872</v>
      </c>
      <c r="J114" s="1">
        <v>1391.8140869140625</v>
      </c>
      <c r="K114">
        <f t="shared" si="1"/>
        <v>0.71861528651077167</v>
      </c>
    </row>
    <row r="115" spans="1:11" x14ac:dyDescent="0.25">
      <c r="A115" s="1">
        <v>42.999927520751953</v>
      </c>
      <c r="B115" s="1">
        <v>199.70903015136719</v>
      </c>
      <c r="C115" s="1">
        <v>2.4752669334411621</v>
      </c>
      <c r="D115" s="1">
        <v>0.70721912384033203</v>
      </c>
      <c r="E115" s="1">
        <v>151.66656494140625</v>
      </c>
      <c r="F115" s="1">
        <v>18.21391487121582</v>
      </c>
      <c r="G115" s="1">
        <v>0.7594376802444458</v>
      </c>
      <c r="H115" s="1">
        <v>19.802663803100586</v>
      </c>
      <c r="I115" s="1">
        <v>0.9496685266494751</v>
      </c>
      <c r="J115" s="1">
        <v>1361.8057861328125</v>
      </c>
      <c r="K115">
        <f t="shared" si="1"/>
        <v>0.70312153352582218</v>
      </c>
    </row>
    <row r="116" spans="1:11" x14ac:dyDescent="0.25">
      <c r="A116" s="1">
        <v>43.499919891357422</v>
      </c>
      <c r="B116" s="1">
        <v>213.26087951660156</v>
      </c>
      <c r="C116" s="1">
        <v>2.6432335376739502</v>
      </c>
      <c r="D116" s="1">
        <v>0.75520956516265869</v>
      </c>
      <c r="E116" s="1">
        <v>157.26164245605469</v>
      </c>
      <c r="F116" s="1">
        <v>18.265411376953125</v>
      </c>
      <c r="G116" s="1">
        <v>0.73741441965103149</v>
      </c>
      <c r="H116" s="1">
        <v>19.734951019287109</v>
      </c>
      <c r="I116" s="1">
        <v>0.9804573655128479</v>
      </c>
      <c r="J116" s="1">
        <v>1446.775634765625</v>
      </c>
      <c r="K116">
        <f t="shared" si="1"/>
        <v>0.74699278953202441</v>
      </c>
    </row>
    <row r="117" spans="1:11" x14ac:dyDescent="0.25">
      <c r="A117" s="1">
        <v>43.999912261962891</v>
      </c>
      <c r="B117" s="1">
        <v>222.55839538574219</v>
      </c>
      <c r="C117" s="1">
        <v>2.7584702968597412</v>
      </c>
      <c r="D117" s="1">
        <v>0.78813439607620239</v>
      </c>
      <c r="E117" s="1">
        <v>165.58567810058594</v>
      </c>
      <c r="F117" s="1">
        <v>18.661487579345703</v>
      </c>
      <c r="G117" s="1">
        <v>0.74401003122329712</v>
      </c>
      <c r="H117" s="1">
        <v>19.707391738891602</v>
      </c>
      <c r="I117" s="1">
        <v>1.0091488361358643</v>
      </c>
      <c r="J117" s="1">
        <v>1512.1756591796875</v>
      </c>
      <c r="K117">
        <f t="shared" si="1"/>
        <v>0.78075984055126357</v>
      </c>
    </row>
    <row r="118" spans="1:11" x14ac:dyDescent="0.25">
      <c r="A118" s="1">
        <v>44.499904632568359</v>
      </c>
      <c r="B118" s="1">
        <v>207.84323120117188</v>
      </c>
      <c r="C118" s="1">
        <v>2.576085090637207</v>
      </c>
      <c r="D118" s="1">
        <v>0.73602432012557983</v>
      </c>
      <c r="E118" s="1">
        <v>158.180419921875</v>
      </c>
      <c r="F118" s="1">
        <v>18.787660598754883</v>
      </c>
      <c r="G118" s="1">
        <v>0.76105636358261108</v>
      </c>
      <c r="H118" s="1">
        <v>19.792108535766602</v>
      </c>
      <c r="I118" s="1">
        <v>0.9597400426864624</v>
      </c>
      <c r="J118" s="1">
        <v>1417.805419921875</v>
      </c>
      <c r="K118">
        <f t="shared" si="1"/>
        <v>0.73203501648176117</v>
      </c>
    </row>
    <row r="120" spans="1:11" x14ac:dyDescent="0.25">
      <c r="J120" t="s">
        <v>89</v>
      </c>
      <c r="K120" t="s">
        <v>90</v>
      </c>
    </row>
    <row r="121" spans="1:11" x14ac:dyDescent="0.25">
      <c r="A121" s="1" t="s">
        <v>78</v>
      </c>
      <c r="J121">
        <f>AVERAGE(J49:J114)</f>
        <v>1377.3349720348012</v>
      </c>
      <c r="K121">
        <f>AVERAGE(K49:K114)</f>
        <v>0.71113949402870757</v>
      </c>
    </row>
    <row r="122" spans="1:11" x14ac:dyDescent="0.25">
      <c r="A122" s="1">
        <v>5.0001668930053711</v>
      </c>
      <c r="B122" s="1" t="s">
        <v>79</v>
      </c>
    </row>
    <row r="123" spans="1:11" x14ac:dyDescent="0.25">
      <c r="A123" s="1">
        <v>10.000166893005371</v>
      </c>
      <c r="B123" s="1" t="s">
        <v>80</v>
      </c>
    </row>
    <row r="124" spans="1:11" x14ac:dyDescent="0.25">
      <c r="A124" s="1">
        <v>15.000166893005371</v>
      </c>
      <c r="B124" s="1" t="s">
        <v>81</v>
      </c>
    </row>
    <row r="125" spans="1:11" x14ac:dyDescent="0.25">
      <c r="A125" s="1">
        <v>20.000165939331055</v>
      </c>
      <c r="B125" s="1" t="s">
        <v>82</v>
      </c>
    </row>
    <row r="126" spans="1:11" x14ac:dyDescent="0.25">
      <c r="A126" s="1">
        <v>25.000165939331055</v>
      </c>
      <c r="B126" s="1" t="s">
        <v>83</v>
      </c>
    </row>
    <row r="127" spans="1:11" x14ac:dyDescent="0.25">
      <c r="A127" s="1">
        <v>30.000165939331055</v>
      </c>
      <c r="B127" s="1" t="s">
        <v>84</v>
      </c>
    </row>
    <row r="128" spans="1:11" x14ac:dyDescent="0.25">
      <c r="A128" s="1">
        <v>35.000167846679688</v>
      </c>
      <c r="B128" s="1" t="s">
        <v>85</v>
      </c>
    </row>
    <row r="129" spans="1:15" x14ac:dyDescent="0.25">
      <c r="A129" s="1">
        <v>40.000167846679688</v>
      </c>
      <c r="B129" s="1" t="s">
        <v>85</v>
      </c>
    </row>
    <row r="131" spans="1:15" x14ac:dyDescent="0.25">
      <c r="A131" s="1" t="s">
        <v>86</v>
      </c>
    </row>
    <row r="132" spans="1:15" x14ac:dyDescent="0.25">
      <c r="A132" s="1" t="s">
        <v>1</v>
      </c>
    </row>
    <row r="136" spans="1:15" x14ac:dyDescent="0.25">
      <c r="K136" s="3" t="s">
        <v>93</v>
      </c>
      <c r="L136" s="3"/>
      <c r="M136" s="3"/>
      <c r="N136" s="3"/>
      <c r="O136" s="3"/>
    </row>
    <row r="137" spans="1:15" x14ac:dyDescent="0.25">
      <c r="K137" s="3" t="s">
        <v>94</v>
      </c>
      <c r="L137" s="3"/>
      <c r="M137" s="3"/>
      <c r="N137" s="3"/>
      <c r="O137" s="3"/>
    </row>
    <row r="210" spans="13:13" x14ac:dyDescent="0.25">
      <c r="M210" s="2" t="s">
        <v>91</v>
      </c>
    </row>
    <row r="212" spans="13:13" x14ac:dyDescent="0.25">
      <c r="M212" s="2"/>
    </row>
    <row r="214" spans="13:13" x14ac:dyDescent="0.25">
      <c r="M214" s="2" t="s">
        <v>92</v>
      </c>
    </row>
  </sheetData>
  <hyperlinks>
    <hyperlink ref="M210" r:id="rId1" display="https://doi.org/10.1152/jappl.1993.75.6.2514" xr:uid="{6FDE9B95-81D2-5745-890F-778538093335}"/>
    <hyperlink ref="M214" r:id="rId2" display="https://doi.org/10.1249/MSS.0000000000000232" xr:uid="{E83B0A5C-0C40-FA46-A72B-CDD8CBB07462}"/>
  </hyperlinks>
  <pageMargins left="0.75" right="0.75" top="1" bottom="1" header="0.5" footer="0.5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LEADERMAN_ELIZABETH_RMR _30sec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David</dc:creator>
  <cp:lastModifiedBy>James</cp:lastModifiedBy>
  <dcterms:created xsi:type="dcterms:W3CDTF">2023-10-24T15:20:07Z</dcterms:created>
  <dcterms:modified xsi:type="dcterms:W3CDTF">2025-01-28T17:03:22Z</dcterms:modified>
</cp:coreProperties>
</file>