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fc365-my.sharepoint.com/personal/jay_stephan_stfc_ac_uk/Documents/Documents/Work/MOSAIC/AD/AD-Code/Peformance Review/"/>
    </mc:Choice>
  </mc:AlternateContent>
  <xr:revisionPtr revIDLastSave="2194" documentId="8_{86FFF139-F718-FD49-9B8B-CB8D654E1DE0}" xr6:coauthVersionLast="47" xr6:coauthVersionMax="47" xr10:uidLastSave="{42343187-9FCC-6442-B691-4FD366F10299}"/>
  <bookViews>
    <workbookView xWindow="12800" yWindow="500" windowWidth="12800" windowHeight="13900" firstSheet="11" activeTab="12" xr2:uid="{300C850B-7C1C-0E42-B06C-6DB811A0EFA0}"/>
  </bookViews>
  <sheets>
    <sheet name="ADC" sheetId="15" r:id="rId1"/>
    <sheet name="VIS-B + NIR" sheetId="6" r:id="rId2"/>
    <sheet name="VIS-G + NIR" sheetId="7" r:id="rId3"/>
    <sheet name="VIS-R + NIR" sheetId="8" r:id="rId4"/>
    <sheet name="COSMOS" sheetId="9" r:id="rId5"/>
    <sheet name="UDS" sheetId="10" r:id="rId6"/>
    <sheet name="GOODS-S" sheetId="11" r:id="rId7"/>
    <sheet name="HDF-S" sheetId="12" r:id="rId8"/>
    <sheet name="LMC" sheetId="13" r:id="rId9"/>
    <sheet name="SMC" sheetId="14" r:id="rId10"/>
    <sheet name="DATA" sheetId="2" r:id="rId11"/>
    <sheet name="VIS-B (Prio) + NIR" sheetId="18" r:id="rId12"/>
    <sheet name="VIS-G (Prio) + NIR" sheetId="19" r:id="rId13"/>
    <sheet name="VIS-R (Prio) + NIR" sheetId="20" r:id="rId14"/>
    <sheet name="DATA_VIS_PRIO" sheetId="22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" i="19" l="1" a="1"/>
  <c r="H23" i="19" a="1"/>
  <c r="R21" i="20" a="1"/>
  <c r="I9" i="20" a="1"/>
  <c r="Q41" i="19" a="1"/>
  <c r="H30" i="20" a="1"/>
  <c r="Q20" i="20" a="1"/>
  <c r="F21" i="20" a="1"/>
  <c r="F28" i="18" a="1"/>
  <c r="H37" i="18" a="1"/>
  <c r="F27" i="18" a="1"/>
  <c r="Q26" i="19" a="1"/>
  <c r="AA36" i="19" a="1"/>
  <c r="N38" i="19" a="1"/>
  <c r="Z15" i="20" a="1"/>
  <c r="P35" i="20" a="1"/>
  <c r="G40" i="20" a="1"/>
  <c r="W4" i="19" a="1"/>
  <c r="W15" i="20" a="1"/>
  <c r="I33" i="19" a="1"/>
  <c r="R11" i="20" a="1"/>
  <c r="O12" i="20" a="1"/>
  <c r="O40" i="19" a="1"/>
  <c r="H33" i="20" a="1"/>
  <c r="G12" i="18" a="1"/>
  <c r="F32" i="18" a="1"/>
  <c r="E12" i="19" a="1"/>
  <c r="W17" i="20" a="1"/>
  <c r="F16" i="20" a="1"/>
  <c r="G14" i="19" a="1"/>
  <c r="Z40" i="20" a="1"/>
  <c r="Z31" i="20" a="1"/>
  <c r="F6" i="19" a="1"/>
  <c r="F9" i="20" a="1"/>
  <c r="W36" i="19" a="1"/>
  <c r="R12" i="20" a="1"/>
  <c r="X5" i="19" a="1"/>
  <c r="G6" i="20" a="1"/>
  <c r="X38" i="20" a="1"/>
  <c r="AA7" i="19" a="1"/>
  <c r="Q9" i="18" a="1"/>
  <c r="F7" i="18" a="1"/>
  <c r="H30" i="19" a="1"/>
  <c r="E28" i="19" a="1"/>
  <c r="I45" i="20" a="1"/>
  <c r="AA18" i="20" a="1"/>
  <c r="W34" i="18" a="1"/>
  <c r="W10" i="19" a="1"/>
  <c r="P12" i="18" a="1"/>
  <c r="Z13" i="18" a="1"/>
  <c r="H20" i="20" a="1"/>
  <c r="Z17" i="20" a="1"/>
  <c r="O5" i="18" a="1"/>
  <c r="O21" i="20" a="1"/>
  <c r="Q27" i="20" a="1"/>
  <c r="R12" i="19" a="1"/>
  <c r="AA44" i="19" a="1"/>
  <c r="Z12" i="20" a="1"/>
  <c r="AA24" i="20" a="1"/>
  <c r="W42" i="20" a="1"/>
  <c r="E35" i="20" a="1"/>
  <c r="Q17" i="20" a="1"/>
  <c r="G21" i="19" a="1"/>
  <c r="Y25" i="19" a="1"/>
  <c r="O10" i="20" a="1"/>
  <c r="P13" i="20" a="1"/>
  <c r="I7" i="20" a="1"/>
  <c r="P28" i="20" a="1"/>
  <c r="Q41" i="20" a="1"/>
  <c r="N35" i="19" a="1"/>
  <c r="G21" i="20" a="1"/>
  <c r="E12" i="20" a="1"/>
  <c r="G11" i="20" a="1"/>
  <c r="Q44" i="19" a="1"/>
  <c r="E6" i="18" a="1"/>
  <c r="E16" i="20" a="1"/>
  <c r="N34" i="18" a="1"/>
  <c r="I35" i="20" a="1"/>
  <c r="F19" i="18" a="1"/>
  <c r="X27" i="7" a="1"/>
  <c r="Z10" i="7" a="1"/>
  <c r="P8" i="19" a="1"/>
  <c r="O11" i="19" a="1"/>
  <c r="E9" i="6" a="1"/>
  <c r="X33" i="18" a="1"/>
  <c r="F6" i="20" a="1"/>
  <c r="G13" i="20" a="1"/>
  <c r="E20" i="19" a="1"/>
  <c r="H6" i="8" a="1"/>
  <c r="Y20" i="18" a="1"/>
  <c r="N37" i="20" a="1"/>
  <c r="P35" i="19" a="1"/>
  <c r="R13" i="7" a="1"/>
  <c r="X41" i="20" a="1"/>
  <c r="Q13" i="18" a="1"/>
  <c r="Q14" i="8" a="1"/>
  <c r="X10" i="7" a="1"/>
  <c r="P13" i="18" a="1"/>
  <c r="I30" i="18" a="1"/>
  <c r="Q22" i="20" a="1"/>
  <c r="H39" i="20" a="1"/>
  <c r="AA4" i="18" a="1"/>
  <c r="X20" i="19" a="1"/>
  <c r="Z34" i="20" a="1"/>
  <c r="G40" i="19" a="1"/>
  <c r="G37" i="20" a="1"/>
  <c r="Z44" i="20" a="1"/>
  <c r="G4" i="20" a="1"/>
  <c r="P34" i="20" a="1"/>
  <c r="R14" i="20" a="1"/>
  <c r="Z7" i="19" a="1"/>
  <c r="Z8" i="7" a="1"/>
  <c r="W44" i="7" a="1"/>
  <c r="F33" i="7" a="1"/>
  <c r="N33" i="18" a="1"/>
  <c r="G45" i="18" a="1"/>
  <c r="Y11" i="20" a="1"/>
  <c r="F42" i="19" a="1"/>
  <c r="Z27" i="20" a="1"/>
  <c r="H13" i="20" a="1"/>
  <c r="Z38" i="20" a="1"/>
  <c r="Y14" i="20" a="1"/>
  <c r="W20" i="18" a="1"/>
  <c r="Y11" i="19" a="1"/>
  <c r="W35" i="18" a="1"/>
  <c r="Y4" i="18" a="1"/>
  <c r="N18" i="20" a="1"/>
  <c r="AA35" i="19" a="1"/>
  <c r="Z21" i="18" a="1"/>
  <c r="Z12" i="19" a="1"/>
  <c r="Q15" i="18" a="1"/>
  <c r="O12" i="19" a="1"/>
  <c r="H41" i="20" a="1"/>
  <c r="AA27" i="20" a="1"/>
  <c r="Z8" i="20" a="1"/>
  <c r="P28" i="18" a="1"/>
  <c r="F10" i="8" a="1"/>
  <c r="W27" i="19" a="1"/>
  <c r="G33" i="18" a="1"/>
  <c r="Q35" i="18" a="1"/>
  <c r="F4" i="20" a="1"/>
  <c r="R33" i="19" a="1"/>
  <c r="I40" i="20" a="1"/>
  <c r="O33" i="18" a="1"/>
  <c r="W27" i="18" a="1"/>
  <c r="O15" i="19" a="1"/>
  <c r="O29" i="18" a="1"/>
  <c r="Z36" i="20" a="1"/>
  <c r="I6" i="20" a="1"/>
  <c r="H27" i="20" a="1"/>
  <c r="E14" i="18" a="1"/>
  <c r="E30" i="8" a="1"/>
  <c r="I25" i="18" a="1"/>
  <c r="X8" i="18" a="1"/>
  <c r="I26" i="7" a="1"/>
  <c r="N11" i="19" a="1"/>
  <c r="AA33" i="19" a="1"/>
  <c r="W14" i="18" a="1"/>
  <c r="N32" i="18" a="1"/>
  <c r="X12" i="19" a="1"/>
  <c r="Q42" i="18" a="1"/>
  <c r="P15" i="19" a="1"/>
  <c r="G28" i="19" a="1"/>
  <c r="Y25" i="20" a="1"/>
  <c r="Z19" i="18" a="1"/>
  <c r="N19" i="18" a="1"/>
  <c r="Y5" i="20" a="1"/>
  <c r="N31" i="18" a="1"/>
  <c r="O24" i="18" a="1"/>
  <c r="AA9" i="7" a="1"/>
  <c r="R22" i="20" a="1"/>
  <c r="O7" i="20" a="1"/>
  <c r="AA26" i="20" a="1"/>
  <c r="F17" i="20" a="1"/>
  <c r="P21" i="20" a="1"/>
  <c r="Q7" i="20" a="1"/>
  <c r="X24" i="18" a="1"/>
  <c r="X41" i="18" a="1"/>
  <c r="I5" i="18" a="1"/>
  <c r="W40" i="19" a="1"/>
  <c r="AA15" i="20" a="1"/>
  <c r="AA8" i="18" a="1"/>
  <c r="E4" i="20" a="1"/>
  <c r="I39" i="18" a="1"/>
  <c r="W42" i="19" a="1"/>
  <c r="Q24" i="20" a="1"/>
  <c r="N17" i="19" a="1"/>
  <c r="P12" i="20" a="1"/>
  <c r="AA18" i="19" a="1"/>
  <c r="Z28" i="18" a="1"/>
  <c r="E23" i="19" a="1"/>
  <c r="P29" i="20" a="1"/>
  <c r="E29" i="20" a="1"/>
  <c r="X30" i="20" a="1"/>
  <c r="E44" i="20" a="1"/>
  <c r="AA38" i="20" a="1"/>
  <c r="W35" i="19" a="1"/>
  <c r="W33" i="19" a="1"/>
  <c r="P16" i="7" a="1"/>
  <c r="P6" i="20" a="1"/>
  <c r="G35" i="20" a="1"/>
  <c r="Y38" i="20" a="1"/>
  <c r="W45" i="7" a="1"/>
  <c r="Y19" i="19" a="1"/>
  <c r="Y18" i="18" a="1"/>
  <c r="Y16" i="6" a="1"/>
  <c r="E39" i="6" a="1"/>
  <c r="Y5" i="18" a="1"/>
  <c r="I11" i="19" a="1"/>
  <c r="G27" i="18" a="1"/>
  <c r="H15" i="20" a="1"/>
  <c r="X44" i="20" a="1"/>
  <c r="I20" i="20" a="1"/>
  <c r="AA27" i="18" a="1"/>
  <c r="I15" i="7" a="1"/>
  <c r="H10" i="20" a="1"/>
  <c r="O20" i="20" a="1"/>
  <c r="H4" i="19" a="1"/>
  <c r="Z15" i="18" a="1"/>
  <c r="P34" i="19" a="1"/>
  <c r="Y18" i="8" a="1"/>
  <c r="O13" i="7" a="1"/>
  <c r="Y24" i="7" a="1"/>
  <c r="I23" i="19" a="1"/>
  <c r="G12" i="7" a="1"/>
  <c r="Q21" i="20" a="1"/>
  <c r="Y31" i="19" a="1"/>
  <c r="X42" i="20" a="1"/>
  <c r="Q25" i="20" a="1"/>
  <c r="R28" i="20" a="1"/>
  <c r="N6" i="18" a="1"/>
  <c r="P21" i="18" a="1"/>
  <c r="Y36" i="19" a="1"/>
  <c r="R10" i="20" a="1"/>
  <c r="R15" i="20" a="1"/>
  <c r="H28" i="20" a="1"/>
  <c r="P18" i="18" a="1"/>
  <c r="AA29" i="7" a="1"/>
  <c r="P32" i="19" a="1"/>
  <c r="Z31" i="7" a="1"/>
  <c r="G40" i="7" a="1"/>
  <c r="G11" i="18" a="1"/>
  <c r="Z16" i="20" a="1"/>
  <c r="Y21" i="20" a="1"/>
  <c r="H41" i="19" a="1"/>
  <c r="Z17" i="7" a="1"/>
  <c r="I32" i="18" a="1"/>
  <c r="Y23" i="19" a="1"/>
  <c r="Z26" i="20" a="1"/>
  <c r="Q16" i="20" a="1"/>
  <c r="AA31" i="19" a="1"/>
  <c r="W43" i="20" a="1"/>
  <c r="P37" i="20" a="1"/>
  <c r="Z19" i="19" a="1"/>
  <c r="X19" i="19" a="1"/>
  <c r="E9" i="20" a="1"/>
  <c r="I23" i="20" a="1"/>
  <c r="N29" i="20" a="1"/>
  <c r="O8" i="19" a="1"/>
  <c r="W22" i="18" a="1"/>
  <c r="I33" i="18" a="1"/>
  <c r="N9" i="7" a="1"/>
  <c r="AA8" i="20" a="1"/>
  <c r="Y7" i="20" a="1"/>
  <c r="I26" i="20" a="1"/>
  <c r="I25" i="19" a="1"/>
  <c r="I36" i="20" a="1"/>
  <c r="E36" i="20" a="1"/>
  <c r="X40" i="20" a="1"/>
  <c r="N12" i="19" a="1"/>
  <c r="P26" i="20" a="1"/>
  <c r="P18" i="20" a="1"/>
  <c r="N10" i="19" a="1"/>
  <c r="Y30" i="19" a="1"/>
  <c r="R8" i="20" a="1"/>
  <c r="G8" i="18" a="1"/>
  <c r="Q36" i="7" a="1"/>
  <c r="Y27" i="19" a="1"/>
  <c r="Y23" i="18" a="1"/>
  <c r="AA44" i="20" a="1"/>
  <c r="N25" i="18" a="1"/>
  <c r="Z28" i="20" a="1"/>
  <c r="O22" i="19" a="1"/>
  <c r="G25" i="20" a="1"/>
  <c r="G19" i="20" a="1"/>
  <c r="F13" i="20" a="1"/>
  <c r="N19" i="19" a="1"/>
  <c r="O29" i="20" a="1"/>
  <c r="O43" i="20" a="1"/>
  <c r="I15" i="20" a="1"/>
  <c r="N4" i="18" a="1"/>
  <c r="R29" i="8" a="1"/>
  <c r="AA7" i="18" a="1"/>
  <c r="O40" i="18" a="1"/>
  <c r="P16" i="19" a="1"/>
  <c r="F30" i="19" a="1"/>
  <c r="N39" i="18" a="1"/>
  <c r="O37" i="20" a="1"/>
  <c r="AA18" i="18" a="1"/>
  <c r="Y28" i="20" a="1"/>
  <c r="Q26" i="18" a="1"/>
  <c r="Y42" i="20" a="1"/>
  <c r="W15" i="18" a="1"/>
  <c r="O38" i="20" a="1"/>
  <c r="X22" i="20" a="1"/>
  <c r="I7" i="19" a="1"/>
  <c r="P40" i="20" a="1"/>
  <c r="O24" i="20" a="1"/>
  <c r="N43" i="19" a="1"/>
  <c r="P24" i="20" a="1"/>
  <c r="P44" i="20" a="1"/>
  <c r="G29" i="20" a="1"/>
  <c r="X7" i="18" a="1"/>
  <c r="AA24" i="19" a="1"/>
  <c r="Q8" i="20" a="1"/>
  <c r="Y4" i="20" a="1"/>
  <c r="P21" i="19" a="1"/>
  <c r="AA9" i="19" a="1"/>
  <c r="P14" i="18" a="1"/>
  <c r="Q34" i="20" a="1"/>
  <c r="W28" i="19" a="1"/>
  <c r="R28" i="19" a="1"/>
  <c r="H8" i="18" a="1"/>
  <c r="H26" i="20" a="1"/>
  <c r="E26" i="20" a="1"/>
  <c r="X4" i="19" a="1"/>
  <c r="E24" i="20" a="1"/>
  <c r="P41" i="18" a="1"/>
  <c r="G4" i="7" a="1"/>
  <c r="G21" i="7" a="1"/>
  <c r="Y4" i="8" a="1"/>
  <c r="R24" i="19" a="1"/>
  <c r="I20" i="19" a="1"/>
  <c r="N6" i="19" a="1"/>
  <c r="I34" i="19" a="1"/>
  <c r="Q43" i="19" a="1"/>
  <c r="Z21" i="19" a="1"/>
  <c r="H43" i="20" a="1"/>
  <c r="I36" i="19" a="1"/>
  <c r="Z24" i="20" a="1"/>
  <c r="X28" i="18" a="1"/>
  <c r="Y10" i="20" a="1"/>
  <c r="G15" i="20" a="1"/>
  <c r="I28" i="18" a="1"/>
  <c r="I23" i="18" a="1"/>
  <c r="Y16" i="8" a="1"/>
  <c r="F37" i="6" a="1"/>
  <c r="AA45" i="18" a="1"/>
  <c r="N8" i="7" a="1"/>
  <c r="H34" i="19" a="1"/>
  <c r="G26" i="19" a="1"/>
  <c r="Q18" i="19" a="1"/>
  <c r="R36" i="19" a="1"/>
  <c r="W13" i="20" a="1"/>
  <c r="W38" i="20" a="1"/>
  <c r="O27" i="6" a="1"/>
  <c r="AA26" i="18" a="1"/>
  <c r="Y13" i="18" a="1"/>
  <c r="Y8" i="20" a="1"/>
  <c r="E16" i="18" a="1"/>
  <c r="R21" i="19" a="1"/>
  <c r="O32" i="18" a="1"/>
  <c r="O12" i="18" a="1"/>
  <c r="H31" i="19" a="1"/>
  <c r="I11" i="7" a="1"/>
  <c r="H42" i="20" a="1"/>
  <c r="X8" i="20" a="1"/>
  <c r="P17" i="20" a="1"/>
  <c r="W20" i="19" a="1"/>
  <c r="Z11" i="18" a="1"/>
  <c r="AA32" i="19" a="1"/>
  <c r="Q16" i="18" a="1"/>
  <c r="AA12" i="18" a="1"/>
  <c r="O26" i="20" a="1"/>
  <c r="O44" i="18" a="1"/>
  <c r="W25" i="19" a="1"/>
  <c r="X26" i="18" a="1"/>
  <c r="H16" i="20" a="1"/>
  <c r="AA38" i="18" a="1"/>
  <c r="F25" i="20" a="1"/>
  <c r="E15" i="20" a="1"/>
  <c r="O30" i="19" a="1"/>
  <c r="X6" i="20" a="1"/>
  <c r="G30" i="20" a="1"/>
  <c r="H42" i="7" a="1"/>
  <c r="Y44" i="20" a="1"/>
  <c r="I4" i="20" a="1"/>
  <c r="W30" i="20" a="1"/>
  <c r="Q28" i="20" a="1"/>
  <c r="AA20" i="20" a="1"/>
  <c r="N8" i="20" a="1"/>
  <c r="E4" i="19" a="1"/>
  <c r="N20" i="19" a="1"/>
  <c r="Y36" i="18" a="1"/>
  <c r="Y31" i="20" a="1"/>
  <c r="Z5" i="20" a="1"/>
  <c r="F30" i="20" a="1"/>
  <c r="W12" i="19" a="1"/>
  <c r="I21" i="19" a="1"/>
  <c r="G29" i="8" a="1"/>
  <c r="Z8" i="19" a="1"/>
  <c r="X23" i="18" a="1"/>
  <c r="X7" i="19" a="1"/>
  <c r="X22" i="19" a="1"/>
  <c r="Y20" i="20" a="1"/>
  <c r="P25" i="19" a="1"/>
  <c r="E30" i="20" a="1"/>
  <c r="P7" i="20" a="1"/>
  <c r="X39" i="18" a="1"/>
  <c r="N34" i="20" a="1"/>
  <c r="E17" i="20" a="1"/>
  <c r="AA37" i="20" a="1"/>
  <c r="W44" i="20" a="1"/>
  <c r="P36" i="19" a="1"/>
  <c r="AA17" i="19" a="1"/>
  <c r="Q5" i="20" a="1"/>
  <c r="Q35" i="20" a="1"/>
  <c r="F31" i="20" a="1"/>
  <c r="N40" i="19" a="1"/>
  <c r="N24" i="18" a="1"/>
  <c r="H22" i="20" a="1"/>
  <c r="W39" i="20" a="1"/>
  <c r="AA4" i="20" a="1"/>
  <c r="Z40" i="19" a="1"/>
  <c r="O7" i="19" a="1"/>
  <c r="Y24" i="20" a="1"/>
  <c r="Z25" i="19" a="1"/>
  <c r="E19" i="20" a="1"/>
  <c r="E19" i="19" a="1"/>
  <c r="W31" i="20" a="1"/>
  <c r="P37" i="19" a="1"/>
  <c r="Y38" i="19" a="1"/>
  <c r="F26" i="20" a="1"/>
  <c r="F41" i="20" a="1"/>
  <c r="P9" i="19" a="1"/>
  <c r="Z25" i="20" a="1"/>
  <c r="Q18" i="20" a="1"/>
  <c r="Z21" i="20" a="1"/>
  <c r="W17" i="19" a="1"/>
  <c r="O4" i="18" a="1"/>
  <c r="H17" i="20" a="1"/>
  <c r="Q37" i="19" a="1"/>
  <c r="Y26" i="20" a="1"/>
  <c r="AA39" i="19" a="1"/>
  <c r="E33" i="20" a="1"/>
  <c r="P42" i="20" a="1"/>
  <c r="Q44" i="20" a="1"/>
  <c r="H18" i="20" a="1"/>
  <c r="H19" i="20" a="1"/>
  <c r="R14" i="18" a="1"/>
  <c r="R23" i="19" a="1"/>
  <c r="AA39" i="18" a="1"/>
  <c r="Z37" i="19" a="1"/>
  <c r="W6" i="20" a="1"/>
  <c r="Q37" i="20" a="1"/>
  <c r="W18" i="20" a="1"/>
  <c r="X35" i="20" a="1"/>
  <c r="Y42" i="18" a="1"/>
  <c r="W43" i="19" a="1"/>
  <c r="X13" i="19" a="1"/>
  <c r="Q26" i="20" a="1"/>
  <c r="Z26" i="18" a="1"/>
  <c r="AA21" i="20" a="1"/>
  <c r="G5" i="20" a="1"/>
  <c r="E36" i="19" a="1"/>
  <c r="AA40" i="20" a="1"/>
  <c r="Q31" i="19" a="1"/>
  <c r="Z23" i="20" a="1"/>
  <c r="P41" i="20" a="1"/>
  <c r="AA25" i="18" a="1"/>
  <c r="Y18" i="20" a="1"/>
  <c r="N22" i="18" a="1"/>
  <c r="X12" i="20" a="1"/>
  <c r="W12" i="20" a="1"/>
  <c r="R19" i="20" a="1"/>
  <c r="Z32" i="19" a="1"/>
  <c r="O17" i="19" a="1"/>
  <c r="Z17" i="18" a="1"/>
  <c r="G18" i="19" a="1"/>
  <c r="P43" i="19" a="1"/>
  <c r="AA34" i="19" a="1"/>
  <c r="N32" i="7" a="1"/>
  <c r="H20" i="19" a="1"/>
  <c r="X30" i="19" a="1"/>
  <c r="O36" i="20" a="1"/>
  <c r="X24" i="20" a="1"/>
  <c r="N32" i="20" a="1"/>
  <c r="Y41" i="7" a="1"/>
  <c r="P5" i="7" a="1"/>
  <c r="X27" i="6" a="1"/>
  <c r="N20" i="18" a="1"/>
  <c r="X25" i="6" a="1"/>
  <c r="Y40" i="20" a="1"/>
  <c r="AA36" i="7" a="1"/>
  <c r="P33" i="19" a="1"/>
  <c r="Q43" i="20" a="1"/>
  <c r="F36" i="19" a="1"/>
  <c r="Z4" i="19" a="1"/>
  <c r="Q42" i="19" a="1"/>
  <c r="G42" i="20" a="1"/>
  <c r="AA44" i="18" a="1"/>
  <c r="W41" i="20" a="1"/>
  <c r="E32" i="20" a="1"/>
  <c r="F13" i="18" a="1"/>
  <c r="AA45" i="8" a="1"/>
  <c r="F20" i="6" a="1"/>
  <c r="E28" i="18" a="1"/>
  <c r="Y4" i="7" a="1"/>
  <c r="AA5" i="18" a="1"/>
  <c r="F20" i="19" a="1"/>
  <c r="X17" i="20" a="1"/>
  <c r="O41" i="19" a="1"/>
  <c r="F29" i="6" a="1"/>
  <c r="E37" i="19" a="1"/>
  <c r="O9" i="20" a="1"/>
  <c r="F7" i="20" a="1"/>
  <c r="O39" i="7" a="1"/>
  <c r="AA25" i="20" a="1"/>
  <c r="I13" i="20" a="1"/>
  <c r="Y33" i="8" a="1"/>
  <c r="H20" i="7" a="1"/>
  <c r="N28" i="19" a="1"/>
  <c r="Y28" i="19" a="1"/>
  <c r="N43" i="20" a="1"/>
  <c r="G43" i="19" a="1"/>
  <c r="P33" i="18" a="1"/>
  <c r="AA33" i="20" a="1"/>
  <c r="R4" i="18" a="1"/>
  <c r="N17" i="18" a="1"/>
  <c r="AA28" i="18" a="1"/>
  <c r="Y15" i="19" a="1"/>
  <c r="R4" i="20" a="1"/>
  <c r="P45" i="20" a="1"/>
  <c r="N22" i="20" a="1"/>
  <c r="Y43" i="18" a="1"/>
  <c r="O27" i="20" a="1"/>
  <c r="P39" i="18" a="1"/>
  <c r="R45" i="19" a="1"/>
  <c r="H14" i="20" a="1"/>
  <c r="Q31" i="20" a="1"/>
  <c r="P20" i="20" a="1"/>
  <c r="W38" i="19" a="1"/>
  <c r="F7" i="7" a="1"/>
  <c r="Z30" i="19" a="1"/>
  <c r="AA16" i="19" a="1"/>
  <c r="Y10" i="19" a="1"/>
  <c r="G29" i="19" a="1"/>
  <c r="G30" i="18" a="1"/>
  <c r="P33" i="20" a="1"/>
  <c r="W37" i="18" a="1"/>
  <c r="R30" i="19" a="1"/>
  <c r="G42" i="18" a="1"/>
  <c r="P30" i="18" a="1"/>
  <c r="Y22" i="20" a="1"/>
  <c r="X33" i="19" a="1"/>
  <c r="G38" i="20" a="1"/>
  <c r="W34" i="20" a="1"/>
  <c r="Z21" i="7" a="1"/>
  <c r="Q30" i="20" a="1"/>
  <c r="F37" i="20" a="1"/>
  <c r="N21" i="19" a="1"/>
  <c r="Y41" i="19" a="1"/>
  <c r="W5" i="19" a="1"/>
  <c r="H33" i="19" a="1"/>
  <c r="Z36" i="18" a="1"/>
  <c r="X16" i="20" a="1"/>
  <c r="P15" i="20" a="1"/>
  <c r="R22" i="18" a="1"/>
  <c r="Y31" i="18" a="1"/>
  <c r="O35" i="20" a="1"/>
  <c r="G20" i="19" a="1"/>
  <c r="O38" i="18" a="1"/>
  <c r="W22" i="19" a="1"/>
  <c r="O37" i="19" a="1"/>
  <c r="R42" i="19" a="1"/>
  <c r="O22" i="20" a="1"/>
  <c r="N33" i="20" a="1"/>
  <c r="AA45" i="20" a="1"/>
  <c r="Y34" i="20" a="1"/>
  <c r="P29" i="19" a="1"/>
  <c r="W21" i="20" a="1"/>
  <c r="X22" i="18" a="1"/>
  <c r="R30" i="18" a="1"/>
  <c r="Z36" i="19" a="1"/>
  <c r="Q28" i="18" a="1"/>
  <c r="H16" i="19" a="1"/>
  <c r="E34" i="19" a="1"/>
  <c r="O31" i="20" a="1"/>
  <c r="Q11" i="20" a="1"/>
  <c r="I31" i="19" a="1"/>
  <c r="Z7" i="20" a="1"/>
  <c r="R10" i="19" a="1"/>
  <c r="W32" i="19" a="1"/>
  <c r="O25" i="20" a="1"/>
  <c r="G18" i="20" a="1"/>
  <c r="E25" i="19" a="1"/>
  <c r="Z4" i="18" a="1"/>
  <c r="W26" i="19" a="1"/>
  <c r="E43" i="20" a="1"/>
  <c r="O30" i="18" a="1"/>
  <c r="X10" i="19" a="1"/>
  <c r="O16" i="19" a="1"/>
  <c r="R35" i="18" a="1"/>
  <c r="H12" i="19" a="1"/>
  <c r="G29" i="7" a="1"/>
  <c r="H22" i="19" a="1"/>
  <c r="H5" i="20" a="1"/>
  <c r="I42" i="20" a="1"/>
  <c r="G25" i="19" a="1"/>
  <c r="Y22" i="18" a="1"/>
  <c r="I37" i="20" a="1"/>
  <c r="W35" i="20" a="1"/>
  <c r="W33" i="20" a="1"/>
  <c r="Z6" i="20" a="1"/>
  <c r="O32" i="20" a="1"/>
  <c r="X11" i="20" a="1"/>
  <c r="Q17" i="18" a="1"/>
  <c r="W33" i="18" a="1"/>
  <c r="H15" i="19" a="1"/>
  <c r="Y6" i="7" a="1"/>
  <c r="Y41" i="18" a="1"/>
  <c r="N18" i="19" a="1"/>
  <c r="Z14" i="18" a="1"/>
  <c r="Q14" i="20" a="1"/>
  <c r="H35" i="19" a="1"/>
  <c r="F28" i="19" a="1"/>
  <c r="W29" i="20" a="1"/>
  <c r="E20" i="20" a="1"/>
  <c r="X43" i="20" a="1"/>
  <c r="AA19" i="18" a="1"/>
  <c r="I16" i="19" a="1"/>
  <c r="O13" i="18" a="1"/>
  <c r="W24" i="20" a="1"/>
  <c r="Y21" i="19" a="1"/>
  <c r="AA8" i="19" a="1"/>
  <c r="X39" i="20" a="1"/>
  <c r="Z27" i="19" a="1"/>
  <c r="Y16" i="20" a="1"/>
  <c r="W10" i="20" a="1"/>
  <c r="Y35" i="20" a="1"/>
  <c r="AA28" i="20" a="1"/>
  <c r="H21" i="20" a="1"/>
  <c r="F45" i="20" a="1"/>
  <c r="AA11" i="20" a="1"/>
  <c r="AA38" i="19" a="1"/>
  <c r="R41" i="20" a="1"/>
  <c r="Z10" i="19" a="1"/>
  <c r="P9" i="20" a="1"/>
  <c r="Y23" i="20" a="1"/>
  <c r="W24" i="18" a="1"/>
  <c r="E37" i="7" a="1"/>
  <c r="R27" i="19" a="1"/>
  <c r="I9" i="19" a="1"/>
  <c r="E18" i="20" a="1"/>
  <c r="O8" i="20" a="1"/>
  <c r="F37" i="18" a="1"/>
  <c r="Q19" i="19" a="1"/>
  <c r="X29" i="20" a="1"/>
  <c r="R35" i="7" a="1"/>
  <c r="N31" i="7" a="1"/>
  <c r="H10" i="19" a="1"/>
  <c r="Z41" i="20" a="1"/>
  <c r="Y20" i="7" a="1"/>
  <c r="N40" i="20" a="1"/>
  <c r="O18" i="20" a="1"/>
  <c r="R41" i="6" a="1"/>
  <c r="E12" i="7" a="1"/>
  <c r="H24" i="7" a="1"/>
  <c r="N16" i="19" a="1"/>
  <c r="N33" i="19" a="1"/>
  <c r="F4" i="18" a="1"/>
  <c r="X20" i="20" a="1"/>
  <c r="G13" i="19" a="1"/>
  <c r="W37" i="19" a="1"/>
  <c r="G32" i="18" a="1"/>
  <c r="R14" i="19" a="1"/>
  <c r="Z45" i="18" a="1"/>
  <c r="Y12" i="19" a="1"/>
  <c r="P14" i="20" a="1"/>
  <c r="AA34" i="18" a="1"/>
  <c r="Z37" i="20" a="1"/>
  <c r="G45" i="19" a="1"/>
  <c r="P13" i="19" a="1"/>
  <c r="H35" i="20" a="1"/>
  <c r="N42" i="20" a="1"/>
  <c r="G16" i="19" a="1"/>
  <c r="F40" i="19" a="1"/>
  <c r="R41" i="7" a="1"/>
  <c r="E23" i="7" a="1"/>
  <c r="E31" i="19" a="1"/>
  <c r="N44" i="19" a="1"/>
  <c r="N20" i="20" a="1"/>
  <c r="Z44" i="19" a="1"/>
  <c r="E31" i="18" a="1"/>
  <c r="AA23" i="19" a="1"/>
  <c r="F38" i="20" a="1"/>
  <c r="Q6" i="19" a="1"/>
  <c r="Q10" i="20" a="1"/>
  <c r="N28" i="20" a="1"/>
  <c r="H33" i="18" a="1"/>
  <c r="W15" i="7" a="1"/>
  <c r="Y29" i="8" a="1"/>
  <c r="AA33" i="6" a="1"/>
  <c r="H41" i="18" a="1"/>
  <c r="AA42" i="20" a="1"/>
  <c r="R39" i="20" a="1"/>
  <c r="H39" i="18" a="1"/>
  <c r="Z25" i="18" a="1"/>
  <c r="Z13" i="6" a="1"/>
  <c r="F18" i="18" a="1"/>
  <c r="P6" i="18" a="1"/>
  <c r="Y33" i="19" a="1"/>
  <c r="P10" i="19" a="1"/>
  <c r="O7" i="7" a="1"/>
  <c r="R28" i="18" a="1"/>
  <c r="O18" i="18" a="1"/>
  <c r="F32" i="7" a="1"/>
  <c r="I43" i="18" a="1"/>
  <c r="O6" i="7" a="1"/>
  <c r="I18" i="19" a="1"/>
  <c r="H21" i="7" a="1"/>
  <c r="N37" i="19" a="1"/>
  <c r="O8" i="18" a="1"/>
  <c r="O41" i="18" a="1"/>
  <c r="E27" i="20" a="1"/>
  <c r="Z17" i="19" a="1"/>
  <c r="AA39" i="20" a="1"/>
  <c r="F40" i="20" a="1"/>
  <c r="Z9" i="19" a="1"/>
  <c r="Q7" i="19" a="1"/>
  <c r="Y11" i="8" a="1"/>
  <c r="R27" i="8" a="1"/>
  <c r="E16" i="19" a="1"/>
  <c r="Z39" i="18" a="1"/>
  <c r="X23" i="19" a="1"/>
  <c r="Y9" i="7" a="1"/>
  <c r="X42" i="8" a="1"/>
  <c r="G22" i="19" a="1"/>
  <c r="W19" i="20" a="1"/>
  <c r="Q33" i="18" a="1"/>
  <c r="E4" i="18" a="1"/>
  <c r="H7" i="20" a="1"/>
  <c r="Z44" i="18" a="1"/>
  <c r="X16" i="18" a="1"/>
  <c r="I24" i="18" a="1"/>
  <c r="E38" i="7" a="1"/>
  <c r="R6" i="6" a="1"/>
  <c r="I33" i="8" a="1"/>
  <c r="N11" i="7" a="1"/>
  <c r="AA26" i="19" a="1"/>
  <c r="Q40" i="18" a="1"/>
  <c r="G38" i="18" a="1"/>
  <c r="R27" i="7" a="1"/>
  <c r="E29" i="18" a="1"/>
  <c r="F14" i="18" a="1"/>
  <c r="N28" i="18" a="1"/>
  <c r="R38" i="19" a="1"/>
  <c r="F9" i="19" a="1"/>
  <c r="F7" i="19" a="1"/>
  <c r="G18" i="18" a="1"/>
  <c r="R4" i="19" a="1"/>
  <c r="I25" i="20" a="1"/>
  <c r="Q6" i="20" a="1"/>
  <c r="R32" i="19" a="1"/>
  <c r="X34" i="19" a="1"/>
  <c r="P17" i="18" a="1"/>
  <c r="H6" i="19" a="1"/>
  <c r="I34" i="20" a="1"/>
  <c r="AA22" i="20" a="1"/>
  <c r="Z22" i="20" a="1"/>
  <c r="Y18" i="19" a="1"/>
  <c r="Q24" i="19" a="1"/>
  <c r="R31" i="19" a="1"/>
  <c r="Q21" i="19" a="1"/>
  <c r="Y29" i="20" a="1"/>
  <c r="W15" i="19" a="1"/>
  <c r="Q32" i="20" a="1"/>
  <c r="H40" i="20" a="1"/>
  <c r="N29" i="18" a="1"/>
  <c r="G10" i="18" a="1"/>
  <c r="I28" i="20" a="1"/>
  <c r="O35" i="19" a="1"/>
  <c r="W19" i="7" a="1"/>
  <c r="Y32" i="7" a="1"/>
  <c r="F32" i="19" a="1"/>
  <c r="H12" i="20" a="1"/>
  <c r="R5" i="19" a="1"/>
  <c r="O12" i="7" a="1"/>
  <c r="Y20" i="19" a="1"/>
  <c r="I8" i="19" a="1"/>
  <c r="F13" i="19" a="1"/>
  <c r="E45" i="18" a="1"/>
  <c r="R40" i="20" a="1"/>
  <c r="Z35" i="20" a="1"/>
  <c r="G23" i="19" a="1"/>
  <c r="O22" i="18" a="1"/>
  <c r="X15" i="20" a="1"/>
  <c r="H17" i="18" a="1"/>
  <c r="Y31" i="6" a="1"/>
  <c r="W31" i="6" a="1"/>
  <c r="G10" i="19" a="1"/>
  <c r="I28" i="19" a="1"/>
  <c r="Q35" i="19" a="1"/>
  <c r="O21" i="18" a="1"/>
  <c r="I30" i="20" a="1"/>
  <c r="X41" i="19" a="1"/>
  <c r="X32" i="20" a="1"/>
  <c r="W15" i="8" a="1"/>
  <c r="I5" i="20" a="1"/>
  <c r="Z38" i="19" a="1"/>
  <c r="E33" i="19" a="1"/>
  <c r="X8" i="19" a="1"/>
  <c r="P22" i="7" a="1"/>
  <c r="H14" i="19" a="1"/>
  <c r="Z39" i="19" a="1"/>
  <c r="X43" i="19" a="1"/>
  <c r="R16" i="20" a="1"/>
  <c r="AA35" i="18" a="1"/>
  <c r="O34" i="19" a="1"/>
  <c r="Z11" i="19" a="1"/>
  <c r="I9" i="18" a="1"/>
  <c r="H21" i="18" a="1"/>
  <c r="Z13" i="19" a="1"/>
  <c r="F39" i="20" a="1"/>
  <c r="O15" i="20" a="1"/>
  <c r="E32" i="8" a="1"/>
  <c r="Y8" i="18" a="1"/>
  <c r="G35" i="19" a="1"/>
  <c r="R7" i="19" a="1"/>
  <c r="N19" i="20" a="1"/>
  <c r="I38" i="20" a="1"/>
  <c r="G22" i="7" a="1"/>
  <c r="Z39" i="6" a="1"/>
  <c r="H24" i="6" a="1"/>
  <c r="E12" i="18" a="1"/>
  <c r="E19" i="8" a="1"/>
  <c r="P15" i="18" a="1"/>
  <c r="H27" i="18" a="1"/>
  <c r="X38" i="18" a="1"/>
  <c r="O38" i="19" a="1"/>
  <c r="E13" i="20" a="1"/>
  <c r="G37" i="19" a="1"/>
  <c r="X39" i="7" a="1"/>
  <c r="F24" i="19" a="1"/>
  <c r="F26" i="19" a="1"/>
  <c r="G17" i="18" a="1"/>
  <c r="E33" i="6" a="1"/>
  <c r="Y34" i="18" a="1"/>
  <c r="X5" i="20" a="1"/>
  <c r="I26" i="18" a="1"/>
  <c r="H40" i="19" a="1"/>
  <c r="R32" i="18" a="1"/>
  <c r="X40" i="6" a="1"/>
  <c r="N26" i="20" a="1"/>
  <c r="AA13" i="18" a="1"/>
  <c r="O20" i="19" a="1"/>
  <c r="H26" i="19" a="1"/>
  <c r="O9" i="18" a="1"/>
  <c r="Y15" i="18" a="1"/>
  <c r="F17" i="19" a="1"/>
  <c r="H28" i="18" a="1"/>
  <c r="Z13" i="7" a="1"/>
  <c r="G27" i="7" a="1"/>
  <c r="G12" i="8" a="1"/>
  <c r="F38" i="7" a="1"/>
  <c r="R29" i="19" a="1"/>
  <c r="I45" i="19" a="1"/>
  <c r="I24" i="19" a="1"/>
  <c r="R43" i="6" a="1"/>
  <c r="E38" i="8" a="1"/>
  <c r="W11" i="18" a="1"/>
  <c r="X32" i="8" a="1"/>
  <c r="E38" i="19" a="1"/>
  <c r="Q45" i="19" a="1"/>
  <c r="H24" i="8" a="1"/>
  <c r="H5" i="19" a="1"/>
  <c r="AA25" i="7" a="1"/>
  <c r="I12" i="20" a="1"/>
  <c r="W19" i="18" a="1"/>
  <c r="AA41" i="18" a="1"/>
  <c r="Y21" i="8" a="1"/>
  <c r="N35" i="7" a="1"/>
  <c r="R19" i="19" a="1"/>
  <c r="I30" i="8" a="1"/>
  <c r="H29" i="20" a="1"/>
  <c r="AA33" i="7" a="1"/>
  <c r="N30" i="20" a="1"/>
  <c r="G33" i="20" a="1"/>
  <c r="E24" i="19" a="1"/>
  <c r="Q44" i="18" a="1"/>
  <c r="X9" i="18" a="1"/>
  <c r="Q32" i="19" a="1"/>
  <c r="Z30" i="20" a="1"/>
  <c r="AA22" i="19" a="1"/>
  <c r="X34" i="20" a="1"/>
  <c r="O4" i="20" a="1"/>
  <c r="X14" i="19" a="1"/>
  <c r="Y26" i="18" a="1"/>
  <c r="R7" i="20" a="1"/>
  <c r="Z19" i="20" a="1"/>
  <c r="Q36" i="19" a="1"/>
  <c r="R24" i="20" a="1"/>
  <c r="Q13" i="19" a="1"/>
  <c r="F15" i="20" a="1"/>
  <c r="F5" i="20" a="1"/>
  <c r="P30" i="20" a="1"/>
  <c r="F16" i="8" a="1"/>
  <c r="O13" i="20" a="1"/>
  <c r="O10" i="19" a="1"/>
  <c r="N41" i="20" a="1"/>
  <c r="I12" i="19" a="1"/>
  <c r="H45" i="20" a="1"/>
  <c r="G36" i="20" a="1"/>
  <c r="G45" i="20" a="1"/>
  <c r="Y14" i="19" a="1"/>
  <c r="I44" i="18" a="1"/>
  <c r="F5" i="19" a="1"/>
  <c r="R39" i="7" a="1"/>
  <c r="F24" i="18" a="1"/>
  <c r="N6" i="20" a="1"/>
  <c r="Y37" i="20" a="1"/>
  <c r="Q4" i="19" a="1"/>
  <c r="E20" i="18" a="1"/>
  <c r="E42" i="19" a="1"/>
  <c r="Z32" i="8" a="1"/>
  <c r="F25" i="8" a="1"/>
  <c r="N17" i="7" a="1"/>
  <c r="X13" i="8" a="1"/>
  <c r="P42" i="19" a="1"/>
  <c r="Q39" i="20" a="1"/>
  <c r="AA23" i="20" a="1"/>
  <c r="F38" i="19" a="1"/>
  <c r="Z5" i="19" a="1"/>
  <c r="X39" i="19" a="1"/>
  <c r="O40" i="20" a="1"/>
  <c r="X14" i="20" a="1"/>
  <c r="X40" i="18" a="1"/>
  <c r="Y8" i="19" a="1"/>
  <c r="Z22" i="19" a="1"/>
  <c r="Z23" i="19" a="1"/>
  <c r="Y41" i="20" a="1"/>
  <c r="R32" i="20" a="1"/>
  <c r="E7" i="18" a="1"/>
  <c r="Q23" i="19" a="1"/>
  <c r="H8" i="19" a="1"/>
  <c r="R10" i="18" a="1"/>
  <c r="X18" i="20" a="1"/>
  <c r="Z14" i="7" a="1"/>
  <c r="Y6" i="19" a="1"/>
  <c r="Z16" i="19" a="1"/>
  <c r="R8" i="19" a="1"/>
  <c r="W18" i="19" a="1"/>
  <c r="R15" i="18" a="1"/>
  <c r="Y33" i="18" a="1"/>
  <c r="Q15" i="20" a="1"/>
  <c r="Z13" i="20" a="1"/>
  <c r="W28" i="20" a="1"/>
  <c r="Q30" i="19" a="1"/>
  <c r="H5" i="18" a="1"/>
  <c r="R10" i="7" a="1"/>
  <c r="I12" i="8" a="1"/>
  <c r="R7" i="18" a="1"/>
  <c r="Y16" i="18" a="1"/>
  <c r="R31" i="18" a="1"/>
  <c r="Y4" i="19" a="1"/>
  <c r="H15" i="18" a="1"/>
  <c r="E19" i="7" a="1"/>
  <c r="Z32" i="20" a="1"/>
  <c r="O28" i="20" a="1"/>
  <c r="Z22" i="18" a="1"/>
  <c r="P11" i="19" a="1"/>
  <c r="I32" i="20" a="1"/>
  <c r="F11" i="18" a="1"/>
  <c r="G42" i="6" a="1"/>
  <c r="F10" i="18" a="1"/>
  <c r="O36" i="19" a="1"/>
  <c r="AA36" i="8" a="1"/>
  <c r="Y43" i="7" a="1"/>
  <c r="H25" i="7" a="1"/>
  <c r="G45" i="6" a="1"/>
  <c r="G4" i="18" a="1"/>
  <c r="O45" i="8" a="1"/>
  <c r="P6" i="6" a="1"/>
  <c r="O19" i="18" a="1"/>
  <c r="N27" i="20" a="1"/>
  <c r="X31" i="7" a="1"/>
  <c r="W21" i="19" a="1"/>
  <c r="AA17" i="8" a="1"/>
  <c r="W23" i="18" a="1"/>
  <c r="O41" i="7" a="1"/>
  <c r="O23" i="19" a="1"/>
  <c r="AA39" i="8" a="1"/>
  <c r="R6" i="19" a="1"/>
  <c r="X38" i="8" a="1"/>
  <c r="W23" i="7" a="1"/>
  <c r="R43" i="8" a="1"/>
  <c r="E10" i="20" a="1"/>
  <c r="F31" i="18" a="1"/>
  <c r="Z10" i="6" a="1"/>
  <c r="O30" i="7" a="1"/>
  <c r="F27" i="20" a="1"/>
  <c r="I17" i="18" a="1"/>
  <c r="Z16" i="8" a="1"/>
  <c r="W14" i="20" a="1"/>
  <c r="N24" i="20" a="1"/>
  <c r="W34" i="6" a="1"/>
  <c r="R18" i="19" a="1"/>
  <c r="Y17" i="19" a="1"/>
  <c r="G14" i="18" a="1"/>
  <c r="O25" i="19" a="1"/>
  <c r="W42" i="8" a="1"/>
  <c r="Q24" i="18" a="1"/>
  <c r="Z18" i="20" a="1"/>
  <c r="I17" i="20" a="1"/>
  <c r="X38" i="19" a="1"/>
  <c r="R17" i="19" a="1"/>
  <c r="Q34" i="6" a="1"/>
  <c r="G33" i="19" a="1"/>
  <c r="AA24" i="18" a="1"/>
  <c r="H32" i="8" a="1"/>
  <c r="H31" i="20" a="1"/>
  <c r="O37" i="18" a="1"/>
  <c r="F25" i="19" a="1"/>
  <c r="R44" i="20" a="1"/>
  <c r="H38" i="20" a="1"/>
  <c r="Y45" i="20" a="1"/>
  <c r="W6" i="18" a="1"/>
  <c r="Z20" i="20" a="1"/>
  <c r="X35" i="18" a="1"/>
  <c r="N14" i="19" a="1"/>
  <c r="Z9" i="20" a="1"/>
  <c r="Q12" i="19" a="1"/>
  <c r="I37" i="18" a="1"/>
  <c r="Y6" i="18" a="1"/>
  <c r="Y36" i="20" a="1"/>
  <c r="Q16" i="19" a="1"/>
  <c r="O35" i="8" a="1"/>
  <c r="P6" i="7" a="1"/>
  <c r="Y11" i="18" a="1"/>
  <c r="W22" i="20" a="1"/>
  <c r="G20" i="20" a="1"/>
  <c r="E26" i="19" a="1"/>
  <c r="X14" i="18" a="1"/>
  <c r="X21" i="6" a="1"/>
  <c r="G5" i="8" a="1"/>
  <c r="X32" i="7" a="1"/>
  <c r="AA6" i="7" a="1"/>
  <c r="X11" i="19" a="1"/>
  <c r="Q33" i="20" a="1"/>
  <c r="W45" i="20" a="1"/>
  <c r="O21" i="19" a="1"/>
  <c r="H5" i="7" a="1"/>
  <c r="G31" i="19" a="1"/>
  <c r="Q22" i="7" a="1"/>
  <c r="Z4" i="20" a="1"/>
  <c r="H32" i="19" a="1"/>
  <c r="F21" i="19" a="1"/>
  <c r="R25" i="18" a="1"/>
  <c r="E25" i="18" a="1"/>
  <c r="X29" i="19" a="1"/>
  <c r="E18" i="18" a="1"/>
  <c r="AA15" i="19" a="1"/>
  <c r="P45" i="18" a="1"/>
  <c r="W29" i="19" a="1"/>
  <c r="I29" i="20" a="1"/>
  <c r="O42" i="19" a="1"/>
  <c r="R37" i="20" a="1"/>
  <c r="H24" i="19" a="1"/>
  <c r="Z43" i="20" a="1"/>
  <c r="G28" i="20" a="1"/>
  <c r="E14" i="20" a="1"/>
  <c r="AA30" i="20" a="1"/>
  <c r="H28" i="7" a="1"/>
  <c r="X24" i="19" a="1"/>
  <c r="F29" i="18" a="1"/>
  <c r="Z29" i="20" a="1"/>
  <c r="Y13" i="19" a="1"/>
  <c r="Z45" i="19" a="1"/>
  <c r="R5" i="18" a="1"/>
  <c r="E41" i="19" a="1"/>
  <c r="F23" i="20" a="1"/>
  <c r="X40" i="19" a="1"/>
  <c r="O28" i="19" a="1"/>
  <c r="X44" i="18" a="1"/>
  <c r="H14" i="18" a="1"/>
  <c r="P16" i="20" a="1"/>
  <c r="Q4" i="20" a="1"/>
  <c r="O44" i="20" a="1"/>
  <c r="O16" i="18" a="1"/>
  <c r="Z26" i="19" a="1"/>
  <c r="R27" i="20" a="1"/>
  <c r="N39" i="19" a="1"/>
  <c r="G19" i="6" a="1"/>
  <c r="P5" i="19" a="1"/>
  <c r="X36" i="18" a="1"/>
  <c r="R9" i="20" a="1"/>
  <c r="I12" i="18" a="1"/>
  <c r="O9" i="19" a="1"/>
  <c r="H23" i="20" a="1"/>
  <c r="AA30" i="18" a="1"/>
  <c r="F20" i="20" a="1"/>
  <c r="N6" i="6" a="1"/>
  <c r="Z14" i="19" a="1"/>
  <c r="P18" i="19" a="1"/>
  <c r="G5" i="18" a="1"/>
  <c r="H8" i="20" a="1"/>
  <c r="P19" i="19" a="1"/>
  <c r="Y39" i="8" a="1"/>
  <c r="N14" i="18" a="1"/>
  <c r="I24" i="20" a="1"/>
  <c r="X31" i="19" a="1"/>
  <c r="O26" i="19" a="1"/>
  <c r="R23" i="18" a="1"/>
  <c r="R26" i="20" a="1"/>
  <c r="H36" i="18" a="1"/>
  <c r="N15" i="20" a="1"/>
  <c r="N30" i="18" a="1"/>
  <c r="F17" i="18" a="1"/>
  <c r="P10" i="18" a="1"/>
  <c r="N10" i="20" a="1"/>
  <c r="AA14" i="20" a="1"/>
  <c r="H44" i="19" a="1"/>
  <c r="E32" i="7" a="1"/>
  <c r="E33" i="18" a="1"/>
  <c r="P32" i="18" a="1"/>
  <c r="Y34" i="19" a="1"/>
  <c r="W11" i="19" a="1"/>
  <c r="AA30" i="19" a="1"/>
  <c r="Z34" i="18" a="1"/>
  <c r="N36" i="19" a="1"/>
  <c r="W18" i="18" a="1"/>
  <c r="R11" i="19" a="1"/>
  <c r="E31" i="20" a="1"/>
  <c r="W23" i="19" a="1"/>
  <c r="O45" i="18" a="1"/>
  <c r="F45" i="19" a="1"/>
  <c r="X31" i="20" a="1"/>
  <c r="R20" i="20" a="1"/>
  <c r="Z39" i="20" a="1"/>
  <c r="F4" i="7" a="1"/>
  <c r="P4" i="20" a="1"/>
  <c r="Y43" i="19" a="1"/>
  <c r="W4" i="18" a="1"/>
  <c r="W7" i="20" a="1"/>
  <c r="Z38" i="18" a="1"/>
  <c r="I14" i="19" a="1"/>
  <c r="Y27" i="20" a="1"/>
  <c r="F8" i="20" a="1"/>
  <c r="G44" i="20" a="1"/>
  <c r="G40" i="6" a="1"/>
  <c r="W31" i="19" a="1"/>
  <c r="Z8" i="18" a="1"/>
  <c r="F27" i="19" a="1"/>
  <c r="G14" i="20" a="1"/>
  <c r="O41" i="20" a="1"/>
  <c r="G41" i="18" a="1"/>
  <c r="Y39" i="20" a="1"/>
  <c r="AA19" i="7" a="1"/>
  <c r="R16" i="18" a="1"/>
  <c r="Y6" i="20" a="1"/>
  <c r="X21" i="19" a="1"/>
  <c r="N30" i="19" a="1"/>
  <c r="X25" i="19" a="1"/>
  <c r="Z15" i="6" a="1"/>
  <c r="Q18" i="18" a="1"/>
  <c r="W42" i="18" a="1"/>
  <c r="W16" i="20" a="1"/>
  <c r="X13" i="20" a="1"/>
  <c r="Q23" i="20" a="1"/>
  <c r="E42" i="20" a="1"/>
  <c r="E8" i="18" a="1"/>
  <c r="Z36" i="7" a="1"/>
  <c r="Y40" i="18" a="1"/>
  <c r="X25" i="20" a="1"/>
  <c r="O31" i="19" a="1"/>
  <c r="F24" i="20" a="1"/>
  <c r="O44" i="19" a="1"/>
  <c r="Z7" i="18" a="1"/>
  <c r="N31" i="20" a="1"/>
  <c r="N4" i="19" a="1"/>
  <c r="Z9" i="18" a="1"/>
  <c r="Z31" i="19" a="1"/>
  <c r="R25" i="19" a="1"/>
  <c r="N26" i="19" a="1"/>
  <c r="H31" i="6" a="1"/>
  <c r="I11" i="20" a="1"/>
  <c r="O39" i="20" a="1"/>
  <c r="X23" i="20" a="1"/>
  <c r="O29" i="19" a="1"/>
  <c r="Y27" i="18" a="1"/>
  <c r="Q23" i="18" a="1"/>
  <c r="X6" i="19" a="1"/>
  <c r="N23" i="20" a="1"/>
  <c r="G11" i="19" a="1"/>
  <c r="N44" i="18" a="1"/>
  <c r="Z28" i="19" a="1"/>
  <c r="Y44" i="19" a="1"/>
  <c r="R31" i="20" a="1"/>
  <c r="Q39" i="19" a="1"/>
  <c r="O45" i="19" a="1"/>
  <c r="Q33" i="19" a="1"/>
  <c r="Q29" i="20" a="1"/>
  <c r="H20" i="18" a="1"/>
  <c r="E34" i="20" a="1"/>
  <c r="E11" i="18" a="1"/>
  <c r="Q21" i="18" a="1"/>
  <c r="E39" i="19" a="1"/>
  <c r="E28" i="20" a="1"/>
  <c r="AA17" i="18" a="1"/>
  <c r="P45" i="19" a="1"/>
  <c r="Q11" i="7" a="1"/>
  <c r="E7" i="19" a="1"/>
  <c r="W25" i="6" a="1"/>
  <c r="X28" i="20" a="1"/>
  <c r="AA15" i="18" a="1"/>
  <c r="AA43" i="19" a="1"/>
  <c r="I43" i="19" a="1"/>
  <c r="O19" i="20" a="1"/>
  <c r="G31" i="7" a="1"/>
  <c r="Y12" i="7" a="1"/>
  <c r="H18" i="19" a="1"/>
  <c r="N14" i="20" a="1"/>
  <c r="Z35" i="18" a="1"/>
  <c r="Z25" i="7" a="1"/>
  <c r="I42" i="19" a="1"/>
  <c r="P40" i="19" a="1"/>
  <c r="Y25" i="18" a="1"/>
  <c r="X7" i="20" a="1"/>
  <c r="Q12" i="20" a="1"/>
  <c r="AA25" i="19" a="1"/>
  <c r="N25" i="20" a="1"/>
  <c r="I19" i="18" a="1"/>
  <c r="N15" i="18" a="1"/>
  <c r="G39" i="20" a="1"/>
  <c r="AA43" i="6" a="1"/>
  <c r="W4" i="20" a="1"/>
  <c r="O43" i="19" a="1"/>
  <c r="F29" i="19" a="1"/>
  <c r="Y32" i="19" a="1"/>
  <c r="R13" i="20" a="1"/>
  <c r="H27" i="19" a="1"/>
  <c r="AA19" i="20" a="1"/>
  <c r="F33" i="20" a="1"/>
  <c r="W9" i="19" a="1"/>
  <c r="X19" i="20" a="1"/>
  <c r="O39" i="18" a="1"/>
  <c r="G17" i="20" a="1"/>
  <c r="R36" i="20" a="1"/>
  <c r="W20" i="20" a="1"/>
  <c r="I14" i="20" a="1"/>
  <c r="AA7" i="20" a="1"/>
  <c r="AA12" i="20" a="1"/>
  <c r="F23" i="19" a="1"/>
  <c r="Q11" i="19" a="1"/>
  <c r="AA45" i="19" a="1"/>
  <c r="G13" i="18" a="1"/>
  <c r="Z32" i="18" a="1"/>
  <c r="N43" i="7" a="1"/>
  <c r="Z34" i="19" a="1"/>
  <c r="G15" i="19" a="1"/>
  <c r="P41" i="19" a="1"/>
  <c r="Y35" i="18" a="1"/>
  <c r="AA17" i="20" a="1"/>
  <c r="R23" i="20" a="1"/>
  <c r="E43" i="19" a="1"/>
  <c r="G41" i="7" a="1"/>
  <c r="G30" i="7" a="1"/>
  <c r="O5" i="20" a="1"/>
  <c r="Y30" i="20" a="1"/>
  <c r="W28" i="18" a="1"/>
  <c r="I25" i="7" a="1"/>
  <c r="Y39" i="19" a="1"/>
  <c r="O38" i="7" a="1"/>
  <c r="W39" i="8" a="1"/>
  <c r="W8" i="19" a="1"/>
  <c r="Q15" i="19" a="1"/>
  <c r="O14" i="20" a="1"/>
  <c r="Z29" i="19" a="1"/>
  <c r="G20" i="18" a="1"/>
  <c r="E30" i="19" a="1"/>
  <c r="O23" i="20" a="1"/>
  <c r="N26" i="18" a="1"/>
  <c r="F43" i="18" a="1"/>
  <c r="Q38" i="20" a="1"/>
  <c r="I16" i="20" a="1"/>
  <c r="I39" i="19" a="1"/>
  <c r="E35" i="18" a="1"/>
  <c r="E22" i="18" a="1"/>
  <c r="H13" i="18" a="1"/>
  <c r="W44" i="19" a="1"/>
  <c r="H34" i="20" a="1"/>
  <c r="AA43" i="20" a="1"/>
  <c r="O33" i="20" a="1"/>
  <c r="E22" i="19" a="1"/>
  <c r="O27" i="18" a="1"/>
  <c r="E8" i="19" a="1"/>
  <c r="AA41" i="19" a="1"/>
  <c r="Z20" i="18" a="1"/>
  <c r="R30" i="20" a="1"/>
  <c r="W6" i="19" a="1"/>
  <c r="G44" i="18" a="1"/>
  <c r="P17" i="19" a="1"/>
  <c r="Y12" i="20" a="1"/>
  <c r="O39" i="19" a="1"/>
  <c r="R8" i="18" a="1"/>
  <c r="N8" i="18" a="1"/>
  <c r="N10" i="7" a="1"/>
  <c r="X29" i="7" a="1"/>
  <c r="AA37" i="8" a="1"/>
  <c r="G24" i="19" a="1"/>
  <c r="N40" i="18" a="1"/>
  <c r="W13" i="19" a="1"/>
  <c r="X9" i="20" a="1"/>
  <c r="I41" i="18" a="1"/>
  <c r="N16" i="8" a="1"/>
  <c r="W27" i="6" a="1"/>
  <c r="W30" i="18" a="1"/>
  <c r="P15" i="6" a="1"/>
  <c r="Q43" i="8" a="1"/>
  <c r="H29" i="18" a="1"/>
  <c r="R18" i="20" a="1"/>
  <c r="Y35" i="19" a="1"/>
  <c r="F21" i="7" a="1"/>
  <c r="Z18" i="18" a="1"/>
  <c r="W40" i="18" a="1"/>
  <c r="H44" i="18" a="1"/>
  <c r="N11" i="20" a="1"/>
  <c r="G36" i="6" a="1"/>
  <c r="E12" i="8" a="1"/>
  <c r="W24" i="19" a="1"/>
  <c r="F42" i="18" a="1"/>
  <c r="R41" i="8" a="1"/>
  <c r="P6" i="19" a="1"/>
  <c r="O18" i="19" a="1"/>
  <c r="G12" i="20" a="1"/>
  <c r="P24" i="19" a="1"/>
  <c r="I38" i="18" a="1"/>
  <c r="O10" i="18" a="1"/>
  <c r="O25" i="7" a="1"/>
  <c r="N4" i="7" a="1"/>
  <c r="I39" i="20" a="1"/>
  <c r="H37" i="7" a="1"/>
  <c r="I15" i="6" a="1"/>
  <c r="P13" i="8" a="1"/>
  <c r="Y5" i="7" a="1"/>
  <c r="G8" i="19" a="1"/>
  <c r="Z43" i="6" a="1"/>
  <c r="E44" i="18" a="1"/>
  <c r="W25" i="18" a="1"/>
  <c r="H36" i="20" a="1"/>
  <c r="Y44" i="18" a="1"/>
  <c r="X32" i="19" a="1"/>
  <c r="Z37" i="18" a="1"/>
  <c r="E8" i="7" a="1"/>
  <c r="I43" i="8" a="1"/>
  <c r="P35" i="18" a="1"/>
  <c r="W5" i="18" a="1"/>
  <c r="R20" i="19" a="1"/>
  <c r="F28" i="20" a="1"/>
  <c r="E15" i="8" a="1"/>
  <c r="Y43" i="20" a="1"/>
  <c r="N16" i="20" a="1"/>
  <c r="E14" i="19" a="1"/>
  <c r="E15" i="18" a="1"/>
  <c r="E26" i="18" a="1"/>
  <c r="F4" i="19" a="1"/>
  <c r="G42" i="19" a="1"/>
  <c r="H38" i="18" a="1"/>
  <c r="G15" i="18" a="1"/>
  <c r="E13" i="7" a="1"/>
  <c r="R41" i="19" a="1"/>
  <c r="Q28" i="8" a="1"/>
  <c r="Y19" i="18" a="1"/>
  <c r="W26" i="20" a="1"/>
  <c r="G30" i="19" a="1"/>
  <c r="H24" i="18" a="1"/>
  <c r="R19" i="7" a="1"/>
  <c r="O32" i="19" a="1"/>
  <c r="N43" i="18" a="1"/>
  <c r="I27" i="18" a="1"/>
  <c r="Z42" i="20" a="1"/>
  <c r="Q14" i="7" a="1"/>
  <c r="Q34" i="8" a="1"/>
  <c r="Y37" i="7" a="1"/>
  <c r="Z42" i="7" a="1"/>
  <c r="H10" i="8" a="1"/>
  <c r="X27" i="19" a="1"/>
  <c r="R5" i="20" a="1"/>
  <c r="G32" i="20" a="1"/>
  <c r="H31" i="7" a="1"/>
  <c r="O30" i="20" a="1"/>
  <c r="I19" i="8" a="1"/>
  <c r="R20" i="8" a="1"/>
  <c r="H44" i="20" a="1"/>
  <c r="Q13" i="7" a="1"/>
  <c r="H23" i="18" a="1"/>
  <c r="P20" i="19" a="1"/>
  <c r="E41" i="20" a="1"/>
  <c r="AA29" i="8" a="1"/>
  <c r="AA6" i="20" a="1"/>
  <c r="N41" i="18" a="1"/>
  <c r="P22" i="20" a="1"/>
  <c r="W38" i="6" a="1"/>
  <c r="E34" i="7" a="1"/>
  <c r="W34" i="19" a="1"/>
  <c r="Z11" i="7" a="1"/>
  <c r="G6" i="6" a="1"/>
  <c r="F40" i="7" a="1"/>
  <c r="G4" i="19" a="1"/>
  <c r="Z32" i="7" a="1"/>
  <c r="G25" i="7" a="1"/>
  <c r="Y21" i="18" a="1"/>
  <c r="X29" i="18" a="1"/>
  <c r="F43" i="7" a="1"/>
  <c r="N13" i="19" a="1"/>
  <c r="Z4" i="6" a="1"/>
  <c r="X9" i="6" a="1"/>
  <c r="AA12" i="19" a="1"/>
  <c r="R38" i="20" a="1"/>
  <c r="R31" i="7" a="1"/>
  <c r="F41" i="7" a="1"/>
  <c r="AA14" i="18" a="1"/>
  <c r="E25" i="20" a="1"/>
  <c r="Y33" i="7" a="1"/>
  <c r="N7" i="19" a="1"/>
  <c r="F30" i="18" a="1"/>
  <c r="G22" i="6" a="1"/>
  <c r="I45" i="18" a="1"/>
  <c r="F43" i="19" a="1"/>
  <c r="R7" i="6" a="1"/>
  <c r="Z26" i="7" a="1"/>
  <c r="I23" i="7" a="1"/>
  <c r="AA22" i="8" a="1"/>
  <c r="I24" i="8" a="1"/>
  <c r="Y11" i="7" a="1"/>
  <c r="Z41" i="6" a="1"/>
  <c r="I43" i="7" a="1"/>
  <c r="Q25" i="6" a="1"/>
  <c r="G11" i="7" a="1"/>
  <c r="N20" i="6" a="1"/>
  <c r="AA30" i="7" a="1"/>
  <c r="O17" i="18" a="1"/>
  <c r="E17" i="19" a="1"/>
  <c r="W7" i="6" a="1"/>
  <c r="N44" i="7" a="1"/>
  <c r="Y29" i="18" a="1"/>
  <c r="I6" i="19" a="1"/>
  <c r="X37" i="19" a="1"/>
  <c r="H34" i="8" a="1"/>
  <c r="I20" i="7" a="1"/>
  <c r="H20" i="6" a="1"/>
  <c r="Z14" i="20" a="1"/>
  <c r="E4" i="8" a="1"/>
  <c r="Y37" i="8" a="1"/>
  <c r="AA27" i="6" a="1"/>
  <c r="X35" i="19" a="1"/>
  <c r="E34" i="8" a="1"/>
  <c r="I28" i="6" a="1"/>
  <c r="F10" i="20" a="1"/>
  <c r="AA22" i="18" a="1"/>
  <c r="G9" i="18" a="1"/>
  <c r="P31" i="20" a="1"/>
  <c r="X28" i="19" a="1"/>
  <c r="I30" i="19" a="1"/>
  <c r="Z4" i="7" a="1"/>
  <c r="E4" i="6" a="1"/>
  <c r="Y25" i="8" a="1"/>
  <c r="I31" i="6" a="1"/>
  <c r="Z27" i="7" a="1"/>
  <c r="Y6" i="6" a="1"/>
  <c r="R20" i="6" a="1"/>
  <c r="I31" i="7" a="1"/>
  <c r="Z19" i="8" a="1"/>
  <c r="F39" i="6" a="1"/>
  <c r="N44" i="20" a="1"/>
  <c r="Y45" i="19" a="1"/>
  <c r="O28" i="7" a="1"/>
  <c r="R44" i="19" a="1"/>
  <c r="E36" i="18" a="1"/>
  <c r="R40" i="19" a="1"/>
  <c r="X14" i="6" a="1"/>
  <c r="W40" i="20" a="1"/>
  <c r="H29" i="7" a="1"/>
  <c r="E19" i="6" a="1"/>
  <c r="F11" i="7" a="1"/>
  <c r="Y38" i="7" a="1"/>
  <c r="O36" i="8" a="1"/>
  <c r="H10" i="7" a="1"/>
  <c r="Q14" i="18" a="1"/>
  <c r="W7" i="19" a="1"/>
  <c r="N39" i="20" a="1"/>
  <c r="F15" i="6" a="1"/>
  <c r="Q20" i="18" a="1"/>
  <c r="AA36" i="20" a="1"/>
  <c r="R17" i="20" a="1"/>
  <c r="H7" i="19" a="1"/>
  <c r="N36" i="20" a="1"/>
  <c r="AA29" i="20" a="1"/>
  <c r="F23" i="7" a="1"/>
  <c r="N35" i="20" a="1"/>
  <c r="X6" i="7" a="1"/>
  <c r="W26" i="18" a="1"/>
  <c r="F17" i="6" a="1"/>
  <c r="Z6" i="18" a="1"/>
  <c r="R9" i="19" a="1"/>
  <c r="I8" i="8" a="1"/>
  <c r="X32" i="18" a="1"/>
  <c r="I6" i="8" a="1"/>
  <c r="R13" i="19" a="1"/>
  <c r="P25" i="7" a="1"/>
  <c r="H9" i="19" a="1"/>
  <c r="H7" i="18" a="1"/>
  <c r="H43" i="8" a="1"/>
  <c r="AA8" i="7" a="1"/>
  <c r="P11" i="20" a="1"/>
  <c r="AA5" i="20" a="1"/>
  <c r="G7" i="19" a="1"/>
  <c r="F8" i="7" a="1"/>
  <c r="F41" i="19" a="1"/>
  <c r="Z42" i="19" a="1"/>
  <c r="F44" i="6" a="1"/>
  <c r="E41" i="6" a="1"/>
  <c r="I43" i="20" a="1"/>
  <c r="E40" i="20" a="1"/>
  <c r="I26" i="19" a="1"/>
  <c r="AA16" i="8" a="1"/>
  <c r="Y17" i="18" a="1"/>
  <c r="Q5" i="19" a="1"/>
  <c r="W9" i="6" a="1"/>
  <c r="W36" i="20" a="1"/>
  <c r="AA18" i="8" a="1"/>
  <c r="G41" i="19" a="1"/>
  <c r="X42" i="19" a="1"/>
  <c r="Q20" i="19" a="1"/>
  <c r="I8" i="18" a="1"/>
  <c r="Q25" i="19" a="1"/>
  <c r="R41" i="18" a="1"/>
  <c r="O20" i="18" a="1"/>
  <c r="Z12" i="8" a="1"/>
  <c r="R43" i="20" a="1"/>
  <c r="X18" i="19" a="1"/>
  <c r="W19" i="19" a="1"/>
  <c r="H37" i="20" a="1"/>
  <c r="Q16" i="7" a="1"/>
  <c r="W32" i="20" a="1"/>
  <c r="W25" i="20" a="1"/>
  <c r="R12" i="7" a="1"/>
  <c r="AA5" i="19" a="1"/>
  <c r="Z35" i="7" a="1"/>
  <c r="Y12" i="18" a="1"/>
  <c r="H6" i="20" a="1"/>
  <c r="O24" i="8" a="1"/>
  <c r="N21" i="8" a="1"/>
  <c r="G31" i="20" a="1"/>
  <c r="Q27" i="19" a="1"/>
  <c r="E28" i="6" a="1"/>
  <c r="W10" i="6" a="1"/>
  <c r="I35" i="18" a="1"/>
  <c r="Z15" i="8" a="1"/>
  <c r="X35" i="7" a="1"/>
  <c r="Z43" i="19" a="1"/>
  <c r="E5" i="18" a="1"/>
  <c r="R26" i="19" a="1"/>
  <c r="Q9" i="7" a="1"/>
  <c r="H35" i="7" a="1"/>
  <c r="W45" i="6" a="1"/>
  <c r="W16" i="18" a="1"/>
  <c r="O13" i="6" a="1"/>
  <c r="H32" i="6" a="1"/>
  <c r="F16" i="6" a="1"/>
  <c r="Q29" i="18" a="1"/>
  <c r="Y18" i="6" a="1"/>
  <c r="G16" i="6" a="1"/>
  <c r="AA40" i="7" a="1"/>
  <c r="E33" i="7" a="1"/>
  <c r="R37" i="18" a="1"/>
  <c r="O12" i="8" a="1"/>
  <c r="G7" i="20" a="1"/>
  <c r="I41" i="20" a="1"/>
  <c r="X24" i="6" a="1"/>
  <c r="Q23" i="8" a="1"/>
  <c r="I14" i="18" a="1"/>
  <c r="Z17" i="6" a="1"/>
  <c r="I27" i="8" a="1"/>
  <c r="AA41" i="8" a="1"/>
  <c r="Z18" i="8" a="1"/>
  <c r="R17" i="8" a="1"/>
  <c r="H8" i="8" a="1"/>
  <c r="W21" i="8" a="1"/>
  <c r="O44" i="7" a="1"/>
  <c r="Y4" i="6" a="1"/>
  <c r="E5" i="7" a="1"/>
  <c r="O21" i="6" a="1"/>
  <c r="O26" i="18" a="1"/>
  <c r="F25" i="18" a="1"/>
  <c r="AA24" i="8" a="1"/>
  <c r="Y26" i="7" a="1"/>
  <c r="H31" i="18" a="1"/>
  <c r="I42" i="18" a="1"/>
  <c r="AA38" i="7" a="1"/>
  <c r="F22" i="6" a="1"/>
  <c r="I29" i="6" a="1"/>
  <c r="I23" i="6" a="1"/>
  <c r="H12" i="8" a="1"/>
  <c r="X28" i="8" a="1"/>
  <c r="AA40" i="8" a="1"/>
  <c r="I32" i="6" a="1"/>
  <c r="AA30" i="6" a="1"/>
  <c r="P15" i="7" a="1"/>
  <c r="O9" i="7" a="1"/>
  <c r="P24" i="18" a="1"/>
  <c r="F8" i="18" a="1"/>
  <c r="Z36" i="6" a="1"/>
  <c r="G35" i="8" a="1"/>
  <c r="H14" i="7" a="1"/>
  <c r="P4" i="8" a="1"/>
  <c r="Z9" i="6" a="1"/>
  <c r="N27" i="19" a="1"/>
  <c r="AA41" i="7" a="1"/>
  <c r="Y13" i="7" a="1"/>
  <c r="N12" i="7" a="1"/>
  <c r="N13" i="20" a="1"/>
  <c r="I32" i="19" a="1"/>
  <c r="E23" i="20" a="1"/>
  <c r="P8" i="20" a="1"/>
  <c r="Y26" i="19" a="1"/>
  <c r="F5" i="18" a="1"/>
  <c r="X16" i="19" a="1"/>
  <c r="N45" i="20" a="1"/>
  <c r="H18" i="18" a="1"/>
  <c r="Y22" i="19" a="1"/>
  <c r="F42" i="6" a="1"/>
  <c r="E35" i="19" a="1"/>
  <c r="F10" i="7" a="1"/>
  <c r="E13" i="19" a="1"/>
  <c r="P10" i="20" a="1"/>
  <c r="O20" i="6" a="1"/>
  <c r="X22" i="6" a="1"/>
  <c r="W9" i="20" a="1"/>
  <c r="Z30" i="7" a="1"/>
  <c r="AA14" i="19" a="1"/>
  <c r="I12" i="6" a="1"/>
  <c r="N7" i="20" a="1"/>
  <c r="P5" i="8" a="1"/>
  <c r="F11" i="20" a="1"/>
  <c r="X25" i="8" a="1"/>
  <c r="P34" i="18" a="1"/>
  <c r="Y30" i="7" a="1"/>
  <c r="P5" i="20" a="1"/>
  <c r="F29" i="7" a="1"/>
  <c r="G39" i="19" a="1"/>
  <c r="H32" i="18" a="1"/>
  <c r="Z15" i="19" a="1"/>
  <c r="W10" i="7" a="1"/>
  <c r="E38" i="20" a="1"/>
  <c r="Z7" i="8" a="1"/>
  <c r="N37" i="8" a="1"/>
  <c r="F44" i="20" a="1"/>
  <c r="O28" i="8" a="1"/>
  <c r="H18" i="8" a="1"/>
  <c r="P27" i="18" a="1"/>
  <c r="Q6" i="7" a="1"/>
  <c r="G39" i="18" a="1"/>
  <c r="Y19" i="20" a="1"/>
  <c r="N16" i="6" a="1"/>
  <c r="G16" i="20" a="1"/>
  <c r="X36" i="20" a="1"/>
  <c r="Z31" i="18" a="1"/>
  <c r="I18" i="20" a="1"/>
  <c r="H25" i="18" a="1"/>
  <c r="Y7" i="19" a="1"/>
  <c r="F22" i="7" a="1"/>
  <c r="W21" i="18" a="1"/>
  <c r="Z20" i="7" a="1"/>
  <c r="X5" i="18" a="1"/>
  <c r="O36" i="18" a="1"/>
  <c r="G27" i="19" a="1"/>
  <c r="G24" i="18" a="1"/>
  <c r="W22" i="7" a="1"/>
  <c r="O8" i="6" a="1"/>
  <c r="Q31" i="18" a="1"/>
  <c r="Y24" i="19" a="1"/>
  <c r="Y45" i="18" a="1"/>
  <c r="R6" i="20" a="1"/>
  <c r="O8" i="8" a="1"/>
  <c r="I11" i="18" a="1"/>
  <c r="I38" i="19" a="1"/>
  <c r="AA9" i="20" a="1"/>
  <c r="E15" i="7" a="1"/>
  <c r="P30" i="19" a="1"/>
  <c r="I17" i="19" a="1"/>
  <c r="Y16" i="19" a="1"/>
  <c r="I5" i="6" a="1"/>
  <c r="R35" i="19" a="1"/>
  <c r="Q31" i="6" a="1"/>
  <c r="I10" i="8" a="1"/>
  <c r="Z18" i="7" a="1"/>
  <c r="X11" i="8" a="1"/>
  <c r="R28" i="6" a="1"/>
  <c r="E25" i="8" a="1"/>
  <c r="AA30" i="8" a="1"/>
  <c r="Q8" i="18" a="1"/>
  <c r="X38" i="7" a="1"/>
  <c r="O27" i="8" a="1"/>
  <c r="X24" i="7" a="1"/>
  <c r="W45" i="18" a="1"/>
  <c r="G34" i="18" a="1"/>
  <c r="F25" i="7" a="1"/>
  <c r="E40" i="6" a="1"/>
  <c r="O19" i="19" a="1"/>
  <c r="Z39" i="7" a="1"/>
  <c r="F41" i="18" a="1"/>
  <c r="H34" i="6" a="1"/>
  <c r="N40" i="8" a="1"/>
  <c r="G20" i="6" a="1"/>
  <c r="AA22" i="6" a="1"/>
  <c r="E44" i="7" a="1"/>
  <c r="F34" i="8" a="1"/>
  <c r="F27" i="8" a="1"/>
  <c r="Z33" i="8" a="1"/>
  <c r="H13" i="6" a="1"/>
  <c r="AA24" i="7" a="1"/>
  <c r="G23" i="20" a="1"/>
  <c r="O9" i="6" a="1"/>
  <c r="I29" i="7" a="1"/>
  <c r="O11" i="20" a="1"/>
  <c r="Q17" i="19" a="1"/>
  <c r="Y15" i="6" a="1"/>
  <c r="O29" i="6" a="1"/>
  <c r="O17" i="7" a="1"/>
  <c r="AA21" i="6" a="1"/>
  <c r="G38" i="6" a="1"/>
  <c r="O41" i="8" a="1"/>
  <c r="Z28" i="7" a="1"/>
  <c r="H45" i="6" a="1"/>
  <c r="X39" i="8" a="1"/>
  <c r="O37" i="7" a="1"/>
  <c r="X32" i="6" a="1"/>
  <c r="F8" i="6" a="1"/>
  <c r="E6" i="20" a="1"/>
  <c r="I7" i="6" a="1"/>
  <c r="X4" i="7" a="1"/>
  <c r="P16" i="18" a="1"/>
  <c r="N33" i="7" a="1"/>
  <c r="P19" i="7" a="1"/>
  <c r="AA21" i="7" a="1"/>
  <c r="N27" i="18" a="1"/>
  <c r="I29" i="18" a="1"/>
  <c r="H10" i="18" a="1"/>
  <c r="G5" i="19" a="1"/>
  <c r="Z24" i="19" a="1"/>
  <c r="W8" i="18" a="1"/>
  <c r="X21" i="20" a="1"/>
  <c r="I27" i="20" a="1"/>
  <c r="H28" i="19" a="1"/>
  <c r="AA16" i="18" a="1"/>
  <c r="X26" i="20" a="1"/>
  <c r="F33" i="18" a="1"/>
  <c r="I22" i="20" a="1"/>
  <c r="H34" i="18" a="1"/>
  <c r="I29" i="19" a="1"/>
  <c r="N8" i="19" a="1"/>
  <c r="O34" i="18" a="1"/>
  <c r="AA19" i="19" a="1"/>
  <c r="W41" i="18" a="1"/>
  <c r="R45" i="8" a="1"/>
  <c r="G20" i="7" a="1"/>
  <c r="F20" i="7" a="1"/>
  <c r="P23" i="20" a="1"/>
  <c r="E13" i="8" a="1"/>
  <c r="F44" i="18" a="1"/>
  <c r="F12" i="18" a="1"/>
  <c r="R19" i="18" a="1"/>
  <c r="I45" i="8" a="1"/>
  <c r="G28" i="18" a="1"/>
  <c r="R6" i="18" a="1"/>
  <c r="W13" i="18" a="1"/>
  <c r="AA13" i="19" a="1"/>
  <c r="H18" i="7" a="1"/>
  <c r="G36" i="19" a="1"/>
  <c r="F36" i="20" a="1"/>
  <c r="Y5" i="19" a="1"/>
  <c r="E6" i="19" a="1"/>
  <c r="Y7" i="8" a="1"/>
  <c r="I38" i="6" a="1"/>
  <c r="G25" i="18" a="1"/>
  <c r="E17" i="8" a="1"/>
  <c r="Y8" i="8" a="1"/>
  <c r="AA13" i="20" a="1"/>
  <c r="Q40" i="19" a="1"/>
  <c r="AA16" i="20" a="1"/>
  <c r="R22" i="19" a="1"/>
  <c r="W22" i="6" a="1"/>
  <c r="F16" i="18" a="1"/>
  <c r="H24" i="20" a="1"/>
  <c r="W29" i="18" a="1"/>
  <c r="X13" i="18" a="1"/>
  <c r="I8" i="6" a="1"/>
  <c r="G9" i="19" a="1"/>
  <c r="E8" i="20" a="1"/>
  <c r="AA31" i="20" a="1"/>
  <c r="P39" i="20" a="1"/>
  <c r="I4" i="19" a="1"/>
  <c r="Q34" i="18" a="1"/>
  <c r="P36" i="18" a="1"/>
  <c r="X10" i="20" a="1"/>
  <c r="N42" i="7" a="1"/>
  <c r="I11" i="6" a="1"/>
  <c r="W31" i="7" a="1"/>
  <c r="AA21" i="18" a="1"/>
  <c r="X37" i="18" a="1"/>
  <c r="X26" i="19" a="1"/>
  <c r="N17" i="20" a="1"/>
  <c r="P38" i="19" a="1"/>
  <c r="H17" i="8" a="1"/>
  <c r="N29" i="19" a="1"/>
  <c r="I22" i="19" a="1"/>
  <c r="E20" i="8" a="1"/>
  <c r="O5" i="19" a="1"/>
  <c r="W14" i="6" a="1"/>
  <c r="W9" i="18" a="1"/>
  <c r="Q5" i="7" a="1"/>
  <c r="Y16" i="7" a="1"/>
  <c r="E31" i="6" a="1"/>
  <c r="H38" i="7" a="1"/>
  <c r="G39" i="6" a="1"/>
  <c r="H9" i="6" a="1"/>
  <c r="Q22" i="6" a="1"/>
  <c r="H38" i="8" a="1"/>
  <c r="X37" i="7" a="1"/>
  <c r="R42" i="6" a="1"/>
  <c r="W42" i="6" a="1"/>
  <c r="F14" i="8" a="1"/>
  <c r="I10" i="19" a="1"/>
  <c r="P23" i="19" a="1"/>
  <c r="N38" i="18" a="1"/>
  <c r="Y34" i="7" a="1"/>
  <c r="H35" i="8" a="1"/>
  <c r="X5" i="7" a="1"/>
  <c r="Y24" i="18" a="1"/>
  <c r="I40" i="7" a="1"/>
  <c r="X43" i="7" a="1"/>
  <c r="P16" i="8" a="1"/>
  <c r="Q8" i="19" a="1"/>
  <c r="Q45" i="6" a="1"/>
  <c r="H31" i="8" a="1"/>
  <c r="N29" i="8" a="1"/>
  <c r="X5" i="6" a="1"/>
  <c r="G9" i="7" a="1"/>
  <c r="Y28" i="6" a="1"/>
  <c r="X34" i="18" a="1"/>
  <c r="E41" i="18" a="1"/>
  <c r="Z12" i="18" a="1"/>
  <c r="P26" i="19" a="1"/>
  <c r="N18" i="6" a="1"/>
  <c r="G10" i="8" a="1"/>
  <c r="E43" i="8" a="1"/>
  <c r="P20" i="8" a="1"/>
  <c r="X23" i="7" a="1"/>
  <c r="R38" i="7" a="1"/>
  <c r="F26" i="8" a="1"/>
  <c r="E26" i="6" a="1"/>
  <c r="R28" i="7" a="1"/>
  <c r="P23" i="6" a="1"/>
  <c r="R21" i="8" a="1"/>
  <c r="H9" i="7" a="1"/>
  <c r="AA7" i="7" a="1"/>
  <c r="AA19" i="8" a="1"/>
  <c r="H25" i="19" a="1"/>
  <c r="Q28" i="19" a="1"/>
  <c r="F15" i="7" a="1"/>
  <c r="H20" i="8" a="1"/>
  <c r="X31" i="18" a="1"/>
  <c r="X9" i="19" a="1"/>
  <c r="I14" i="7" a="1"/>
  <c r="E39" i="20" a="1"/>
  <c r="O23" i="18" a="1"/>
  <c r="I33" i="20" a="1"/>
  <c r="F14" i="19" a="1"/>
  <c r="G24" i="20" a="1"/>
  <c r="Q13" i="20" a="1"/>
  <c r="X37" i="20" a="1"/>
  <c r="Y17" i="20" a="1"/>
  <c r="W11" i="20" a="1"/>
  <c r="W9" i="7" a="1"/>
  <c r="H11" i="20" a="1"/>
  <c r="Z28" i="6" a="1"/>
  <c r="G7" i="8" a="1"/>
  <c r="N12" i="20" a="1"/>
  <c r="W5" i="7" a="1"/>
  <c r="P9" i="7" a="1"/>
  <c r="W11" i="7" a="1"/>
  <c r="P33" i="6" a="1"/>
  <c r="X10" i="8" a="1"/>
  <c r="R36" i="7" a="1"/>
  <c r="AA32" i="20" a="1"/>
  <c r="I15" i="18" a="1"/>
  <c r="Y42" i="19" a="1"/>
  <c r="Z40" i="18" a="1"/>
  <c r="O34" i="20" a="1"/>
  <c r="F19" i="20" a="1"/>
  <c r="P14" i="19" a="1"/>
  <c r="Y9" i="20" a="1"/>
  <c r="Z35" i="19" a="1"/>
  <c r="AA43" i="18" a="1"/>
  <c r="Q36" i="20" a="1"/>
  <c r="N11" i="18" a="1"/>
  <c r="F38" i="18" a="1"/>
  <c r="O15" i="18" a="1"/>
  <c r="P26" i="7" a="1"/>
  <c r="P40" i="18" a="1"/>
  <c r="R18" i="6" a="1"/>
  <c r="E9" i="19" a="1"/>
  <c r="Z11" i="20" a="1"/>
  <c r="Z20" i="6" a="1"/>
  <c r="Q29" i="19" a="1"/>
  <c r="G12" i="19" a="1"/>
  <c r="O28" i="18" a="1"/>
  <c r="O6" i="20" a="1"/>
  <c r="AA5" i="8" a="1"/>
  <c r="E32" i="18" a="1"/>
  <c r="I4" i="7" a="1"/>
  <c r="P12" i="19" a="1"/>
  <c r="AA6" i="18" a="1"/>
  <c r="H29" i="6" a="1"/>
  <c r="I27" i="19" a="1"/>
  <c r="AA40" i="19" a="1"/>
  <c r="X45" i="20" a="1"/>
  <c r="F39" i="19" a="1"/>
  <c r="P19" i="20" a="1"/>
  <c r="I31" i="20" a="1"/>
  <c r="G22" i="20" a="1"/>
  <c r="Y13" i="20" a="1"/>
  <c r="AA11" i="19" a="1"/>
  <c r="H21" i="19" a="1"/>
  <c r="R5" i="7" a="1"/>
  <c r="W36" i="18" a="1"/>
  <c r="F43" i="20" a="1"/>
  <c r="X20" i="18" a="1"/>
  <c r="P4" i="19" a="1"/>
  <c r="P11" i="18" a="1"/>
  <c r="R25" i="20" a="1"/>
  <c r="Y14" i="6" a="1"/>
  <c r="R27" i="6" a="1"/>
  <c r="G44" i="19" a="1"/>
  <c r="F19" i="19" a="1"/>
  <c r="N16" i="18" a="1"/>
  <c r="Y9" i="19" a="1"/>
  <c r="Z33" i="20" a="1"/>
  <c r="Q37" i="18" a="1"/>
  <c r="O11" i="18" a="1"/>
  <c r="AA32" i="18" a="1"/>
  <c r="Y18" i="7" a="1"/>
  <c r="H29" i="19" a="1"/>
  <c r="F29" i="20" a="1"/>
  <c r="R38" i="18" a="1"/>
  <c r="AA27" i="19" a="1"/>
  <c r="N31" i="19" a="1"/>
  <c r="X18" i="7" a="1"/>
  <c r="R8" i="8" a="1"/>
  <c r="N39" i="8" a="1"/>
  <c r="W45" i="19" a="1"/>
  <c r="H16" i="18" a="1"/>
  <c r="F45" i="18" a="1"/>
  <c r="AA10" i="20" a="1"/>
  <c r="E45" i="20" a="1"/>
  <c r="Y7" i="18" a="1"/>
  <c r="P38" i="20" a="1"/>
  <c r="E29" i="19" a="1"/>
  <c r="AA4" i="19" a="1"/>
  <c r="H35" i="18" a="1"/>
  <c r="H11" i="18" a="1"/>
  <c r="F36" i="18" a="1"/>
  <c r="R43" i="18" a="1"/>
  <c r="Y37" i="19" a="1"/>
  <c r="H19" i="8" a="1"/>
  <c r="O13" i="19" a="1"/>
  <c r="Q24" i="6" a="1"/>
  <c r="O42" i="20" a="1"/>
  <c r="N34" i="19" a="1"/>
  <c r="W27" i="20" a="1"/>
  <c r="Q14" i="19" a="1"/>
  <c r="AA28" i="19" a="1"/>
  <c r="F18" i="19" a="1"/>
  <c r="N9" i="19" a="1"/>
  <c r="O14" i="19" a="1"/>
  <c r="Y17" i="6" a="1"/>
  <c r="AA31" i="7" a="1"/>
  <c r="X18" i="6" a="1"/>
  <c r="Y37" i="18" a="1"/>
  <c r="AA29" i="19" a="1"/>
  <c r="Q9" i="19" a="1"/>
  <c r="I44" i="7" a="1"/>
  <c r="X4" i="8" a="1"/>
  <c r="Q38" i="7" a="1"/>
  <c r="Z5" i="7" a="1"/>
  <c r="P25" i="8" a="1"/>
  <c r="G19" i="18" a="1"/>
  <c r="H9" i="18" a="1"/>
  <c r="O42" i="18" a="1"/>
  <c r="F37" i="19" a="1"/>
  <c r="G17" i="7" a="1"/>
  <c r="AA20" i="18" a="1"/>
  <c r="R29" i="20" a="1"/>
  <c r="E15" i="19" a="1"/>
  <c r="Z5" i="18" a="1"/>
  <c r="E11" i="8" a="1"/>
  <c r="F12" i="19" a="1"/>
  <c r="W39" i="19" a="1"/>
  <c r="Q30" i="18" a="1"/>
  <c r="N12" i="18" a="1"/>
  <c r="F16" i="19" a="1"/>
  <c r="O11" i="7" a="1"/>
  <c r="W8" i="20" a="1"/>
  <c r="O25" i="18" a="1"/>
  <c r="R37" i="19" a="1"/>
  <c r="Q22" i="19" a="1"/>
  <c r="E7" i="20" a="1"/>
  <c r="E30" i="18" a="1"/>
  <c r="Q7" i="18" a="1"/>
  <c r="P9" i="18" a="1"/>
  <c r="O29" i="7" a="1"/>
  <c r="F31" i="19" a="1"/>
  <c r="Y14" i="18" a="1"/>
  <c r="O35" i="18" a="1"/>
  <c r="H9" i="20" a="1"/>
  <c r="X43" i="18" a="1"/>
  <c r="F26" i="18" a="1"/>
  <c r="R33" i="20" a="1"/>
  <c r="N42" i="19" a="1"/>
  <c r="Y32" i="18" a="1"/>
  <c r="Y32" i="20" a="1"/>
  <c r="P27" i="20" a="1"/>
  <c r="Q38" i="19" a="1"/>
  <c r="I32" i="7" a="1"/>
  <c r="N25" i="19" a="1"/>
  <c r="O14" i="18" a="1"/>
  <c r="AA21" i="19" a="1"/>
  <c r="E17" i="18" a="1"/>
  <c r="P28" i="19" a="1"/>
  <c r="E9" i="18" a="1"/>
  <c r="O27" i="19" a="1"/>
  <c r="P37" i="18" a="1"/>
  <c r="Q27" i="18" a="1"/>
  <c r="R15" i="6" a="1"/>
  <c r="I41" i="19" a="1"/>
  <c r="N45" i="8" a="1"/>
  <c r="Z45" i="6" a="1"/>
  <c r="F15" i="18" a="1"/>
  <c r="H11" i="19" a="1"/>
  <c r="N23" i="19" a="1"/>
  <c r="AA35" i="20" a="1"/>
  <c r="N37" i="18" a="1"/>
  <c r="AA11" i="18" a="1"/>
  <c r="I7" i="18" a="1"/>
  <c r="I34" i="7" a="1"/>
  <c r="E42" i="18" a="1"/>
  <c r="I7" i="8" a="1"/>
  <c r="N21" i="18" a="1"/>
  <c r="AA10" i="19" a="1"/>
  <c r="X33" i="7" a="1"/>
  <c r="F41" i="6" a="1"/>
  <c r="Q25" i="18" a="1"/>
  <c r="Y29" i="19" a="1"/>
  <c r="Z27" i="18" a="1"/>
  <c r="G13" i="7" a="1"/>
  <c r="H42" i="19" a="1"/>
  <c r="Q23" i="7" a="1"/>
  <c r="N37" i="7" a="1"/>
  <c r="AA37" i="18" a="1"/>
  <c r="X27" i="20" a="1"/>
  <c r="E9" i="7" a="1"/>
  <c r="F12" i="7" a="1"/>
  <c r="N42" i="8" a="1"/>
  <c r="P32" i="20" a="1"/>
  <c r="Q10" i="19" a="1"/>
  <c r="N42" i="18" a="1"/>
  <c r="G26" i="6" a="1"/>
  <c r="Q19" i="18" a="1"/>
  <c r="R34" i="20" a="1"/>
  <c r="P31" i="18" a="1"/>
  <c r="O6" i="19" a="1"/>
  <c r="E10" i="18" a="1"/>
  <c r="E37" i="8" a="1"/>
  <c r="X44" i="7" a="1"/>
  <c r="N13" i="18" a="1"/>
  <c r="Q9" i="20" a="1"/>
  <c r="X4" i="20" a="1"/>
  <c r="H32" i="20" a="1"/>
  <c r="H43" i="6" a="1"/>
  <c r="F12" i="20" a="1"/>
  <c r="Z8" i="8" a="1"/>
  <c r="I21" i="8" a="1"/>
  <c r="R31" i="6" a="1"/>
  <c r="N34" i="7" a="1"/>
  <c r="Z9" i="8" a="1"/>
  <c r="I22" i="8" a="1"/>
  <c r="Q10" i="18" a="1"/>
  <c r="I19" i="20" a="1"/>
  <c r="H4" i="20" a="1"/>
  <c r="O17" i="8" a="1"/>
  <c r="R26" i="6" a="1"/>
  <c r="AA34" i="8" a="1"/>
  <c r="R15" i="19" a="1"/>
  <c r="I20" i="8" a="1"/>
  <c r="G32" i="19" a="1"/>
  <c r="W10" i="18" a="1"/>
  <c r="N5" i="20" a="1"/>
  <c r="O37" i="8" a="1"/>
  <c r="I39" i="7" a="1"/>
  <c r="I38" i="8" a="1"/>
  <c r="R43" i="19" a="1"/>
  <c r="W28" i="8" a="1"/>
  <c r="I8" i="20" a="1"/>
  <c r="W7" i="18" a="1"/>
  <c r="Z33" i="18" a="1"/>
  <c r="Y15" i="7" a="1"/>
  <c r="Q39" i="7" a="1"/>
  <c r="G34" i="20" a="1"/>
  <c r="F35" i="19" a="1"/>
  <c r="Z24" i="7" a="1"/>
  <c r="Q41" i="18" a="1"/>
  <c r="P37" i="8" a="1"/>
  <c r="F10" i="19" a="1"/>
  <c r="E27" i="18" a="1"/>
  <c r="E22" i="20" a="1"/>
  <c r="W26" i="7" a="1"/>
  <c r="Z35" i="6" a="1"/>
  <c r="I21" i="20" a="1"/>
  <c r="I27" i="6" a="1"/>
  <c r="W40" i="8" a="1"/>
  <c r="Z23" i="7" a="1"/>
  <c r="E40" i="19" a="1"/>
  <c r="W20" i="7" a="1"/>
  <c r="N15" i="7" a="1"/>
  <c r="R34" i="19" a="1"/>
  <c r="R30" i="7" a="1"/>
  <c r="AA6" i="19" a="1"/>
  <c r="O6" i="18" a="1"/>
  <c r="N19" i="7" a="1"/>
  <c r="X15" i="7" a="1"/>
  <c r="AA11" i="6" a="1"/>
  <c r="O22" i="7" a="1"/>
  <c r="X34" i="6" a="1"/>
  <c r="R44" i="18" a="1"/>
  <c r="I18" i="8" a="1"/>
  <c r="Q20" i="8" a="1"/>
  <c r="AA12" i="7" a="1"/>
  <c r="I13" i="8" a="1"/>
  <c r="E23" i="8" a="1"/>
  <c r="P12" i="8" a="1"/>
  <c r="G43" i="18" a="1"/>
  <c r="P18" i="7" a="1"/>
  <c r="P14" i="7" a="1"/>
  <c r="O17" i="6" a="1"/>
  <c r="W37" i="6" a="1"/>
  <c r="I10" i="7" a="1"/>
  <c r="H17" i="6" a="1"/>
  <c r="AA26" i="6" a="1"/>
  <c r="E44" i="6" a="1"/>
  <c r="G44" i="7" a="1"/>
  <c r="Z13" i="8" a="1"/>
  <c r="Z34" i="8" a="1"/>
  <c r="P39" i="8" a="1"/>
  <c r="F42" i="8" a="1"/>
  <c r="H11" i="6" a="1"/>
  <c r="N39" i="7" a="1"/>
  <c r="H29" i="8" a="1"/>
  <c r="N23" i="6" a="1"/>
  <c r="AA44" i="8" a="1"/>
  <c r="Q41" i="6" a="1"/>
  <c r="H45" i="19" a="1"/>
  <c r="E36" i="8" a="1"/>
  <c r="P5" i="6" a="1"/>
  <c r="P10" i="6" a="1"/>
  <c r="O23" i="6" a="1"/>
  <c r="P10" i="8" a="1"/>
  <c r="N27" i="8" a="1"/>
  <c r="X19" i="7" a="1"/>
  <c r="I4" i="8" a="1"/>
  <c r="G16" i="8" a="1"/>
  <c r="AA4" i="7" a="1"/>
  <c r="X11" i="7" a="1"/>
  <c r="W8" i="7" a="1"/>
  <c r="N6" i="8" a="1"/>
  <c r="Y41" i="8" a="1"/>
  <c r="H19" i="6" a="1"/>
  <c r="X17" i="7" a="1"/>
  <c r="N32" i="8" a="1"/>
  <c r="X26" i="7" a="1"/>
  <c r="Z33" i="6" a="1"/>
  <c r="O30" i="6" a="1"/>
  <c r="W29" i="7" a="1"/>
  <c r="Y23" i="8" a="1"/>
  <c r="I31" i="8" a="1"/>
  <c r="N36" i="8" a="1"/>
  <c r="W41" i="19" a="1"/>
  <c r="H23" i="6" a="1"/>
  <c r="P36" i="7" a="1"/>
  <c r="F22" i="8" a="1"/>
  <c r="AA5" i="6" a="1"/>
  <c r="Q11" i="8" a="1"/>
  <c r="G33" i="8" a="1"/>
  <c r="Q35" i="6" a="1"/>
  <c r="Y5" i="6" a="1"/>
  <c r="F14" i="6" a="1"/>
  <c r="X6" i="8" a="1"/>
  <c r="Q42" i="8" a="1"/>
  <c r="R30" i="6" a="1"/>
  <c r="Q24" i="8" a="1"/>
  <c r="R34" i="6" a="1"/>
  <c r="AA42" i="8" a="1"/>
  <c r="Z6" i="6" a="1"/>
  <c r="R17" i="6" a="1"/>
  <c r="H8" i="7" a="1"/>
  <c r="F21" i="6" a="1"/>
  <c r="F6" i="6" a="1"/>
  <c r="E22" i="6" a="1"/>
  <c r="W23" i="20" a="1"/>
  <c r="Z42" i="18" a="1"/>
  <c r="N38" i="7" a="1"/>
  <c r="P19" i="18" a="1"/>
  <c r="Y45" i="7" a="1"/>
  <c r="E5" i="19" a="1"/>
  <c r="G17" i="19" a="1"/>
  <c r="H6" i="18" a="1"/>
  <c r="Y38" i="18" a="1"/>
  <c r="Q39" i="6" a="1"/>
  <c r="G31" i="18" a="1"/>
  <c r="N13" i="8" a="1"/>
  <c r="Y40" i="6" a="1"/>
  <c r="Z23" i="6" a="1"/>
  <c r="N34" i="8" a="1"/>
  <c r="R22" i="6" a="1"/>
  <c r="X14" i="8" a="1"/>
  <c r="H7" i="7" a="1"/>
  <c r="N38" i="20" a="1"/>
  <c r="P30" i="7" a="1"/>
  <c r="Z36" i="8" a="1"/>
  <c r="R5" i="6" a="1"/>
  <c r="R32" i="6" a="1"/>
  <c r="AA42" i="18" a="1"/>
  <c r="R43" i="7" a="1"/>
  <c r="F23" i="18" a="1"/>
  <c r="Q36" i="6" a="1"/>
  <c r="G29" i="6" a="1"/>
  <c r="P24" i="6" a="1"/>
  <c r="H28" i="6" a="1"/>
  <c r="G34" i="7" a="1"/>
  <c r="O14" i="7" a="1"/>
  <c r="Q13" i="6" a="1"/>
  <c r="I44" i="20" a="1"/>
  <c r="G39" i="7" a="1"/>
  <c r="Y30" i="18" a="1"/>
  <c r="Q45" i="7" a="1"/>
  <c r="I24" i="7" a="1"/>
  <c r="O16" i="7" a="1"/>
  <c r="N22" i="19" a="1"/>
  <c r="X39" i="6" a="1"/>
  <c r="X44" i="19" a="1"/>
  <c r="R36" i="18" a="1"/>
  <c r="AA23" i="18" a="1"/>
  <c r="G11" i="6" a="1"/>
  <c r="G13" i="8" a="1"/>
  <c r="X35" i="8" a="1"/>
  <c r="AA33" i="18" a="1"/>
  <c r="O36" i="7" a="1"/>
  <c r="G12" i="6" a="1"/>
  <c r="Z16" i="18" a="1"/>
  <c r="I5" i="7" a="1"/>
  <c r="Y39" i="18" a="1"/>
  <c r="R40" i="18" a="1"/>
  <c r="W39" i="18" a="1"/>
  <c r="F26" i="6" a="1"/>
  <c r="Q33" i="7" a="1"/>
  <c r="R27" i="18" a="1"/>
  <c r="F26" i="7" a="1"/>
  <c r="F21" i="18" a="1"/>
  <c r="N31" i="6" a="1"/>
  <c r="I36" i="8" a="1"/>
  <c r="F5" i="6" a="1"/>
  <c r="Q15" i="7" a="1"/>
  <c r="R39" i="18" a="1"/>
  <c r="F43" i="8" a="1"/>
  <c r="H44" i="8" a="1"/>
  <c r="Q7" i="8" a="1"/>
  <c r="Q43" i="6" a="1"/>
  <c r="O34" i="8" a="1"/>
  <c r="AA11" i="7" a="1"/>
  <c r="H42" i="8" a="1"/>
  <c r="W16" i="6" a="1"/>
  <c r="I35" i="8" a="1"/>
  <c r="W38" i="7" a="1"/>
  <c r="E34" i="18" a="1"/>
  <c r="AA26" i="7" a="1"/>
  <c r="Q22" i="18" a="1"/>
  <c r="G4" i="6" a="1"/>
  <c r="I45" i="6" a="1"/>
  <c r="Z16" i="6" a="1"/>
  <c r="W12" i="6" a="1"/>
  <c r="R19" i="8" a="1"/>
  <c r="Q16" i="8" a="1"/>
  <c r="P44" i="6" a="1"/>
  <c r="P13" i="7" a="1"/>
  <c r="Y45" i="8" a="1"/>
  <c r="Q19" i="6" a="1"/>
  <c r="AA7" i="8" a="1"/>
  <c r="F8" i="8" a="1"/>
  <c r="P16" i="6" a="1"/>
  <c r="X4" i="6" a="1"/>
  <c r="Q23" i="6" a="1"/>
  <c r="F33" i="8" a="1"/>
  <c r="X14" i="7" a="1"/>
  <c r="Q44" i="8" a="1"/>
  <c r="P21" i="8" a="1"/>
  <c r="P12" i="6" a="1"/>
  <c r="H22" i="8" a="1"/>
  <c r="P30" i="6" a="1"/>
  <c r="X24" i="8" a="1"/>
  <c r="G37" i="6" a="1"/>
  <c r="I26" i="6" a="1"/>
  <c r="P33" i="7" a="1"/>
  <c r="E44" i="19" a="1"/>
  <c r="P45" i="6" a="1"/>
  <c r="O18" i="6" a="1"/>
  <c r="Q15" i="8" a="1"/>
  <c r="Z30" i="8" a="1"/>
  <c r="N17" i="6" a="1"/>
  <c r="AA7" i="6" a="1"/>
  <c r="G21" i="6" a="1"/>
  <c r="Z42" i="8" a="1"/>
  <c r="P34" i="8" a="1"/>
  <c r="E39" i="7" a="1"/>
  <c r="AA16" i="7" a="1"/>
  <c r="H12" i="18" a="1"/>
  <c r="F15" i="8" a="1"/>
  <c r="H39" i="6" a="1"/>
  <c r="P4" i="7" a="1"/>
  <c r="N43" i="6" a="1"/>
  <c r="N16" i="7" a="1"/>
  <c r="R14" i="6" a="1"/>
  <c r="N36" i="6" a="1"/>
  <c r="P36" i="6" a="1"/>
  <c r="X20" i="7" a="1"/>
  <c r="Q17" i="6" a="1"/>
  <c r="W10" i="8" a="1"/>
  <c r="AA44" i="6" a="1"/>
  <c r="R22" i="8" a="1"/>
  <c r="Q37" i="6" a="1"/>
  <c r="N17" i="8" a="1"/>
  <c r="R13" i="18" a="1"/>
  <c r="E23" i="18" a="1"/>
  <c r="W43" i="7" a="1"/>
  <c r="X45" i="19" a="1"/>
  <c r="E45" i="7" a="1"/>
  <c r="W16" i="19" a="1"/>
  <c r="Z43" i="18" a="1"/>
  <c r="E37" i="20" a="1"/>
  <c r="O43" i="18" a="1"/>
  <c r="P8" i="7" a="1"/>
  <c r="P27" i="19" a="1"/>
  <c r="E31" i="8" a="1"/>
  <c r="N41" i="6" a="1"/>
  <c r="P32" i="7" a="1"/>
  <c r="Z12" i="7" a="1"/>
  <c r="G38" i="7" a="1"/>
  <c r="W38" i="8" a="1"/>
  <c r="G6" i="18" a="1"/>
  <c r="H22" i="18" a="1"/>
  <c r="Y9" i="6" a="1"/>
  <c r="Q8" i="6" a="1"/>
  <c r="Z14" i="8" a="1"/>
  <c r="G35" i="6" a="1"/>
  <c r="O41" i="6" a="1"/>
  <c r="Q36" i="18" a="1"/>
  <c r="AA34" i="20" a="1"/>
  <c r="R42" i="18" a="1"/>
  <c r="F7" i="8" a="1"/>
  <c r="W5" i="6" a="1"/>
  <c r="F45" i="6" a="1"/>
  <c r="R12" i="6" a="1"/>
  <c r="O35" i="7" a="1"/>
  <c r="H9" i="8" a="1"/>
  <c r="E27" i="19" a="1"/>
  <c r="N22" i="7" a="1"/>
  <c r="I16" i="18" a="1"/>
  <c r="Y15" i="8" a="1"/>
  <c r="R44" i="6" a="1"/>
  <c r="Z6" i="19" a="1"/>
  <c r="X19" i="18" a="1"/>
  <c r="E39" i="18" a="1"/>
  <c r="O29" i="8" a="1"/>
  <c r="H41" i="8" a="1"/>
  <c r="H30" i="18" a="1"/>
  <c r="AA31" i="18" a="1"/>
  <c r="F11" i="19" a="1"/>
  <c r="F37" i="8" a="1"/>
  <c r="W25" i="7" a="1"/>
  <c r="Y9" i="18" a="1"/>
  <c r="AA32" i="8" a="1"/>
  <c r="E13" i="6" a="1"/>
  <c r="Q19" i="20" a="1"/>
  <c r="W38" i="18" a="1"/>
  <c r="Y37" i="6" a="1"/>
  <c r="P44" i="7" a="1"/>
  <c r="Q4" i="18" a="1"/>
  <c r="E21" i="20" a="1"/>
  <c r="E5" i="20" a="1"/>
  <c r="N36" i="7" a="1"/>
  <c r="P22" i="18" a="1"/>
  <c r="W14" i="7" a="1"/>
  <c r="Q29" i="8" a="1"/>
  <c r="Y36" i="7" a="1"/>
  <c r="Y39" i="6" a="1"/>
  <c r="W28" i="6" a="1"/>
  <c r="N26" i="8" a="1"/>
  <c r="G38" i="8" a="1"/>
  <c r="P23" i="18" a="1"/>
  <c r="R26" i="18" a="1"/>
  <c r="Y27" i="8" a="1"/>
  <c r="X22" i="7" a="1"/>
  <c r="H41" i="7" a="1"/>
  <c r="I26" i="8" a="1"/>
  <c r="P41" i="8" a="1"/>
  <c r="H17" i="19" a="1"/>
  <c r="H18" i="6" a="1"/>
  <c r="H21" i="8" a="1"/>
  <c r="W30" i="6" a="1"/>
  <c r="Y12" i="6" a="1"/>
  <c r="H44" i="7" a="1"/>
  <c r="E22" i="8" a="1"/>
  <c r="H15" i="7" a="1"/>
  <c r="P39" i="7" a="1"/>
  <c r="G14" i="8" a="1"/>
  <c r="F24" i="8" a="1"/>
  <c r="Q7" i="7" a="1"/>
  <c r="W32" i="6" a="1"/>
  <c r="I4" i="6" a="1"/>
  <c r="F13" i="8" a="1"/>
  <c r="E27" i="7" a="1"/>
  <c r="H38" i="6" a="1"/>
  <c r="W16" i="8" a="1"/>
  <c r="Y44" i="8" a="1"/>
  <c r="AA32" i="6" a="1"/>
  <c r="O31" i="7" a="1"/>
  <c r="F13" i="6" a="1"/>
  <c r="Y9" i="8" a="1"/>
  <c r="O19" i="6" a="1"/>
  <c r="Q18" i="8" a="1"/>
  <c r="I5" i="8" a="1"/>
  <c r="E10" i="19" a="1"/>
  <c r="P28" i="8" a="1"/>
  <c r="P28" i="6" a="1"/>
  <c r="I36" i="7" a="1"/>
  <c r="X12" i="8" a="1"/>
  <c r="R45" i="7" a="1"/>
  <c r="F10" i="6" a="1"/>
  <c r="Z37" i="8" a="1"/>
  <c r="P22" i="6" a="1"/>
  <c r="F44" i="7" a="1"/>
  <c r="N26" i="7" a="1"/>
  <c r="P12" i="7" a="1"/>
  <c r="N35" i="8" a="1"/>
  <c r="I16" i="7" a="1"/>
  <c r="H4" i="6" a="1"/>
  <c r="P11" i="8" a="1"/>
  <c r="Z27" i="8" a="1"/>
  <c r="E41" i="7" a="1"/>
  <c r="Y8" i="6" a="1"/>
  <c r="Z8" i="6" a="1"/>
  <c r="H12" i="7" a="1"/>
  <c r="O11" i="6" a="1"/>
  <c r="R39" i="8" a="1"/>
  <c r="AA28" i="6" a="1"/>
  <c r="Q26" i="7" a="1"/>
  <c r="G9" i="6" a="1"/>
  <c r="I36" i="6" a="1"/>
  <c r="Q30" i="7" a="1"/>
  <c r="N23" i="8" a="1"/>
  <c r="P4" i="18" a="1"/>
  <c r="AA44" i="7" a="1"/>
  <c r="N4" i="8" a="1"/>
  <c r="G29" i="18" a="1"/>
  <c r="Y33" i="20" a="1"/>
  <c r="Q27" i="7" a="1"/>
  <c r="N5" i="6" a="1"/>
  <c r="N5" i="18" a="1"/>
  <c r="Z11" i="6" a="1"/>
  <c r="H38" i="19" a="1"/>
  <c r="N20" i="7" a="1"/>
  <c r="F34" i="19" a="1"/>
  <c r="W32" i="7" a="1"/>
  <c r="Z40" i="7" a="1"/>
  <c r="W24" i="7" a="1"/>
  <c r="F6" i="7" a="1"/>
  <c r="P24" i="8" a="1"/>
  <c r="E37" i="18" a="1"/>
  <c r="Q21" i="8" a="1"/>
  <c r="G5" i="7" a="1"/>
  <c r="P31" i="19" a="1"/>
  <c r="O38" i="6" a="1"/>
  <c r="P30" i="8" a="1"/>
  <c r="Q30" i="6" a="1"/>
  <c r="H35" i="6" a="1"/>
  <c r="X42" i="6" a="1"/>
  <c r="R24" i="8" a="1"/>
  <c r="W33" i="8" a="1"/>
  <c r="O8" i="7" a="1"/>
  <c r="X41" i="8" a="1"/>
  <c r="H26" i="8" a="1"/>
  <c r="P34" i="6" a="1"/>
  <c r="O16" i="6" a="1"/>
  <c r="G23" i="7" a="1"/>
  <c r="R25" i="7" a="1"/>
  <c r="Q18" i="7" a="1"/>
  <c r="Z45" i="20" a="1"/>
  <c r="H13" i="19" a="1"/>
  <c r="AA41" i="20" a="1"/>
  <c r="E45" i="19" a="1"/>
  <c r="O42" i="8" a="1"/>
  <c r="F37" i="7" a="1"/>
  <c r="E43" i="18" a="1"/>
  <c r="O45" i="7" a="1"/>
  <c r="Z41" i="19" a="1"/>
  <c r="O5" i="6" a="1"/>
  <c r="G39" i="8" a="1"/>
  <c r="Y29" i="7" a="1"/>
  <c r="Q5" i="18" a="1"/>
  <c r="AA20" i="19" a="1"/>
  <c r="W43" i="18" a="1"/>
  <c r="R4" i="7" a="1"/>
  <c r="W31" i="18" a="1"/>
  <c r="I31" i="18" a="1"/>
  <c r="G26" i="20" a="1"/>
  <c r="F40" i="18" a="1"/>
  <c r="X16" i="7" a="1"/>
  <c r="Z33" i="19" a="1"/>
  <c r="P5" i="18" a="1"/>
  <c r="H27" i="7" a="1"/>
  <c r="N15" i="19" a="1"/>
  <c r="N12" i="6" a="1"/>
  <c r="F42" i="20" a="1"/>
  <c r="R9" i="7" a="1"/>
  <c r="P39" i="19" a="1"/>
  <c r="R35" i="20" a="1"/>
  <c r="I6" i="18" a="1"/>
  <c r="R39" i="19" a="1"/>
  <c r="H27" i="8" a="1"/>
  <c r="G15" i="6" a="1"/>
  <c r="O28" i="6" a="1"/>
  <c r="R10" i="8" a="1"/>
  <c r="H33" i="6" a="1"/>
  <c r="Q35" i="7" a="1"/>
  <c r="X23" i="6" a="1"/>
  <c r="Q43" i="18" a="1"/>
  <c r="X36" i="19" a="1"/>
  <c r="R16" i="8" a="1"/>
  <c r="Q40" i="8" a="1"/>
  <c r="F39" i="7" a="1"/>
  <c r="Y38" i="8" a="1"/>
  <c r="R13" i="8" a="1"/>
  <c r="G37" i="18" a="1"/>
  <c r="I5" i="19" a="1"/>
  <c r="O7" i="18" a="1"/>
  <c r="E41" i="8" a="1"/>
  <c r="X9" i="8" a="1"/>
  <c r="G22" i="18" a="1"/>
  <c r="R14" i="8" a="1"/>
  <c r="P42" i="18" a="1"/>
  <c r="P11" i="7" a="1"/>
  <c r="X17" i="18" a="1"/>
  <c r="F39" i="18" a="1"/>
  <c r="W28" i="7" a="1"/>
  <c r="N36" i="18" a="1"/>
  <c r="P31" i="6" a="1"/>
  <c r="I13" i="19" a="1"/>
  <c r="W27" i="7" a="1"/>
  <c r="N10" i="18" a="1"/>
  <c r="R17" i="18" a="1"/>
  <c r="H17" i="7" a="1"/>
  <c r="R7" i="7" a="1"/>
  <c r="F20" i="18" a="1"/>
  <c r="H37" i="8" a="1"/>
  <c r="O43" i="6" a="1"/>
  <c r="Q11" i="6" a="1"/>
  <c r="E32" i="19" a="1"/>
  <c r="G18" i="7" a="1"/>
  <c r="AA10" i="18" a="1"/>
  <c r="Y19" i="7" a="1"/>
  <c r="H45" i="18" a="1"/>
  <c r="H23" i="8" a="1"/>
  <c r="O19" i="7" a="1"/>
  <c r="F33" i="19" a="1"/>
  <c r="F6" i="18" a="1"/>
  <c r="Z10" i="20" a="1"/>
  <c r="R29" i="18" a="1"/>
  <c r="N7" i="18" a="1"/>
  <c r="N25" i="8" a="1"/>
  <c r="F14" i="20" a="1"/>
  <c r="W32" i="18" a="1"/>
  <c r="X42" i="18" a="1"/>
  <c r="P44" i="19" a="1"/>
  <c r="G42" i="8" a="1"/>
  <c r="Q7" i="6" a="1"/>
  <c r="Y35" i="8" a="1"/>
  <c r="E11" i="7" a="1"/>
  <c r="E7" i="8" a="1"/>
  <c r="X31" i="6" a="1"/>
  <c r="R45" i="20" a="1"/>
  <c r="G16" i="18" a="1"/>
  <c r="F32" i="20" a="1"/>
  <c r="O15" i="8" a="1"/>
  <c r="P27" i="8" a="1"/>
  <c r="G28" i="6" a="1"/>
  <c r="G35" i="7" a="1"/>
  <c r="AA27" i="7" a="1"/>
  <c r="X12" i="18" a="1"/>
  <c r="AA12" i="8" a="1"/>
  <c r="I21" i="18" a="1"/>
  <c r="O14" i="6" a="1"/>
  <c r="O23" i="7" a="1"/>
  <c r="AA18" i="6" a="1"/>
  <c r="AA15" i="8" a="1"/>
  <c r="W42" i="7" a="1"/>
  <c r="H33" i="7" a="1"/>
  <c r="F34" i="20" a="1"/>
  <c r="R18" i="7" a="1"/>
  <c r="AA14" i="6" a="1"/>
  <c r="Q39" i="18" a="1"/>
  <c r="E24" i="6" a="1"/>
  <c r="G19" i="19" a="1"/>
  <c r="R22" i="7" a="1"/>
  <c r="Y22" i="8" a="1"/>
  <c r="E11" i="20" a="1"/>
  <c r="P23" i="8" a="1"/>
  <c r="H26" i="18" a="1"/>
  <c r="G40" i="18" a="1"/>
  <c r="O38" i="8" a="1"/>
  <c r="F28" i="6" a="1"/>
  <c r="O45" i="20" a="1"/>
  <c r="O31" i="18" a="1"/>
  <c r="G38" i="19" a="1"/>
  <c r="I41" i="7" a="1"/>
  <c r="I40" i="18" a="1"/>
  <c r="Y42" i="7" a="1"/>
  <c r="R33" i="6" a="1"/>
  <c r="N5" i="7" a="1"/>
  <c r="AA20" i="7" a="1"/>
  <c r="Y15" i="20" a="1"/>
  <c r="P25" i="20" a="1"/>
  <c r="F22" i="20" a="1"/>
  <c r="O4" i="7" a="1"/>
  <c r="H19" i="18" a="1"/>
  <c r="Y28" i="18" a="1"/>
  <c r="N22" i="6" a="1"/>
  <c r="W18" i="6" a="1"/>
  <c r="Q34" i="7" a="1"/>
  <c r="Q35" i="8" a="1"/>
  <c r="I10" i="18" a="1"/>
  <c r="AA17" i="7" a="1"/>
  <c r="R11" i="18" a="1"/>
  <c r="AA14" i="8" a="1"/>
  <c r="E13" i="18" a="1"/>
  <c r="H30" i="7" a="1"/>
  <c r="X15" i="19" a="1"/>
  <c r="P42" i="6" a="1"/>
  <c r="Y25" i="7" a="1"/>
  <c r="E12" i="6" a="1"/>
  <c r="O30" i="8" a="1"/>
  <c r="AA40" i="6" a="1"/>
  <c r="AA10" i="7" a="1"/>
  <c r="Z11" i="8" a="1"/>
  <c r="X21" i="18" a="1"/>
  <c r="AA29" i="18" a="1"/>
  <c r="Q31" i="7" a="1"/>
  <c r="R17" i="7" a="1"/>
  <c r="G26" i="8" a="1"/>
  <c r="F22" i="19" a="1"/>
  <c r="Q24" i="7" a="1"/>
  <c r="P37" i="7" a="1"/>
  <c r="N21" i="20" a="1"/>
  <c r="P41" i="7" a="1"/>
  <c r="G9" i="20" a="1"/>
  <c r="G14" i="7" a="1"/>
  <c r="F32" i="8" a="1"/>
  <c r="N28" i="7" a="1"/>
  <c r="P17" i="8" a="1"/>
  <c r="AA37" i="19" a="1"/>
  <c r="Q29" i="7" a="1"/>
  <c r="Q20" i="7" a="1"/>
  <c r="AA6" i="6" a="1"/>
  <c r="P7" i="18" a="1"/>
  <c r="X25" i="18" a="1"/>
  <c r="AA13" i="7" a="1"/>
  <c r="O18" i="8" a="1"/>
  <c r="Z27" i="6" a="1"/>
  <c r="F35" i="7" a="1"/>
  <c r="AA42" i="19" a="1"/>
  <c r="H16" i="8" a="1"/>
  <c r="AA29" i="6" a="1"/>
  <c r="N45" i="7" a="1"/>
  <c r="E19" i="18" a="1"/>
  <c r="O16" i="20" a="1"/>
  <c r="Q6" i="18" a="1"/>
  <c r="W27" i="8" a="1"/>
  <c r="H4" i="18" a="1"/>
  <c r="P29" i="18" a="1"/>
  <c r="R42" i="20" a="1"/>
  <c r="E14" i="6" a="1"/>
  <c r="I34" i="18" a="1"/>
  <c r="E24" i="18" a="1"/>
  <c r="Q21" i="7" a="1"/>
  <c r="H13" i="7" a="1"/>
  <c r="E30" i="6" a="1"/>
  <c r="O15" i="7" a="1"/>
  <c r="O24" i="19" a="1"/>
  <c r="W37" i="20" a="1"/>
  <c r="O4" i="19" a="1"/>
  <c r="Q32" i="18" a="1"/>
  <c r="F28" i="7" a="1"/>
  <c r="Q27" i="6" a="1"/>
  <c r="I17" i="8" a="1"/>
  <c r="W30" i="19" a="1"/>
  <c r="F30" i="8" a="1"/>
  <c r="Z30" i="18" a="1"/>
  <c r="G21" i="18" a="1"/>
  <c r="I20" i="18" a="1"/>
  <c r="N41" i="19" a="1"/>
  <c r="P41" i="6" a="1"/>
  <c r="P26" i="18" a="1"/>
  <c r="Y27" i="6" a="1"/>
  <c r="G8" i="20" a="1"/>
  <c r="Q44" i="6" a="1"/>
  <c r="R20" i="18" a="1"/>
  <c r="AA5" i="7" a="1"/>
  <c r="Y36" i="8" a="1"/>
  <c r="H42" i="18" a="1"/>
  <c r="Z29" i="18" a="1"/>
  <c r="E21" i="19" a="1"/>
  <c r="Q30" i="8" a="1"/>
  <c r="O26" i="8" a="1"/>
  <c r="Q19" i="7" a="1"/>
  <c r="X8" i="6" a="1"/>
  <c r="F35" i="20" a="1"/>
  <c r="G23" i="18" a="1"/>
  <c r="Y11" i="6" a="1"/>
  <c r="Q38" i="8" a="1"/>
  <c r="P43" i="18" a="1"/>
  <c r="P21" i="6" a="1"/>
  <c r="O37" i="6" a="1"/>
  <c r="N35" i="18" a="1"/>
  <c r="N4" i="20" a="1"/>
  <c r="X19" i="8" a="1"/>
  <c r="X45" i="18" a="1"/>
  <c r="R34" i="8" a="1"/>
  <c r="R23" i="6" a="1"/>
  <c r="N7" i="7" a="1"/>
  <c r="R8" i="7" a="1"/>
  <c r="G15" i="7" a="1"/>
  <c r="I35" i="19" a="1"/>
  <c r="I44" i="8" a="1"/>
  <c r="E38" i="6" a="1"/>
  <c r="Z37" i="7" a="1"/>
  <c r="H19" i="19" a="1"/>
  <c r="E30" i="7" a="1"/>
  <c r="AA42" i="7" a="1"/>
  <c r="G43" i="20" a="1"/>
  <c r="R33" i="18" a="1"/>
  <c r="Z18" i="6" a="1"/>
  <c r="P7" i="8" a="1"/>
  <c r="E6" i="7" a="1"/>
  <c r="H37" i="6" a="1"/>
  <c r="N18" i="18" a="1"/>
  <c r="E37" i="6" a="1"/>
  <c r="N21" i="6" a="1"/>
  <c r="N9" i="18" a="1"/>
  <c r="H13" i="8" a="1"/>
  <c r="G13" i="6" a="1"/>
  <c r="E27" i="6" a="1"/>
  <c r="O25" i="6" a="1"/>
  <c r="P8" i="6" a="1"/>
  <c r="P22" i="8" a="1"/>
  <c r="I32" i="8" a="1"/>
  <c r="X8" i="8" a="1"/>
  <c r="N7" i="8" a="1"/>
  <c r="F30" i="6" a="1"/>
  <c r="P19" i="8" a="1"/>
  <c r="R30" i="8" a="1"/>
  <c r="R12" i="8" a="1"/>
  <c r="O20" i="8" a="1"/>
  <c r="W26" i="8" a="1"/>
  <c r="Y32" i="8" a="1"/>
  <c r="Y20" i="8" a="1"/>
  <c r="I19" i="7" a="1"/>
  <c r="R45" i="18" a="1"/>
  <c r="I33" i="6" a="1"/>
  <c r="N33" i="8" a="1"/>
  <c r="F34" i="6" a="1"/>
  <c r="W5" i="20" a="1"/>
  <c r="E14" i="8" a="1"/>
  <c r="R34" i="7" a="1"/>
  <c r="O43" i="7" a="1"/>
  <c r="O32" i="6" a="1"/>
  <c r="I23" i="8" a="1"/>
  <c r="Q34" i="19" a="1"/>
  <c r="Q26" i="6" a="1"/>
  <c r="O5" i="8" a="1"/>
  <c r="G27" i="8" a="1"/>
  <c r="X16" i="6" a="1"/>
  <c r="I18" i="6" a="1"/>
  <c r="G31" i="8" a="1"/>
  <c r="H7" i="6" a="1"/>
  <c r="I15" i="8" a="1"/>
  <c r="G19" i="7" a="1"/>
  <c r="AA16" i="6" a="1"/>
  <c r="P29" i="8" a="1"/>
  <c r="AA37" i="6" a="1"/>
  <c r="Y24" i="8" a="1"/>
  <c r="E36" i="7" a="1"/>
  <c r="H40" i="8" a="1"/>
  <c r="I35" i="6" a="1"/>
  <c r="F40" i="8" a="1"/>
  <c r="P40" i="8" a="1"/>
  <c r="W44" i="6" a="1"/>
  <c r="AA14" i="7" a="1"/>
  <c r="Z30" i="6" a="1"/>
  <c r="F19" i="7" a="1"/>
  <c r="R24" i="18" a="1"/>
  <c r="I18" i="7" a="1"/>
  <c r="E40" i="18" a="1"/>
  <c r="F4" i="8" a="1"/>
  <c r="I29" i="8" a="1"/>
  <c r="Q45" i="18" a="1"/>
  <c r="W44" i="8" a="1"/>
  <c r="P26" i="6" a="1"/>
  <c r="P6" i="8" a="1"/>
  <c r="P45" i="8" a="1"/>
  <c r="Z45" i="8" a="1"/>
  <c r="X36" i="8" a="1"/>
  <c r="Q33" i="6" a="1"/>
  <c r="Q38" i="6" a="1"/>
  <c r="X7" i="6" a="1"/>
  <c r="Z38" i="8" a="1"/>
  <c r="P8" i="8" a="1"/>
  <c r="N24" i="8" a="1"/>
  <c r="W19" i="8" a="1"/>
  <c r="G45" i="8" a="1"/>
  <c r="Z21" i="6" a="1"/>
  <c r="N11" i="8" a="1"/>
  <c r="R40" i="6" a="1"/>
  <c r="G21" i="8" a="1"/>
  <c r="O40" i="7" a="1"/>
  <c r="P43" i="7" a="1"/>
  <c r="E35" i="8" a="1"/>
  <c r="Z22" i="7" a="1"/>
  <c r="E24" i="7" a="1"/>
  <c r="H5" i="6" a="1"/>
  <c r="H40" i="7" a="1"/>
  <c r="Z6" i="8" a="1"/>
  <c r="AA15" i="7" a="1"/>
  <c r="E29" i="7" a="1"/>
  <c r="I19" i="6" a="1"/>
  <c r="H41" i="6" a="1"/>
  <c r="X11" i="18" a="1"/>
  <c r="I13" i="18" a="1"/>
  <c r="Z7" i="7" a="1"/>
  <c r="I12" i="7" a="1"/>
  <c r="AA35" i="7" a="1"/>
  <c r="G18" i="8" a="1"/>
  <c r="P43" i="20" a="1"/>
  <c r="Y33" i="6" a="1"/>
  <c r="Y24" i="6" a="1"/>
  <c r="H36" i="8" a="1"/>
  <c r="F43" i="6" a="1"/>
  <c r="W40" i="6" a="1"/>
  <c r="F4" i="6" a="1"/>
  <c r="N44" i="6" a="1"/>
  <c r="X25" i="7" a="1"/>
  <c r="Q17" i="7" a="1"/>
  <c r="Z33" i="7" a="1"/>
  <c r="Z5" i="6" a="1"/>
  <c r="E21" i="8" a="1"/>
  <c r="Q22" i="8" a="1"/>
  <c r="Y10" i="8" a="1"/>
  <c r="G7" i="18" a="1"/>
  <c r="R32" i="8" a="1"/>
  <c r="Y22" i="7" a="1"/>
  <c r="Q42" i="20" a="1"/>
  <c r="X29" i="8" a="1"/>
  <c r="Z24" i="8" a="1"/>
  <c r="Z10" i="18" a="1"/>
  <c r="I16" i="8" a="1"/>
  <c r="G5" i="6" a="1"/>
  <c r="Y23" i="7" a="1"/>
  <c r="G41" i="20" a="1"/>
  <c r="E21" i="6" a="1"/>
  <c r="I14" i="6" a="1"/>
  <c r="Q4" i="8" a="1"/>
  <c r="W34" i="8" a="1"/>
  <c r="F18" i="20" a="1"/>
  <c r="Q9" i="8" a="1"/>
  <c r="E26" i="7" a="1"/>
  <c r="X41" i="7" a="1"/>
  <c r="AA12" i="6" a="1"/>
  <c r="F33" i="6" a="1"/>
  <c r="Y23" i="6" a="1"/>
  <c r="Z24" i="6" a="1"/>
  <c r="G14" i="6" a="1"/>
  <c r="N35" i="6" a="1"/>
  <c r="R4" i="8" a="1"/>
  <c r="O39" i="8" a="1"/>
  <c r="N23" i="18" a="1"/>
  <c r="E29" i="6" a="1"/>
  <c r="N41" i="7" a="1"/>
  <c r="W11" i="8" a="1"/>
  <c r="Y22" i="6" a="1"/>
  <c r="X13" i="7" a="1"/>
  <c r="W23" i="8" a="1"/>
  <c r="X7" i="7" a="1"/>
  <c r="Z22" i="8" a="1"/>
  <c r="R37" i="8" a="1"/>
  <c r="W8" i="8" a="1"/>
  <c r="I44" i="6" a="1"/>
  <c r="O11" i="8" a="1"/>
  <c r="F42" i="7" a="1"/>
  <c r="R21" i="6" a="1"/>
  <c r="G17" i="6" a="1"/>
  <c r="H45" i="7" a="1"/>
  <c r="R24" i="6" a="1"/>
  <c r="F13" i="7" a="1"/>
  <c r="N24" i="7" a="1"/>
  <c r="G44" i="8" a="1"/>
  <c r="P35" i="6" a="1"/>
  <c r="Q21" i="6" a="1"/>
  <c r="F9" i="8" a="1"/>
  <c r="F9" i="18" a="1"/>
  <c r="W29" i="8" a="1"/>
  <c r="Y34" i="8" a="1"/>
  <c r="R33" i="8" a="1"/>
  <c r="N38" i="6" a="1"/>
  <c r="O42" i="7" a="1"/>
  <c r="N6" i="7" a="1"/>
  <c r="N14" i="6" a="1"/>
  <c r="R25" i="6" a="1"/>
  <c r="X21" i="8" a="1"/>
  <c r="G37" i="7" a="1"/>
  <c r="G34" i="19" a="1"/>
  <c r="X34" i="8" a="1"/>
  <c r="E18" i="6" a="1"/>
  <c r="Q10" i="6" a="1"/>
  <c r="E21" i="18" a="1"/>
  <c r="H26" i="6" a="1"/>
  <c r="AA15" i="6" a="1"/>
  <c r="AA10" i="8" a="1"/>
  <c r="R25" i="8" a="1"/>
  <c r="R29" i="7" a="1"/>
  <c r="P22" i="19" a="1"/>
  <c r="Z12" i="6" a="1"/>
  <c r="G11" i="8" a="1"/>
  <c r="N9" i="8" a="1"/>
  <c r="O13" i="8" a="1"/>
  <c r="X27" i="18" a="1"/>
  <c r="H36" i="6" a="1"/>
  <c r="E20" i="6" a="1"/>
  <c r="P17" i="7" a="1"/>
  <c r="Z4" i="8" a="1"/>
  <c r="AA18" i="7" a="1"/>
  <c r="X27" i="8" a="1"/>
  <c r="X43" i="8" a="1"/>
  <c r="E45" i="6" a="1"/>
  <c r="N30" i="6" a="1"/>
  <c r="G45" i="7" a="1"/>
  <c r="AA9" i="8" a="1"/>
  <c r="R38" i="8" a="1"/>
  <c r="Z41" i="18" a="1"/>
  <c r="H25" i="20" a="1"/>
  <c r="Z20" i="19" a="1"/>
  <c r="I16" i="6" a="1"/>
  <c r="O26" i="7" a="1"/>
  <c r="R26" i="7" a="1"/>
  <c r="F18" i="8" a="1"/>
  <c r="G7" i="7" a="1"/>
  <c r="H34" i="7" a="1"/>
  <c r="F35" i="8" a="1"/>
  <c r="H6" i="6" a="1"/>
  <c r="P25" i="18" a="1"/>
  <c r="P26" i="8" a="1"/>
  <c r="Q32" i="6" a="1"/>
  <c r="Z18" i="19" a="1"/>
  <c r="O14" i="8" a="1"/>
  <c r="N21" i="7" a="1"/>
  <c r="P20" i="6" a="1"/>
  <c r="E43" i="6" a="1"/>
  <c r="E35" i="7" a="1"/>
  <c r="W19" i="6" a="1"/>
  <c r="F45" i="8" a="1"/>
  <c r="G8" i="6" a="1"/>
  <c r="Y39" i="7" a="1"/>
  <c r="Q25" i="8" a="1"/>
  <c r="Z44" i="6" a="1"/>
  <c r="Z44" i="7" a="1"/>
  <c r="R19" i="6" a="1"/>
  <c r="N8" i="8" a="1"/>
  <c r="I28" i="7" a="1"/>
  <c r="X45" i="7" a="1"/>
  <c r="P7" i="19" a="1"/>
  <c r="P24" i="7" a="1"/>
  <c r="Q38" i="18" a="1"/>
  <c r="W32" i="8" a="1"/>
  <c r="P17" i="6" a="1"/>
  <c r="I24" i="6" a="1"/>
  <c r="R40" i="7" a="1"/>
  <c r="H39" i="7" a="1"/>
  <c r="AA41" i="6" a="1"/>
  <c r="F23" i="6" a="1"/>
  <c r="N10" i="6" a="1"/>
  <c r="Y20" i="6" a="1"/>
  <c r="W5" i="8" a="1"/>
  <c r="AA13" i="8" a="1"/>
  <c r="H8" i="6" a="1"/>
  <c r="AA22" i="7" a="1"/>
  <c r="Z31" i="8" a="1"/>
  <c r="E18" i="8" a="1"/>
  <c r="W41" i="8" a="1"/>
  <c r="W20" i="6" a="1"/>
  <c r="E16" i="6" a="1"/>
  <c r="Z14" i="6" a="1"/>
  <c r="Q17" i="8" a="1"/>
  <c r="AA40" i="18" a="1"/>
  <c r="X10" i="18" a="1"/>
  <c r="Y6" i="8" a="1"/>
  <c r="I33" i="7" a="1"/>
  <c r="W35" i="8" a="1"/>
  <c r="Y31" i="8" a="1"/>
  <c r="I39" i="8" a="1"/>
  <c r="Z43" i="8" a="1"/>
  <c r="F40" i="6" a="1"/>
  <c r="X26" i="8" a="1"/>
  <c r="N11" i="6" a="1"/>
  <c r="G36" i="18" a="1"/>
  <c r="X37" i="8" a="1"/>
  <c r="I40" i="6" a="1"/>
  <c r="I4" i="18" a="1"/>
  <c r="N42" i="6" a="1"/>
  <c r="O42" i="6" a="1"/>
  <c r="O20" i="7" a="1"/>
  <c r="G42" i="7" a="1"/>
  <c r="X4" i="18" a="1"/>
  <c r="I11" i="8" a="1"/>
  <c r="I25" i="8" a="1"/>
  <c r="X28" i="7" a="1"/>
  <c r="E25" i="7" a="1"/>
  <c r="E7" i="7" a="1"/>
  <c r="H27" i="6" a="1"/>
  <c r="G32" i="7" a="1"/>
  <c r="G41" i="6" a="1"/>
  <c r="Q36" i="8" a="1"/>
  <c r="E7" i="6" a="1"/>
  <c r="F12" i="6" a="1"/>
  <c r="E42" i="8" a="1"/>
  <c r="R31" i="8" a="1"/>
  <c r="G25" i="8" a="1"/>
  <c r="H40" i="18" a="1"/>
  <c r="Q4" i="7" a="1"/>
  <c r="W35" i="6" a="1"/>
  <c r="X34" i="7" a="1"/>
  <c r="G4" i="8" a="1"/>
  <c r="Z9" i="7" a="1"/>
  <c r="R18" i="18" a="1"/>
  <c r="X30" i="18" a="1"/>
  <c r="F11" i="6" a="1"/>
  <c r="F5" i="7" a="1"/>
  <c r="O31" i="6" a="1"/>
  <c r="F34" i="7" a="1"/>
  <c r="X13" i="6" a="1"/>
  <c r="O33" i="6" a="1"/>
  <c r="G10" i="6" a="1"/>
  <c r="I18" i="18" a="1"/>
  <c r="N14" i="7" a="1"/>
  <c r="Y42" i="6" a="1"/>
  <c r="E29" i="8" a="1"/>
  <c r="Z34" i="6" a="1"/>
  <c r="AA42" i="6" a="1"/>
  <c r="I14" i="8" a="1"/>
  <c r="Y13" i="6" a="1"/>
  <c r="G22" i="8" a="1"/>
  <c r="X12" i="7" a="1"/>
  <c r="H6" i="7" a="1"/>
  <c r="Y5" i="8" a="1"/>
  <c r="O44" i="8" a="1"/>
  <c r="Q28" i="6" a="1"/>
  <c r="Y30" i="8" a="1"/>
  <c r="P38" i="7" a="1"/>
  <c r="I39" i="6" a="1"/>
  <c r="I10" i="6" a="1"/>
  <c r="F6" i="8" a="1"/>
  <c r="O10" i="6" a="1"/>
  <c r="Y17" i="7" a="1"/>
  <c r="H36" i="7" a="1"/>
  <c r="X44" i="8" a="1"/>
  <c r="W43" i="8" a="1"/>
  <c r="W41" i="6" a="1"/>
  <c r="N28" i="8" a="1"/>
  <c r="P35" i="8" a="1"/>
  <c r="R18" i="8" a="1"/>
  <c r="F35" i="6" a="1"/>
  <c r="O24" i="6" a="1"/>
  <c r="N44" i="8" a="1"/>
  <c r="Q25" i="7" a="1"/>
  <c r="H12" i="6" a="1"/>
  <c r="H26" i="7" a="1"/>
  <c r="Z17" i="8" a="1"/>
  <c r="AA38" i="8" a="1"/>
  <c r="Y27" i="7" a="1"/>
  <c r="O10" i="8" a="1"/>
  <c r="W21" i="7" a="1"/>
  <c r="N23" i="7" a="1"/>
  <c r="F38" i="6" a="1"/>
  <c r="Y43" i="8" a="1"/>
  <c r="X45" i="8" a="1"/>
  <c r="R33" i="7" a="1"/>
  <c r="R8" i="6" a="1"/>
  <c r="X44" i="6" a="1"/>
  <c r="X23" i="8" a="1"/>
  <c r="E40" i="7" a="1"/>
  <c r="N45" i="6" a="1"/>
  <c r="X9" i="7" a="1"/>
  <c r="R13" i="6" a="1"/>
  <c r="I9" i="8" a="1"/>
  <c r="Y26" i="6" a="1"/>
  <c r="R14" i="7" a="1"/>
  <c r="O44" i="6" a="1"/>
  <c r="I38" i="7" a="1"/>
  <c r="E17" i="7" a="1"/>
  <c r="Y40" i="8" a="1"/>
  <c r="N13" i="7" a="1"/>
  <c r="H22" i="7" a="1"/>
  <c r="E34" i="6" a="1"/>
  <c r="Z23" i="8" a="1"/>
  <c r="Q37" i="8" a="1"/>
  <c r="R15" i="8" a="1"/>
  <c r="X40" i="8" a="1"/>
  <c r="AA8" i="6" a="1"/>
  <c r="P23" i="7" a="1"/>
  <c r="X15" i="6" a="1"/>
  <c r="Z26" i="6" a="1"/>
  <c r="O33" i="19" a="1"/>
  <c r="Z32" i="6" a="1"/>
  <c r="R39" i="6" a="1"/>
  <c r="R9" i="18" a="1"/>
  <c r="P40" i="7" a="1"/>
  <c r="AA36" i="18" a="1"/>
  <c r="X16" i="8" a="1"/>
  <c r="G16" i="7" a="1"/>
  <c r="F20" i="8" a="1"/>
  <c r="R4" i="6" a="1"/>
  <c r="R16" i="7" a="1"/>
  <c r="R24" i="7" a="1"/>
  <c r="G8" i="8" a="1"/>
  <c r="P42" i="8" a="1"/>
  <c r="O33" i="8" a="1"/>
  <c r="R45" i="6" a="1"/>
  <c r="Q12" i="8" a="1"/>
  <c r="P11" i="6" a="1"/>
  <c r="F45" i="7" a="1"/>
  <c r="N32" i="19" a="1"/>
  <c r="Q20" i="6" a="1"/>
  <c r="Y31" i="7" a="1"/>
  <c r="F29" i="8" a="1"/>
  <c r="X26" i="6" a="1"/>
  <c r="N8" i="6" a="1"/>
  <c r="F16" i="7" a="1"/>
  <c r="E28" i="8" a="1"/>
  <c r="Y32" i="6" a="1"/>
  <c r="G10" i="20" a="1"/>
  <c r="F24" i="7" a="1"/>
  <c r="W43" i="6" a="1"/>
  <c r="H16" i="7" a="1"/>
  <c r="E18" i="7" a="1"/>
  <c r="O4" i="6" a="1"/>
  <c r="R44" i="7" a="1"/>
  <c r="E32" i="6" a="1"/>
  <c r="X31" i="8" a="1"/>
  <c r="O32" i="7" a="1"/>
  <c r="I25" i="6" a="1"/>
  <c r="I13" i="6" a="1"/>
  <c r="R21" i="18" a="1"/>
  <c r="W34" i="7" a="1"/>
  <c r="AA28" i="8" a="1"/>
  <c r="W36" i="6" a="1"/>
  <c r="H39" i="8" a="1"/>
  <c r="H10" i="6" a="1"/>
  <c r="Z38" i="6" a="1"/>
  <c r="O21" i="8" a="1"/>
  <c r="E42" i="7" a="1"/>
  <c r="Q15" i="6" a="1"/>
  <c r="AA26" i="8" a="1"/>
  <c r="P43" i="6" a="1"/>
  <c r="G26" i="7" a="1"/>
  <c r="N13" i="6" a="1"/>
  <c r="AA35" i="6" a="1"/>
  <c r="W17" i="8" a="1"/>
  <c r="Z29" i="8" a="1"/>
  <c r="N24" i="19" a="1"/>
  <c r="P43" i="8" a="1"/>
  <c r="F35" i="18" a="1"/>
  <c r="N43" i="8" a="1"/>
  <c r="AA19" i="6" a="1"/>
  <c r="X5" i="8" a="1"/>
  <c r="R11" i="8" a="1"/>
  <c r="P37" i="6" a="1"/>
  <c r="G23" i="6" a="1"/>
  <c r="Q26" i="8" a="1"/>
  <c r="R32" i="7" a="1"/>
  <c r="F5" i="8" a="1"/>
  <c r="H39" i="19" a="1"/>
  <c r="G28" i="7" a="1"/>
  <c r="R11" i="7" a="1"/>
  <c r="Q12" i="18" a="1"/>
  <c r="Z16" i="7" a="1"/>
  <c r="E45" i="8" a="1"/>
  <c r="X38" i="6" a="1"/>
  <c r="E10" i="6" a="1"/>
  <c r="N26" i="6" a="1"/>
  <c r="Q8" i="8" a="1"/>
  <c r="G36" i="7" a="1"/>
  <c r="G32" i="8" a="1"/>
  <c r="I22" i="6" a="1"/>
  <c r="F38" i="8" a="1"/>
  <c r="Y38" i="6" a="1"/>
  <c r="R16" i="19" a="1"/>
  <c r="N10" i="8" a="1"/>
  <c r="X12" i="6" a="1"/>
  <c r="X6" i="18" a="1"/>
  <c r="I10" i="20" a="1"/>
  <c r="I15" i="19" a="1"/>
  <c r="E40" i="8" a="1"/>
  <c r="O5" i="7" a="1"/>
  <c r="N41" i="8" a="1"/>
  <c r="G6" i="19" a="1"/>
  <c r="G24" i="8" a="1"/>
  <c r="Y14" i="7" a="1"/>
  <c r="P27" i="7" a="1"/>
  <c r="AA11" i="8" a="1"/>
  <c r="P18" i="8" a="1"/>
  <c r="Y10" i="18" a="1"/>
  <c r="N18" i="7" a="1"/>
  <c r="N18" i="8" a="1"/>
  <c r="Z10" i="8" a="1"/>
  <c r="G6" i="7" a="1"/>
  <c r="F15" i="19" a="1"/>
  <c r="AA20" i="6" a="1"/>
  <c r="Z39" i="8" a="1"/>
  <c r="W4" i="8" a="1"/>
  <c r="F30" i="7" a="1"/>
  <c r="P14" i="6" a="1"/>
  <c r="H28" i="8" a="1"/>
  <c r="F36" i="8" a="1"/>
  <c r="H36" i="19" a="1"/>
  <c r="Q40" i="7" a="1"/>
  <c r="O15" i="6" a="1"/>
  <c r="O34" i="6" a="1"/>
  <c r="N9" i="20" a="1"/>
  <c r="Q6" i="8" a="1"/>
  <c r="Z7" i="6" a="1"/>
  <c r="O18" i="7" a="1"/>
  <c r="F17" i="7" a="1"/>
  <c r="I20" i="6" a="1"/>
  <c r="AA31" i="6" a="1"/>
  <c r="Z25" i="8" a="1"/>
  <c r="Q10" i="8" a="1"/>
  <c r="H4" i="8" a="1"/>
  <c r="W17" i="7" a="1"/>
  <c r="X40" i="7" a="1"/>
  <c r="R44" i="8" a="1"/>
  <c r="W40" i="7" a="1"/>
  <c r="G18" i="6" a="1"/>
  <c r="I17" i="7" a="1"/>
  <c r="Y13" i="8" a="1"/>
  <c r="H4" i="7" a="1"/>
  <c r="W4" i="7" a="1"/>
  <c r="W12" i="18" a="1"/>
  <c r="Q40" i="6" a="1"/>
  <c r="Y41" i="6" a="1"/>
  <c r="R29" i="6" a="1"/>
  <c r="Q18" i="6" a="1"/>
  <c r="AA4" i="8" a="1"/>
  <c r="X30" i="7" a="1"/>
  <c r="F17" i="8" a="1"/>
  <c r="X37" i="6" a="1"/>
  <c r="O10" i="7" a="1"/>
  <c r="N33" i="6" a="1"/>
  <c r="E14" i="7" a="1"/>
  <c r="I30" i="6" a="1"/>
  <c r="AA17" i="6" a="1"/>
  <c r="N29" i="6" a="1"/>
  <c r="N27" i="6" a="1"/>
  <c r="O32" i="8" a="1"/>
  <c r="X21" i="7" a="1"/>
  <c r="Q41" i="7" a="1"/>
  <c r="Y10" i="6" a="1"/>
  <c r="H33" i="8" a="1"/>
  <c r="X17" i="19" a="1"/>
  <c r="P18" i="6" a="1"/>
  <c r="Y12" i="8" a="1"/>
  <c r="W35" i="7" a="1"/>
  <c r="E5" i="8" a="1"/>
  <c r="Q6" i="6" a="1"/>
  <c r="Y8" i="7" a="1"/>
  <c r="Y17" i="8" a="1"/>
  <c r="O23" i="8" a="1"/>
  <c r="Z40" i="8" a="1"/>
  <c r="G35" i="18" a="1"/>
  <c r="G30" i="8" a="1"/>
  <c r="N5" i="8" a="1"/>
  <c r="Q16" i="6" a="1"/>
  <c r="N12" i="8" a="1"/>
  <c r="W11" i="6" a="1"/>
  <c r="O33" i="7" a="1"/>
  <c r="W6" i="6" a="1"/>
  <c r="Q45" i="8" a="1"/>
  <c r="P8" i="18" a="1"/>
  <c r="W18" i="7" a="1"/>
  <c r="W37" i="7" a="1"/>
  <c r="I22" i="7" a="1"/>
  <c r="G41" i="8" a="1"/>
  <c r="E26" i="8" a="1"/>
  <c r="P13" i="6" a="1"/>
  <c r="Q11" i="18" a="1"/>
  <c r="E9" i="8" a="1"/>
  <c r="Z42" i="6" a="1"/>
  <c r="G43" i="6" a="1"/>
  <c r="I17" i="6" a="1"/>
  <c r="O6" i="8" a="1"/>
  <c r="Z6" i="7" a="1"/>
  <c r="R36" i="8" a="1"/>
  <c r="Q37" i="7" a="1"/>
  <c r="Y21" i="7" a="1"/>
  <c r="X18" i="8" a="1"/>
  <c r="O40" i="8" a="1"/>
  <c r="W17" i="18" a="1"/>
  <c r="X15" i="8" a="1"/>
  <c r="I41" i="8" a="1"/>
  <c r="N15" i="8" a="1"/>
  <c r="O43" i="8" a="1"/>
  <c r="N39" i="6" a="1"/>
  <c r="E39" i="8" a="1"/>
  <c r="W31" i="8" a="1"/>
  <c r="Q8" i="7" a="1"/>
  <c r="I19" i="19" a="1"/>
  <c r="N30" i="8" a="1"/>
  <c r="F41" i="8" a="1"/>
  <c r="R37" i="6" a="1"/>
  <c r="E27" i="8" a="1"/>
  <c r="N4" i="6" a="1"/>
  <c r="R12" i="18" a="1"/>
  <c r="P32" i="8" a="1"/>
  <c r="Z40" i="6" a="1"/>
  <c r="N45" i="19" a="1"/>
  <c r="Y40" i="19" a="1"/>
  <c r="I21" i="6" a="1"/>
  <c r="P29" i="7" a="1"/>
  <c r="W13" i="8" a="1"/>
  <c r="P40" i="6" a="1"/>
  <c r="H45" i="8" a="1"/>
  <c r="I37" i="8" a="1"/>
  <c r="H43" i="18" a="1"/>
  <c r="Z28" i="8" a="1"/>
  <c r="X45" i="6" a="1"/>
  <c r="E31" i="7" a="1"/>
  <c r="O4" i="8" a="1"/>
  <c r="Z19" i="6" a="1"/>
  <c r="O36" i="6" a="1"/>
  <c r="G17" i="8" a="1"/>
  <c r="W13" i="6" a="1"/>
  <c r="O45" i="6" a="1"/>
  <c r="W8" i="6" a="1"/>
  <c r="H25" i="8" a="1"/>
  <c r="I13" i="7" a="1"/>
  <c r="W33" i="6" a="1"/>
  <c r="P34" i="7" a="1"/>
  <c r="I43" i="6" a="1"/>
  <c r="G34" i="8" a="1"/>
  <c r="Q31" i="8" a="1"/>
  <c r="Q29" i="6" a="1"/>
  <c r="F34" i="18" a="1"/>
  <c r="G44" i="6" a="1"/>
  <c r="Q42" i="6" a="1"/>
  <c r="E11" i="6" a="1"/>
  <c r="X41" i="6" a="1"/>
  <c r="W14" i="19" a="1"/>
  <c r="H32" i="7" a="1"/>
  <c r="Y35" i="6" a="1"/>
  <c r="H43" i="7" a="1"/>
  <c r="AA37" i="7" a="1"/>
  <c r="AA23" i="8" a="1"/>
  <c r="AA10" i="6" a="1"/>
  <c r="G6" i="8" a="1"/>
  <c r="W17" i="6" a="1"/>
  <c r="W6" i="8" a="1"/>
  <c r="Q13" i="8" a="1"/>
  <c r="R9" i="6" a="1"/>
  <c r="P7" i="6" a="1"/>
  <c r="R42" i="8" a="1"/>
  <c r="G36" i="8" a="1"/>
  <c r="AA28" i="7" a="1"/>
  <c r="W6" i="7" a="1"/>
  <c r="F24" i="6" a="1"/>
  <c r="AA25" i="6" a="1"/>
  <c r="W26" i="6" a="1"/>
  <c r="X33" i="8" a="1"/>
  <c r="Y43" i="6" a="1"/>
  <c r="X15" i="18" a="1"/>
  <c r="P27" i="6" a="1"/>
  <c r="N19" i="8" a="1"/>
  <c r="R9" i="8" a="1"/>
  <c r="R16" i="6" a="1"/>
  <c r="N20" i="8" a="1"/>
  <c r="Q40" i="20" a="1"/>
  <c r="Z35" i="8" a="1"/>
  <c r="N25" i="6" a="1"/>
  <c r="O21" i="7" a="1"/>
  <c r="X30" i="8" a="1"/>
  <c r="W7" i="7" a="1"/>
  <c r="E21" i="7" a="1"/>
  <c r="N25" i="7" a="1"/>
  <c r="G28" i="8" a="1"/>
  <c r="F11" i="8" a="1"/>
  <c r="E35" i="6" a="1"/>
  <c r="R36" i="6" a="1"/>
  <c r="X18" i="18" a="1"/>
  <c r="X42" i="7" a="1"/>
  <c r="F25" i="6" a="1"/>
  <c r="P45" i="7" a="1"/>
  <c r="Q12" i="6" a="1"/>
  <c r="Y29" i="6" a="1"/>
  <c r="Y42" i="8" a="1"/>
  <c r="N40" i="6" a="1"/>
  <c r="P9" i="8" a="1"/>
  <c r="Z24" i="18" a="1"/>
  <c r="I9" i="6" a="1"/>
  <c r="F32" i="6" a="1"/>
  <c r="Q5" i="6" a="1"/>
  <c r="E10" i="7" a="1"/>
  <c r="X22" i="8" a="1"/>
  <c r="Q45" i="20" a="1"/>
  <c r="N31" i="8" a="1"/>
  <c r="H44" i="6" a="1"/>
  <c r="R11" i="6" a="1"/>
  <c r="O24" i="7" a="1"/>
  <c r="AA39" i="7" a="1"/>
  <c r="W12" i="8" a="1"/>
  <c r="X11" i="6" a="1"/>
  <c r="P39" i="6" a="1"/>
  <c r="Z15" i="7" a="1"/>
  <c r="I6" i="6" a="1"/>
  <c r="F22" i="18" a="1"/>
  <c r="Z31" i="6" a="1"/>
  <c r="O7" i="6" a="1"/>
  <c r="I30" i="7" a="1"/>
  <c r="I28" i="8" a="1"/>
  <c r="R35" i="8" a="1"/>
  <c r="Z34" i="7" a="1"/>
  <c r="E28" i="7" a="1"/>
  <c r="AA39" i="6" a="1"/>
  <c r="Q5" i="8" a="1"/>
  <c r="H15" i="6" a="1"/>
  <c r="O25" i="8" a="1"/>
  <c r="I42" i="8" a="1"/>
  <c r="F28" i="8" a="1"/>
  <c r="O19" i="8" a="1"/>
  <c r="P25" i="6" a="1"/>
  <c r="N38" i="8" a="1"/>
  <c r="H30" i="6" a="1"/>
  <c r="X33" i="6" a="1"/>
  <c r="W44" i="18" a="1"/>
  <c r="R23" i="8" a="1"/>
  <c r="AA6" i="8" a="1"/>
  <c r="I37" i="7" a="1"/>
  <c r="I37" i="6" a="1"/>
  <c r="G23" i="8" a="1"/>
  <c r="Z25" i="6" a="1"/>
  <c r="W36" i="8" a="1"/>
  <c r="G27" i="6" a="1"/>
  <c r="N34" i="6" a="1"/>
  <c r="Z29" i="6" a="1"/>
  <c r="G37" i="8" a="1"/>
  <c r="X30" i="6" a="1"/>
  <c r="Y7" i="6" a="1"/>
  <c r="F18" i="7" a="1"/>
  <c r="I9" i="7" a="1"/>
  <c r="I34" i="8" a="1"/>
  <c r="AA20" i="8" a="1"/>
  <c r="F31" i="7" a="1"/>
  <c r="H25" i="6" a="1"/>
  <c r="I40" i="19" a="1"/>
  <c r="Y35" i="7" a="1"/>
  <c r="R23" i="7" a="1"/>
  <c r="P44" i="8" a="1"/>
  <c r="AA23" i="7" a="1"/>
  <c r="G15" i="8" a="1"/>
  <c r="R6" i="8" a="1"/>
  <c r="AA13" i="6" a="1"/>
  <c r="N32" i="6" a="1"/>
  <c r="Y25" i="6" a="1"/>
  <c r="E16" i="7" a="1"/>
  <c r="R6" i="7" a="1"/>
  <c r="Y7" i="7" a="1"/>
  <c r="W45" i="8" a="1"/>
  <c r="G32" i="6" a="1"/>
  <c r="I44" i="19" a="1"/>
  <c r="R20" i="7" a="1"/>
  <c r="E44" i="8" a="1"/>
  <c r="E6" i="6" a="1"/>
  <c r="E36" i="6" a="1"/>
  <c r="G26" i="18" a="1"/>
  <c r="N45" i="18" a="1"/>
  <c r="E17" i="6" a="1"/>
  <c r="O40" i="6" a="1"/>
  <c r="AA36" i="6" a="1"/>
  <c r="X29" i="6" a="1"/>
  <c r="H11" i="8" a="1"/>
  <c r="AA43" i="7" a="1"/>
  <c r="W30" i="8" a="1"/>
  <c r="Z19" i="7" a="1"/>
  <c r="E15" i="6" a="1"/>
  <c r="G8" i="7" a="1"/>
  <c r="N5" i="19" a="1"/>
  <c r="Z5" i="8" a="1"/>
  <c r="W23" i="6" a="1"/>
  <c r="Q19" i="8" a="1"/>
  <c r="O35" i="6" a="1"/>
  <c r="R26" i="8" a="1"/>
  <c r="X10" i="6" a="1"/>
  <c r="F31" i="8" a="1"/>
  <c r="I21" i="7" a="1"/>
  <c r="H14" i="6" a="1"/>
  <c r="N37" i="6" a="1"/>
  <c r="Q12" i="7" a="1"/>
  <c r="AA23" i="6" a="1"/>
  <c r="H42" i="6" a="1"/>
  <c r="P44" i="18" a="1"/>
  <c r="N24" i="6" a="1"/>
  <c r="Z45" i="7" a="1"/>
  <c r="N27" i="7" a="1"/>
  <c r="P14" i="8" a="1"/>
  <c r="Q9" i="6" a="1"/>
  <c r="W33" i="7" a="1"/>
  <c r="X43" i="6" a="1"/>
  <c r="G33" i="7" a="1"/>
  <c r="F21" i="8" a="1"/>
  <c r="G9" i="8" a="1"/>
  <c r="W15" i="6" a="1"/>
  <c r="R7" i="8" a="1"/>
  <c r="H43" i="19" a="1"/>
  <c r="H16" i="6" a="1"/>
  <c r="E24" i="8" a="1"/>
  <c r="O22" i="8" a="1"/>
  <c r="X8" i="7" a="1"/>
  <c r="N40" i="7" a="1"/>
  <c r="W39" i="7" a="1"/>
  <c r="F27" i="7" a="1"/>
  <c r="Q39" i="8" a="1"/>
  <c r="Y36" i="6" a="1"/>
  <c r="X17" i="8" a="1"/>
  <c r="AA8" i="8" a="1"/>
  <c r="G30" i="6" a="1"/>
  <c r="H23" i="7" a="1"/>
  <c r="I40" i="8" a="1"/>
  <c r="I45" i="7" a="1"/>
  <c r="AA21" i="8" a="1"/>
  <c r="R10" i="6" a="1"/>
  <c r="O34" i="7" a="1"/>
  <c r="F14" i="7" a="1"/>
  <c r="Y19" i="8" a="1"/>
  <c r="Q44" i="7" a="1"/>
  <c r="F44" i="19" a="1"/>
  <c r="H5" i="8" a="1"/>
  <c r="R5" i="8" a="1"/>
  <c r="P33" i="8" a="1"/>
  <c r="F36" i="7" a="1"/>
  <c r="P31" i="8" a="1"/>
  <c r="Q43" i="7" a="1"/>
  <c r="P38" i="6" a="1"/>
  <c r="W39" i="6" a="1"/>
  <c r="N15" i="6" a="1"/>
  <c r="Y34" i="6" a="1"/>
  <c r="H11" i="7" a="1"/>
  <c r="H22" i="6" a="1"/>
  <c r="E5" i="6" a="1"/>
  <c r="F9" i="6" a="1"/>
  <c r="I35" i="7" a="1"/>
  <c r="N9" i="6" a="1"/>
  <c r="Z38" i="7" a="1"/>
  <c r="W22" i="8" a="1"/>
  <c r="G27" i="20" a="1"/>
  <c r="X17" i="6" a="1"/>
  <c r="X36" i="6" a="1"/>
  <c r="I37" i="19" a="1"/>
  <c r="G40" i="8" a="1"/>
  <c r="AA24" i="6" a="1"/>
  <c r="Q28" i="7" a="1"/>
  <c r="G33" i="6" a="1"/>
  <c r="W41" i="7" a="1"/>
  <c r="F44" i="8" a="1"/>
  <c r="W7" i="8" a="1"/>
  <c r="P42" i="7" a="1"/>
  <c r="R38" i="6" a="1"/>
  <c r="AA25" i="8" a="1"/>
  <c r="R34" i="18" a="1"/>
  <c r="P38" i="18" a="1"/>
  <c r="W24" i="6" a="1"/>
  <c r="Z41" i="8" a="1"/>
  <c r="G25" i="6" a="1"/>
  <c r="H21" i="6" a="1"/>
  <c r="N28" i="6" a="1"/>
  <c r="N14" i="8" a="1"/>
  <c r="Q41" i="8" a="1"/>
  <c r="F39" i="8" a="1"/>
  <c r="G43" i="7" a="1"/>
  <c r="Y44" i="6" a="1"/>
  <c r="Q32" i="8" a="1"/>
  <c r="E10" i="8" a="1"/>
  <c r="W12" i="7" a="1"/>
  <c r="AA27" i="8" a="1"/>
  <c r="Z44" i="8" a="1"/>
  <c r="Q27" i="8" a="1"/>
  <c r="AA31" i="8" a="1"/>
  <c r="Y45" i="6" a="1"/>
  <c r="Z29" i="7" a="1"/>
  <c r="W24" i="8" a="1"/>
  <c r="W13" i="7" a="1"/>
  <c r="E23" i="6" a="1"/>
  <c r="P36" i="20" a="1"/>
  <c r="E33" i="8" a="1"/>
  <c r="P29" i="6" a="1"/>
  <c r="P19" i="6" a="1"/>
  <c r="N30" i="7" a="1"/>
  <c r="X33" i="20" a="1"/>
  <c r="Z23" i="18" a="1"/>
  <c r="Y19" i="6" a="1"/>
  <c r="Z21" i="8" a="1"/>
  <c r="Z41" i="7" a="1"/>
  <c r="E16" i="8" a="1"/>
  <c r="E11" i="19" a="1"/>
  <c r="I36" i="18" a="1"/>
  <c r="G43" i="8" a="1"/>
  <c r="E38" i="18" a="1"/>
  <c r="O27" i="7" a="1"/>
  <c r="AA34" i="6" a="1"/>
  <c r="I22" i="18" a="1"/>
  <c r="P38" i="8" a="1"/>
  <c r="Y28" i="7" a="1"/>
  <c r="X20" i="6" a="1"/>
  <c r="Y21" i="6" a="1"/>
  <c r="R15" i="7" a="1"/>
  <c r="W14" i="8" a="1"/>
  <c r="I7" i="7" a="1"/>
  <c r="AA38" i="6" a="1"/>
  <c r="H40" i="6" a="1"/>
  <c r="G24" i="7" a="1"/>
  <c r="G31" i="6" a="1"/>
  <c r="W37" i="8" a="1"/>
  <c r="AA9" i="18" a="1"/>
  <c r="E43" i="7" a="1"/>
  <c r="P35" i="7" a="1"/>
  <c r="N22" i="8" a="1"/>
  <c r="AA34" i="7" a="1"/>
  <c r="N7" i="6" a="1"/>
  <c r="AA33" i="8" a="1"/>
  <c r="W36" i="7" a="1"/>
  <c r="F36" i="6" a="1"/>
  <c r="AA9" i="6" a="1"/>
  <c r="Y10" i="7" a="1"/>
  <c r="Y30" i="6" a="1"/>
  <c r="H19" i="7" a="1"/>
  <c r="N19" i="6" a="1"/>
  <c r="R37" i="7" a="1"/>
  <c r="F12" i="8" a="1"/>
  <c r="W25" i="8" a="1"/>
  <c r="AA35" i="8" a="1"/>
  <c r="X6" i="6" a="1"/>
  <c r="O12" i="6" a="1"/>
  <c r="P4" i="6" a="1"/>
  <c r="O31" i="8" a="1"/>
  <c r="E8" i="8" a="1"/>
  <c r="G24" i="6" a="1"/>
  <c r="H30" i="8" a="1"/>
  <c r="O16" i="8" a="1"/>
  <c r="G34" i="6" a="1"/>
  <c r="Q33" i="8" a="1"/>
  <c r="F27" i="6" a="1"/>
  <c r="O22" i="6" a="1"/>
  <c r="R40" i="8" a="1"/>
  <c r="Y26" i="8" a="1"/>
  <c r="E22" i="7" a="1"/>
  <c r="O26" i="6" a="1"/>
  <c r="P36" i="8" a="1"/>
  <c r="F19" i="8" a="1"/>
  <c r="AA4" i="6" a="1"/>
  <c r="H15" i="8" a="1"/>
  <c r="E42" i="6" a="1"/>
  <c r="Z22" i="6" a="1"/>
  <c r="O39" i="6" a="1"/>
  <c r="X36" i="7" a="1"/>
  <c r="Z20" i="8" a="1"/>
  <c r="F18" i="6" a="1"/>
  <c r="AA32" i="7" a="1"/>
  <c r="O17" i="20" a="1"/>
  <c r="F9" i="7" a="1"/>
  <c r="E25" i="6" a="1"/>
  <c r="O7" i="8" a="1"/>
  <c r="E20" i="7" a="1"/>
  <c r="AA45" i="6" a="1"/>
  <c r="P15" i="8" a="1"/>
  <c r="Q42" i="7" a="1"/>
  <c r="Y40" i="7" a="1"/>
  <c r="O6" i="6" a="1"/>
  <c r="W30" i="7" a="1"/>
  <c r="AA45" i="7" a="1"/>
  <c r="E4" i="7" a="1"/>
  <c r="R28" i="8" a="1"/>
  <c r="I41" i="6" a="1"/>
  <c r="Q10" i="7" a="1"/>
  <c r="I34" i="6" a="1"/>
  <c r="X19" i="6" a="1"/>
  <c r="H14" i="8" a="1"/>
  <c r="I42" i="7" a="1"/>
  <c r="P10" i="7" a="1"/>
  <c r="R35" i="6" a="1"/>
  <c r="N29" i="7" a="1"/>
  <c r="P20" i="7" a="1"/>
  <c r="G20" i="8" a="1"/>
  <c r="X35" i="6" a="1"/>
  <c r="F19" i="6" a="1"/>
  <c r="Q14" i="6" a="1"/>
  <c r="AA43" i="8" a="1"/>
  <c r="Y44" i="7" a="1"/>
  <c r="R21" i="7" a="1"/>
  <c r="I8" i="7" a="1"/>
  <c r="X20" i="8" a="1"/>
  <c r="Z26" i="8" a="1"/>
  <c r="Y28" i="8" a="1"/>
  <c r="Q4" i="6" a="1"/>
  <c r="O9" i="8" a="1"/>
  <c r="W18" i="8" a="1"/>
  <c r="F8" i="19" a="1"/>
  <c r="E6" i="8" a="1"/>
  <c r="Y14" i="8" a="1"/>
  <c r="R42" i="7" a="1"/>
  <c r="F23" i="8" a="1"/>
  <c r="W4" i="6" a="1"/>
  <c r="G7" i="6" a="1"/>
  <c r="W16" i="7" a="1"/>
  <c r="P31" i="7" a="1"/>
  <c r="G10" i="7" a="1"/>
  <c r="P21" i="7" a="1"/>
  <c r="W21" i="6" a="1"/>
  <c r="X7" i="8" a="1"/>
  <c r="P28" i="7" a="1"/>
  <c r="F7" i="6" a="1"/>
  <c r="P32" i="6" a="1"/>
  <c r="H7" i="8" a="1"/>
  <c r="Q32" i="7" a="1"/>
  <c r="P7" i="7" a="1"/>
  <c r="W29" i="6" a="1"/>
  <c r="P9" i="6" a="1"/>
  <c r="X28" i="6" a="1"/>
  <c r="W20" i="8" a="1"/>
  <c r="P20" i="18" a="1"/>
  <c r="G19" i="8" a="1"/>
  <c r="E8" i="6" a="1"/>
  <c r="F31" i="6" a="1"/>
  <c r="I42" i="6" a="1"/>
  <c r="Z37" i="6" a="1"/>
  <c r="I6" i="7" a="1"/>
  <c r="W9" i="8" a="1"/>
  <c r="Z43" i="7" a="1"/>
  <c r="H37" i="19" a="1"/>
  <c r="I27" i="7" a="1"/>
  <c r="E18" i="19" l="1"/>
  <c r="I27" i="7"/>
  <c r="I74" i="7" s="1"/>
  <c r="H37" i="19"/>
  <c r="H84" i="19" s="1"/>
  <c r="Z43" i="7"/>
  <c r="Z90" i="7" s="1"/>
  <c r="W9" i="8"/>
  <c r="W56" i="8" s="1"/>
  <c r="I6" i="7"/>
  <c r="I53" i="7" s="1"/>
  <c r="Z37" i="6"/>
  <c r="Z84" i="6" s="1"/>
  <c r="I42" i="6"/>
  <c r="I89" i="6" s="1"/>
  <c r="F31" i="6"/>
  <c r="F78" i="6" s="1"/>
  <c r="E8" i="6"/>
  <c r="E55" i="6" s="1"/>
  <c r="G19" i="8"/>
  <c r="G66" i="8" s="1"/>
  <c r="P20" i="18"/>
  <c r="W20" i="8"/>
  <c r="W67" i="8" s="1"/>
  <c r="X28" i="6"/>
  <c r="X75" i="6" s="1"/>
  <c r="P9" i="6"/>
  <c r="W29" i="6"/>
  <c r="W76" i="6" s="1"/>
  <c r="P7" i="7"/>
  <c r="Q32" i="7"/>
  <c r="H7" i="8"/>
  <c r="H54" i="8" s="1"/>
  <c r="P32" i="6"/>
  <c r="F7" i="6"/>
  <c r="F54" i="6" s="1"/>
  <c r="P28" i="7"/>
  <c r="X7" i="8"/>
  <c r="X54" i="8" s="1"/>
  <c r="W21" i="6"/>
  <c r="W68" i="6" s="1"/>
  <c r="P21" i="7"/>
  <c r="G10" i="7"/>
  <c r="G57" i="7" s="1"/>
  <c r="P31" i="7"/>
  <c r="W16" i="7"/>
  <c r="W63" i="7" s="1"/>
  <c r="G7" i="6"/>
  <c r="G54" i="6" s="1"/>
  <c r="W4" i="6"/>
  <c r="W51" i="6" s="1"/>
  <c r="F23" i="8"/>
  <c r="F70" i="8" s="1"/>
  <c r="R42" i="7"/>
  <c r="Y14" i="8"/>
  <c r="Y61" i="8" s="1"/>
  <c r="E6" i="8"/>
  <c r="E53" i="8" s="1"/>
  <c r="F8" i="19"/>
  <c r="F55" i="19" s="1"/>
  <c r="W18" i="8"/>
  <c r="W65" i="8" s="1"/>
  <c r="O9" i="8"/>
  <c r="Q4" i="6"/>
  <c r="Y28" i="8"/>
  <c r="Y75" i="8" s="1"/>
  <c r="Z26" i="8"/>
  <c r="Z73" i="8" s="1"/>
  <c r="X20" i="8"/>
  <c r="X67" i="8" s="1"/>
  <c r="I8" i="7"/>
  <c r="I55" i="7" s="1"/>
  <c r="R21" i="7"/>
  <c r="Y44" i="7"/>
  <c r="Y91" i="7" s="1"/>
  <c r="AA43" i="8"/>
  <c r="AA90" i="8" s="1"/>
  <c r="Q14" i="6"/>
  <c r="F19" i="6"/>
  <c r="F66" i="6" s="1"/>
  <c r="X35" i="6"/>
  <c r="X82" i="6" s="1"/>
  <c r="G20" i="8"/>
  <c r="G67" i="8" s="1"/>
  <c r="P20" i="7"/>
  <c r="N29" i="7"/>
  <c r="R35" i="6"/>
  <c r="P10" i="7"/>
  <c r="I42" i="7"/>
  <c r="I89" i="7" s="1"/>
  <c r="H14" i="8"/>
  <c r="H61" i="8" s="1"/>
  <c r="X19" i="6"/>
  <c r="X66" i="6" s="1"/>
  <c r="I34" i="6"/>
  <c r="I81" i="6" s="1"/>
  <c r="Q10" i="7"/>
  <c r="I41" i="6"/>
  <c r="I88" i="6" s="1"/>
  <c r="R28" i="8"/>
  <c r="E4" i="7"/>
  <c r="E51" i="7" s="1"/>
  <c r="AA45" i="7"/>
  <c r="AA92" i="7" s="1"/>
  <c r="W30" i="7"/>
  <c r="W77" i="7" s="1"/>
  <c r="O6" i="6"/>
  <c r="Y40" i="7"/>
  <c r="Y87" i="7" s="1"/>
  <c r="Q42" i="7"/>
  <c r="P15" i="8"/>
  <c r="AA45" i="6"/>
  <c r="AA92" i="6" s="1"/>
  <c r="E20" i="7"/>
  <c r="E67" i="7" s="1"/>
  <c r="O7" i="8"/>
  <c r="E25" i="6"/>
  <c r="E72" i="6" s="1"/>
  <c r="F9" i="7"/>
  <c r="F56" i="7" s="1"/>
  <c r="O17" i="20"/>
  <c r="AA32" i="7"/>
  <c r="AA79" i="7" s="1"/>
  <c r="F18" i="6"/>
  <c r="F65" i="6" s="1"/>
  <c r="Z20" i="8"/>
  <c r="Z67" i="8" s="1"/>
  <c r="X36" i="7"/>
  <c r="X83" i="7" s="1"/>
  <c r="O39" i="6"/>
  <c r="Z22" i="6"/>
  <c r="Z69" i="6" s="1"/>
  <c r="E42" i="6"/>
  <c r="E89" i="6" s="1"/>
  <c r="H15" i="8"/>
  <c r="H62" i="8" s="1"/>
  <c r="AA4" i="6"/>
  <c r="AA51" i="6" s="1"/>
  <c r="F19" i="8"/>
  <c r="F66" i="8" s="1"/>
  <c r="P36" i="8"/>
  <c r="O26" i="6"/>
  <c r="E22" i="7"/>
  <c r="E69" i="7" s="1"/>
  <c r="Y26" i="8"/>
  <c r="Y73" i="8" s="1"/>
  <c r="R40" i="8"/>
  <c r="O22" i="6"/>
  <c r="F27" i="6"/>
  <c r="F74" i="6" s="1"/>
  <c r="Q33" i="8"/>
  <c r="G34" i="6"/>
  <c r="G81" i="6" s="1"/>
  <c r="O16" i="8"/>
  <c r="H30" i="8"/>
  <c r="H77" i="8" s="1"/>
  <c r="G24" i="6"/>
  <c r="G71" i="6" s="1"/>
  <c r="E8" i="8"/>
  <c r="E55" i="8" s="1"/>
  <c r="O31" i="8"/>
  <c r="P4" i="6"/>
  <c r="O12" i="6"/>
  <c r="X6" i="6"/>
  <c r="X53" i="6" s="1"/>
  <c r="AA35" i="8"/>
  <c r="AA82" i="8" s="1"/>
  <c r="W25" i="8"/>
  <c r="W72" i="8" s="1"/>
  <c r="F12" i="8"/>
  <c r="F59" i="8" s="1"/>
  <c r="R37" i="7"/>
  <c r="N19" i="6"/>
  <c r="H19" i="7"/>
  <c r="H66" i="7" s="1"/>
  <c r="Y30" i="6"/>
  <c r="Y77" i="6" s="1"/>
  <c r="Y10" i="7"/>
  <c r="Y57" i="7" s="1"/>
  <c r="AA9" i="6"/>
  <c r="AA56" i="6" s="1"/>
  <c r="F36" i="6"/>
  <c r="F83" i="6" s="1"/>
  <c r="W36" i="7"/>
  <c r="W83" i="7" s="1"/>
  <c r="AA33" i="8"/>
  <c r="AA80" i="8" s="1"/>
  <c r="N7" i="6"/>
  <c r="AA34" i="7"/>
  <c r="AA81" i="7" s="1"/>
  <c r="N22" i="8"/>
  <c r="P35" i="7"/>
  <c r="E43" i="7"/>
  <c r="E90" i="7" s="1"/>
  <c r="AA9" i="18"/>
  <c r="AA56" i="18" s="1"/>
  <c r="W37" i="8"/>
  <c r="W84" i="8" s="1"/>
  <c r="G31" i="6"/>
  <c r="G78" i="6" s="1"/>
  <c r="G24" i="7"/>
  <c r="G71" i="7" s="1"/>
  <c r="H40" i="6"/>
  <c r="H87" i="6" s="1"/>
  <c r="AA38" i="6"/>
  <c r="AA85" i="6" s="1"/>
  <c r="I7" i="7"/>
  <c r="I54" i="7" s="1"/>
  <c r="W14" i="8"/>
  <c r="W61" i="8" s="1"/>
  <c r="R15" i="7"/>
  <c r="Y21" i="6"/>
  <c r="Y68" i="6" s="1"/>
  <c r="X20" i="6"/>
  <c r="X67" i="6" s="1"/>
  <c r="Y28" i="7"/>
  <c r="Y75" i="7" s="1"/>
  <c r="P38" i="8"/>
  <c r="I22" i="18"/>
  <c r="I69" i="18" s="1"/>
  <c r="AA34" i="6"/>
  <c r="AA81" i="6" s="1"/>
  <c r="O27" i="7"/>
  <c r="E38" i="18"/>
  <c r="E85" i="18" s="1"/>
  <c r="G43" i="8"/>
  <c r="G90" i="8" s="1"/>
  <c r="I36" i="18"/>
  <c r="I83" i="18" s="1"/>
  <c r="E11" i="19"/>
  <c r="E58" i="19" s="1"/>
  <c r="E16" i="8"/>
  <c r="E63" i="8" s="1"/>
  <c r="Z41" i="7"/>
  <c r="Z88" i="7" s="1"/>
  <c r="Z21" i="8"/>
  <c r="Z68" i="8" s="1"/>
  <c r="Y19" i="6"/>
  <c r="Y66" i="6" s="1"/>
  <c r="Z23" i="18"/>
  <c r="Z70" i="18" s="1"/>
  <c r="X33" i="20"/>
  <c r="X80" i="20" s="1"/>
  <c r="N30" i="7"/>
  <c r="P19" i="6"/>
  <c r="P29" i="6"/>
  <c r="E33" i="8"/>
  <c r="E80" i="8" s="1"/>
  <c r="P36" i="20"/>
  <c r="E23" i="6"/>
  <c r="E70" i="6" s="1"/>
  <c r="W13" i="7"/>
  <c r="W60" i="7" s="1"/>
  <c r="W24" i="8"/>
  <c r="W71" i="8" s="1"/>
  <c r="Z29" i="7"/>
  <c r="Z76" i="7" s="1"/>
  <c r="Y45" i="6"/>
  <c r="Y92" i="6" s="1"/>
  <c r="AA31" i="8"/>
  <c r="AA78" i="8" s="1"/>
  <c r="Q27" i="8"/>
  <c r="Z44" i="8"/>
  <c r="Z91" i="8" s="1"/>
  <c r="AA27" i="8"/>
  <c r="AA74" i="8" s="1"/>
  <c r="W12" i="7"/>
  <c r="W59" i="7" s="1"/>
  <c r="E10" i="8"/>
  <c r="E57" i="8" s="1"/>
  <c r="Q32" i="8"/>
  <c r="Y44" i="6"/>
  <c r="Y91" i="6" s="1"/>
  <c r="G43" i="7"/>
  <c r="G90" i="7" s="1"/>
  <c r="F39" i="8"/>
  <c r="F86" i="8" s="1"/>
  <c r="Q41" i="8"/>
  <c r="N14" i="8"/>
  <c r="N28" i="6"/>
  <c r="H21" i="6"/>
  <c r="H68" i="6" s="1"/>
  <c r="G25" i="6"/>
  <c r="G72" i="6" s="1"/>
  <c r="Z41" i="8"/>
  <c r="Z88" i="8" s="1"/>
  <c r="W24" i="6"/>
  <c r="W71" i="6" s="1"/>
  <c r="P38" i="18"/>
  <c r="R34" i="18"/>
  <c r="AA25" i="8"/>
  <c r="AA72" i="8" s="1"/>
  <c r="R38" i="6"/>
  <c r="P42" i="7"/>
  <c r="W7" i="8"/>
  <c r="W54" i="8" s="1"/>
  <c r="F44" i="8"/>
  <c r="F91" i="8" s="1"/>
  <c r="W41" i="7"/>
  <c r="W88" i="7" s="1"/>
  <c r="G33" i="6"/>
  <c r="G80" i="6" s="1"/>
  <c r="Q28" i="7"/>
  <c r="AA24" i="6"/>
  <c r="AA71" i="6" s="1"/>
  <c r="G40" i="8"/>
  <c r="G87" i="8" s="1"/>
  <c r="I37" i="19"/>
  <c r="I84" i="19" s="1"/>
  <c r="X36" i="6"/>
  <c r="X83" i="6" s="1"/>
  <c r="X17" i="6"/>
  <c r="X64" i="6" s="1"/>
  <c r="G27" i="20"/>
  <c r="G74" i="20" s="1"/>
  <c r="W22" i="8"/>
  <c r="W69" i="8" s="1"/>
  <c r="Z38" i="7"/>
  <c r="Z85" i="7" s="1"/>
  <c r="N9" i="6"/>
  <c r="I35" i="7"/>
  <c r="I82" i="7" s="1"/>
  <c r="F9" i="6"/>
  <c r="F56" i="6" s="1"/>
  <c r="E5" i="6"/>
  <c r="E52" i="6" s="1"/>
  <c r="H22" i="6"/>
  <c r="H69" i="6" s="1"/>
  <c r="H11" i="7"/>
  <c r="H58" i="7" s="1"/>
  <c r="Y34" i="6"/>
  <c r="Y81" i="6" s="1"/>
  <c r="N15" i="6"/>
  <c r="W39" i="6"/>
  <c r="W86" i="6" s="1"/>
  <c r="P38" i="6"/>
  <c r="Q43" i="7"/>
  <c r="P31" i="8"/>
  <c r="F36" i="7"/>
  <c r="F83" i="7" s="1"/>
  <c r="P33" i="8"/>
  <c r="R5" i="8"/>
  <c r="H5" i="8"/>
  <c r="H52" i="8" s="1"/>
  <c r="F44" i="19"/>
  <c r="F91" i="19" s="1"/>
  <c r="Q44" i="7"/>
  <c r="Y19" i="8"/>
  <c r="Y66" i="8" s="1"/>
  <c r="F14" i="7"/>
  <c r="F61" i="7" s="1"/>
  <c r="O34" i="7"/>
  <c r="R10" i="6"/>
  <c r="AA21" i="8"/>
  <c r="AA68" i="8" s="1"/>
  <c r="I45" i="7"/>
  <c r="I92" i="7" s="1"/>
  <c r="I40" i="8"/>
  <c r="I87" i="8" s="1"/>
  <c r="H23" i="7"/>
  <c r="H70" i="7" s="1"/>
  <c r="G30" i="6"/>
  <c r="G77" i="6" s="1"/>
  <c r="AA8" i="8"/>
  <c r="AA55" i="8" s="1"/>
  <c r="X17" i="8"/>
  <c r="X64" i="8" s="1"/>
  <c r="Y36" i="6"/>
  <c r="Y83" i="6" s="1"/>
  <c r="Q39" i="8"/>
  <c r="F27" i="7"/>
  <c r="F74" i="7" s="1"/>
  <c r="W39" i="7"/>
  <c r="W86" i="7" s="1"/>
  <c r="N40" i="7"/>
  <c r="X8" i="7"/>
  <c r="X55" i="7" s="1"/>
  <c r="O22" i="8"/>
  <c r="E24" i="8"/>
  <c r="E71" i="8" s="1"/>
  <c r="H16" i="6"/>
  <c r="H63" i="6" s="1"/>
  <c r="H43" i="19"/>
  <c r="H90" i="19" s="1"/>
  <c r="R7" i="8"/>
  <c r="W15" i="6"/>
  <c r="W62" i="6" s="1"/>
  <c r="G9" i="8"/>
  <c r="G56" i="8" s="1"/>
  <c r="F21" i="8"/>
  <c r="F68" i="8" s="1"/>
  <c r="G33" i="7"/>
  <c r="G80" i="7" s="1"/>
  <c r="X43" i="6"/>
  <c r="X90" i="6" s="1"/>
  <c r="W33" i="7"/>
  <c r="W80" i="7" s="1"/>
  <c r="Q9" i="6"/>
  <c r="P14" i="8"/>
  <c r="N27" i="7"/>
  <c r="Z45" i="7"/>
  <c r="Z92" i="7" s="1"/>
  <c r="N24" i="6"/>
  <c r="P44" i="18"/>
  <c r="H42" i="6"/>
  <c r="H89" i="6" s="1"/>
  <c r="AA23" i="6"/>
  <c r="AA70" i="6" s="1"/>
  <c r="Q12" i="7"/>
  <c r="N37" i="6"/>
  <c r="H14" i="6"/>
  <c r="H61" i="6" s="1"/>
  <c r="I21" i="7"/>
  <c r="I68" i="7" s="1"/>
  <c r="F31" i="8"/>
  <c r="F78" i="8" s="1"/>
  <c r="X10" i="6"/>
  <c r="X57" i="6" s="1"/>
  <c r="R26" i="8"/>
  <c r="O35" i="6"/>
  <c r="Q19" i="8"/>
  <c r="W23" i="6"/>
  <c r="W70" i="6" s="1"/>
  <c r="Z5" i="8"/>
  <c r="Z52" i="8" s="1"/>
  <c r="N5" i="19"/>
  <c r="G8" i="7"/>
  <c r="G55" i="7" s="1"/>
  <c r="E15" i="6"/>
  <c r="E62" i="6" s="1"/>
  <c r="Z19" i="7"/>
  <c r="Z66" i="7" s="1"/>
  <c r="W30" i="8"/>
  <c r="W77" i="8" s="1"/>
  <c r="AA43" i="7"/>
  <c r="AA90" i="7" s="1"/>
  <c r="H11" i="8"/>
  <c r="H58" i="8" s="1"/>
  <c r="X29" i="6"/>
  <c r="X76" i="6" s="1"/>
  <c r="AA36" i="6"/>
  <c r="AA83" i="6" s="1"/>
  <c r="O40" i="6"/>
  <c r="E17" i="6"/>
  <c r="E64" i="6" s="1"/>
  <c r="N45" i="18"/>
  <c r="G26" i="18"/>
  <c r="G73" i="18" s="1"/>
  <c r="E36" i="6"/>
  <c r="E83" i="6" s="1"/>
  <c r="E6" i="6"/>
  <c r="E53" i="6" s="1"/>
  <c r="E44" i="8"/>
  <c r="E91" i="8" s="1"/>
  <c r="R20" i="7"/>
  <c r="I44" i="19"/>
  <c r="I91" i="19" s="1"/>
  <c r="G32" i="6"/>
  <c r="G79" i="6" s="1"/>
  <c r="W45" i="8"/>
  <c r="W92" i="8" s="1"/>
  <c r="Y7" i="7"/>
  <c r="Y54" i="7" s="1"/>
  <c r="R6" i="7"/>
  <c r="E16" i="7"/>
  <c r="E63" i="7" s="1"/>
  <c r="Y25" i="6"/>
  <c r="Y72" i="6" s="1"/>
  <c r="N32" i="6"/>
  <c r="AA13" i="6"/>
  <c r="AA60" i="6" s="1"/>
  <c r="R6" i="8"/>
  <c r="G15" i="8"/>
  <c r="G62" i="8" s="1"/>
  <c r="AA23" i="7"/>
  <c r="AA70" i="7" s="1"/>
  <c r="P44" i="8"/>
  <c r="R23" i="7"/>
  <c r="Y35" i="7"/>
  <c r="Y82" i="7" s="1"/>
  <c r="I40" i="19"/>
  <c r="I87" i="19" s="1"/>
  <c r="H25" i="6"/>
  <c r="H72" i="6" s="1"/>
  <c r="F31" i="7"/>
  <c r="F78" i="7" s="1"/>
  <c r="AA20" i="8"/>
  <c r="AA67" i="8" s="1"/>
  <c r="I34" i="8"/>
  <c r="I81" i="8" s="1"/>
  <c r="I9" i="7"/>
  <c r="I56" i="7" s="1"/>
  <c r="F18" i="7"/>
  <c r="F65" i="7" s="1"/>
  <c r="Y7" i="6"/>
  <c r="Y54" i="6" s="1"/>
  <c r="X30" i="6"/>
  <c r="X77" i="6" s="1"/>
  <c r="G37" i="8"/>
  <c r="G84" i="8" s="1"/>
  <c r="Z29" i="6"/>
  <c r="Z76" i="6" s="1"/>
  <c r="N34" i="6"/>
  <c r="G27" i="6"/>
  <c r="G74" i="6" s="1"/>
  <c r="W36" i="8"/>
  <c r="W83" i="8" s="1"/>
  <c r="Z25" i="6"/>
  <c r="Z72" i="6" s="1"/>
  <c r="G23" i="8"/>
  <c r="G70" i="8" s="1"/>
  <c r="I37" i="6"/>
  <c r="I84" i="6" s="1"/>
  <c r="I37" i="7"/>
  <c r="I84" i="7" s="1"/>
  <c r="AA6" i="8"/>
  <c r="AA53" i="8" s="1"/>
  <c r="R23" i="8"/>
  <c r="W44" i="18"/>
  <c r="W91" i="18" s="1"/>
  <c r="X33" i="6"/>
  <c r="X80" i="6" s="1"/>
  <c r="H30" i="6"/>
  <c r="H77" i="6" s="1"/>
  <c r="N38" i="8"/>
  <c r="P25" i="6"/>
  <c r="O19" i="8"/>
  <c r="F28" i="8"/>
  <c r="F75" i="8" s="1"/>
  <c r="I42" i="8"/>
  <c r="I89" i="8" s="1"/>
  <c r="O25" i="8"/>
  <c r="H15" i="6"/>
  <c r="H62" i="6" s="1"/>
  <c r="Q5" i="8"/>
  <c r="AA39" i="6"/>
  <c r="AA86" i="6" s="1"/>
  <c r="E28" i="7"/>
  <c r="E75" i="7" s="1"/>
  <c r="Z34" i="7"/>
  <c r="Z81" i="7" s="1"/>
  <c r="R35" i="8"/>
  <c r="I28" i="8"/>
  <c r="I75" i="8" s="1"/>
  <c r="I30" i="7"/>
  <c r="I77" i="7" s="1"/>
  <c r="O7" i="6"/>
  <c r="Z31" i="6"/>
  <c r="Z78" i="6" s="1"/>
  <c r="F22" i="18"/>
  <c r="F69" i="18" s="1"/>
  <c r="I6" i="6"/>
  <c r="I53" i="6" s="1"/>
  <c r="Z15" i="7"/>
  <c r="Z62" i="7" s="1"/>
  <c r="P39" i="6"/>
  <c r="X11" i="6"/>
  <c r="X58" i="6" s="1"/>
  <c r="W12" i="8"/>
  <c r="W59" i="8" s="1"/>
  <c r="AA39" i="7"/>
  <c r="AA86" i="7" s="1"/>
  <c r="O24" i="7"/>
  <c r="R11" i="6"/>
  <c r="H44" i="6"/>
  <c r="H91" i="6" s="1"/>
  <c r="N31" i="8"/>
  <c r="Q45" i="20"/>
  <c r="X22" i="8"/>
  <c r="X69" i="8" s="1"/>
  <c r="E10" i="7"/>
  <c r="E57" i="7" s="1"/>
  <c r="Q5" i="6"/>
  <c r="F32" i="6"/>
  <c r="F79" i="6" s="1"/>
  <c r="I9" i="6"/>
  <c r="I56" i="6" s="1"/>
  <c r="Z24" i="18"/>
  <c r="Z71" i="18" s="1"/>
  <c r="P9" i="8"/>
  <c r="N40" i="6"/>
  <c r="Y42" i="8"/>
  <c r="Y89" i="8" s="1"/>
  <c r="Y29" i="6"/>
  <c r="Y76" i="6" s="1"/>
  <c r="Q12" i="6"/>
  <c r="P45" i="7"/>
  <c r="F25" i="6"/>
  <c r="F72" i="6" s="1"/>
  <c r="X42" i="7"/>
  <c r="X89" i="7" s="1"/>
  <c r="X18" i="18"/>
  <c r="X65" i="18" s="1"/>
  <c r="R36" i="6"/>
  <c r="E35" i="6"/>
  <c r="E82" i="6" s="1"/>
  <c r="F11" i="8"/>
  <c r="F58" i="8" s="1"/>
  <c r="G28" i="8"/>
  <c r="G75" i="8" s="1"/>
  <c r="N25" i="7"/>
  <c r="E21" i="7"/>
  <c r="E68" i="7" s="1"/>
  <c r="W7" i="7"/>
  <c r="W54" i="7" s="1"/>
  <c r="X30" i="8"/>
  <c r="X77" i="8" s="1"/>
  <c r="O21" i="7"/>
  <c r="N25" i="6"/>
  <c r="Z35" i="8"/>
  <c r="Z82" i="8" s="1"/>
  <c r="Q40" i="20"/>
  <c r="N20" i="8"/>
  <c r="R16" i="6"/>
  <c r="R9" i="8"/>
  <c r="N19" i="8"/>
  <c r="P27" i="6"/>
  <c r="X15" i="18"/>
  <c r="X62" i="18" s="1"/>
  <c r="Y43" i="6"/>
  <c r="Y90" i="6" s="1"/>
  <c r="X33" i="8"/>
  <c r="X80" i="8" s="1"/>
  <c r="W26" i="6"/>
  <c r="W73" i="6" s="1"/>
  <c r="AA25" i="6"/>
  <c r="AA72" i="6" s="1"/>
  <c r="F24" i="6"/>
  <c r="F71" i="6" s="1"/>
  <c r="W6" i="7"/>
  <c r="W53" i="7" s="1"/>
  <c r="AA28" i="7"/>
  <c r="AA75" i="7" s="1"/>
  <c r="G36" i="8"/>
  <c r="G83" i="8" s="1"/>
  <c r="R42" i="8"/>
  <c r="P7" i="6"/>
  <c r="R9" i="6"/>
  <c r="Q13" i="8"/>
  <c r="W6" i="8"/>
  <c r="W53" i="8" s="1"/>
  <c r="W17" i="6"/>
  <c r="W64" i="6" s="1"/>
  <c r="G6" i="8"/>
  <c r="G53" i="8" s="1"/>
  <c r="AA10" i="6"/>
  <c r="AA57" i="6" s="1"/>
  <c r="AA23" i="8"/>
  <c r="AA70" i="8" s="1"/>
  <c r="AA37" i="7"/>
  <c r="AA84" i="7" s="1"/>
  <c r="H43" i="7"/>
  <c r="H90" i="7" s="1"/>
  <c r="Y35" i="6"/>
  <c r="Y82" i="6" s="1"/>
  <c r="H32" i="7"/>
  <c r="H79" i="7" s="1"/>
  <c r="W14" i="19"/>
  <c r="W61" i="19" s="1"/>
  <c r="X41" i="6"/>
  <c r="X88" i="6" s="1"/>
  <c r="E11" i="6"/>
  <c r="E58" i="6" s="1"/>
  <c r="Q42" i="6"/>
  <c r="G44" i="6"/>
  <c r="G91" i="6" s="1"/>
  <c r="F34" i="18"/>
  <c r="F81" i="18" s="1"/>
  <c r="Q29" i="6"/>
  <c r="Q31" i="8"/>
  <c r="G34" i="8"/>
  <c r="G81" i="8" s="1"/>
  <c r="I43" i="6"/>
  <c r="I90" i="6" s="1"/>
  <c r="P34" i="7"/>
  <c r="W33" i="6"/>
  <c r="W80" i="6" s="1"/>
  <c r="I13" i="7"/>
  <c r="I60" i="7" s="1"/>
  <c r="H25" i="8"/>
  <c r="H72" i="8" s="1"/>
  <c r="W8" i="6"/>
  <c r="W55" i="6" s="1"/>
  <c r="O45" i="6"/>
  <c r="W13" i="6"/>
  <c r="W60" i="6" s="1"/>
  <c r="G17" i="8"/>
  <c r="G64" i="8" s="1"/>
  <c r="O36" i="6"/>
  <c r="Z19" i="6"/>
  <c r="Z66" i="6" s="1"/>
  <c r="O4" i="8"/>
  <c r="E31" i="7"/>
  <c r="E78" i="7" s="1"/>
  <c r="X45" i="6"/>
  <c r="X92" i="6" s="1"/>
  <c r="Z28" i="8"/>
  <c r="Z75" i="8" s="1"/>
  <c r="H43" i="18"/>
  <c r="H90" i="18" s="1"/>
  <c r="I37" i="8"/>
  <c r="I84" i="8" s="1"/>
  <c r="H45" i="8"/>
  <c r="H92" i="8" s="1"/>
  <c r="P40" i="6"/>
  <c r="W13" i="8"/>
  <c r="W60" i="8" s="1"/>
  <c r="P29" i="7"/>
  <c r="I21" i="6"/>
  <c r="I68" i="6" s="1"/>
  <c r="Y40" i="19"/>
  <c r="Y87" i="19" s="1"/>
  <c r="N45" i="19"/>
  <c r="Z40" i="6"/>
  <c r="Z87" i="6" s="1"/>
  <c r="P32" i="8"/>
  <c r="R12" i="18"/>
  <c r="N4" i="6"/>
  <c r="E27" i="8"/>
  <c r="E74" i="8" s="1"/>
  <c r="R37" i="6"/>
  <c r="F41" i="8"/>
  <c r="F88" i="8" s="1"/>
  <c r="N30" i="8"/>
  <c r="I19" i="19"/>
  <c r="I66" i="19" s="1"/>
  <c r="Q8" i="7"/>
  <c r="W31" i="8"/>
  <c r="W78" i="8" s="1"/>
  <c r="E39" i="8"/>
  <c r="E86" i="8" s="1"/>
  <c r="N39" i="6"/>
  <c r="O43" i="8"/>
  <c r="N15" i="8"/>
  <c r="I41" i="8"/>
  <c r="I88" i="8" s="1"/>
  <c r="X15" i="8"/>
  <c r="X62" i="8" s="1"/>
  <c r="W17" i="18"/>
  <c r="W64" i="18" s="1"/>
  <c r="O40" i="8"/>
  <c r="X18" i="8"/>
  <c r="X65" i="8" s="1"/>
  <c r="Y21" i="7"/>
  <c r="Y68" i="7" s="1"/>
  <c r="Q37" i="7"/>
  <c r="R36" i="8"/>
  <c r="Z6" i="7"/>
  <c r="Z53" i="7" s="1"/>
  <c r="O6" i="8"/>
  <c r="I17" i="6"/>
  <c r="I64" i="6" s="1"/>
  <c r="G43" i="6"/>
  <c r="G90" i="6" s="1"/>
  <c r="Z42" i="6"/>
  <c r="Z89" i="6" s="1"/>
  <c r="E9" i="8"/>
  <c r="E56" i="8" s="1"/>
  <c r="Q11" i="18"/>
  <c r="P13" i="6"/>
  <c r="E26" i="8"/>
  <c r="E73" i="8" s="1"/>
  <c r="G41" i="8"/>
  <c r="G88" i="8" s="1"/>
  <c r="I22" i="7"/>
  <c r="I69" i="7" s="1"/>
  <c r="W37" i="7"/>
  <c r="W84" i="7" s="1"/>
  <c r="W18" i="7"/>
  <c r="W65" i="7" s="1"/>
  <c r="P8" i="18"/>
  <c r="Q45" i="8"/>
  <c r="W6" i="6"/>
  <c r="W53" i="6" s="1"/>
  <c r="O33" i="7"/>
  <c r="W11" i="6"/>
  <c r="W58" i="6" s="1"/>
  <c r="N12" i="8"/>
  <c r="Q16" i="6"/>
  <c r="N5" i="8"/>
  <c r="G30" i="8"/>
  <c r="G77" i="8" s="1"/>
  <c r="G35" i="18"/>
  <c r="G82" i="18" s="1"/>
  <c r="Z40" i="8"/>
  <c r="Z87" i="8" s="1"/>
  <c r="O23" i="8"/>
  <c r="Y17" i="8"/>
  <c r="Y64" i="8" s="1"/>
  <c r="Y8" i="7"/>
  <c r="Y55" i="7" s="1"/>
  <c r="Q6" i="6"/>
  <c r="E5" i="8"/>
  <c r="E52" i="8" s="1"/>
  <c r="W35" i="7"/>
  <c r="W82" i="7" s="1"/>
  <c r="Y12" i="8"/>
  <c r="Y59" i="8" s="1"/>
  <c r="P18" i="6"/>
  <c r="X17" i="19"/>
  <c r="X64" i="19" s="1"/>
  <c r="H33" i="8"/>
  <c r="H80" i="8" s="1"/>
  <c r="Y10" i="6"/>
  <c r="Y57" i="6" s="1"/>
  <c r="Q41" i="7"/>
  <c r="X21" i="7"/>
  <c r="X68" i="7" s="1"/>
  <c r="O32" i="8"/>
  <c r="N27" i="6"/>
  <c r="N29" i="6"/>
  <c r="AA17" i="6"/>
  <c r="AA64" i="6" s="1"/>
  <c r="I30" i="6"/>
  <c r="I77" i="6" s="1"/>
  <c r="E14" i="7"/>
  <c r="E61" i="7" s="1"/>
  <c r="N33" i="6"/>
  <c r="O10" i="7"/>
  <c r="X37" i="6"/>
  <c r="X84" i="6" s="1"/>
  <c r="F17" i="8"/>
  <c r="F64" i="8" s="1"/>
  <c r="X30" i="7"/>
  <c r="X77" i="7" s="1"/>
  <c r="AA4" i="8"/>
  <c r="AA51" i="8" s="1"/>
  <c r="Q18" i="6"/>
  <c r="R29" i="6"/>
  <c r="Y41" i="6"/>
  <c r="Y88" i="6" s="1"/>
  <c r="Q40" i="6"/>
  <c r="W12" i="18"/>
  <c r="W59" i="18" s="1"/>
  <c r="W4" i="7"/>
  <c r="W51" i="7" s="1"/>
  <c r="H4" i="7"/>
  <c r="H51" i="7" s="1"/>
  <c r="Y13" i="8"/>
  <c r="Y60" i="8" s="1"/>
  <c r="I17" i="7"/>
  <c r="I64" i="7" s="1"/>
  <c r="G18" i="6"/>
  <c r="G65" i="6" s="1"/>
  <c r="W40" i="7"/>
  <c r="W87" i="7" s="1"/>
  <c r="R44" i="8"/>
  <c r="X40" i="7"/>
  <c r="X87" i="7" s="1"/>
  <c r="W17" i="7"/>
  <c r="W64" i="7" s="1"/>
  <c r="H4" i="8"/>
  <c r="H51" i="8" s="1"/>
  <c r="Q10" i="8"/>
  <c r="Z25" i="8"/>
  <c r="Z72" i="8" s="1"/>
  <c r="AA31" i="6"/>
  <c r="AA78" i="6" s="1"/>
  <c r="I20" i="6"/>
  <c r="I67" i="6" s="1"/>
  <c r="F17" i="7"/>
  <c r="F64" i="7" s="1"/>
  <c r="O18" i="7"/>
  <c r="Z7" i="6"/>
  <c r="Z54" i="6" s="1"/>
  <c r="Q6" i="8"/>
  <c r="N9" i="20"/>
  <c r="O34" i="6"/>
  <c r="O15" i="6"/>
  <c r="Q40" i="7"/>
  <c r="H36" i="19"/>
  <c r="H83" i="19" s="1"/>
  <c r="F36" i="8"/>
  <c r="F83" i="8" s="1"/>
  <c r="H28" i="8"/>
  <c r="H75" i="8" s="1"/>
  <c r="P14" i="6"/>
  <c r="F30" i="7"/>
  <c r="F77" i="7" s="1"/>
  <c r="W4" i="8"/>
  <c r="W51" i="8" s="1"/>
  <c r="Z39" i="8"/>
  <c r="Z86" i="8" s="1"/>
  <c r="AA20" i="6"/>
  <c r="AA67" i="6" s="1"/>
  <c r="F15" i="19"/>
  <c r="F62" i="19" s="1"/>
  <c r="G6" i="7"/>
  <c r="G53" i="7" s="1"/>
  <c r="Z10" i="8"/>
  <c r="Z57" i="8" s="1"/>
  <c r="N18" i="8"/>
  <c r="N18" i="7"/>
  <c r="Y10" i="18"/>
  <c r="Y57" i="18" s="1"/>
  <c r="P18" i="8"/>
  <c r="AA11" i="8"/>
  <c r="AA58" i="8" s="1"/>
  <c r="P27" i="7"/>
  <c r="Y14" i="7"/>
  <c r="Y61" i="7" s="1"/>
  <c r="G24" i="8"/>
  <c r="G71" i="8" s="1"/>
  <c r="G6" i="19"/>
  <c r="G53" i="19" s="1"/>
  <c r="N41" i="8"/>
  <c r="O5" i="7"/>
  <c r="E40" i="8"/>
  <c r="E87" i="8" s="1"/>
  <c r="I15" i="19"/>
  <c r="I62" i="19" s="1"/>
  <c r="I10" i="20"/>
  <c r="I57" i="20" s="1"/>
  <c r="X6" i="18"/>
  <c r="X53" i="18" s="1"/>
  <c r="X12" i="6"/>
  <c r="X59" i="6" s="1"/>
  <c r="N10" i="8"/>
  <c r="R16" i="19"/>
  <c r="Y38" i="6"/>
  <c r="Y85" i="6" s="1"/>
  <c r="F38" i="8"/>
  <c r="F85" i="8" s="1"/>
  <c r="I22" i="6"/>
  <c r="I69" i="6" s="1"/>
  <c r="G32" i="8"/>
  <c r="G79" i="8" s="1"/>
  <c r="G36" i="7"/>
  <c r="G83" i="7" s="1"/>
  <c r="Q8" i="8"/>
  <c r="N26" i="6"/>
  <c r="E10" i="6"/>
  <c r="E57" i="6" s="1"/>
  <c r="X38" i="6"/>
  <c r="X85" i="6" s="1"/>
  <c r="E45" i="8"/>
  <c r="E92" i="8" s="1"/>
  <c r="Z16" i="7"/>
  <c r="Z63" i="7" s="1"/>
  <c r="Q12" i="18"/>
  <c r="R11" i="7"/>
  <c r="G28" i="7"/>
  <c r="G75" i="7" s="1"/>
  <c r="H39" i="19"/>
  <c r="H86" i="19" s="1"/>
  <c r="F5" i="8"/>
  <c r="F52" i="8" s="1"/>
  <c r="R32" i="7"/>
  <c r="Q26" i="8"/>
  <c r="G23" i="6"/>
  <c r="G70" i="6" s="1"/>
  <c r="P37" i="6"/>
  <c r="R11" i="8"/>
  <c r="X5" i="8"/>
  <c r="X52" i="8" s="1"/>
  <c r="AA19" i="6"/>
  <c r="AA66" i="6" s="1"/>
  <c r="N43" i="8"/>
  <c r="F35" i="18"/>
  <c r="F82" i="18" s="1"/>
  <c r="P43" i="8"/>
  <c r="N24" i="19"/>
  <c r="Z29" i="8"/>
  <c r="Z76" i="8" s="1"/>
  <c r="W17" i="8"/>
  <c r="W64" i="8" s="1"/>
  <c r="AA35" i="6"/>
  <c r="AA82" i="6" s="1"/>
  <c r="N13" i="6"/>
  <c r="G26" i="7"/>
  <c r="G73" i="7" s="1"/>
  <c r="P43" i="6"/>
  <c r="AA26" i="8"/>
  <c r="AA73" i="8" s="1"/>
  <c r="Q15" i="6"/>
  <c r="E42" i="7"/>
  <c r="E89" i="7" s="1"/>
  <c r="O21" i="8"/>
  <c r="Z38" i="6"/>
  <c r="Z85" i="6" s="1"/>
  <c r="H10" i="6"/>
  <c r="H57" i="6" s="1"/>
  <c r="H39" i="8"/>
  <c r="H86" i="8" s="1"/>
  <c r="W36" i="6"/>
  <c r="W83" i="6" s="1"/>
  <c r="AA28" i="8"/>
  <c r="AA75" i="8" s="1"/>
  <c r="W34" i="7"/>
  <c r="W81" i="7" s="1"/>
  <c r="R21" i="18"/>
  <c r="I13" i="6"/>
  <c r="I60" i="6" s="1"/>
  <c r="I25" i="6"/>
  <c r="I72" i="6" s="1"/>
  <c r="O32" i="7"/>
  <c r="X31" i="8"/>
  <c r="X78" i="8" s="1"/>
  <c r="E32" i="6"/>
  <c r="E79" i="6" s="1"/>
  <c r="R44" i="7"/>
  <c r="O4" i="6"/>
  <c r="E18" i="7"/>
  <c r="E65" i="7" s="1"/>
  <c r="H16" i="7"/>
  <c r="H63" i="7" s="1"/>
  <c r="W43" i="6"/>
  <c r="W90" i="6" s="1"/>
  <c r="F24" i="7"/>
  <c r="F71" i="7" s="1"/>
  <c r="G10" i="20"/>
  <c r="G57" i="20" s="1"/>
  <c r="Y32" i="6"/>
  <c r="Y79" i="6" s="1"/>
  <c r="E28" i="8"/>
  <c r="E75" i="8" s="1"/>
  <c r="F16" i="7"/>
  <c r="F63" i="7" s="1"/>
  <c r="N8" i="6"/>
  <c r="X26" i="6"/>
  <c r="X73" i="6" s="1"/>
  <c r="F29" i="8"/>
  <c r="F76" i="8" s="1"/>
  <c r="Y31" i="7"/>
  <c r="Y78" i="7" s="1"/>
  <c r="Q20" i="6"/>
  <c r="N32" i="19"/>
  <c r="F45" i="7"/>
  <c r="F92" i="7" s="1"/>
  <c r="P11" i="6"/>
  <c r="Q12" i="8"/>
  <c r="R45" i="6"/>
  <c r="O33" i="8"/>
  <c r="P42" i="8"/>
  <c r="G8" i="8"/>
  <c r="G55" i="8" s="1"/>
  <c r="R24" i="7"/>
  <c r="R16" i="7"/>
  <c r="R4" i="6"/>
  <c r="F20" i="8"/>
  <c r="F67" i="8" s="1"/>
  <c r="G16" i="7"/>
  <c r="G63" i="7" s="1"/>
  <c r="X16" i="8"/>
  <c r="X63" i="8" s="1"/>
  <c r="AA36" i="18"/>
  <c r="AA83" i="18" s="1"/>
  <c r="P40" i="7"/>
  <c r="R9" i="18"/>
  <c r="R39" i="6"/>
  <c r="Z32" i="6"/>
  <c r="Z79" i="6" s="1"/>
  <c r="O33" i="19"/>
  <c r="Z26" i="6"/>
  <c r="Z73" i="6" s="1"/>
  <c r="X15" i="6"/>
  <c r="X62" i="6" s="1"/>
  <c r="P23" i="7"/>
  <c r="AA8" i="6"/>
  <c r="AA55" i="6" s="1"/>
  <c r="X40" i="8"/>
  <c r="X87" i="8" s="1"/>
  <c r="R15" i="8"/>
  <c r="Q37" i="8"/>
  <c r="Z23" i="8"/>
  <c r="Z70" i="8" s="1"/>
  <c r="E34" i="6"/>
  <c r="E81" i="6" s="1"/>
  <c r="H22" i="7"/>
  <c r="H69" i="7" s="1"/>
  <c r="N13" i="7"/>
  <c r="Y40" i="8"/>
  <c r="Y87" i="8" s="1"/>
  <c r="E17" i="7"/>
  <c r="E64" i="7" s="1"/>
  <c r="I38" i="7"/>
  <c r="I85" i="7" s="1"/>
  <c r="O44" i="6"/>
  <c r="R14" i="7"/>
  <c r="Y26" i="6"/>
  <c r="Y73" i="6" s="1"/>
  <c r="I9" i="8"/>
  <c r="I56" i="8" s="1"/>
  <c r="R13" i="6"/>
  <c r="X9" i="7"/>
  <c r="X56" i="7" s="1"/>
  <c r="N45" i="6"/>
  <c r="E40" i="7"/>
  <c r="E87" i="7" s="1"/>
  <c r="X23" i="8"/>
  <c r="X70" i="8" s="1"/>
  <c r="X44" i="6"/>
  <c r="X91" i="6" s="1"/>
  <c r="R8" i="6"/>
  <c r="R33" i="7"/>
  <c r="X45" i="8"/>
  <c r="X92" i="8" s="1"/>
  <c r="Y43" i="8"/>
  <c r="Y90" i="8" s="1"/>
  <c r="F38" i="6"/>
  <c r="F85" i="6" s="1"/>
  <c r="N23" i="7"/>
  <c r="W21" i="7"/>
  <c r="W68" i="7" s="1"/>
  <c r="O10" i="8"/>
  <c r="Y27" i="7"/>
  <c r="Y74" i="7" s="1"/>
  <c r="AA38" i="8"/>
  <c r="AA85" i="8" s="1"/>
  <c r="Z17" i="8"/>
  <c r="Z64" i="8" s="1"/>
  <c r="H26" i="7"/>
  <c r="H73" i="7" s="1"/>
  <c r="H12" i="6"/>
  <c r="H59" i="6" s="1"/>
  <c r="Q25" i="7"/>
  <c r="N44" i="8"/>
  <c r="O24" i="6"/>
  <c r="F35" i="6"/>
  <c r="F82" i="6" s="1"/>
  <c r="R18" i="8"/>
  <c r="P35" i="8"/>
  <c r="N28" i="8"/>
  <c r="W41" i="6"/>
  <c r="W88" i="6" s="1"/>
  <c r="W43" i="8"/>
  <c r="W90" i="8" s="1"/>
  <c r="X44" i="8"/>
  <c r="X91" i="8" s="1"/>
  <c r="H36" i="7"/>
  <c r="H83" i="7" s="1"/>
  <c r="Y17" i="7"/>
  <c r="Y64" i="7" s="1"/>
  <c r="O10" i="6"/>
  <c r="F6" i="8"/>
  <c r="F53" i="8" s="1"/>
  <c r="I10" i="6"/>
  <c r="I57" i="6" s="1"/>
  <c r="I39" i="6"/>
  <c r="I86" i="6" s="1"/>
  <c r="P38" i="7"/>
  <c r="Y30" i="8"/>
  <c r="Y77" i="8" s="1"/>
  <c r="Q28" i="6"/>
  <c r="O44" i="8"/>
  <c r="Y5" i="8"/>
  <c r="Y52" i="8" s="1"/>
  <c r="H6" i="7"/>
  <c r="H53" i="7" s="1"/>
  <c r="X12" i="7"/>
  <c r="X59" i="7" s="1"/>
  <c r="G22" i="8"/>
  <c r="G69" i="8" s="1"/>
  <c r="Y13" i="6"/>
  <c r="Y60" i="6" s="1"/>
  <c r="I14" i="8"/>
  <c r="I61" i="8" s="1"/>
  <c r="AA42" i="6"/>
  <c r="AA89" i="6" s="1"/>
  <c r="Z34" i="6"/>
  <c r="Z81" i="6" s="1"/>
  <c r="E29" i="8"/>
  <c r="E76" i="8" s="1"/>
  <c r="Y42" i="6"/>
  <c r="Y89" i="6" s="1"/>
  <c r="N14" i="7"/>
  <c r="I18" i="18"/>
  <c r="I65" i="18" s="1"/>
  <c r="G10" i="6"/>
  <c r="G57" i="6" s="1"/>
  <c r="O33" i="6"/>
  <c r="X13" i="6"/>
  <c r="X60" i="6" s="1"/>
  <c r="F34" i="7"/>
  <c r="F81" i="7" s="1"/>
  <c r="O31" i="6"/>
  <c r="F5" i="7"/>
  <c r="F52" i="7" s="1"/>
  <c r="F11" i="6"/>
  <c r="F58" i="6" s="1"/>
  <c r="X30" i="18"/>
  <c r="X77" i="18" s="1"/>
  <c r="R18" i="18"/>
  <c r="Z9" i="7"/>
  <c r="Z56" i="7" s="1"/>
  <c r="G4" i="8"/>
  <c r="G51" i="8" s="1"/>
  <c r="X34" i="7"/>
  <c r="X81" i="7" s="1"/>
  <c r="W35" i="6"/>
  <c r="W82" i="6" s="1"/>
  <c r="Q4" i="7"/>
  <c r="H40" i="18"/>
  <c r="H87" i="18" s="1"/>
  <c r="G25" i="8"/>
  <c r="G72" i="8" s="1"/>
  <c r="R31" i="8"/>
  <c r="E42" i="8"/>
  <c r="E89" i="8" s="1"/>
  <c r="F12" i="6"/>
  <c r="F59" i="6" s="1"/>
  <c r="E7" i="6"/>
  <c r="E54" i="6" s="1"/>
  <c r="Q36" i="8"/>
  <c r="G41" i="6"/>
  <c r="G88" i="6" s="1"/>
  <c r="G32" i="7"/>
  <c r="G79" i="7" s="1"/>
  <c r="H27" i="6"/>
  <c r="H74" i="6" s="1"/>
  <c r="E7" i="7"/>
  <c r="E54" i="7" s="1"/>
  <c r="E25" i="7"/>
  <c r="E72" i="7" s="1"/>
  <c r="X28" i="7"/>
  <c r="X75" i="7" s="1"/>
  <c r="I25" i="8"/>
  <c r="I72" i="8" s="1"/>
  <c r="I11" i="8"/>
  <c r="I58" i="8" s="1"/>
  <c r="X4" i="18"/>
  <c r="X51" i="18" s="1"/>
  <c r="G42" i="7"/>
  <c r="G89" i="7" s="1"/>
  <c r="O20" i="7"/>
  <c r="O42" i="6"/>
  <c r="N42" i="6"/>
  <c r="I4" i="18"/>
  <c r="I51" i="18" s="1"/>
  <c r="I40" i="6"/>
  <c r="I87" i="6" s="1"/>
  <c r="X37" i="8"/>
  <c r="X84" i="8" s="1"/>
  <c r="G36" i="18"/>
  <c r="G83" i="18" s="1"/>
  <c r="N11" i="6"/>
  <c r="X26" i="8"/>
  <c r="X73" i="8" s="1"/>
  <c r="F40" i="6"/>
  <c r="F87" i="6" s="1"/>
  <c r="Z43" i="8"/>
  <c r="Z90" i="8" s="1"/>
  <c r="I39" i="8"/>
  <c r="I86" i="8" s="1"/>
  <c r="Y31" i="8"/>
  <c r="Y78" i="8" s="1"/>
  <c r="W35" i="8"/>
  <c r="W82" i="8" s="1"/>
  <c r="I33" i="7"/>
  <c r="I80" i="7" s="1"/>
  <c r="Y6" i="8"/>
  <c r="Y53" i="8" s="1"/>
  <c r="X10" i="18"/>
  <c r="X57" i="18" s="1"/>
  <c r="AA40" i="18"/>
  <c r="AA87" i="18" s="1"/>
  <c r="Q17" i="8"/>
  <c r="Z14" i="6"/>
  <c r="Z61" i="6" s="1"/>
  <c r="E16" i="6"/>
  <c r="E63" i="6" s="1"/>
  <c r="W20" i="6"/>
  <c r="W67" i="6" s="1"/>
  <c r="W41" i="8"/>
  <c r="W88" i="8" s="1"/>
  <c r="E18" i="8"/>
  <c r="E65" i="8" s="1"/>
  <c r="Z31" i="8"/>
  <c r="Z78" i="8" s="1"/>
  <c r="AA22" i="7"/>
  <c r="AA69" i="7" s="1"/>
  <c r="H8" i="6"/>
  <c r="H55" i="6" s="1"/>
  <c r="AA13" i="8"/>
  <c r="AA60" i="8" s="1"/>
  <c r="W5" i="8"/>
  <c r="W52" i="8" s="1"/>
  <c r="Y20" i="6"/>
  <c r="Y67" i="6" s="1"/>
  <c r="N10" i="6"/>
  <c r="F23" i="6"/>
  <c r="F70" i="6" s="1"/>
  <c r="AA41" i="6"/>
  <c r="AA88" i="6" s="1"/>
  <c r="H39" i="7"/>
  <c r="H86" i="7" s="1"/>
  <c r="R40" i="7"/>
  <c r="I24" i="6"/>
  <c r="I71" i="6" s="1"/>
  <c r="P17" i="6"/>
  <c r="W32" i="8"/>
  <c r="W79" i="8" s="1"/>
  <c r="Q38" i="18"/>
  <c r="P24" i="7"/>
  <c r="P7" i="19"/>
  <c r="X45" i="7"/>
  <c r="X92" i="7" s="1"/>
  <c r="I28" i="7"/>
  <c r="I75" i="7" s="1"/>
  <c r="N8" i="8"/>
  <c r="R19" i="6"/>
  <c r="Z44" i="7"/>
  <c r="Z91" i="7" s="1"/>
  <c r="Z44" i="6"/>
  <c r="Z91" i="6" s="1"/>
  <c r="Q25" i="8"/>
  <c r="Y39" i="7"/>
  <c r="Y86" i="7" s="1"/>
  <c r="G8" i="6"/>
  <c r="G55" i="6" s="1"/>
  <c r="F45" i="8"/>
  <c r="F92" i="8" s="1"/>
  <c r="W19" i="6"/>
  <c r="W66" i="6" s="1"/>
  <c r="E35" i="7"/>
  <c r="E82" i="7" s="1"/>
  <c r="E43" i="6"/>
  <c r="E90" i="6" s="1"/>
  <c r="P20" i="6"/>
  <c r="N21" i="7"/>
  <c r="O14" i="8"/>
  <c r="Z18" i="19"/>
  <c r="Z65" i="19" s="1"/>
  <c r="Q32" i="6"/>
  <c r="P26" i="8"/>
  <c r="P25" i="18"/>
  <c r="H6" i="6"/>
  <c r="H53" i="6" s="1"/>
  <c r="F35" i="8"/>
  <c r="F82" i="8" s="1"/>
  <c r="H34" i="7"/>
  <c r="H81" i="7" s="1"/>
  <c r="G7" i="7"/>
  <c r="G54" i="7" s="1"/>
  <c r="F18" i="8"/>
  <c r="F65" i="8" s="1"/>
  <c r="R26" i="7"/>
  <c r="O26" i="7"/>
  <c r="I16" i="6"/>
  <c r="I63" i="6" s="1"/>
  <c r="Z20" i="19"/>
  <c r="Z67" i="19" s="1"/>
  <c r="H25" i="20"/>
  <c r="H72" i="20" s="1"/>
  <c r="Z41" i="18"/>
  <c r="Z88" i="18" s="1"/>
  <c r="R38" i="8"/>
  <c r="AA9" i="8"/>
  <c r="AA56" i="8" s="1"/>
  <c r="G45" i="7"/>
  <c r="G92" i="7" s="1"/>
  <c r="N30" i="6"/>
  <c r="E45" i="6"/>
  <c r="E92" i="6" s="1"/>
  <c r="X43" i="8"/>
  <c r="X90" i="8" s="1"/>
  <c r="X27" i="8"/>
  <c r="X74" i="8" s="1"/>
  <c r="AA18" i="7"/>
  <c r="AA65" i="7" s="1"/>
  <c r="Z4" i="8"/>
  <c r="Z51" i="8" s="1"/>
  <c r="P17" i="7"/>
  <c r="E20" i="6"/>
  <c r="E67" i="6" s="1"/>
  <c r="H36" i="6"/>
  <c r="H83" i="6" s="1"/>
  <c r="X27" i="18"/>
  <c r="X74" i="18" s="1"/>
  <c r="O13" i="8"/>
  <c r="N9" i="8"/>
  <c r="G11" i="8"/>
  <c r="G58" i="8" s="1"/>
  <c r="Z12" i="6"/>
  <c r="Z59" i="6" s="1"/>
  <c r="P22" i="19"/>
  <c r="R29" i="7"/>
  <c r="R25" i="8"/>
  <c r="AA10" i="8"/>
  <c r="AA57" i="8" s="1"/>
  <c r="AA15" i="6"/>
  <c r="AA62" i="6" s="1"/>
  <c r="H26" i="6"/>
  <c r="H73" i="6" s="1"/>
  <c r="E21" i="18"/>
  <c r="E68" i="18" s="1"/>
  <c r="Q10" i="6"/>
  <c r="E18" i="6"/>
  <c r="E65" i="6" s="1"/>
  <c r="X34" i="8"/>
  <c r="X81" i="8" s="1"/>
  <c r="G34" i="19"/>
  <c r="G81" i="19" s="1"/>
  <c r="G37" i="7"/>
  <c r="G84" i="7" s="1"/>
  <c r="X21" i="8"/>
  <c r="X68" i="8" s="1"/>
  <c r="R25" i="6"/>
  <c r="N14" i="6"/>
  <c r="N6" i="7"/>
  <c r="O42" i="7"/>
  <c r="N38" i="6"/>
  <c r="R33" i="8"/>
  <c r="Y34" i="8"/>
  <c r="Y81" i="8" s="1"/>
  <c r="W29" i="8"/>
  <c r="W76" i="8" s="1"/>
  <c r="F9" i="18"/>
  <c r="F56" i="18" s="1"/>
  <c r="F9" i="8"/>
  <c r="F56" i="8" s="1"/>
  <c r="Q21" i="6"/>
  <c r="P35" i="6"/>
  <c r="G44" i="8"/>
  <c r="G91" i="8" s="1"/>
  <c r="N24" i="7"/>
  <c r="F13" i="7"/>
  <c r="F60" i="7" s="1"/>
  <c r="R24" i="6"/>
  <c r="H45" i="7"/>
  <c r="H92" i="7" s="1"/>
  <c r="G17" i="6"/>
  <c r="G64" i="6" s="1"/>
  <c r="R21" i="6"/>
  <c r="F42" i="7"/>
  <c r="F89" i="7" s="1"/>
  <c r="O11" i="8"/>
  <c r="I44" i="6"/>
  <c r="I91" i="6" s="1"/>
  <c r="W8" i="8"/>
  <c r="W55" i="8" s="1"/>
  <c r="R37" i="8"/>
  <c r="Z22" i="8"/>
  <c r="Z69" i="8" s="1"/>
  <c r="X7" i="7"/>
  <c r="X54" i="7" s="1"/>
  <c r="W23" i="8"/>
  <c r="W70" i="8" s="1"/>
  <c r="X13" i="7"/>
  <c r="X60" i="7" s="1"/>
  <c r="Y22" i="6"/>
  <c r="Y69" i="6" s="1"/>
  <c r="W11" i="8"/>
  <c r="W58" i="8" s="1"/>
  <c r="N41" i="7"/>
  <c r="E29" i="6"/>
  <c r="E76" i="6" s="1"/>
  <c r="N23" i="18"/>
  <c r="O39" i="8"/>
  <c r="R4" i="8"/>
  <c r="N35" i="6"/>
  <c r="G14" i="6"/>
  <c r="G61" i="6" s="1"/>
  <c r="Z24" i="6"/>
  <c r="Z71" i="6" s="1"/>
  <c r="Y23" i="6"/>
  <c r="Y70" i="6" s="1"/>
  <c r="F33" i="6"/>
  <c r="F80" i="6" s="1"/>
  <c r="AA12" i="6"/>
  <c r="AA59" i="6" s="1"/>
  <c r="X41" i="7"/>
  <c r="X88" i="7" s="1"/>
  <c r="E26" i="7"/>
  <c r="E73" i="7" s="1"/>
  <c r="Q9" i="8"/>
  <c r="F18" i="20"/>
  <c r="F65" i="20" s="1"/>
  <c r="W34" i="8"/>
  <c r="W81" i="8" s="1"/>
  <c r="Q4" i="8"/>
  <c r="I14" i="6"/>
  <c r="I61" i="6" s="1"/>
  <c r="E21" i="6"/>
  <c r="E68" i="6" s="1"/>
  <c r="G41" i="20"/>
  <c r="G88" i="20" s="1"/>
  <c r="Y23" i="7"/>
  <c r="Y70" i="7" s="1"/>
  <c r="G5" i="6"/>
  <c r="G52" i="6" s="1"/>
  <c r="I16" i="8"/>
  <c r="I63" i="8" s="1"/>
  <c r="Z10" i="18"/>
  <c r="Z57" i="18" s="1"/>
  <c r="Z24" i="8"/>
  <c r="Z71" i="8" s="1"/>
  <c r="X29" i="8"/>
  <c r="X76" i="8" s="1"/>
  <c r="Q42" i="20"/>
  <c r="Y22" i="7"/>
  <c r="Y69" i="7" s="1"/>
  <c r="R32" i="8"/>
  <c r="G7" i="18"/>
  <c r="G54" i="18" s="1"/>
  <c r="Y10" i="8"/>
  <c r="Y57" i="8" s="1"/>
  <c r="Q22" i="8"/>
  <c r="E21" i="8"/>
  <c r="E68" i="8" s="1"/>
  <c r="Z5" i="6"/>
  <c r="Z52" i="6" s="1"/>
  <c r="Z33" i="7"/>
  <c r="Z80" i="7" s="1"/>
  <c r="Q17" i="7"/>
  <c r="X25" i="7"/>
  <c r="X72" i="7" s="1"/>
  <c r="N44" i="6"/>
  <c r="F4" i="6"/>
  <c r="F51" i="6" s="1"/>
  <c r="W40" i="6"/>
  <c r="W87" i="6" s="1"/>
  <c r="F43" i="6"/>
  <c r="F90" i="6" s="1"/>
  <c r="H36" i="8"/>
  <c r="H83" i="8" s="1"/>
  <c r="Y24" i="6"/>
  <c r="Y71" i="6" s="1"/>
  <c r="Y33" i="6"/>
  <c r="Y80" i="6" s="1"/>
  <c r="P43" i="20"/>
  <c r="G18" i="8"/>
  <c r="G65" i="8" s="1"/>
  <c r="AA35" i="7"/>
  <c r="AA82" i="7" s="1"/>
  <c r="I12" i="7"/>
  <c r="I59" i="7" s="1"/>
  <c r="Z7" i="7"/>
  <c r="Z54" i="7" s="1"/>
  <c r="I13" i="18"/>
  <c r="I60" i="18" s="1"/>
  <c r="X11" i="18"/>
  <c r="X58" i="18" s="1"/>
  <c r="H41" i="6"/>
  <c r="H88" i="6" s="1"/>
  <c r="I19" i="6"/>
  <c r="I66" i="6" s="1"/>
  <c r="E29" i="7"/>
  <c r="E76" i="7" s="1"/>
  <c r="AA15" i="7"/>
  <c r="AA62" i="7" s="1"/>
  <c r="Z6" i="8"/>
  <c r="Z53" i="8" s="1"/>
  <c r="H40" i="7"/>
  <c r="H87" i="7" s="1"/>
  <c r="H5" i="6"/>
  <c r="H52" i="6" s="1"/>
  <c r="E24" i="7"/>
  <c r="E71" i="7" s="1"/>
  <c r="Z22" i="7"/>
  <c r="Z69" i="7" s="1"/>
  <c r="E35" i="8"/>
  <c r="E82" i="8" s="1"/>
  <c r="P43" i="7"/>
  <c r="O40" i="7"/>
  <c r="G21" i="8"/>
  <c r="G68" i="8" s="1"/>
  <c r="R40" i="6"/>
  <c r="N11" i="8"/>
  <c r="Z21" i="6"/>
  <c r="Z68" i="6" s="1"/>
  <c r="G45" i="8"/>
  <c r="G92" i="8" s="1"/>
  <c r="W19" i="8"/>
  <c r="W66" i="8" s="1"/>
  <c r="N24" i="8"/>
  <c r="P8" i="8"/>
  <c r="Z38" i="8"/>
  <c r="Z85" i="8" s="1"/>
  <c r="X7" i="6"/>
  <c r="X54" i="6" s="1"/>
  <c r="Q38" i="6"/>
  <c r="Q33" i="6"/>
  <c r="X36" i="8"/>
  <c r="X83" i="8" s="1"/>
  <c r="Z45" i="8"/>
  <c r="Z92" i="8" s="1"/>
  <c r="P45" i="8"/>
  <c r="P6" i="8"/>
  <c r="P26" i="6"/>
  <c r="W44" i="8"/>
  <c r="W91" i="8" s="1"/>
  <c r="Q45" i="18"/>
  <c r="I29" i="8"/>
  <c r="I76" i="8" s="1"/>
  <c r="F4" i="8"/>
  <c r="F51" i="8" s="1"/>
  <c r="E40" i="18"/>
  <c r="E87" i="18" s="1"/>
  <c r="I18" i="7"/>
  <c r="I65" i="7" s="1"/>
  <c r="R24" i="18"/>
  <c r="F19" i="7"/>
  <c r="F66" i="7" s="1"/>
  <c r="Z30" i="6"/>
  <c r="Z77" i="6" s="1"/>
  <c r="AA14" i="7"/>
  <c r="AA61" i="7" s="1"/>
  <c r="W44" i="6"/>
  <c r="W91" i="6" s="1"/>
  <c r="P40" i="8"/>
  <c r="F40" i="8"/>
  <c r="F87" i="8" s="1"/>
  <c r="I35" i="6"/>
  <c r="I82" i="6" s="1"/>
  <c r="H40" i="8"/>
  <c r="H87" i="8" s="1"/>
  <c r="E36" i="7"/>
  <c r="E83" i="7" s="1"/>
  <c r="Y24" i="8"/>
  <c r="Y71" i="8" s="1"/>
  <c r="AA37" i="6"/>
  <c r="AA84" i="6" s="1"/>
  <c r="P29" i="8"/>
  <c r="AA16" i="6"/>
  <c r="AA63" i="6" s="1"/>
  <c r="G19" i="7"/>
  <c r="G66" i="7" s="1"/>
  <c r="I15" i="8"/>
  <c r="I62" i="8" s="1"/>
  <c r="H7" i="6"/>
  <c r="H54" i="6" s="1"/>
  <c r="G31" i="8"/>
  <c r="G78" i="8" s="1"/>
  <c r="I18" i="6"/>
  <c r="I65" i="6" s="1"/>
  <c r="X16" i="6"/>
  <c r="X63" i="6" s="1"/>
  <c r="G27" i="8"/>
  <c r="G74" i="8" s="1"/>
  <c r="O5" i="8"/>
  <c r="Q26" i="6"/>
  <c r="Q34" i="19"/>
  <c r="I23" i="8"/>
  <c r="I70" i="8" s="1"/>
  <c r="O32" i="6"/>
  <c r="O43" i="7"/>
  <c r="R34" i="7"/>
  <c r="E14" i="8"/>
  <c r="E61" i="8" s="1"/>
  <c r="W5" i="20"/>
  <c r="W52" i="20" s="1"/>
  <c r="F34" i="6"/>
  <c r="F81" i="6" s="1"/>
  <c r="N33" i="8"/>
  <c r="I33" i="6"/>
  <c r="I80" i="6" s="1"/>
  <c r="R45" i="18"/>
  <c r="I19" i="7"/>
  <c r="I66" i="7" s="1"/>
  <c r="Y20" i="8"/>
  <c r="Y67" i="8" s="1"/>
  <c r="Y32" i="8"/>
  <c r="Y79" i="8" s="1"/>
  <c r="W26" i="8"/>
  <c r="W73" i="8" s="1"/>
  <c r="O20" i="8"/>
  <c r="R12" i="8"/>
  <c r="R30" i="8"/>
  <c r="P19" i="8"/>
  <c r="F30" i="6"/>
  <c r="F77" i="6" s="1"/>
  <c r="N7" i="8"/>
  <c r="X8" i="8"/>
  <c r="X55" i="8" s="1"/>
  <c r="I32" i="8"/>
  <c r="I79" i="8" s="1"/>
  <c r="P22" i="8"/>
  <c r="P8" i="6"/>
  <c r="O25" i="6"/>
  <c r="E27" i="6"/>
  <c r="E74" i="6" s="1"/>
  <c r="G13" i="6"/>
  <c r="G60" i="6" s="1"/>
  <c r="H13" i="8"/>
  <c r="H60" i="8" s="1"/>
  <c r="N9" i="18"/>
  <c r="N21" i="6"/>
  <c r="E37" i="6"/>
  <c r="E84" i="6" s="1"/>
  <c r="N18" i="18"/>
  <c r="H37" i="6"/>
  <c r="H84" i="6" s="1"/>
  <c r="E6" i="7"/>
  <c r="E53" i="7" s="1"/>
  <c r="P7" i="8"/>
  <c r="Z18" i="6"/>
  <c r="Z65" i="6" s="1"/>
  <c r="R33" i="18"/>
  <c r="G43" i="20"/>
  <c r="G90" i="20" s="1"/>
  <c r="AA42" i="7"/>
  <c r="AA89" i="7" s="1"/>
  <c r="E30" i="7"/>
  <c r="E77" i="7" s="1"/>
  <c r="H19" i="19"/>
  <c r="H66" i="19" s="1"/>
  <c r="Z37" i="7"/>
  <c r="Z84" i="7" s="1"/>
  <c r="E38" i="6"/>
  <c r="E85" i="6" s="1"/>
  <c r="I44" i="8"/>
  <c r="I91" i="8" s="1"/>
  <c r="I35" i="19"/>
  <c r="I82" i="19" s="1"/>
  <c r="G15" i="7"/>
  <c r="G62" i="7" s="1"/>
  <c r="R8" i="7"/>
  <c r="N7" i="7"/>
  <c r="R23" i="6"/>
  <c r="R34" i="8"/>
  <c r="X45" i="18"/>
  <c r="X92" i="18" s="1"/>
  <c r="X19" i="8"/>
  <c r="X66" i="8" s="1"/>
  <c r="N4" i="20"/>
  <c r="N35" i="18"/>
  <c r="O37" i="6"/>
  <c r="P21" i="6"/>
  <c r="P43" i="18"/>
  <c r="Q38" i="8"/>
  <c r="Y11" i="6"/>
  <c r="Y58" i="6" s="1"/>
  <c r="G23" i="18"/>
  <c r="G70" i="18" s="1"/>
  <c r="F35" i="20"/>
  <c r="F82" i="20" s="1"/>
  <c r="X8" i="6"/>
  <c r="X55" i="6" s="1"/>
  <c r="Q19" i="7"/>
  <c r="O26" i="8"/>
  <c r="Q30" i="8"/>
  <c r="E21" i="19"/>
  <c r="E68" i="19" s="1"/>
  <c r="Z29" i="18"/>
  <c r="Z76" i="18" s="1"/>
  <c r="H42" i="18"/>
  <c r="H89" i="18" s="1"/>
  <c r="Y36" i="8"/>
  <c r="Y83" i="8" s="1"/>
  <c r="AA5" i="7"/>
  <c r="AA52" i="7" s="1"/>
  <c r="R20" i="18"/>
  <c r="Q44" i="6"/>
  <c r="G8" i="20"/>
  <c r="G55" i="20" s="1"/>
  <c r="Y27" i="6"/>
  <c r="Y74" i="6" s="1"/>
  <c r="P26" i="18"/>
  <c r="P41" i="6"/>
  <c r="N41" i="19"/>
  <c r="I20" i="18"/>
  <c r="I67" i="18" s="1"/>
  <c r="G21" i="18"/>
  <c r="G68" i="18" s="1"/>
  <c r="Z30" i="18"/>
  <c r="Z77" i="18" s="1"/>
  <c r="F30" i="8"/>
  <c r="F77" i="8" s="1"/>
  <c r="W30" i="19"/>
  <c r="W77" i="19" s="1"/>
  <c r="I17" i="8"/>
  <c r="I64" i="8" s="1"/>
  <c r="Q27" i="6"/>
  <c r="F28" i="7"/>
  <c r="F75" i="7" s="1"/>
  <c r="Q32" i="18"/>
  <c r="O4" i="19"/>
  <c r="W37" i="20"/>
  <c r="W84" i="20" s="1"/>
  <c r="O24" i="19"/>
  <c r="O15" i="7"/>
  <c r="E30" i="6"/>
  <c r="E77" i="6" s="1"/>
  <c r="H13" i="7"/>
  <c r="H60" i="7" s="1"/>
  <c r="Q21" i="7"/>
  <c r="E24" i="18"/>
  <c r="E71" i="18" s="1"/>
  <c r="I34" i="18"/>
  <c r="I81" i="18" s="1"/>
  <c r="E14" i="6"/>
  <c r="E61" i="6" s="1"/>
  <c r="R42" i="20"/>
  <c r="P29" i="18"/>
  <c r="H4" i="18"/>
  <c r="H51" i="18" s="1"/>
  <c r="W27" i="8"/>
  <c r="W74" i="8" s="1"/>
  <c r="Q6" i="18"/>
  <c r="O16" i="20"/>
  <c r="E19" i="18"/>
  <c r="E66" i="18" s="1"/>
  <c r="N45" i="7"/>
  <c r="AA29" i="6"/>
  <c r="AA76" i="6" s="1"/>
  <c r="H16" i="8"/>
  <c r="H63" i="8" s="1"/>
  <c r="AA42" i="19"/>
  <c r="AA89" i="19" s="1"/>
  <c r="F35" i="7"/>
  <c r="F82" i="7" s="1"/>
  <c r="Z27" i="6"/>
  <c r="Z74" i="6" s="1"/>
  <c r="O18" i="8"/>
  <c r="AA13" i="7"/>
  <c r="AA60" i="7" s="1"/>
  <c r="X25" i="18"/>
  <c r="X72" i="18" s="1"/>
  <c r="P7" i="18"/>
  <c r="AA6" i="6"/>
  <c r="AA53" i="6" s="1"/>
  <c r="Q20" i="7"/>
  <c r="Q29" i="7"/>
  <c r="AA37" i="19"/>
  <c r="AA84" i="19" s="1"/>
  <c r="P17" i="8"/>
  <c r="N28" i="7"/>
  <c r="F32" i="8"/>
  <c r="F79" i="8" s="1"/>
  <c r="G14" i="7"/>
  <c r="G61" i="7" s="1"/>
  <c r="G9" i="20"/>
  <c r="G56" i="20" s="1"/>
  <c r="P41" i="7"/>
  <c r="N21" i="20"/>
  <c r="P37" i="7"/>
  <c r="Q24" i="7"/>
  <c r="F22" i="19"/>
  <c r="F69" i="19" s="1"/>
  <c r="G26" i="8"/>
  <c r="G73" i="8" s="1"/>
  <c r="R17" i="7"/>
  <c r="Q31" i="7"/>
  <c r="AA29" i="18"/>
  <c r="AA76" i="18" s="1"/>
  <c r="X21" i="18"/>
  <c r="X68" i="18" s="1"/>
  <c r="Z11" i="8"/>
  <c r="Z58" i="8" s="1"/>
  <c r="AA10" i="7"/>
  <c r="AA57" i="7" s="1"/>
  <c r="AA40" i="6"/>
  <c r="AA87" i="6" s="1"/>
  <c r="O30" i="8"/>
  <c r="E12" i="6"/>
  <c r="E59" i="6" s="1"/>
  <c r="Y25" i="7"/>
  <c r="Y72" i="7" s="1"/>
  <c r="P42" i="6"/>
  <c r="X15" i="19"/>
  <c r="X62" i="19" s="1"/>
  <c r="H30" i="7"/>
  <c r="H77" i="7" s="1"/>
  <c r="E13" i="18"/>
  <c r="E60" i="18" s="1"/>
  <c r="AA14" i="8"/>
  <c r="AA61" i="8" s="1"/>
  <c r="R11" i="18"/>
  <c r="AA17" i="7"/>
  <c r="AA64" i="7" s="1"/>
  <c r="I10" i="18"/>
  <c r="I57" i="18" s="1"/>
  <c r="Q35" i="8"/>
  <c r="Q34" i="7"/>
  <c r="W18" i="6"/>
  <c r="W65" i="6" s="1"/>
  <c r="N22" i="6"/>
  <c r="Y28" i="18"/>
  <c r="Y75" i="18" s="1"/>
  <c r="H19" i="18"/>
  <c r="H66" i="18" s="1"/>
  <c r="O4" i="7"/>
  <c r="F22" i="20"/>
  <c r="F69" i="20" s="1"/>
  <c r="P25" i="20"/>
  <c r="Y15" i="20"/>
  <c r="Y62" i="20" s="1"/>
  <c r="AA20" i="7"/>
  <c r="AA67" i="7" s="1"/>
  <c r="N5" i="7"/>
  <c r="R33" i="6"/>
  <c r="Y42" i="7"/>
  <c r="Y89" i="7" s="1"/>
  <c r="I40" i="18"/>
  <c r="I87" i="18" s="1"/>
  <c r="I41" i="7"/>
  <c r="I88" i="7" s="1"/>
  <c r="G38" i="19"/>
  <c r="G85" i="19" s="1"/>
  <c r="O31" i="18"/>
  <c r="O45" i="20"/>
  <c r="F28" i="6"/>
  <c r="F75" i="6" s="1"/>
  <c r="O38" i="8"/>
  <c r="G40" i="18"/>
  <c r="G87" i="18" s="1"/>
  <c r="H26" i="18"/>
  <c r="H73" i="18" s="1"/>
  <c r="P23" i="8"/>
  <c r="E11" i="20"/>
  <c r="E58" i="20" s="1"/>
  <c r="Y22" i="8"/>
  <c r="Y69" i="8" s="1"/>
  <c r="R22" i="7"/>
  <c r="G19" i="19"/>
  <c r="G66" i="19" s="1"/>
  <c r="E24" i="6"/>
  <c r="E71" i="6" s="1"/>
  <c r="Q39" i="18"/>
  <c r="AA14" i="6"/>
  <c r="AA61" i="6" s="1"/>
  <c r="R18" i="7"/>
  <c r="F34" i="20"/>
  <c r="F81" i="20" s="1"/>
  <c r="H33" i="7"/>
  <c r="H80" i="7" s="1"/>
  <c r="W42" i="7"/>
  <c r="W89" i="7" s="1"/>
  <c r="AA15" i="8"/>
  <c r="AA62" i="8" s="1"/>
  <c r="AA18" i="6"/>
  <c r="AA65" i="6" s="1"/>
  <c r="O23" i="7"/>
  <c r="O14" i="6"/>
  <c r="I21" i="18"/>
  <c r="I68" i="18" s="1"/>
  <c r="AA12" i="8"/>
  <c r="AA59" i="8" s="1"/>
  <c r="X12" i="18"/>
  <c r="X59" i="18" s="1"/>
  <c r="AA27" i="7"/>
  <c r="AA74" i="7" s="1"/>
  <c r="G35" i="7"/>
  <c r="G82" i="7" s="1"/>
  <c r="G28" i="6"/>
  <c r="G75" i="6" s="1"/>
  <c r="P27" i="8"/>
  <c r="O15" i="8"/>
  <c r="F32" i="20"/>
  <c r="F79" i="20" s="1"/>
  <c r="G16" i="18"/>
  <c r="G63" i="18" s="1"/>
  <c r="R45" i="20"/>
  <c r="X31" i="6"/>
  <c r="X78" i="6" s="1"/>
  <c r="E7" i="8"/>
  <c r="E54" i="8" s="1"/>
  <c r="E11" i="7"/>
  <c r="E58" i="7" s="1"/>
  <c r="Y35" i="8"/>
  <c r="Y82" i="8" s="1"/>
  <c r="Q7" i="6"/>
  <c r="G42" i="8"/>
  <c r="G89" i="8" s="1"/>
  <c r="P44" i="19"/>
  <c r="X42" i="18"/>
  <c r="X89" i="18" s="1"/>
  <c r="W32" i="18"/>
  <c r="W79" i="18" s="1"/>
  <c r="F14" i="20"/>
  <c r="F61" i="20" s="1"/>
  <c r="N25" i="8"/>
  <c r="N7" i="18"/>
  <c r="R29" i="18"/>
  <c r="Z10" i="20"/>
  <c r="Z57" i="20" s="1"/>
  <c r="F6" i="18"/>
  <c r="F53" i="18" s="1"/>
  <c r="F33" i="19"/>
  <c r="F80" i="19" s="1"/>
  <c r="O19" i="7"/>
  <c r="H23" i="8"/>
  <c r="H70" i="8" s="1"/>
  <c r="H45" i="18"/>
  <c r="H92" i="18" s="1"/>
  <c r="Y19" i="7"/>
  <c r="Y66" i="7" s="1"/>
  <c r="AA10" i="18"/>
  <c r="AA57" i="18" s="1"/>
  <c r="G18" i="7"/>
  <c r="G65" i="7" s="1"/>
  <c r="E32" i="19"/>
  <c r="E79" i="19" s="1"/>
  <c r="Q11" i="6"/>
  <c r="O43" i="6"/>
  <c r="H37" i="8"/>
  <c r="H84" i="8" s="1"/>
  <c r="F20" i="18"/>
  <c r="F67" i="18" s="1"/>
  <c r="R7" i="7"/>
  <c r="H17" i="7"/>
  <c r="H64" i="7" s="1"/>
  <c r="R17" i="18"/>
  <c r="N10" i="18"/>
  <c r="W27" i="7"/>
  <c r="W74" i="7" s="1"/>
  <c r="I13" i="19"/>
  <c r="I60" i="19" s="1"/>
  <c r="P31" i="6"/>
  <c r="N36" i="18"/>
  <c r="W28" i="7"/>
  <c r="W75" i="7" s="1"/>
  <c r="F39" i="18"/>
  <c r="F86" i="18" s="1"/>
  <c r="X17" i="18"/>
  <c r="X64" i="18" s="1"/>
  <c r="P11" i="7"/>
  <c r="P42" i="18"/>
  <c r="R14" i="8"/>
  <c r="G22" i="18"/>
  <c r="G69" i="18" s="1"/>
  <c r="X9" i="8"/>
  <c r="X56" i="8" s="1"/>
  <c r="E41" i="8"/>
  <c r="E88" i="8" s="1"/>
  <c r="O7" i="18"/>
  <c r="I5" i="19"/>
  <c r="I52" i="19" s="1"/>
  <c r="G37" i="18"/>
  <c r="G84" i="18" s="1"/>
  <c r="R13" i="8"/>
  <c r="Y38" i="8"/>
  <c r="Y85" i="8" s="1"/>
  <c r="F39" i="7"/>
  <c r="F86" i="7" s="1"/>
  <c r="Q40" i="8"/>
  <c r="R16" i="8"/>
  <c r="X36" i="19"/>
  <c r="X83" i="19" s="1"/>
  <c r="Q43" i="18"/>
  <c r="X23" i="6"/>
  <c r="X70" i="6" s="1"/>
  <c r="Q35" i="7"/>
  <c r="H33" i="6"/>
  <c r="H80" i="6" s="1"/>
  <c r="R10" i="8"/>
  <c r="O28" i="6"/>
  <c r="G15" i="6"/>
  <c r="G62" i="6" s="1"/>
  <c r="H27" i="8"/>
  <c r="H74" i="8" s="1"/>
  <c r="R39" i="19"/>
  <c r="I6" i="18"/>
  <c r="I53" i="18" s="1"/>
  <c r="R35" i="20"/>
  <c r="P39" i="19"/>
  <c r="R9" i="7"/>
  <c r="F42" i="20"/>
  <c r="F89" i="20" s="1"/>
  <c r="N12" i="6"/>
  <c r="N15" i="19"/>
  <c r="H27" i="7"/>
  <c r="H74" i="7" s="1"/>
  <c r="P5" i="18"/>
  <c r="Z33" i="19"/>
  <c r="Z80" i="19" s="1"/>
  <c r="X16" i="7"/>
  <c r="X63" i="7" s="1"/>
  <c r="F40" i="18"/>
  <c r="F87" i="18" s="1"/>
  <c r="G26" i="20"/>
  <c r="G73" i="20" s="1"/>
  <c r="I31" i="18"/>
  <c r="I78" i="18" s="1"/>
  <c r="W31" i="18"/>
  <c r="W78" i="18" s="1"/>
  <c r="R4" i="7"/>
  <c r="W43" i="18"/>
  <c r="W90" i="18" s="1"/>
  <c r="AA20" i="19"/>
  <c r="AA67" i="19" s="1"/>
  <c r="Q5" i="18"/>
  <c r="Y29" i="7"/>
  <c r="Y76" i="7" s="1"/>
  <c r="G39" i="8"/>
  <c r="G86" i="8" s="1"/>
  <c r="O5" i="6"/>
  <c r="Z41" i="19"/>
  <c r="Z88" i="19" s="1"/>
  <c r="O45" i="7"/>
  <c r="E43" i="18"/>
  <c r="E90" i="18" s="1"/>
  <c r="F37" i="7"/>
  <c r="F84" i="7" s="1"/>
  <c r="O42" i="8"/>
  <c r="E45" i="19"/>
  <c r="E92" i="19" s="1"/>
  <c r="AA41" i="20"/>
  <c r="AA88" i="20" s="1"/>
  <c r="H13" i="19"/>
  <c r="H60" i="19" s="1"/>
  <c r="Z45" i="20"/>
  <c r="Z92" i="20" s="1"/>
  <c r="Q18" i="7"/>
  <c r="R25" i="7"/>
  <c r="G23" i="7"/>
  <c r="G70" i="7" s="1"/>
  <c r="O16" i="6"/>
  <c r="P34" i="6"/>
  <c r="H26" i="8"/>
  <c r="H73" i="8" s="1"/>
  <c r="X41" i="8"/>
  <c r="X88" i="8" s="1"/>
  <c r="O8" i="7"/>
  <c r="W33" i="8"/>
  <c r="W80" i="8" s="1"/>
  <c r="R24" i="8"/>
  <c r="X42" i="6"/>
  <c r="X89" i="6" s="1"/>
  <c r="H35" i="6"/>
  <c r="H82" i="6" s="1"/>
  <c r="Q30" i="6"/>
  <c r="P30" i="8"/>
  <c r="O38" i="6"/>
  <c r="P31" i="19"/>
  <c r="G5" i="7"/>
  <c r="G52" i="7" s="1"/>
  <c r="Q21" i="8"/>
  <c r="E37" i="18"/>
  <c r="E84" i="18" s="1"/>
  <c r="P24" i="8"/>
  <c r="F6" i="7"/>
  <c r="F53" i="7" s="1"/>
  <c r="W24" i="7"/>
  <c r="W71" i="7" s="1"/>
  <c r="Z40" i="7"/>
  <c r="Z87" i="7" s="1"/>
  <c r="W32" i="7"/>
  <c r="W79" i="7" s="1"/>
  <c r="F34" i="19"/>
  <c r="F81" i="19" s="1"/>
  <c r="N20" i="7"/>
  <c r="H38" i="19"/>
  <c r="H85" i="19" s="1"/>
  <c r="Z11" i="6"/>
  <c r="Z58" i="6" s="1"/>
  <c r="N5" i="18"/>
  <c r="N5" i="6"/>
  <c r="Q27" i="7"/>
  <c r="Y33" i="20"/>
  <c r="Y80" i="20" s="1"/>
  <c r="G29" i="18"/>
  <c r="G76" i="18" s="1"/>
  <c r="N4" i="8"/>
  <c r="AA44" i="7"/>
  <c r="AA91" i="7" s="1"/>
  <c r="P4" i="18"/>
  <c r="N23" i="8"/>
  <c r="Q30" i="7"/>
  <c r="I36" i="6"/>
  <c r="I83" i="6" s="1"/>
  <c r="G9" i="6"/>
  <c r="G56" i="6" s="1"/>
  <c r="Q26" i="7"/>
  <c r="AA28" i="6"/>
  <c r="AA75" i="6" s="1"/>
  <c r="R39" i="8"/>
  <c r="O11" i="6"/>
  <c r="H12" i="7"/>
  <c r="H59" i="7" s="1"/>
  <c r="Z8" i="6"/>
  <c r="Z55" i="6" s="1"/>
  <c r="Y8" i="6"/>
  <c r="Y55" i="6" s="1"/>
  <c r="E41" i="7"/>
  <c r="E88" i="7" s="1"/>
  <c r="Z27" i="8"/>
  <c r="Z74" i="8" s="1"/>
  <c r="P11" i="8"/>
  <c r="H4" i="6"/>
  <c r="H51" i="6" s="1"/>
  <c r="I16" i="7"/>
  <c r="I63" i="7" s="1"/>
  <c r="N35" i="8"/>
  <c r="P12" i="7"/>
  <c r="N26" i="7"/>
  <c r="F44" i="7"/>
  <c r="F91" i="7" s="1"/>
  <c r="P22" i="6"/>
  <c r="Z37" i="8"/>
  <c r="Z84" i="8" s="1"/>
  <c r="F10" i="6"/>
  <c r="F57" i="6" s="1"/>
  <c r="R45" i="7"/>
  <c r="X12" i="8"/>
  <c r="X59" i="8" s="1"/>
  <c r="I36" i="7"/>
  <c r="I83" i="7" s="1"/>
  <c r="P28" i="6"/>
  <c r="P28" i="8"/>
  <c r="E10" i="19"/>
  <c r="E57" i="19" s="1"/>
  <c r="I5" i="8"/>
  <c r="I52" i="8" s="1"/>
  <c r="Q18" i="8"/>
  <c r="O19" i="6"/>
  <c r="Y9" i="8"/>
  <c r="Y56" i="8" s="1"/>
  <c r="F13" i="6"/>
  <c r="F60" i="6" s="1"/>
  <c r="O31" i="7"/>
  <c r="AA32" i="6"/>
  <c r="AA79" i="6" s="1"/>
  <c r="Y44" i="8"/>
  <c r="Y91" i="8" s="1"/>
  <c r="W16" i="8"/>
  <c r="W63" i="8" s="1"/>
  <c r="H38" i="6"/>
  <c r="H85" i="6" s="1"/>
  <c r="E27" i="7"/>
  <c r="E74" i="7" s="1"/>
  <c r="F13" i="8"/>
  <c r="F60" i="8" s="1"/>
  <c r="I4" i="6"/>
  <c r="I51" i="6" s="1"/>
  <c r="W32" i="6"/>
  <c r="W79" i="6" s="1"/>
  <c r="Q7" i="7"/>
  <c r="F24" i="8"/>
  <c r="F71" i="8" s="1"/>
  <c r="G14" i="8"/>
  <c r="G61" i="8" s="1"/>
  <c r="P39" i="7"/>
  <c r="H15" i="7"/>
  <c r="H62" i="7" s="1"/>
  <c r="E22" i="8"/>
  <c r="E69" i="8" s="1"/>
  <c r="H44" i="7"/>
  <c r="H91" i="7" s="1"/>
  <c r="Y12" i="6"/>
  <c r="Y59" i="6" s="1"/>
  <c r="W30" i="6"/>
  <c r="W77" i="6" s="1"/>
  <c r="H21" i="8"/>
  <c r="H68" i="8" s="1"/>
  <c r="H18" i="6"/>
  <c r="H65" i="6" s="1"/>
  <c r="H17" i="19"/>
  <c r="H64" i="19" s="1"/>
  <c r="P41" i="8"/>
  <c r="I26" i="8"/>
  <c r="I73" i="8" s="1"/>
  <c r="H41" i="7"/>
  <c r="H88" i="7" s="1"/>
  <c r="X22" i="7"/>
  <c r="X69" i="7" s="1"/>
  <c r="Y27" i="8"/>
  <c r="Y74" i="8" s="1"/>
  <c r="R26" i="18"/>
  <c r="P23" i="18"/>
  <c r="G38" i="8"/>
  <c r="G85" i="8" s="1"/>
  <c r="N26" i="8"/>
  <c r="W28" i="6"/>
  <c r="W75" i="6" s="1"/>
  <c r="Y39" i="6"/>
  <c r="Y86" i="6" s="1"/>
  <c r="Y36" i="7"/>
  <c r="Y83" i="7" s="1"/>
  <c r="Q29" i="8"/>
  <c r="W14" i="7"/>
  <c r="W61" i="7" s="1"/>
  <c r="P22" i="18"/>
  <c r="N36" i="7"/>
  <c r="E5" i="20"/>
  <c r="E52" i="20" s="1"/>
  <c r="E21" i="20"/>
  <c r="E68" i="20" s="1"/>
  <c r="Q4" i="18"/>
  <c r="P44" i="7"/>
  <c r="Y37" i="6"/>
  <c r="Y84" i="6" s="1"/>
  <c r="W38" i="18"/>
  <c r="W85" i="18" s="1"/>
  <c r="Q19" i="20"/>
  <c r="E13" i="6"/>
  <c r="E60" i="6" s="1"/>
  <c r="AA32" i="8"/>
  <c r="AA79" i="8" s="1"/>
  <c r="Y9" i="18"/>
  <c r="Y56" i="18" s="1"/>
  <c r="W25" i="7"/>
  <c r="W72" i="7" s="1"/>
  <c r="F37" i="8"/>
  <c r="F84" i="8" s="1"/>
  <c r="F11" i="19"/>
  <c r="F58" i="19" s="1"/>
  <c r="AA31" i="18"/>
  <c r="AA78" i="18" s="1"/>
  <c r="H30" i="18"/>
  <c r="H77" i="18" s="1"/>
  <c r="H41" i="8"/>
  <c r="H88" i="8" s="1"/>
  <c r="O29" i="8"/>
  <c r="E39" i="18"/>
  <c r="E86" i="18" s="1"/>
  <c r="X19" i="18"/>
  <c r="X66" i="18" s="1"/>
  <c r="Z6" i="19"/>
  <c r="Z53" i="19" s="1"/>
  <c r="R44" i="6"/>
  <c r="Y15" i="8"/>
  <c r="Y62" i="8" s="1"/>
  <c r="I16" i="18"/>
  <c r="I63" i="18" s="1"/>
  <c r="N22" i="7"/>
  <c r="E27" i="19"/>
  <c r="E74" i="19" s="1"/>
  <c r="H9" i="8"/>
  <c r="H56" i="8" s="1"/>
  <c r="O35" i="7"/>
  <c r="R12" i="6"/>
  <c r="F45" i="6"/>
  <c r="F92" i="6" s="1"/>
  <c r="W5" i="6"/>
  <c r="W52" i="6" s="1"/>
  <c r="F7" i="8"/>
  <c r="F54" i="8" s="1"/>
  <c r="R42" i="18"/>
  <c r="AA34" i="20"/>
  <c r="AA81" i="20" s="1"/>
  <c r="Q36" i="18"/>
  <c r="O41" i="6"/>
  <c r="G35" i="6"/>
  <c r="G82" i="6" s="1"/>
  <c r="Z14" i="8"/>
  <c r="Z61" i="8" s="1"/>
  <c r="Q8" i="6"/>
  <c r="Y9" i="6"/>
  <c r="Y56" i="6" s="1"/>
  <c r="H22" i="18"/>
  <c r="H69" i="18" s="1"/>
  <c r="G6" i="18"/>
  <c r="G53" i="18" s="1"/>
  <c r="W38" i="8"/>
  <c r="W85" i="8" s="1"/>
  <c r="G38" i="7"/>
  <c r="G85" i="7" s="1"/>
  <c r="Z12" i="7"/>
  <c r="Z59" i="7" s="1"/>
  <c r="P32" i="7"/>
  <c r="N41" i="6"/>
  <c r="E31" i="8"/>
  <c r="E78" i="8" s="1"/>
  <c r="P27" i="19"/>
  <c r="P8" i="7"/>
  <c r="O43" i="18"/>
  <c r="E37" i="20"/>
  <c r="E84" i="20" s="1"/>
  <c r="Z43" i="18"/>
  <c r="Z90" i="18" s="1"/>
  <c r="W16" i="19"/>
  <c r="W63" i="19" s="1"/>
  <c r="E45" i="7"/>
  <c r="E92" i="7" s="1"/>
  <c r="X45" i="19"/>
  <c r="X92" i="19" s="1"/>
  <c r="W43" i="7"/>
  <c r="W90" i="7" s="1"/>
  <c r="E23" i="18"/>
  <c r="E70" i="18" s="1"/>
  <c r="R13" i="18"/>
  <c r="N17" i="8"/>
  <c r="Q37" i="6"/>
  <c r="R22" i="8"/>
  <c r="AA44" i="6"/>
  <c r="AA91" i="6" s="1"/>
  <c r="W10" i="8"/>
  <c r="W57" i="8" s="1"/>
  <c r="Q17" i="6"/>
  <c r="X20" i="7"/>
  <c r="X67" i="7" s="1"/>
  <c r="P36" i="6"/>
  <c r="N36" i="6"/>
  <c r="R14" i="6"/>
  <c r="N16" i="7"/>
  <c r="N43" i="6"/>
  <c r="P4" i="7"/>
  <c r="H39" i="6"/>
  <c r="H86" i="6" s="1"/>
  <c r="F15" i="8"/>
  <c r="F62" i="8" s="1"/>
  <c r="H12" i="18"/>
  <c r="H59" i="18" s="1"/>
  <c r="AA16" i="7"/>
  <c r="AA63" i="7" s="1"/>
  <c r="E39" i="7"/>
  <c r="E86" i="7" s="1"/>
  <c r="P34" i="8"/>
  <c r="Z42" i="8"/>
  <c r="Z89" i="8" s="1"/>
  <c r="G21" i="6"/>
  <c r="G68" i="6" s="1"/>
  <c r="AA7" i="6"/>
  <c r="AA54" i="6" s="1"/>
  <c r="N17" i="6"/>
  <c r="Z30" i="8"/>
  <c r="Z77" i="8" s="1"/>
  <c r="Q15" i="8"/>
  <c r="O18" i="6"/>
  <c r="P45" i="6"/>
  <c r="E44" i="19"/>
  <c r="E91" i="19" s="1"/>
  <c r="P33" i="7"/>
  <c r="I26" i="6"/>
  <c r="I73" i="6" s="1"/>
  <c r="G37" i="6"/>
  <c r="G84" i="6" s="1"/>
  <c r="X24" i="8"/>
  <c r="X71" i="8" s="1"/>
  <c r="P30" i="6"/>
  <c r="H22" i="8"/>
  <c r="H69" i="8" s="1"/>
  <c r="P12" i="6"/>
  <c r="P21" i="8"/>
  <c r="Q44" i="8"/>
  <c r="X14" i="7"/>
  <c r="X61" i="7" s="1"/>
  <c r="F33" i="8"/>
  <c r="F80" i="8" s="1"/>
  <c r="Q23" i="6"/>
  <c r="X4" i="6"/>
  <c r="X51" i="6" s="1"/>
  <c r="P16" i="6"/>
  <c r="F8" i="8"/>
  <c r="F55" i="8" s="1"/>
  <c r="AA7" i="8"/>
  <c r="AA54" i="8" s="1"/>
  <c r="Q19" i="6"/>
  <c r="Y45" i="8"/>
  <c r="Y92" i="8" s="1"/>
  <c r="P13" i="7"/>
  <c r="P44" i="6"/>
  <c r="Q16" i="8"/>
  <c r="R19" i="8"/>
  <c r="W12" i="6"/>
  <c r="W59" i="6" s="1"/>
  <c r="Z16" i="6"/>
  <c r="Z63" i="6" s="1"/>
  <c r="I45" i="6"/>
  <c r="I92" i="6" s="1"/>
  <c r="G4" i="6"/>
  <c r="G51" i="6" s="1"/>
  <c r="Q22" i="18"/>
  <c r="AA26" i="7"/>
  <c r="AA73" i="7" s="1"/>
  <c r="E34" i="18"/>
  <c r="E81" i="18" s="1"/>
  <c r="W38" i="7"/>
  <c r="W85" i="7" s="1"/>
  <c r="I35" i="8"/>
  <c r="I82" i="8" s="1"/>
  <c r="W16" i="6"/>
  <c r="W63" i="6" s="1"/>
  <c r="H42" i="8"/>
  <c r="H89" i="8" s="1"/>
  <c r="AA11" i="7"/>
  <c r="AA58" i="7" s="1"/>
  <c r="O34" i="8"/>
  <c r="Q43" i="6"/>
  <c r="Q7" i="8"/>
  <c r="H44" i="8"/>
  <c r="H91" i="8" s="1"/>
  <c r="F43" i="8"/>
  <c r="F90" i="8" s="1"/>
  <c r="R39" i="18"/>
  <c r="Q15" i="7"/>
  <c r="F5" i="6"/>
  <c r="F52" i="6" s="1"/>
  <c r="I36" i="8"/>
  <c r="I83" i="8" s="1"/>
  <c r="N31" i="6"/>
  <c r="F21" i="18"/>
  <c r="F68" i="18" s="1"/>
  <c r="F26" i="7"/>
  <c r="F73" i="7" s="1"/>
  <c r="R27" i="18"/>
  <c r="Q33" i="7"/>
  <c r="F26" i="6"/>
  <c r="F73" i="6" s="1"/>
  <c r="W39" i="18"/>
  <c r="W86" i="18" s="1"/>
  <c r="R40" i="18"/>
  <c r="Y39" i="18"/>
  <c r="Y86" i="18" s="1"/>
  <c r="I5" i="7"/>
  <c r="I52" i="7" s="1"/>
  <c r="Z16" i="18"/>
  <c r="Z63" i="18" s="1"/>
  <c r="G12" i="6"/>
  <c r="G59" i="6" s="1"/>
  <c r="O36" i="7"/>
  <c r="AA33" i="18"/>
  <c r="AA80" i="18" s="1"/>
  <c r="X35" i="8"/>
  <c r="X82" i="8" s="1"/>
  <c r="G13" i="8"/>
  <c r="G60" i="8" s="1"/>
  <c r="G11" i="6"/>
  <c r="G58" i="6" s="1"/>
  <c r="AA23" i="18"/>
  <c r="AA70" i="18" s="1"/>
  <c r="R36" i="18"/>
  <c r="X44" i="19"/>
  <c r="X91" i="19" s="1"/>
  <c r="X39" i="6"/>
  <c r="X86" i="6" s="1"/>
  <c r="N22" i="19"/>
  <c r="O16" i="7"/>
  <c r="I24" i="7"/>
  <c r="I71" i="7" s="1"/>
  <c r="Q45" i="7"/>
  <c r="Y30" i="18"/>
  <c r="Y77" i="18" s="1"/>
  <c r="G39" i="7"/>
  <c r="G86" i="7" s="1"/>
  <c r="I44" i="20"/>
  <c r="I91" i="20" s="1"/>
  <c r="Q13" i="6"/>
  <c r="O14" i="7"/>
  <c r="G34" i="7"/>
  <c r="G81" i="7" s="1"/>
  <c r="H28" i="6"/>
  <c r="H75" i="6" s="1"/>
  <c r="P24" i="6"/>
  <c r="G29" i="6"/>
  <c r="G76" i="6" s="1"/>
  <c r="Q36" i="6"/>
  <c r="F23" i="18"/>
  <c r="F70" i="18" s="1"/>
  <c r="R43" i="7"/>
  <c r="AA42" i="18"/>
  <c r="AA89" i="18" s="1"/>
  <c r="R32" i="6"/>
  <c r="R5" i="6"/>
  <c r="Z36" i="8"/>
  <c r="Z83" i="8" s="1"/>
  <c r="P30" i="7"/>
  <c r="N38" i="20"/>
  <c r="H7" i="7"/>
  <c r="H54" i="7" s="1"/>
  <c r="X14" i="8"/>
  <c r="X61" i="8" s="1"/>
  <c r="R22" i="6"/>
  <c r="N34" i="8"/>
  <c r="Z23" i="6"/>
  <c r="Z70" i="6" s="1"/>
  <c r="Y40" i="6"/>
  <c r="Y87" i="6" s="1"/>
  <c r="N13" i="8"/>
  <c r="G31" i="18"/>
  <c r="G78" i="18" s="1"/>
  <c r="Q39" i="6"/>
  <c r="Y38" i="18"/>
  <c r="Y85" i="18" s="1"/>
  <c r="H6" i="18"/>
  <c r="H53" i="18" s="1"/>
  <c r="G17" i="19"/>
  <c r="G64" i="19" s="1"/>
  <c r="E5" i="19"/>
  <c r="E52" i="19" s="1"/>
  <c r="Y45" i="7"/>
  <c r="Y92" i="7" s="1"/>
  <c r="P19" i="18"/>
  <c r="N38" i="7"/>
  <c r="Z42" i="18"/>
  <c r="Z89" i="18" s="1"/>
  <c r="W23" i="20"/>
  <c r="W70" i="20" s="1"/>
  <c r="E22" i="6"/>
  <c r="E69" i="6" s="1"/>
  <c r="F6" i="6"/>
  <c r="F53" i="6" s="1"/>
  <c r="F21" i="6"/>
  <c r="F68" i="6" s="1"/>
  <c r="H8" i="7"/>
  <c r="H55" i="7" s="1"/>
  <c r="R17" i="6"/>
  <c r="Z6" i="6"/>
  <c r="Z53" i="6" s="1"/>
  <c r="AA42" i="8"/>
  <c r="AA89" i="8" s="1"/>
  <c r="R34" i="6"/>
  <c r="Q24" i="8"/>
  <c r="R30" i="6"/>
  <c r="Q42" i="8"/>
  <c r="X6" i="8"/>
  <c r="X53" i="8" s="1"/>
  <c r="F14" i="6"/>
  <c r="F61" i="6" s="1"/>
  <c r="Y5" i="6"/>
  <c r="Y52" i="6" s="1"/>
  <c r="Q35" i="6"/>
  <c r="G33" i="8"/>
  <c r="G80" i="8" s="1"/>
  <c r="Q11" i="8"/>
  <c r="AA5" i="6"/>
  <c r="AA52" i="6" s="1"/>
  <c r="F22" i="8"/>
  <c r="F69" i="8" s="1"/>
  <c r="P36" i="7"/>
  <c r="H23" i="6"/>
  <c r="H70" i="6" s="1"/>
  <c r="W41" i="19"/>
  <c r="W88" i="19" s="1"/>
  <c r="N36" i="8"/>
  <c r="I31" i="8"/>
  <c r="I78" i="8" s="1"/>
  <c r="Y23" i="8"/>
  <c r="Y70" i="8" s="1"/>
  <c r="W29" i="7"/>
  <c r="W76" i="7" s="1"/>
  <c r="O30" i="6"/>
  <c r="Z33" i="6"/>
  <c r="Z80" i="6" s="1"/>
  <c r="X26" i="7"/>
  <c r="X73" i="7" s="1"/>
  <c r="N32" i="8"/>
  <c r="X17" i="7"/>
  <c r="X64" i="7" s="1"/>
  <c r="H19" i="6"/>
  <c r="H66" i="6" s="1"/>
  <c r="Y41" i="8"/>
  <c r="Y88" i="8" s="1"/>
  <c r="N6" i="8"/>
  <c r="W8" i="7"/>
  <c r="W55" i="7" s="1"/>
  <c r="X11" i="7"/>
  <c r="X58" i="7" s="1"/>
  <c r="AA4" i="7"/>
  <c r="AA51" i="7" s="1"/>
  <c r="G16" i="8"/>
  <c r="G63" i="8" s="1"/>
  <c r="I4" i="8"/>
  <c r="I51" i="8" s="1"/>
  <c r="X19" i="7"/>
  <c r="X66" i="7" s="1"/>
  <c r="N27" i="8"/>
  <c r="P10" i="8"/>
  <c r="O23" i="6"/>
  <c r="P10" i="6"/>
  <c r="P5" i="6"/>
  <c r="E36" i="8"/>
  <c r="E83" i="8" s="1"/>
  <c r="H45" i="19"/>
  <c r="H92" i="19" s="1"/>
  <c r="Q41" i="6"/>
  <c r="AA44" i="8"/>
  <c r="AA91" i="8" s="1"/>
  <c r="N23" i="6"/>
  <c r="H29" i="8"/>
  <c r="H76" i="8" s="1"/>
  <c r="N39" i="7"/>
  <c r="H11" i="6"/>
  <c r="H58" i="6" s="1"/>
  <c r="F42" i="8"/>
  <c r="F89" i="8" s="1"/>
  <c r="P39" i="8"/>
  <c r="Z34" i="8"/>
  <c r="Z81" i="8" s="1"/>
  <c r="Z13" i="8"/>
  <c r="Z60" i="8" s="1"/>
  <c r="G44" i="7"/>
  <c r="G91" i="7" s="1"/>
  <c r="E44" i="6"/>
  <c r="E91" i="6" s="1"/>
  <c r="AA26" i="6"/>
  <c r="AA73" i="6" s="1"/>
  <c r="H17" i="6"/>
  <c r="H64" i="6" s="1"/>
  <c r="I10" i="7"/>
  <c r="I57" i="7" s="1"/>
  <c r="W37" i="6"/>
  <c r="W84" i="6" s="1"/>
  <c r="O17" i="6"/>
  <c r="P14" i="7"/>
  <c r="P18" i="7"/>
  <c r="G43" i="18"/>
  <c r="G90" i="18" s="1"/>
  <c r="P12" i="8"/>
  <c r="E23" i="8"/>
  <c r="E70" i="8" s="1"/>
  <c r="I13" i="8"/>
  <c r="I60" i="8" s="1"/>
  <c r="AA12" i="7"/>
  <c r="AA59" i="7" s="1"/>
  <c r="Q20" i="8"/>
  <c r="I18" i="8"/>
  <c r="I65" i="8" s="1"/>
  <c r="R44" i="18"/>
  <c r="X34" i="6"/>
  <c r="X81" i="6" s="1"/>
  <c r="O22" i="7"/>
  <c r="AA11" i="6"/>
  <c r="AA58" i="6" s="1"/>
  <c r="X15" i="7"/>
  <c r="X62" i="7" s="1"/>
  <c r="N19" i="7"/>
  <c r="O6" i="18"/>
  <c r="AA6" i="19"/>
  <c r="AA53" i="19" s="1"/>
  <c r="R30" i="7"/>
  <c r="R34" i="19"/>
  <c r="N15" i="7"/>
  <c r="W20" i="7"/>
  <c r="W67" i="7" s="1"/>
  <c r="E40" i="19"/>
  <c r="E87" i="19" s="1"/>
  <c r="Z23" i="7"/>
  <c r="Z70" i="7" s="1"/>
  <c r="W40" i="8"/>
  <c r="W87" i="8" s="1"/>
  <c r="I27" i="6"/>
  <c r="I74" i="6" s="1"/>
  <c r="I21" i="20"/>
  <c r="I68" i="20" s="1"/>
  <c r="Z35" i="6"/>
  <c r="Z82" i="6" s="1"/>
  <c r="W26" i="7"/>
  <c r="W73" i="7" s="1"/>
  <c r="E22" i="20"/>
  <c r="E69" i="20" s="1"/>
  <c r="E27" i="18"/>
  <c r="E74" i="18" s="1"/>
  <c r="F10" i="19"/>
  <c r="F57" i="19" s="1"/>
  <c r="P37" i="8"/>
  <c r="Q41" i="18"/>
  <c r="Z24" i="7"/>
  <c r="Z71" i="7" s="1"/>
  <c r="F35" i="19"/>
  <c r="F82" i="19" s="1"/>
  <c r="G34" i="20"/>
  <c r="G81" i="20" s="1"/>
  <c r="Q39" i="7"/>
  <c r="Y15" i="7"/>
  <c r="Y62" i="7" s="1"/>
  <c r="Z33" i="18"/>
  <c r="Z80" i="18" s="1"/>
  <c r="W7" i="18"/>
  <c r="W54" i="18" s="1"/>
  <c r="I8" i="20"/>
  <c r="I55" i="20" s="1"/>
  <c r="W28" i="8"/>
  <c r="W75" i="8" s="1"/>
  <c r="R43" i="19"/>
  <c r="I38" i="8"/>
  <c r="I85" i="8" s="1"/>
  <c r="I39" i="7"/>
  <c r="I86" i="7" s="1"/>
  <c r="O37" i="8"/>
  <c r="N5" i="20"/>
  <c r="W10" i="18"/>
  <c r="W57" i="18" s="1"/>
  <c r="G32" i="19"/>
  <c r="G79" i="19" s="1"/>
  <c r="I20" i="8"/>
  <c r="I67" i="8" s="1"/>
  <c r="R15" i="19"/>
  <c r="AA34" i="8"/>
  <c r="AA81" i="8" s="1"/>
  <c r="R26" i="6"/>
  <c r="O17" i="8"/>
  <c r="H4" i="20"/>
  <c r="H51" i="20" s="1"/>
  <c r="I19" i="20"/>
  <c r="I66" i="20" s="1"/>
  <c r="Q10" i="18"/>
  <c r="I22" i="8"/>
  <c r="I69" i="8" s="1"/>
  <c r="Z9" i="8"/>
  <c r="Z56" i="8" s="1"/>
  <c r="N34" i="7"/>
  <c r="R31" i="6"/>
  <c r="I21" i="8"/>
  <c r="I68" i="8" s="1"/>
  <c r="Z8" i="8"/>
  <c r="Z55" i="8" s="1"/>
  <c r="F12" i="20"/>
  <c r="F59" i="20" s="1"/>
  <c r="H43" i="6"/>
  <c r="H90" i="6" s="1"/>
  <c r="H32" i="20"/>
  <c r="H79" i="20" s="1"/>
  <c r="X4" i="20"/>
  <c r="X51" i="20" s="1"/>
  <c r="Q9" i="20"/>
  <c r="N13" i="18"/>
  <c r="X44" i="7"/>
  <c r="X91" i="7" s="1"/>
  <c r="E37" i="8"/>
  <c r="E84" i="8" s="1"/>
  <c r="E10" i="18"/>
  <c r="E57" i="18" s="1"/>
  <c r="O6" i="19"/>
  <c r="P31" i="18"/>
  <c r="R34" i="20"/>
  <c r="Q19" i="18"/>
  <c r="G26" i="6"/>
  <c r="G73" i="6" s="1"/>
  <c r="N42" i="18"/>
  <c r="Q10" i="19"/>
  <c r="P32" i="20"/>
  <c r="N42" i="8"/>
  <c r="F12" i="7"/>
  <c r="F59" i="7" s="1"/>
  <c r="E9" i="7"/>
  <c r="E56" i="7" s="1"/>
  <c r="X27" i="20"/>
  <c r="X74" i="20" s="1"/>
  <c r="AA37" i="18"/>
  <c r="AA84" i="18" s="1"/>
  <c r="N37" i="7"/>
  <c r="Q23" i="7"/>
  <c r="H42" i="19"/>
  <c r="H89" i="19" s="1"/>
  <c r="G13" i="7"/>
  <c r="G60" i="7" s="1"/>
  <c r="Z27" i="18"/>
  <c r="Z74" i="18" s="1"/>
  <c r="Y29" i="19"/>
  <c r="Y76" i="19" s="1"/>
  <c r="Q25" i="18"/>
  <c r="F41" i="6"/>
  <c r="F88" i="6" s="1"/>
  <c r="X33" i="7"/>
  <c r="X80" i="7" s="1"/>
  <c r="AA10" i="19"/>
  <c r="AA57" i="19" s="1"/>
  <c r="N21" i="18"/>
  <c r="I7" i="8"/>
  <c r="I54" i="8" s="1"/>
  <c r="E42" i="18"/>
  <c r="E89" i="18" s="1"/>
  <c r="I34" i="7"/>
  <c r="I81" i="7" s="1"/>
  <c r="I7" i="18"/>
  <c r="I54" i="18" s="1"/>
  <c r="AA11" i="18"/>
  <c r="AA58" i="18" s="1"/>
  <c r="N37" i="18"/>
  <c r="AA35" i="20"/>
  <c r="AA82" i="20" s="1"/>
  <c r="N23" i="19"/>
  <c r="H11" i="19"/>
  <c r="H58" i="19" s="1"/>
  <c r="F15" i="18"/>
  <c r="F62" i="18" s="1"/>
  <c r="Z45" i="6"/>
  <c r="Z92" i="6" s="1"/>
  <c r="N45" i="8"/>
  <c r="I41" i="19"/>
  <c r="I88" i="19" s="1"/>
  <c r="R15" i="6"/>
  <c r="Q27" i="18"/>
  <c r="P37" i="18"/>
  <c r="O27" i="19"/>
  <c r="E9" i="18"/>
  <c r="E56" i="18" s="1"/>
  <c r="P28" i="19"/>
  <c r="E17" i="18"/>
  <c r="E64" i="18" s="1"/>
  <c r="AA21" i="19"/>
  <c r="AA68" i="19" s="1"/>
  <c r="O14" i="18"/>
  <c r="N25" i="19"/>
  <c r="I32" i="7"/>
  <c r="I79" i="7" s="1"/>
  <c r="Q38" i="19"/>
  <c r="P27" i="20"/>
  <c r="Y32" i="20"/>
  <c r="Y79" i="20" s="1"/>
  <c r="Y32" i="18"/>
  <c r="Y79" i="18" s="1"/>
  <c r="N42" i="19"/>
  <c r="R33" i="20"/>
  <c r="F26" i="18"/>
  <c r="F73" i="18" s="1"/>
  <c r="X43" i="18"/>
  <c r="X90" i="18" s="1"/>
  <c r="H9" i="20"/>
  <c r="H56" i="20" s="1"/>
  <c r="O35" i="18"/>
  <c r="Y14" i="18"/>
  <c r="Y61" i="18" s="1"/>
  <c r="F31" i="19"/>
  <c r="F78" i="19" s="1"/>
  <c r="O29" i="7"/>
  <c r="P9" i="18"/>
  <c r="Q7" i="18"/>
  <c r="E30" i="18"/>
  <c r="E77" i="18" s="1"/>
  <c r="E7" i="20"/>
  <c r="E54" i="20" s="1"/>
  <c r="Q22" i="19"/>
  <c r="R37" i="19"/>
  <c r="O25" i="18"/>
  <c r="W8" i="20"/>
  <c r="W55" i="20" s="1"/>
  <c r="O11" i="7"/>
  <c r="F16" i="19"/>
  <c r="F63" i="19" s="1"/>
  <c r="N12" i="18"/>
  <c r="Q30" i="18"/>
  <c r="W39" i="19"/>
  <c r="W86" i="19" s="1"/>
  <c r="F12" i="19"/>
  <c r="F59" i="19" s="1"/>
  <c r="E11" i="8"/>
  <c r="E58" i="8" s="1"/>
  <c r="Z5" i="18"/>
  <c r="Z52" i="18" s="1"/>
  <c r="E15" i="19"/>
  <c r="E62" i="19" s="1"/>
  <c r="R29" i="20"/>
  <c r="AA20" i="18"/>
  <c r="AA67" i="18" s="1"/>
  <c r="G17" i="7"/>
  <c r="G64" i="7" s="1"/>
  <c r="F37" i="19"/>
  <c r="F84" i="19" s="1"/>
  <c r="O42" i="18"/>
  <c r="H9" i="18"/>
  <c r="H56" i="18" s="1"/>
  <c r="G19" i="18"/>
  <c r="G66" i="18" s="1"/>
  <c r="P25" i="8"/>
  <c r="Z5" i="7"/>
  <c r="Z52" i="7" s="1"/>
  <c r="Q38" i="7"/>
  <c r="X4" i="8"/>
  <c r="X51" i="8" s="1"/>
  <c r="I44" i="7"/>
  <c r="I91" i="7" s="1"/>
  <c r="Q9" i="19"/>
  <c r="AA29" i="19"/>
  <c r="AA76" i="19" s="1"/>
  <c r="Y37" i="18"/>
  <c r="Y84" i="18" s="1"/>
  <c r="X18" i="6"/>
  <c r="X65" i="6" s="1"/>
  <c r="AA31" i="7"/>
  <c r="AA78" i="7" s="1"/>
  <c r="Y17" i="6"/>
  <c r="Y64" i="6" s="1"/>
  <c r="O14" i="19"/>
  <c r="N9" i="19"/>
  <c r="F18" i="19"/>
  <c r="F65" i="19" s="1"/>
  <c r="AA28" i="19"/>
  <c r="AA75" i="19" s="1"/>
  <c r="Q14" i="19"/>
  <c r="W27" i="20"/>
  <c r="W74" i="20" s="1"/>
  <c r="N34" i="19"/>
  <c r="O42" i="20"/>
  <c r="Q24" i="6"/>
  <c r="O13" i="19"/>
  <c r="H19" i="8"/>
  <c r="H66" i="8" s="1"/>
  <c r="Y37" i="19"/>
  <c r="Y84" i="19" s="1"/>
  <c r="R43" i="18"/>
  <c r="F36" i="18"/>
  <c r="F83" i="18" s="1"/>
  <c r="H11" i="18"/>
  <c r="H58" i="18" s="1"/>
  <c r="H35" i="18"/>
  <c r="H82" i="18" s="1"/>
  <c r="AA4" i="19"/>
  <c r="AA51" i="19" s="1"/>
  <c r="E29" i="19"/>
  <c r="E76" i="19" s="1"/>
  <c r="P38" i="20"/>
  <c r="Y7" i="18"/>
  <c r="Y54" i="18" s="1"/>
  <c r="E45" i="20"/>
  <c r="E92" i="20" s="1"/>
  <c r="AA10" i="20"/>
  <c r="AA57" i="20" s="1"/>
  <c r="F45" i="18"/>
  <c r="F92" i="18" s="1"/>
  <c r="H16" i="18"/>
  <c r="H63" i="18" s="1"/>
  <c r="W45" i="19"/>
  <c r="W92" i="19" s="1"/>
  <c r="N39" i="8"/>
  <c r="R8" i="8"/>
  <c r="X18" i="7"/>
  <c r="X65" i="7" s="1"/>
  <c r="N31" i="19"/>
  <c r="AA27" i="19"/>
  <c r="AA74" i="19" s="1"/>
  <c r="R38" i="18"/>
  <c r="F29" i="20"/>
  <c r="F76" i="20" s="1"/>
  <c r="H29" i="19"/>
  <c r="H76" i="19" s="1"/>
  <c r="Y18" i="7"/>
  <c r="Y65" i="7" s="1"/>
  <c r="AA32" i="18"/>
  <c r="AA79" i="18" s="1"/>
  <c r="O11" i="18"/>
  <c r="Q37" i="18"/>
  <c r="Z33" i="20"/>
  <c r="Z80" i="20" s="1"/>
  <c r="Y9" i="19"/>
  <c r="Y56" i="19" s="1"/>
  <c r="N16" i="18"/>
  <c r="F19" i="19"/>
  <c r="F66" i="19" s="1"/>
  <c r="G44" i="19"/>
  <c r="G91" i="19" s="1"/>
  <c r="R27" i="6"/>
  <c r="Y14" i="6"/>
  <c r="Y61" i="6" s="1"/>
  <c r="R25" i="20"/>
  <c r="P11" i="18"/>
  <c r="P4" i="19"/>
  <c r="X20" i="18"/>
  <c r="X67" i="18" s="1"/>
  <c r="F43" i="20"/>
  <c r="F90" i="20" s="1"/>
  <c r="W36" i="18"/>
  <c r="W83" i="18" s="1"/>
  <c r="R5" i="7"/>
  <c r="H21" i="19"/>
  <c r="H68" i="19" s="1"/>
  <c r="AA11" i="19"/>
  <c r="AA58" i="19" s="1"/>
  <c r="Y13" i="20"/>
  <c r="Y60" i="20" s="1"/>
  <c r="G22" i="20"/>
  <c r="G69" i="20" s="1"/>
  <c r="I31" i="20"/>
  <c r="I78" i="20" s="1"/>
  <c r="P19" i="20"/>
  <c r="F39" i="19"/>
  <c r="F86" i="19" s="1"/>
  <c r="X45" i="20"/>
  <c r="X92" i="20" s="1"/>
  <c r="AA40" i="19"/>
  <c r="AA87" i="19" s="1"/>
  <c r="I27" i="19"/>
  <c r="I74" i="19" s="1"/>
  <c r="H29" i="6"/>
  <c r="H76" i="6" s="1"/>
  <c r="AA6" i="18"/>
  <c r="AA53" i="18" s="1"/>
  <c r="P12" i="19"/>
  <c r="I4" i="7"/>
  <c r="I51" i="7" s="1"/>
  <c r="E32" i="18"/>
  <c r="E79" i="18" s="1"/>
  <c r="AA5" i="8"/>
  <c r="AA52" i="8" s="1"/>
  <c r="O6" i="20"/>
  <c r="O28" i="18"/>
  <c r="G12" i="19"/>
  <c r="G59" i="19" s="1"/>
  <c r="Q29" i="19"/>
  <c r="Z20" i="6"/>
  <c r="Z67" i="6" s="1"/>
  <c r="Z11" i="20"/>
  <c r="Z58" i="20" s="1"/>
  <c r="E9" i="19"/>
  <c r="E56" i="19" s="1"/>
  <c r="R18" i="6"/>
  <c r="P40" i="18"/>
  <c r="P26" i="7"/>
  <c r="O15" i="18"/>
  <c r="F38" i="18"/>
  <c r="F85" i="18" s="1"/>
  <c r="N11" i="18"/>
  <c r="Q36" i="20"/>
  <c r="AA43" i="18"/>
  <c r="AA90" i="18" s="1"/>
  <c r="Z35" i="19"/>
  <c r="Z82" i="19" s="1"/>
  <c r="Y9" i="20"/>
  <c r="Y56" i="20" s="1"/>
  <c r="P14" i="19"/>
  <c r="F19" i="20"/>
  <c r="F66" i="20" s="1"/>
  <c r="O34" i="20"/>
  <c r="Z40" i="18"/>
  <c r="Z87" i="18" s="1"/>
  <c r="Y42" i="19"/>
  <c r="Y89" i="19" s="1"/>
  <c r="I15" i="18"/>
  <c r="I62" i="18" s="1"/>
  <c r="AA32" i="20"/>
  <c r="AA79" i="20" s="1"/>
  <c r="R36" i="7"/>
  <c r="X10" i="8"/>
  <c r="X57" i="8" s="1"/>
  <c r="P33" i="6"/>
  <c r="W11" i="7"/>
  <c r="W58" i="7" s="1"/>
  <c r="P9" i="7"/>
  <c r="W5" i="7"/>
  <c r="W52" i="7" s="1"/>
  <c r="N12" i="20"/>
  <c r="G7" i="8"/>
  <c r="G54" i="8" s="1"/>
  <c r="Z28" i="6"/>
  <c r="Z75" i="6" s="1"/>
  <c r="H11" i="20"/>
  <c r="H58" i="20" s="1"/>
  <c r="W9" i="7"/>
  <c r="W56" i="7" s="1"/>
  <c r="W11" i="20"/>
  <c r="W58" i="20" s="1"/>
  <c r="Y17" i="20"/>
  <c r="Y64" i="20" s="1"/>
  <c r="X37" i="20"/>
  <c r="X84" i="20" s="1"/>
  <c r="Q13" i="20"/>
  <c r="G24" i="20"/>
  <c r="G71" i="20" s="1"/>
  <c r="F14" i="19"/>
  <c r="F61" i="19" s="1"/>
  <c r="I33" i="20"/>
  <c r="I80" i="20" s="1"/>
  <c r="O23" i="18"/>
  <c r="E39" i="20"/>
  <c r="E86" i="20" s="1"/>
  <c r="I14" i="7"/>
  <c r="I61" i="7" s="1"/>
  <c r="X9" i="19"/>
  <c r="X56" i="19" s="1"/>
  <c r="X31" i="18"/>
  <c r="X78" i="18" s="1"/>
  <c r="H20" i="8"/>
  <c r="H67" i="8" s="1"/>
  <c r="F15" i="7"/>
  <c r="F62" i="7" s="1"/>
  <c r="Q28" i="19"/>
  <c r="H25" i="19"/>
  <c r="H72" i="19" s="1"/>
  <c r="AA19" i="8"/>
  <c r="AA66" i="8" s="1"/>
  <c r="AA7" i="7"/>
  <c r="AA54" i="7" s="1"/>
  <c r="H9" i="7"/>
  <c r="H56" i="7" s="1"/>
  <c r="R21" i="8"/>
  <c r="P23" i="6"/>
  <c r="R28" i="7"/>
  <c r="E26" i="6"/>
  <c r="E73" i="6" s="1"/>
  <c r="F26" i="8"/>
  <c r="F73" i="8" s="1"/>
  <c r="R38" i="7"/>
  <c r="X23" i="7"/>
  <c r="X70" i="7" s="1"/>
  <c r="P20" i="8"/>
  <c r="E43" i="8"/>
  <c r="E90" i="8" s="1"/>
  <c r="G10" i="8"/>
  <c r="G57" i="8" s="1"/>
  <c r="N18" i="6"/>
  <c r="P26" i="19"/>
  <c r="Z12" i="18"/>
  <c r="Z59" i="18" s="1"/>
  <c r="E41" i="18"/>
  <c r="E88" i="18" s="1"/>
  <c r="X34" i="18"/>
  <c r="X81" i="18" s="1"/>
  <c r="Y28" i="6"/>
  <c r="Y75" i="6" s="1"/>
  <c r="G9" i="7"/>
  <c r="G56" i="7" s="1"/>
  <c r="X5" i="6"/>
  <c r="X52" i="6" s="1"/>
  <c r="N29" i="8"/>
  <c r="H31" i="8"/>
  <c r="H78" i="8" s="1"/>
  <c r="Q45" i="6"/>
  <c r="Q8" i="19"/>
  <c r="P16" i="8"/>
  <c r="X43" i="7"/>
  <c r="X90" i="7" s="1"/>
  <c r="I40" i="7"/>
  <c r="I87" i="7" s="1"/>
  <c r="Y24" i="18"/>
  <c r="Y71" i="18" s="1"/>
  <c r="X5" i="7"/>
  <c r="X52" i="7" s="1"/>
  <c r="H35" i="8"/>
  <c r="H82" i="8" s="1"/>
  <c r="Y34" i="7"/>
  <c r="Y81" i="7" s="1"/>
  <c r="N38" i="18"/>
  <c r="P23" i="19"/>
  <c r="I10" i="19"/>
  <c r="I57" i="19" s="1"/>
  <c r="F14" i="8"/>
  <c r="F61" i="8" s="1"/>
  <c r="W42" i="6"/>
  <c r="W89" i="6" s="1"/>
  <c r="R42" i="6"/>
  <c r="X37" i="7"/>
  <c r="X84" i="7" s="1"/>
  <c r="H38" i="8"/>
  <c r="H85" i="8" s="1"/>
  <c r="Q22" i="6"/>
  <c r="H9" i="6"/>
  <c r="H56" i="6" s="1"/>
  <c r="G39" i="6"/>
  <c r="G86" i="6" s="1"/>
  <c r="H38" i="7"/>
  <c r="H85" i="7" s="1"/>
  <c r="E31" i="6"/>
  <c r="E78" i="6" s="1"/>
  <c r="Y16" i="7"/>
  <c r="Y63" i="7" s="1"/>
  <c r="Q5" i="7"/>
  <c r="W9" i="18"/>
  <c r="W56" i="18" s="1"/>
  <c r="W14" i="6"/>
  <c r="W61" i="6" s="1"/>
  <c r="O5" i="19"/>
  <c r="E20" i="8"/>
  <c r="E67" i="8" s="1"/>
  <c r="I22" i="19"/>
  <c r="I69" i="19" s="1"/>
  <c r="N29" i="19"/>
  <c r="H17" i="8"/>
  <c r="H64" i="8" s="1"/>
  <c r="P38" i="19"/>
  <c r="N17" i="20"/>
  <c r="X26" i="19"/>
  <c r="X73" i="19" s="1"/>
  <c r="X37" i="18"/>
  <c r="X84" i="18" s="1"/>
  <c r="AA21" i="18"/>
  <c r="AA68" i="18" s="1"/>
  <c r="W31" i="7"/>
  <c r="W78" i="7" s="1"/>
  <c r="I11" i="6"/>
  <c r="I58" i="6" s="1"/>
  <c r="N42" i="7"/>
  <c r="X10" i="20"/>
  <c r="X57" i="20" s="1"/>
  <c r="P36" i="18"/>
  <c r="Q34" i="18"/>
  <c r="I4" i="19"/>
  <c r="I51" i="19" s="1"/>
  <c r="P39" i="20"/>
  <c r="AA31" i="20"/>
  <c r="AA78" i="20" s="1"/>
  <c r="E8" i="20"/>
  <c r="E55" i="20" s="1"/>
  <c r="G9" i="19"/>
  <c r="G56" i="19" s="1"/>
  <c r="I8" i="6"/>
  <c r="I55" i="6" s="1"/>
  <c r="X13" i="18"/>
  <c r="X60" i="18" s="1"/>
  <c r="W29" i="18"/>
  <c r="W76" i="18" s="1"/>
  <c r="H24" i="20"/>
  <c r="H71" i="20" s="1"/>
  <c r="F16" i="18"/>
  <c r="F63" i="18" s="1"/>
  <c r="W22" i="6"/>
  <c r="W69" i="6" s="1"/>
  <c r="R22" i="19"/>
  <c r="AA16" i="20"/>
  <c r="AA63" i="20" s="1"/>
  <c r="Q40" i="19"/>
  <c r="AA13" i="20"/>
  <c r="AA60" i="20" s="1"/>
  <c r="Y8" i="8"/>
  <c r="Y55" i="8" s="1"/>
  <c r="E17" i="8"/>
  <c r="E64" i="8" s="1"/>
  <c r="G25" i="18"/>
  <c r="G72" i="18" s="1"/>
  <c r="I38" i="6"/>
  <c r="I85" i="6" s="1"/>
  <c r="Y7" i="8"/>
  <c r="Y54" i="8" s="1"/>
  <c r="E6" i="19"/>
  <c r="E53" i="19" s="1"/>
  <c r="Y5" i="19"/>
  <c r="Y52" i="19" s="1"/>
  <c r="F36" i="20"/>
  <c r="F83" i="20" s="1"/>
  <c r="G36" i="19"/>
  <c r="G83" i="19" s="1"/>
  <c r="H18" i="7"/>
  <c r="H65" i="7" s="1"/>
  <c r="AA13" i="19"/>
  <c r="AA60" i="19" s="1"/>
  <c r="W13" i="18"/>
  <c r="W60" i="18" s="1"/>
  <c r="R6" i="18"/>
  <c r="G28" i="18"/>
  <c r="G75" i="18" s="1"/>
  <c r="I45" i="8"/>
  <c r="I92" i="8" s="1"/>
  <c r="R19" i="18"/>
  <c r="F12" i="18"/>
  <c r="F59" i="18" s="1"/>
  <c r="F44" i="18"/>
  <c r="F91" i="18" s="1"/>
  <c r="E13" i="8"/>
  <c r="E60" i="8" s="1"/>
  <c r="P23" i="20"/>
  <c r="F20" i="7"/>
  <c r="F67" i="7" s="1"/>
  <c r="G20" i="7"/>
  <c r="G67" i="7" s="1"/>
  <c r="R45" i="8"/>
  <c r="W41" i="18"/>
  <c r="W88" i="18" s="1"/>
  <c r="AA19" i="19"/>
  <c r="AA66" i="19" s="1"/>
  <c r="O34" i="18"/>
  <c r="N8" i="19"/>
  <c r="I29" i="19"/>
  <c r="I76" i="19" s="1"/>
  <c r="H34" i="18"/>
  <c r="H81" i="18" s="1"/>
  <c r="I22" i="20"/>
  <c r="I69" i="20" s="1"/>
  <c r="F33" i="18"/>
  <c r="F80" i="18" s="1"/>
  <c r="X26" i="20"/>
  <c r="X73" i="20" s="1"/>
  <c r="AA16" i="18"/>
  <c r="AA63" i="18" s="1"/>
  <c r="H28" i="19"/>
  <c r="H75" i="19" s="1"/>
  <c r="I27" i="20"/>
  <c r="I74" i="20" s="1"/>
  <c r="X21" i="20"/>
  <c r="X68" i="20" s="1"/>
  <c r="W8" i="18"/>
  <c r="W55" i="18" s="1"/>
  <c r="Z24" i="19"/>
  <c r="Z71" i="19" s="1"/>
  <c r="G5" i="19"/>
  <c r="G52" i="19" s="1"/>
  <c r="H10" i="18"/>
  <c r="H57" i="18" s="1"/>
  <c r="I29" i="18"/>
  <c r="I76" i="18" s="1"/>
  <c r="N27" i="18"/>
  <c r="AA21" i="7"/>
  <c r="AA68" i="7" s="1"/>
  <c r="P19" i="7"/>
  <c r="N33" i="7"/>
  <c r="P16" i="18"/>
  <c r="X4" i="7"/>
  <c r="X51" i="7" s="1"/>
  <c r="I7" i="6"/>
  <c r="I54" i="6" s="1"/>
  <c r="E6" i="20"/>
  <c r="E53" i="20" s="1"/>
  <c r="F8" i="6"/>
  <c r="F55" i="6" s="1"/>
  <c r="X32" i="6"/>
  <c r="X79" i="6" s="1"/>
  <c r="O37" i="7"/>
  <c r="X39" i="8"/>
  <c r="X86" i="8" s="1"/>
  <c r="H45" i="6"/>
  <c r="H92" i="6" s="1"/>
  <c r="Z28" i="7"/>
  <c r="Z75" i="7" s="1"/>
  <c r="O41" i="8"/>
  <c r="G38" i="6"/>
  <c r="G85" i="6" s="1"/>
  <c r="AA21" i="6"/>
  <c r="AA68" i="6" s="1"/>
  <c r="O17" i="7"/>
  <c r="O29" i="6"/>
  <c r="Y15" i="6"/>
  <c r="Y62" i="6" s="1"/>
  <c r="Q17" i="19"/>
  <c r="O11" i="20"/>
  <c r="I29" i="7"/>
  <c r="I76" i="7" s="1"/>
  <c r="O9" i="6"/>
  <c r="G23" i="20"/>
  <c r="G70" i="20" s="1"/>
  <c r="AA24" i="7"/>
  <c r="AA71" i="7" s="1"/>
  <c r="H13" i="6"/>
  <c r="H60" i="6" s="1"/>
  <c r="Z33" i="8"/>
  <c r="Z80" i="8" s="1"/>
  <c r="F27" i="8"/>
  <c r="F74" i="8" s="1"/>
  <c r="F34" i="8"/>
  <c r="F81" i="8" s="1"/>
  <c r="E44" i="7"/>
  <c r="E91" i="7" s="1"/>
  <c r="AA22" i="6"/>
  <c r="AA69" i="6" s="1"/>
  <c r="G20" i="6"/>
  <c r="G67" i="6" s="1"/>
  <c r="N40" i="8"/>
  <c r="H34" i="6"/>
  <c r="H81" i="6" s="1"/>
  <c r="F41" i="18"/>
  <c r="F88" i="18" s="1"/>
  <c r="Z39" i="7"/>
  <c r="Z86" i="7" s="1"/>
  <c r="O19" i="19"/>
  <c r="E40" i="6"/>
  <c r="E87" i="6" s="1"/>
  <c r="F25" i="7"/>
  <c r="F72" i="7" s="1"/>
  <c r="G34" i="18"/>
  <c r="G81" i="18" s="1"/>
  <c r="W45" i="18"/>
  <c r="W92" i="18" s="1"/>
  <c r="X24" i="7"/>
  <c r="X71" i="7" s="1"/>
  <c r="O27" i="8"/>
  <c r="X38" i="7"/>
  <c r="X85" i="7" s="1"/>
  <c r="Q8" i="18"/>
  <c r="AA30" i="8"/>
  <c r="AA77" i="8" s="1"/>
  <c r="E25" i="8"/>
  <c r="E72" i="8" s="1"/>
  <c r="R28" i="6"/>
  <c r="X11" i="8"/>
  <c r="X58" i="8" s="1"/>
  <c r="Z18" i="7"/>
  <c r="Z65" i="7" s="1"/>
  <c r="I10" i="8"/>
  <c r="I57" i="8" s="1"/>
  <c r="Q31" i="6"/>
  <c r="R35" i="19"/>
  <c r="I5" i="6"/>
  <c r="I52" i="6" s="1"/>
  <c r="Y16" i="19"/>
  <c r="Y63" i="19" s="1"/>
  <c r="I17" i="19"/>
  <c r="I64" i="19" s="1"/>
  <c r="P30" i="19"/>
  <c r="E15" i="7"/>
  <c r="E62" i="7" s="1"/>
  <c r="AA9" i="20"/>
  <c r="AA56" i="20" s="1"/>
  <c r="I38" i="19"/>
  <c r="I85" i="19" s="1"/>
  <c r="I11" i="18"/>
  <c r="I58" i="18" s="1"/>
  <c r="O8" i="8"/>
  <c r="R6" i="20"/>
  <c r="Y45" i="18"/>
  <c r="Y92" i="18" s="1"/>
  <c r="Y24" i="19"/>
  <c r="Y71" i="19" s="1"/>
  <c r="Q31" i="18"/>
  <c r="O8" i="6"/>
  <c r="W22" i="7"/>
  <c r="W69" i="7" s="1"/>
  <c r="G24" i="18"/>
  <c r="G71" i="18" s="1"/>
  <c r="G27" i="19"/>
  <c r="G74" i="19" s="1"/>
  <c r="O36" i="18"/>
  <c r="X5" i="18"/>
  <c r="X52" i="18" s="1"/>
  <c r="Z20" i="7"/>
  <c r="Z67" i="7" s="1"/>
  <c r="W21" i="18"/>
  <c r="W68" i="18" s="1"/>
  <c r="F22" i="7"/>
  <c r="F69" i="7" s="1"/>
  <c r="Y7" i="19"/>
  <c r="Y54" i="19" s="1"/>
  <c r="H25" i="18"/>
  <c r="H72" i="18" s="1"/>
  <c r="I18" i="20"/>
  <c r="I65" i="20" s="1"/>
  <c r="Z31" i="18"/>
  <c r="Z78" i="18" s="1"/>
  <c r="X36" i="20"/>
  <c r="X83" i="20" s="1"/>
  <c r="G16" i="20"/>
  <c r="G63" i="20" s="1"/>
  <c r="N16" i="6"/>
  <c r="Y19" i="20"/>
  <c r="Y66" i="20" s="1"/>
  <c r="G39" i="18"/>
  <c r="G86" i="18" s="1"/>
  <c r="Q6" i="7"/>
  <c r="P27" i="18"/>
  <c r="H18" i="8"/>
  <c r="H65" i="8" s="1"/>
  <c r="O28" i="8"/>
  <c r="F44" i="20"/>
  <c r="F91" i="20" s="1"/>
  <c r="N37" i="8"/>
  <c r="Z7" i="8"/>
  <c r="Z54" i="8" s="1"/>
  <c r="E38" i="20"/>
  <c r="E85" i="20" s="1"/>
  <c r="W10" i="7"/>
  <c r="W57" i="7" s="1"/>
  <c r="Z15" i="19"/>
  <c r="Z62" i="19" s="1"/>
  <c r="H32" i="18"/>
  <c r="H79" i="18" s="1"/>
  <c r="G39" i="19"/>
  <c r="G86" i="19" s="1"/>
  <c r="F29" i="7"/>
  <c r="F76" i="7" s="1"/>
  <c r="P5" i="20"/>
  <c r="Y30" i="7"/>
  <c r="Y77" i="7" s="1"/>
  <c r="P34" i="18"/>
  <c r="X25" i="8"/>
  <c r="X72" i="8" s="1"/>
  <c r="F11" i="20"/>
  <c r="F58" i="20" s="1"/>
  <c r="P5" i="8"/>
  <c r="N7" i="20"/>
  <c r="I12" i="6"/>
  <c r="I59" i="6" s="1"/>
  <c r="AA14" i="19"/>
  <c r="AA61" i="19" s="1"/>
  <c r="Z30" i="7"/>
  <c r="Z77" i="7" s="1"/>
  <c r="W9" i="20"/>
  <c r="W56" i="20" s="1"/>
  <c r="X22" i="6"/>
  <c r="X69" i="6" s="1"/>
  <c r="O20" i="6"/>
  <c r="P10" i="20"/>
  <c r="E13" i="19"/>
  <c r="E60" i="19" s="1"/>
  <c r="F10" i="7"/>
  <c r="F57" i="7" s="1"/>
  <c r="E35" i="19"/>
  <c r="E82" i="19" s="1"/>
  <c r="F42" i="6"/>
  <c r="F89" i="6" s="1"/>
  <c r="Y22" i="19"/>
  <c r="Y69" i="19" s="1"/>
  <c r="H18" i="18"/>
  <c r="H65" i="18" s="1"/>
  <c r="N45" i="20"/>
  <c r="X16" i="19"/>
  <c r="X63" i="19" s="1"/>
  <c r="F5" i="18"/>
  <c r="F52" i="18" s="1"/>
  <c r="Y26" i="19"/>
  <c r="Y73" i="19" s="1"/>
  <c r="P8" i="20"/>
  <c r="E23" i="20"/>
  <c r="E70" i="20" s="1"/>
  <c r="I32" i="19"/>
  <c r="I79" i="19" s="1"/>
  <c r="N13" i="20"/>
  <c r="N12" i="7"/>
  <c r="Y13" i="7"/>
  <c r="Y60" i="7" s="1"/>
  <c r="AA41" i="7"/>
  <c r="AA88" i="7" s="1"/>
  <c r="N27" i="19"/>
  <c r="Z9" i="6"/>
  <c r="Z56" i="6" s="1"/>
  <c r="P4" i="8"/>
  <c r="H14" i="7"/>
  <c r="H61" i="7" s="1"/>
  <c r="G35" i="8"/>
  <c r="G82" i="8" s="1"/>
  <c r="Z36" i="6"/>
  <c r="Z83" i="6" s="1"/>
  <c r="F8" i="18"/>
  <c r="F55" i="18" s="1"/>
  <c r="P24" i="18"/>
  <c r="O9" i="7"/>
  <c r="P15" i="7"/>
  <c r="AA30" i="6"/>
  <c r="AA77" i="6" s="1"/>
  <c r="I32" i="6"/>
  <c r="I79" i="6" s="1"/>
  <c r="AA40" i="8"/>
  <c r="AA87" i="8" s="1"/>
  <c r="X28" i="8"/>
  <c r="X75" i="8" s="1"/>
  <c r="H12" i="8"/>
  <c r="H59" i="8" s="1"/>
  <c r="I23" i="6"/>
  <c r="I70" i="6" s="1"/>
  <c r="I29" i="6"/>
  <c r="I76" i="6" s="1"/>
  <c r="F22" i="6"/>
  <c r="F69" i="6" s="1"/>
  <c r="AA38" i="7"/>
  <c r="AA85" i="7" s="1"/>
  <c r="I42" i="18"/>
  <c r="I89" i="18" s="1"/>
  <c r="H31" i="18"/>
  <c r="H78" i="18" s="1"/>
  <c r="Y26" i="7"/>
  <c r="Y73" i="7" s="1"/>
  <c r="AA24" i="8"/>
  <c r="AA71" i="8" s="1"/>
  <c r="F25" i="18"/>
  <c r="F72" i="18" s="1"/>
  <c r="O26" i="18"/>
  <c r="O21" i="6"/>
  <c r="E5" i="7"/>
  <c r="E52" i="7" s="1"/>
  <c r="Y4" i="6"/>
  <c r="Y51" i="6" s="1"/>
  <c r="O44" i="7"/>
  <c r="W21" i="8"/>
  <c r="W68" i="8" s="1"/>
  <c r="H8" i="8"/>
  <c r="H55" i="8" s="1"/>
  <c r="R17" i="8"/>
  <c r="Z18" i="8"/>
  <c r="Z65" i="8" s="1"/>
  <c r="AA41" i="8"/>
  <c r="AA88" i="8" s="1"/>
  <c r="I27" i="8"/>
  <c r="I74" i="8" s="1"/>
  <c r="Z17" i="6"/>
  <c r="Z64" i="6" s="1"/>
  <c r="I14" i="18"/>
  <c r="I61" i="18" s="1"/>
  <c r="Q23" i="8"/>
  <c r="X24" i="6"/>
  <c r="X71" i="6" s="1"/>
  <c r="I41" i="20"/>
  <c r="I88" i="20" s="1"/>
  <c r="G7" i="20"/>
  <c r="G54" i="20" s="1"/>
  <c r="O12" i="8"/>
  <c r="R37" i="18"/>
  <c r="E33" i="7"/>
  <c r="E80" i="7" s="1"/>
  <c r="AA40" i="7"/>
  <c r="AA87" i="7" s="1"/>
  <c r="G16" i="6"/>
  <c r="G63" i="6" s="1"/>
  <c r="Y18" i="6"/>
  <c r="Y65" i="6" s="1"/>
  <c r="Q29" i="18"/>
  <c r="F16" i="6"/>
  <c r="F63" i="6" s="1"/>
  <c r="H32" i="6"/>
  <c r="H79" i="6" s="1"/>
  <c r="O13" i="6"/>
  <c r="W16" i="18"/>
  <c r="W63" i="18" s="1"/>
  <c r="W45" i="6"/>
  <c r="W92" i="6" s="1"/>
  <c r="H35" i="7"/>
  <c r="H82" i="7" s="1"/>
  <c r="Q9" i="7"/>
  <c r="R26" i="19"/>
  <c r="E5" i="18"/>
  <c r="E52" i="18" s="1"/>
  <c r="Z43" i="19"/>
  <c r="Z90" i="19" s="1"/>
  <c r="X35" i="7"/>
  <c r="X82" i="7" s="1"/>
  <c r="Z15" i="8"/>
  <c r="Z62" i="8" s="1"/>
  <c r="I35" i="18"/>
  <c r="I82" i="18" s="1"/>
  <c r="W10" i="6"/>
  <c r="W57" i="6" s="1"/>
  <c r="E28" i="6"/>
  <c r="E75" i="6" s="1"/>
  <c r="Q27" i="19"/>
  <c r="G31" i="20"/>
  <c r="G78" i="20" s="1"/>
  <c r="N21" i="8"/>
  <c r="O24" i="8"/>
  <c r="H6" i="20"/>
  <c r="H53" i="20" s="1"/>
  <c r="Y12" i="18"/>
  <c r="Y59" i="18" s="1"/>
  <c r="Z35" i="7"/>
  <c r="Z82" i="7" s="1"/>
  <c r="AA5" i="19"/>
  <c r="AA52" i="19" s="1"/>
  <c r="R12" i="7"/>
  <c r="W25" i="20"/>
  <c r="W72" i="20" s="1"/>
  <c r="W32" i="20"/>
  <c r="W79" i="20" s="1"/>
  <c r="Q16" i="7"/>
  <c r="H37" i="20"/>
  <c r="H84" i="20" s="1"/>
  <c r="W19" i="19"/>
  <c r="W66" i="19" s="1"/>
  <c r="X18" i="19"/>
  <c r="X65" i="19" s="1"/>
  <c r="R43" i="20"/>
  <c r="Z12" i="8"/>
  <c r="Z59" i="8" s="1"/>
  <c r="O20" i="18"/>
  <c r="R41" i="18"/>
  <c r="Q25" i="19"/>
  <c r="I8" i="18"/>
  <c r="I55" i="18" s="1"/>
  <c r="Q20" i="19"/>
  <c r="X42" i="19"/>
  <c r="X89" i="19" s="1"/>
  <c r="G41" i="19"/>
  <c r="G88" i="19" s="1"/>
  <c r="AA18" i="8"/>
  <c r="AA65" i="8" s="1"/>
  <c r="W36" i="20"/>
  <c r="W83" i="20" s="1"/>
  <c r="W9" i="6"/>
  <c r="W56" i="6" s="1"/>
  <c r="Q5" i="19"/>
  <c r="Y17" i="18"/>
  <c r="Y64" i="18" s="1"/>
  <c r="AA16" i="8"/>
  <c r="AA63" i="8" s="1"/>
  <c r="I26" i="19"/>
  <c r="I73" i="19" s="1"/>
  <c r="E40" i="20"/>
  <c r="E87" i="20" s="1"/>
  <c r="I43" i="20"/>
  <c r="I90" i="20" s="1"/>
  <c r="E41" i="6"/>
  <c r="E88" i="6" s="1"/>
  <c r="F44" i="6"/>
  <c r="F91" i="6" s="1"/>
  <c r="Z42" i="19"/>
  <c r="Z89" i="19" s="1"/>
  <c r="F41" i="19"/>
  <c r="F88" i="19" s="1"/>
  <c r="F8" i="7"/>
  <c r="F55" i="7" s="1"/>
  <c r="G7" i="19"/>
  <c r="G54" i="19" s="1"/>
  <c r="AA5" i="20"/>
  <c r="AA52" i="20" s="1"/>
  <c r="P11" i="20"/>
  <c r="AA8" i="7"/>
  <c r="AA55" i="7" s="1"/>
  <c r="H43" i="8"/>
  <c r="H90" i="8" s="1"/>
  <c r="H7" i="18"/>
  <c r="H54" i="18" s="1"/>
  <c r="H9" i="19"/>
  <c r="H56" i="19" s="1"/>
  <c r="P25" i="7"/>
  <c r="R13" i="19"/>
  <c r="I6" i="8"/>
  <c r="I53" i="8" s="1"/>
  <c r="X32" i="18"/>
  <c r="X79" i="18" s="1"/>
  <c r="I8" i="8"/>
  <c r="I55" i="8" s="1"/>
  <c r="R9" i="19"/>
  <c r="Z6" i="18"/>
  <c r="Z53" i="18" s="1"/>
  <c r="F17" i="6"/>
  <c r="F64" i="6" s="1"/>
  <c r="W26" i="18"/>
  <c r="W73" i="18" s="1"/>
  <c r="X6" i="7"/>
  <c r="X53" i="7" s="1"/>
  <c r="N35" i="20"/>
  <c r="F23" i="7"/>
  <c r="F70" i="7" s="1"/>
  <c r="AA29" i="20"/>
  <c r="AA76" i="20" s="1"/>
  <c r="N36" i="20"/>
  <c r="H7" i="19"/>
  <c r="H54" i="19" s="1"/>
  <c r="R17" i="20"/>
  <c r="AA36" i="20"/>
  <c r="AA83" i="20" s="1"/>
  <c r="Q20" i="18"/>
  <c r="F15" i="6"/>
  <c r="F62" i="6" s="1"/>
  <c r="N39" i="20"/>
  <c r="W7" i="19"/>
  <c r="W54" i="19" s="1"/>
  <c r="Q14" i="18"/>
  <c r="H10" i="7"/>
  <c r="H57" i="7" s="1"/>
  <c r="O36" i="8"/>
  <c r="Y38" i="7"/>
  <c r="Y85" i="7" s="1"/>
  <c r="F11" i="7"/>
  <c r="F58" i="7" s="1"/>
  <c r="E19" i="6"/>
  <c r="E66" i="6" s="1"/>
  <c r="H29" i="7"/>
  <c r="H76" i="7" s="1"/>
  <c r="W40" i="20"/>
  <c r="W87" i="20" s="1"/>
  <c r="X14" i="6"/>
  <c r="X61" i="6" s="1"/>
  <c r="R40" i="19"/>
  <c r="E36" i="18"/>
  <c r="E83" i="18" s="1"/>
  <c r="R44" i="19"/>
  <c r="O28" i="7"/>
  <c r="Y45" i="19"/>
  <c r="Y92" i="19" s="1"/>
  <c r="N44" i="20"/>
  <c r="F39" i="6"/>
  <c r="F86" i="6" s="1"/>
  <c r="Z19" i="8"/>
  <c r="Z66" i="8" s="1"/>
  <c r="I31" i="7"/>
  <c r="I78" i="7" s="1"/>
  <c r="R20" i="6"/>
  <c r="Y6" i="6"/>
  <c r="Y53" i="6" s="1"/>
  <c r="Z27" i="7"/>
  <c r="Z74" i="7" s="1"/>
  <c r="I31" i="6"/>
  <c r="I78" i="6" s="1"/>
  <c r="Y25" i="8"/>
  <c r="Y72" i="8" s="1"/>
  <c r="E4" i="6"/>
  <c r="E51" i="6" s="1"/>
  <c r="Z4" i="7"/>
  <c r="Z51" i="7" s="1"/>
  <c r="I30" i="19"/>
  <c r="I77" i="19" s="1"/>
  <c r="X28" i="19"/>
  <c r="X75" i="19" s="1"/>
  <c r="P31" i="20"/>
  <c r="G9" i="18"/>
  <c r="G56" i="18" s="1"/>
  <c r="AA22" i="18"/>
  <c r="AA69" i="18" s="1"/>
  <c r="F10" i="20"/>
  <c r="F57" i="20" s="1"/>
  <c r="I28" i="6"/>
  <c r="I75" i="6" s="1"/>
  <c r="E34" i="8"/>
  <c r="E81" i="8" s="1"/>
  <c r="X35" i="19"/>
  <c r="X82" i="19" s="1"/>
  <c r="AA27" i="6"/>
  <c r="AA74" i="6" s="1"/>
  <c r="Y37" i="8"/>
  <c r="Y84" i="8" s="1"/>
  <c r="E4" i="8"/>
  <c r="E51" i="8" s="1"/>
  <c r="Z14" i="20"/>
  <c r="Z61" i="20" s="1"/>
  <c r="H20" i="6"/>
  <c r="H67" i="6" s="1"/>
  <c r="I20" i="7"/>
  <c r="I67" i="7" s="1"/>
  <c r="H34" i="8"/>
  <c r="H81" i="8" s="1"/>
  <c r="X37" i="19"/>
  <c r="X84" i="19" s="1"/>
  <c r="I6" i="19"/>
  <c r="I53" i="19" s="1"/>
  <c r="Y29" i="18"/>
  <c r="Y76" i="18" s="1"/>
  <c r="N44" i="7"/>
  <c r="W7" i="6"/>
  <c r="W54" i="6" s="1"/>
  <c r="E17" i="19"/>
  <c r="E64" i="19" s="1"/>
  <c r="O17" i="18"/>
  <c r="AA30" i="7"/>
  <c r="AA77" i="7" s="1"/>
  <c r="N20" i="6"/>
  <c r="G11" i="7"/>
  <c r="G58" i="7" s="1"/>
  <c r="Q25" i="6"/>
  <c r="I43" i="7"/>
  <c r="I90" i="7" s="1"/>
  <c r="Z41" i="6"/>
  <c r="Z88" i="6" s="1"/>
  <c r="Y11" i="7"/>
  <c r="Y58" i="7" s="1"/>
  <c r="I24" i="8"/>
  <c r="I71" i="8" s="1"/>
  <c r="AA22" i="8"/>
  <c r="AA69" i="8" s="1"/>
  <c r="I23" i="7"/>
  <c r="I70" i="7" s="1"/>
  <c r="Z26" i="7"/>
  <c r="Z73" i="7" s="1"/>
  <c r="R7" i="6"/>
  <c r="F43" i="19"/>
  <c r="F90" i="19" s="1"/>
  <c r="I45" i="18"/>
  <c r="I92" i="18" s="1"/>
  <c r="G22" i="6"/>
  <c r="G69" i="6" s="1"/>
  <c r="F30" i="18"/>
  <c r="F77" i="18" s="1"/>
  <c r="N7" i="19"/>
  <c r="Y33" i="7"/>
  <c r="Y80" i="7" s="1"/>
  <c r="E25" i="20"/>
  <c r="E72" i="20" s="1"/>
  <c r="AA14" i="18"/>
  <c r="AA61" i="18" s="1"/>
  <c r="F41" i="7"/>
  <c r="F88" i="7" s="1"/>
  <c r="R31" i="7"/>
  <c r="R38" i="20"/>
  <c r="AA12" i="19"/>
  <c r="AA59" i="19" s="1"/>
  <c r="X9" i="6"/>
  <c r="X56" i="6" s="1"/>
  <c r="Z4" i="6"/>
  <c r="Z51" i="6" s="1"/>
  <c r="N13" i="19"/>
  <c r="F43" i="7"/>
  <c r="F90" i="7" s="1"/>
  <c r="X29" i="18"/>
  <c r="X76" i="18" s="1"/>
  <c r="Y21" i="18"/>
  <c r="Y68" i="18" s="1"/>
  <c r="G25" i="7"/>
  <c r="G72" i="7" s="1"/>
  <c r="Z32" i="7"/>
  <c r="Z79" i="7" s="1"/>
  <c r="G4" i="19"/>
  <c r="G51" i="19" s="1"/>
  <c r="F40" i="7"/>
  <c r="F87" i="7" s="1"/>
  <c r="G6" i="6"/>
  <c r="G53" i="6" s="1"/>
  <c r="Z11" i="7"/>
  <c r="Z58" i="7" s="1"/>
  <c r="W34" i="19"/>
  <c r="W81" i="19" s="1"/>
  <c r="E34" i="7"/>
  <c r="E81" i="7" s="1"/>
  <c r="W38" i="6"/>
  <c r="W85" i="6" s="1"/>
  <c r="P22" i="20"/>
  <c r="N41" i="18"/>
  <c r="AA6" i="20"/>
  <c r="AA53" i="20" s="1"/>
  <c r="AA29" i="8"/>
  <c r="AA76" i="8" s="1"/>
  <c r="E41" i="20"/>
  <c r="E88" i="20" s="1"/>
  <c r="P20" i="19"/>
  <c r="H23" i="18"/>
  <c r="H70" i="18" s="1"/>
  <c r="Q13" i="7"/>
  <c r="H44" i="20"/>
  <c r="H91" i="20" s="1"/>
  <c r="R20" i="8"/>
  <c r="I19" i="8"/>
  <c r="I66" i="8" s="1"/>
  <c r="O30" i="20"/>
  <c r="H31" i="7"/>
  <c r="H78" i="7" s="1"/>
  <c r="G32" i="20"/>
  <c r="G79" i="20" s="1"/>
  <c r="R5" i="20"/>
  <c r="X27" i="19"/>
  <c r="X74" i="19" s="1"/>
  <c r="H10" i="8"/>
  <c r="H57" i="8" s="1"/>
  <c r="Z42" i="7"/>
  <c r="Z89" i="7" s="1"/>
  <c r="Y37" i="7"/>
  <c r="Y84" i="7" s="1"/>
  <c r="Q34" i="8"/>
  <c r="Q14" i="7"/>
  <c r="Z42" i="20"/>
  <c r="Z89" i="20" s="1"/>
  <c r="I27" i="18"/>
  <c r="I74" i="18" s="1"/>
  <c r="N43" i="18"/>
  <c r="O32" i="19"/>
  <c r="R19" i="7"/>
  <c r="H24" i="18"/>
  <c r="H71" i="18" s="1"/>
  <c r="G30" i="19"/>
  <c r="G77" i="19" s="1"/>
  <c r="W26" i="20"/>
  <c r="W73" i="20" s="1"/>
  <c r="Y19" i="18"/>
  <c r="Y66" i="18" s="1"/>
  <c r="Q28" i="8"/>
  <c r="R41" i="19"/>
  <c r="E13" i="7"/>
  <c r="E60" i="7" s="1"/>
  <c r="G15" i="18"/>
  <c r="G62" i="18" s="1"/>
  <c r="H38" i="18"/>
  <c r="H85" i="18" s="1"/>
  <c r="G42" i="19"/>
  <c r="G89" i="19" s="1"/>
  <c r="F4" i="19"/>
  <c r="F51" i="19" s="1"/>
  <c r="E26" i="18"/>
  <c r="E73" i="18" s="1"/>
  <c r="E15" i="18"/>
  <c r="E62" i="18" s="1"/>
  <c r="E14" i="19"/>
  <c r="E61" i="19" s="1"/>
  <c r="N16" i="20"/>
  <c r="Y43" i="20"/>
  <c r="Y90" i="20" s="1"/>
  <c r="E15" i="8"/>
  <c r="E62" i="8" s="1"/>
  <c r="F28" i="20"/>
  <c r="F75" i="20" s="1"/>
  <c r="R20" i="19"/>
  <c r="W5" i="18"/>
  <c r="W52" i="18" s="1"/>
  <c r="P35" i="18"/>
  <c r="I43" i="8"/>
  <c r="I90" i="8" s="1"/>
  <c r="E8" i="7"/>
  <c r="E55" i="7" s="1"/>
  <c r="Z37" i="18"/>
  <c r="Z84" i="18" s="1"/>
  <c r="X32" i="19"/>
  <c r="X79" i="19" s="1"/>
  <c r="Y44" i="18"/>
  <c r="Y91" i="18" s="1"/>
  <c r="H36" i="20"/>
  <c r="H83" i="20" s="1"/>
  <c r="W25" i="18"/>
  <c r="W72" i="18" s="1"/>
  <c r="E44" i="18"/>
  <c r="E91" i="18" s="1"/>
  <c r="Z43" i="6"/>
  <c r="Z90" i="6" s="1"/>
  <c r="G8" i="19"/>
  <c r="G55" i="19" s="1"/>
  <c r="Y5" i="7"/>
  <c r="Y52" i="7" s="1"/>
  <c r="P13" i="8"/>
  <c r="I15" i="6"/>
  <c r="I62" i="6" s="1"/>
  <c r="H37" i="7"/>
  <c r="H84" i="7" s="1"/>
  <c r="I39" i="20"/>
  <c r="I86" i="20" s="1"/>
  <c r="N4" i="7"/>
  <c r="O25" i="7"/>
  <c r="O10" i="18"/>
  <c r="I38" i="18"/>
  <c r="I85" i="18" s="1"/>
  <c r="P24" i="19"/>
  <c r="G12" i="20"/>
  <c r="G59" i="20" s="1"/>
  <c r="O18" i="19"/>
  <c r="P6" i="19"/>
  <c r="R41" i="8"/>
  <c r="F42" i="18"/>
  <c r="F89" i="18" s="1"/>
  <c r="W24" i="19"/>
  <c r="W71" i="19" s="1"/>
  <c r="E12" i="8"/>
  <c r="E59" i="8" s="1"/>
  <c r="G36" i="6"/>
  <c r="G83" i="6" s="1"/>
  <c r="N11" i="20"/>
  <c r="H44" i="18"/>
  <c r="H91" i="18" s="1"/>
  <c r="W40" i="18"/>
  <c r="W87" i="18" s="1"/>
  <c r="Z18" i="18"/>
  <c r="Z65" i="18" s="1"/>
  <c r="F21" i="7"/>
  <c r="F68" i="7" s="1"/>
  <c r="Y35" i="19"/>
  <c r="Y82" i="19" s="1"/>
  <c r="R18" i="20"/>
  <c r="H29" i="18"/>
  <c r="H76" i="18" s="1"/>
  <c r="Q43" i="8"/>
  <c r="P15" i="6"/>
  <c r="W30" i="18"/>
  <c r="W77" i="18" s="1"/>
  <c r="W27" i="6"/>
  <c r="W74" i="6" s="1"/>
  <c r="N16" i="8"/>
  <c r="I41" i="18"/>
  <c r="I88" i="18" s="1"/>
  <c r="X9" i="20"/>
  <c r="X56" i="20" s="1"/>
  <c r="W13" i="19"/>
  <c r="W60" i="19" s="1"/>
  <c r="N40" i="18"/>
  <c r="G24" i="19"/>
  <c r="G71" i="19" s="1"/>
  <c r="AA37" i="8"/>
  <c r="AA84" i="8" s="1"/>
  <c r="X29" i="7"/>
  <c r="X76" i="7" s="1"/>
  <c r="N10" i="7"/>
  <c r="N8" i="18"/>
  <c r="R8" i="18"/>
  <c r="O39" i="19"/>
  <c r="Y12" i="20"/>
  <c r="Y59" i="20" s="1"/>
  <c r="P17" i="19"/>
  <c r="G44" i="18"/>
  <c r="G91" i="18" s="1"/>
  <c r="W6" i="19"/>
  <c r="W53" i="19" s="1"/>
  <c r="R30" i="20"/>
  <c r="Z20" i="18"/>
  <c r="Z67" i="18" s="1"/>
  <c r="AA41" i="19"/>
  <c r="AA88" i="19" s="1"/>
  <c r="E8" i="19"/>
  <c r="E55" i="19" s="1"/>
  <c r="O27" i="18"/>
  <c r="E22" i="19"/>
  <c r="E69" i="19" s="1"/>
  <c r="O33" i="20"/>
  <c r="AA43" i="20"/>
  <c r="AA90" i="20" s="1"/>
  <c r="H34" i="20"/>
  <c r="H81" i="20" s="1"/>
  <c r="W44" i="19"/>
  <c r="W91" i="19" s="1"/>
  <c r="H13" i="18"/>
  <c r="H60" i="18" s="1"/>
  <c r="E22" i="18"/>
  <c r="E69" i="18" s="1"/>
  <c r="E35" i="18"/>
  <c r="E82" i="18" s="1"/>
  <c r="I39" i="19"/>
  <c r="I86" i="19" s="1"/>
  <c r="I16" i="20"/>
  <c r="I63" i="20" s="1"/>
  <c r="Q38" i="20"/>
  <c r="F43" i="18"/>
  <c r="F90" i="18" s="1"/>
  <c r="N26" i="18"/>
  <c r="O23" i="20"/>
  <c r="E30" i="19"/>
  <c r="E77" i="19" s="1"/>
  <c r="G20" i="18"/>
  <c r="G67" i="18" s="1"/>
  <c r="Z29" i="19"/>
  <c r="Z76" i="19" s="1"/>
  <c r="O14" i="20"/>
  <c r="Q15" i="19"/>
  <c r="W8" i="19"/>
  <c r="W55" i="19" s="1"/>
  <c r="W39" i="8"/>
  <c r="W86" i="8" s="1"/>
  <c r="O38" i="7"/>
  <c r="Y39" i="19"/>
  <c r="Y86" i="19" s="1"/>
  <c r="I25" i="7"/>
  <c r="I72" i="7" s="1"/>
  <c r="W28" i="18"/>
  <c r="W75" i="18" s="1"/>
  <c r="Y30" i="20"/>
  <c r="Y77" i="20" s="1"/>
  <c r="O5" i="20"/>
  <c r="G30" i="7"/>
  <c r="G77" i="7" s="1"/>
  <c r="G41" i="7"/>
  <c r="G88" i="7" s="1"/>
  <c r="E43" i="19"/>
  <c r="E90" i="19" s="1"/>
  <c r="R23" i="20"/>
  <c r="AA17" i="20"/>
  <c r="AA64" i="20" s="1"/>
  <c r="Y35" i="18"/>
  <c r="Y82" i="18" s="1"/>
  <c r="P41" i="19"/>
  <c r="G15" i="19"/>
  <c r="G62" i="19" s="1"/>
  <c r="Z34" i="19"/>
  <c r="Z81" i="19" s="1"/>
  <c r="N43" i="7"/>
  <c r="Z32" i="18"/>
  <c r="Z79" i="18" s="1"/>
  <c r="G13" i="18"/>
  <c r="G60" i="18" s="1"/>
  <c r="AA45" i="19"/>
  <c r="AA92" i="19" s="1"/>
  <c r="Q11" i="19"/>
  <c r="F23" i="19"/>
  <c r="F70" i="19" s="1"/>
  <c r="AA12" i="20"/>
  <c r="AA59" i="20" s="1"/>
  <c r="AA7" i="20"/>
  <c r="AA54" i="20" s="1"/>
  <c r="I14" i="20"/>
  <c r="I61" i="20" s="1"/>
  <c r="W20" i="20"/>
  <c r="W67" i="20" s="1"/>
  <c r="R36" i="20"/>
  <c r="G17" i="20"/>
  <c r="G64" i="20" s="1"/>
  <c r="O39" i="18"/>
  <c r="X19" i="20"/>
  <c r="X66" i="20" s="1"/>
  <c r="W9" i="19"/>
  <c r="W56" i="19" s="1"/>
  <c r="F33" i="20"/>
  <c r="F80" i="20" s="1"/>
  <c r="AA19" i="20"/>
  <c r="AA66" i="20" s="1"/>
  <c r="H27" i="19"/>
  <c r="H74" i="19" s="1"/>
  <c r="R13" i="20"/>
  <c r="Y32" i="19"/>
  <c r="Y79" i="19" s="1"/>
  <c r="F29" i="19"/>
  <c r="F76" i="19" s="1"/>
  <c r="O43" i="19"/>
  <c r="W4" i="20"/>
  <c r="W51" i="20" s="1"/>
  <c r="AA43" i="6"/>
  <c r="AA90" i="6" s="1"/>
  <c r="G39" i="20"/>
  <c r="G86" i="20" s="1"/>
  <c r="N15" i="18"/>
  <c r="I19" i="18"/>
  <c r="I66" i="18" s="1"/>
  <c r="N25" i="20"/>
  <c r="AA25" i="19"/>
  <c r="AA72" i="19" s="1"/>
  <c r="Q12" i="20"/>
  <c r="X7" i="20"/>
  <c r="X54" i="20" s="1"/>
  <c r="Y25" i="18"/>
  <c r="Y72" i="18" s="1"/>
  <c r="P40" i="19"/>
  <c r="I42" i="19"/>
  <c r="I89" i="19" s="1"/>
  <c r="Z25" i="7"/>
  <c r="Z72" i="7" s="1"/>
  <c r="Z35" i="18"/>
  <c r="Z82" i="18" s="1"/>
  <c r="N14" i="20"/>
  <c r="H18" i="19"/>
  <c r="H65" i="19" s="1"/>
  <c r="Y12" i="7"/>
  <c r="Y59" i="7" s="1"/>
  <c r="G31" i="7"/>
  <c r="G78" i="7" s="1"/>
  <c r="O19" i="20"/>
  <c r="I43" i="19"/>
  <c r="I90" i="19" s="1"/>
  <c r="AA43" i="19"/>
  <c r="AA90" i="19" s="1"/>
  <c r="AA15" i="18"/>
  <c r="AA62" i="18" s="1"/>
  <c r="X28" i="20"/>
  <c r="X75" i="20" s="1"/>
  <c r="W25" i="6"/>
  <c r="W72" i="6" s="1"/>
  <c r="E7" i="19"/>
  <c r="E54" i="19" s="1"/>
  <c r="Q11" i="7"/>
  <c r="P45" i="19"/>
  <c r="AA17" i="18"/>
  <c r="AA64" i="18" s="1"/>
  <c r="E28" i="20"/>
  <c r="E75" i="20" s="1"/>
  <c r="E39" i="19"/>
  <c r="E86" i="19" s="1"/>
  <c r="Q21" i="18"/>
  <c r="E11" i="18"/>
  <c r="E58" i="18" s="1"/>
  <c r="E34" i="20"/>
  <c r="E81" i="20" s="1"/>
  <c r="H20" i="18"/>
  <c r="H67" i="18" s="1"/>
  <c r="Q29" i="20"/>
  <c r="Q33" i="19"/>
  <c r="O45" i="19"/>
  <c r="Q39" i="19"/>
  <c r="R31" i="20"/>
  <c r="Y44" i="19"/>
  <c r="Y91" i="19" s="1"/>
  <c r="Z28" i="19"/>
  <c r="Z75" i="19" s="1"/>
  <c r="N44" i="18"/>
  <c r="G11" i="19"/>
  <c r="G58" i="19" s="1"/>
  <c r="N23" i="20"/>
  <c r="X6" i="19"/>
  <c r="X53" i="19" s="1"/>
  <c r="Q23" i="18"/>
  <c r="Y27" i="18"/>
  <c r="Y74" i="18" s="1"/>
  <c r="O29" i="19"/>
  <c r="X23" i="20"/>
  <c r="X70" i="20" s="1"/>
  <c r="O39" i="20"/>
  <c r="I11" i="20"/>
  <c r="I58" i="20" s="1"/>
  <c r="H31" i="6"/>
  <c r="H78" i="6" s="1"/>
  <c r="N26" i="19"/>
  <c r="R25" i="19"/>
  <c r="Z31" i="19"/>
  <c r="Z78" i="19" s="1"/>
  <c r="Z9" i="18"/>
  <c r="Z56" i="18" s="1"/>
  <c r="N4" i="19"/>
  <c r="N31" i="20"/>
  <c r="Z7" i="18"/>
  <c r="Z54" i="18" s="1"/>
  <c r="O44" i="19"/>
  <c r="F24" i="20"/>
  <c r="F71" i="20" s="1"/>
  <c r="O31" i="19"/>
  <c r="X25" i="20"/>
  <c r="X72" i="20" s="1"/>
  <c r="Y40" i="18"/>
  <c r="Y87" i="18" s="1"/>
  <c r="Z36" i="7"/>
  <c r="Z83" i="7" s="1"/>
  <c r="E8" i="18"/>
  <c r="E55" i="18" s="1"/>
  <c r="E42" i="20"/>
  <c r="E89" i="20" s="1"/>
  <c r="Q23" i="20"/>
  <c r="X13" i="20"/>
  <c r="X60" i="20" s="1"/>
  <c r="W16" i="20"/>
  <c r="W63" i="20" s="1"/>
  <c r="W42" i="18"/>
  <c r="W89" i="18" s="1"/>
  <c r="Q18" i="18"/>
  <c r="Z15" i="6"/>
  <c r="Z62" i="6" s="1"/>
  <c r="X25" i="19"/>
  <c r="X72" i="19" s="1"/>
  <c r="N30" i="19"/>
  <c r="X21" i="19"/>
  <c r="X68" i="19" s="1"/>
  <c r="Y6" i="20"/>
  <c r="Y53" i="20" s="1"/>
  <c r="R16" i="18"/>
  <c r="AA19" i="7"/>
  <c r="AA66" i="7" s="1"/>
  <c r="Y39" i="20"/>
  <c r="Y86" i="20" s="1"/>
  <c r="G41" i="18"/>
  <c r="G88" i="18" s="1"/>
  <c r="O41" i="20"/>
  <c r="G14" i="20"/>
  <c r="G61" i="20" s="1"/>
  <c r="F27" i="19"/>
  <c r="F74" i="19" s="1"/>
  <c r="Z8" i="18"/>
  <c r="Z55" i="18" s="1"/>
  <c r="W31" i="19"/>
  <c r="W78" i="19" s="1"/>
  <c r="G40" i="6"/>
  <c r="G87" i="6" s="1"/>
  <c r="G44" i="20"/>
  <c r="G91" i="20" s="1"/>
  <c r="F8" i="20"/>
  <c r="F55" i="20" s="1"/>
  <c r="Y27" i="20"/>
  <c r="Y74" i="20" s="1"/>
  <c r="I14" i="19"/>
  <c r="I61" i="19" s="1"/>
  <c r="Z38" i="18"/>
  <c r="Z85" i="18" s="1"/>
  <c r="W7" i="20"/>
  <c r="W54" i="20" s="1"/>
  <c r="W4" i="18"/>
  <c r="W51" i="18" s="1"/>
  <c r="Y43" i="19"/>
  <c r="Y90" i="19" s="1"/>
  <c r="P4" i="20"/>
  <c r="F4" i="7"/>
  <c r="F51" i="7" s="1"/>
  <c r="Z39" i="20"/>
  <c r="Z86" i="20" s="1"/>
  <c r="R20" i="20"/>
  <c r="X31" i="20"/>
  <c r="X78" i="20" s="1"/>
  <c r="F45" i="19"/>
  <c r="F92" i="19" s="1"/>
  <c r="O45" i="18"/>
  <c r="W23" i="19"/>
  <c r="W70" i="19" s="1"/>
  <c r="E31" i="20"/>
  <c r="E78" i="20" s="1"/>
  <c r="R11" i="19"/>
  <c r="W18" i="18"/>
  <c r="W65" i="18" s="1"/>
  <c r="N36" i="19"/>
  <c r="Z34" i="18"/>
  <c r="Z81" i="18" s="1"/>
  <c r="AA30" i="19"/>
  <c r="AA77" i="19" s="1"/>
  <c r="W11" i="19"/>
  <c r="W58" i="19" s="1"/>
  <c r="Y34" i="19"/>
  <c r="Y81" i="19" s="1"/>
  <c r="P32" i="18"/>
  <c r="E33" i="18"/>
  <c r="E80" i="18" s="1"/>
  <c r="E32" i="7"/>
  <c r="E79" i="7" s="1"/>
  <c r="H44" i="19"/>
  <c r="H91" i="19" s="1"/>
  <c r="AA14" i="20"/>
  <c r="AA61" i="20" s="1"/>
  <c r="N10" i="20"/>
  <c r="P10" i="18"/>
  <c r="F17" i="18"/>
  <c r="F64" i="18" s="1"/>
  <c r="N30" i="18"/>
  <c r="N15" i="20"/>
  <c r="H36" i="18"/>
  <c r="H83" i="18" s="1"/>
  <c r="R26" i="20"/>
  <c r="R23" i="18"/>
  <c r="O26" i="19"/>
  <c r="X31" i="19"/>
  <c r="X78" i="19" s="1"/>
  <c r="I24" i="20"/>
  <c r="I71" i="20" s="1"/>
  <c r="N14" i="18"/>
  <c r="Y39" i="8"/>
  <c r="Y86" i="8" s="1"/>
  <c r="P19" i="19"/>
  <c r="H8" i="20"/>
  <c r="H55" i="20" s="1"/>
  <c r="G5" i="18"/>
  <c r="G52" i="18" s="1"/>
  <c r="P18" i="19"/>
  <c r="Z14" i="19"/>
  <c r="Z61" i="19" s="1"/>
  <c r="N6" i="6"/>
  <c r="F20" i="20"/>
  <c r="F67" i="20" s="1"/>
  <c r="AA30" i="18"/>
  <c r="AA77" i="18" s="1"/>
  <c r="H23" i="20"/>
  <c r="H70" i="20" s="1"/>
  <c r="O9" i="19"/>
  <c r="I12" i="18"/>
  <c r="I59" i="18" s="1"/>
  <c r="R9" i="20"/>
  <c r="X36" i="18"/>
  <c r="X83" i="18" s="1"/>
  <c r="P5" i="19"/>
  <c r="G19" i="6"/>
  <c r="G66" i="6" s="1"/>
  <c r="N39" i="19"/>
  <c r="R27" i="20"/>
  <c r="Z26" i="19"/>
  <c r="Z73" i="19" s="1"/>
  <c r="O16" i="18"/>
  <c r="O44" i="20"/>
  <c r="Q4" i="20"/>
  <c r="P16" i="20"/>
  <c r="H14" i="18"/>
  <c r="H61" i="18" s="1"/>
  <c r="X44" i="18"/>
  <c r="X91" i="18" s="1"/>
  <c r="O28" i="19"/>
  <c r="X40" i="19"/>
  <c r="X87" i="19" s="1"/>
  <c r="F23" i="20"/>
  <c r="F70" i="20" s="1"/>
  <c r="E41" i="19"/>
  <c r="E88" i="19" s="1"/>
  <c r="R5" i="18"/>
  <c r="Z45" i="19"/>
  <c r="Z92" i="19" s="1"/>
  <c r="Y13" i="19"/>
  <c r="Y60" i="19" s="1"/>
  <c r="Z29" i="20"/>
  <c r="Z76" i="20" s="1"/>
  <c r="F29" i="18"/>
  <c r="F76" i="18" s="1"/>
  <c r="X24" i="19"/>
  <c r="X71" i="19" s="1"/>
  <c r="H28" i="7"/>
  <c r="H75" i="7" s="1"/>
  <c r="AA30" i="20"/>
  <c r="AA77" i="20" s="1"/>
  <c r="E14" i="20"/>
  <c r="E61" i="20" s="1"/>
  <c r="G28" i="20"/>
  <c r="G75" i="20" s="1"/>
  <c r="Z43" i="20"/>
  <c r="Z90" i="20" s="1"/>
  <c r="H24" i="19"/>
  <c r="H71" i="19" s="1"/>
  <c r="R37" i="20"/>
  <c r="O42" i="19"/>
  <c r="I29" i="20"/>
  <c r="I76" i="20" s="1"/>
  <c r="W29" i="19"/>
  <c r="W76" i="19" s="1"/>
  <c r="P45" i="18"/>
  <c r="AA15" i="19"/>
  <c r="AA62" i="19" s="1"/>
  <c r="E18" i="18"/>
  <c r="E65" i="18" s="1"/>
  <c r="X29" i="19"/>
  <c r="X76" i="19" s="1"/>
  <c r="E25" i="18"/>
  <c r="E72" i="18" s="1"/>
  <c r="R25" i="18"/>
  <c r="F21" i="19"/>
  <c r="F68" i="19" s="1"/>
  <c r="H32" i="19"/>
  <c r="H79" i="19" s="1"/>
  <c r="Z4" i="20"/>
  <c r="Z51" i="20" s="1"/>
  <c r="Q22" i="7"/>
  <c r="G31" i="19"/>
  <c r="G78" i="19" s="1"/>
  <c r="H5" i="7"/>
  <c r="H52" i="7" s="1"/>
  <c r="O21" i="19"/>
  <c r="W45" i="20"/>
  <c r="W92" i="20" s="1"/>
  <c r="Q33" i="20"/>
  <c r="X11" i="19"/>
  <c r="X58" i="19" s="1"/>
  <c r="AA6" i="7"/>
  <c r="AA53" i="7" s="1"/>
  <c r="X32" i="7"/>
  <c r="X79" i="7" s="1"/>
  <c r="G5" i="8"/>
  <c r="G52" i="8" s="1"/>
  <c r="X21" i="6"/>
  <c r="X68" i="6" s="1"/>
  <c r="X14" i="18"/>
  <c r="X61" i="18" s="1"/>
  <c r="E26" i="19"/>
  <c r="E73" i="19" s="1"/>
  <c r="G20" i="20"/>
  <c r="G67" i="20" s="1"/>
  <c r="W22" i="20"/>
  <c r="W69" i="20" s="1"/>
  <c r="Y11" i="18"/>
  <c r="Y58" i="18" s="1"/>
  <c r="P6" i="7"/>
  <c r="O35" i="8"/>
  <c r="Q16" i="19"/>
  <c r="Y36" i="20"/>
  <c r="Y83" i="20" s="1"/>
  <c r="Y6" i="18"/>
  <c r="Y53" i="18" s="1"/>
  <c r="I37" i="18"/>
  <c r="I84" i="18" s="1"/>
  <c r="Q12" i="19"/>
  <c r="Z9" i="20"/>
  <c r="Z56" i="20" s="1"/>
  <c r="N14" i="19"/>
  <c r="X35" i="18"/>
  <c r="X82" i="18" s="1"/>
  <c r="Z20" i="20"/>
  <c r="Z67" i="20" s="1"/>
  <c r="W6" i="18"/>
  <c r="W53" i="18" s="1"/>
  <c r="Y45" i="20"/>
  <c r="Y92" i="20" s="1"/>
  <c r="H38" i="20"/>
  <c r="H85" i="20" s="1"/>
  <c r="R44" i="20"/>
  <c r="F25" i="19"/>
  <c r="F72" i="19" s="1"/>
  <c r="O37" i="18"/>
  <c r="H31" i="20"/>
  <c r="H78" i="20" s="1"/>
  <c r="H32" i="8"/>
  <c r="H79" i="8" s="1"/>
  <c r="AA24" i="18"/>
  <c r="AA71" i="18" s="1"/>
  <c r="G33" i="19"/>
  <c r="G80" i="19" s="1"/>
  <c r="Q34" i="6"/>
  <c r="R17" i="19"/>
  <c r="X38" i="19"/>
  <c r="X85" i="19" s="1"/>
  <c r="I17" i="20"/>
  <c r="I64" i="20" s="1"/>
  <c r="Z18" i="20"/>
  <c r="Z65" i="20" s="1"/>
  <c r="Q24" i="18"/>
  <c r="W42" i="8"/>
  <c r="W89" i="8" s="1"/>
  <c r="O25" i="19"/>
  <c r="G14" i="18"/>
  <c r="G61" i="18" s="1"/>
  <c r="Y17" i="19"/>
  <c r="Y64" i="19" s="1"/>
  <c r="R18" i="19"/>
  <c r="W34" i="6"/>
  <c r="W81" i="6" s="1"/>
  <c r="N24" i="20"/>
  <c r="W14" i="20"/>
  <c r="W61" i="20" s="1"/>
  <c r="Z16" i="8"/>
  <c r="Z63" i="8" s="1"/>
  <c r="I17" i="18"/>
  <c r="I64" i="18" s="1"/>
  <c r="F27" i="20"/>
  <c r="F74" i="20" s="1"/>
  <c r="O30" i="7"/>
  <c r="Z10" i="6"/>
  <c r="Z57" i="6" s="1"/>
  <c r="F31" i="18"/>
  <c r="F78" i="18" s="1"/>
  <c r="E10" i="20"/>
  <c r="E57" i="20" s="1"/>
  <c r="R43" i="8"/>
  <c r="W23" i="7"/>
  <c r="W70" i="7" s="1"/>
  <c r="X38" i="8"/>
  <c r="X85" i="8" s="1"/>
  <c r="R6" i="19"/>
  <c r="AA39" i="8"/>
  <c r="AA86" i="8" s="1"/>
  <c r="O23" i="19"/>
  <c r="O41" i="7"/>
  <c r="W23" i="18"/>
  <c r="W70" i="18" s="1"/>
  <c r="AA17" i="8"/>
  <c r="AA64" i="8" s="1"/>
  <c r="W21" i="19"/>
  <c r="W68" i="19" s="1"/>
  <c r="X31" i="7"/>
  <c r="X78" i="7" s="1"/>
  <c r="N27" i="20"/>
  <c r="O19" i="18"/>
  <c r="P6" i="6"/>
  <c r="O45" i="8"/>
  <c r="G4" i="18"/>
  <c r="G51" i="18" s="1"/>
  <c r="G45" i="6"/>
  <c r="G92" i="6" s="1"/>
  <c r="H25" i="7"/>
  <c r="H72" i="7" s="1"/>
  <c r="Y43" i="7"/>
  <c r="Y90" i="7" s="1"/>
  <c r="AA36" i="8"/>
  <c r="AA83" i="8" s="1"/>
  <c r="O36" i="19"/>
  <c r="F10" i="18"/>
  <c r="F57" i="18" s="1"/>
  <c r="G42" i="6"/>
  <c r="G89" i="6" s="1"/>
  <c r="F11" i="18"/>
  <c r="F58" i="18" s="1"/>
  <c r="I32" i="20"/>
  <c r="I79" i="20" s="1"/>
  <c r="P11" i="19"/>
  <c r="Z22" i="18"/>
  <c r="Z69" i="18" s="1"/>
  <c r="O28" i="20"/>
  <c r="Z32" i="20"/>
  <c r="Z79" i="20" s="1"/>
  <c r="E19" i="7"/>
  <c r="E66" i="7" s="1"/>
  <c r="H15" i="18"/>
  <c r="H62" i="18" s="1"/>
  <c r="Y4" i="19"/>
  <c r="Y51" i="19" s="1"/>
  <c r="R31" i="18"/>
  <c r="Y16" i="18"/>
  <c r="Y63" i="18" s="1"/>
  <c r="R7" i="18"/>
  <c r="I12" i="8"/>
  <c r="I59" i="8" s="1"/>
  <c r="R10" i="7"/>
  <c r="H5" i="18"/>
  <c r="H52" i="18" s="1"/>
  <c r="Q30" i="19"/>
  <c r="W28" i="20"/>
  <c r="W75" i="20" s="1"/>
  <c r="Z13" i="20"/>
  <c r="Z60" i="20" s="1"/>
  <c r="Q15" i="20"/>
  <c r="Y33" i="18"/>
  <c r="Y80" i="18" s="1"/>
  <c r="R15" i="18"/>
  <c r="W18" i="19"/>
  <c r="W65" i="19" s="1"/>
  <c r="R8" i="19"/>
  <c r="Z16" i="19"/>
  <c r="Z63" i="19" s="1"/>
  <c r="Y6" i="19"/>
  <c r="Y53" i="19" s="1"/>
  <c r="Z14" i="7"/>
  <c r="Z61" i="7" s="1"/>
  <c r="X18" i="20"/>
  <c r="X65" i="20" s="1"/>
  <c r="R10" i="18"/>
  <c r="H8" i="19"/>
  <c r="H55" i="19" s="1"/>
  <c r="Q23" i="19"/>
  <c r="E7" i="18"/>
  <c r="E54" i="18" s="1"/>
  <c r="R32" i="20"/>
  <c r="Y41" i="20"/>
  <c r="Y88" i="20" s="1"/>
  <c r="Z23" i="19"/>
  <c r="Z70" i="19" s="1"/>
  <c r="Z22" i="19"/>
  <c r="Z69" i="19" s="1"/>
  <c r="Y8" i="19"/>
  <c r="Y55" i="19" s="1"/>
  <c r="X40" i="18"/>
  <c r="X87" i="18" s="1"/>
  <c r="X14" i="20"/>
  <c r="X61" i="20" s="1"/>
  <c r="O40" i="20"/>
  <c r="X39" i="19"/>
  <c r="X86" i="19" s="1"/>
  <c r="Z5" i="19"/>
  <c r="Z52" i="19" s="1"/>
  <c r="F38" i="19"/>
  <c r="F85" i="19" s="1"/>
  <c r="AA23" i="20"/>
  <c r="AA70" i="20" s="1"/>
  <c r="Q39" i="20"/>
  <c r="P42" i="19"/>
  <c r="X13" i="8"/>
  <c r="X60" i="8" s="1"/>
  <c r="N17" i="7"/>
  <c r="F25" i="8"/>
  <c r="F72" i="8" s="1"/>
  <c r="Z32" i="8"/>
  <c r="Z79" i="8" s="1"/>
  <c r="E42" i="19"/>
  <c r="E89" i="19" s="1"/>
  <c r="E20" i="18"/>
  <c r="E67" i="18" s="1"/>
  <c r="Q4" i="19"/>
  <c r="Y37" i="20"/>
  <c r="Y84" i="20" s="1"/>
  <c r="N6" i="20"/>
  <c r="F24" i="18"/>
  <c r="F71" i="18" s="1"/>
  <c r="R39" i="7"/>
  <c r="F5" i="19"/>
  <c r="F52" i="19" s="1"/>
  <c r="I44" i="18"/>
  <c r="I91" i="18" s="1"/>
  <c r="Y14" i="19"/>
  <c r="Y61" i="19" s="1"/>
  <c r="G45" i="20"/>
  <c r="G92" i="20" s="1"/>
  <c r="G36" i="20"/>
  <c r="G83" i="20" s="1"/>
  <c r="H45" i="20"/>
  <c r="H92" i="20" s="1"/>
  <c r="I12" i="19"/>
  <c r="I59" i="19" s="1"/>
  <c r="N41" i="20"/>
  <c r="O10" i="19"/>
  <c r="O13" i="20"/>
  <c r="F16" i="8"/>
  <c r="F63" i="8" s="1"/>
  <c r="P30" i="20"/>
  <c r="F5" i="20"/>
  <c r="F52" i="20" s="1"/>
  <c r="F15" i="20"/>
  <c r="F62" i="20" s="1"/>
  <c r="Q13" i="19"/>
  <c r="R24" i="20"/>
  <c r="Q36" i="19"/>
  <c r="Z19" i="20"/>
  <c r="Z66" i="20" s="1"/>
  <c r="R7" i="20"/>
  <c r="Y26" i="18"/>
  <c r="Y73" i="18" s="1"/>
  <c r="X14" i="19"/>
  <c r="X61" i="19" s="1"/>
  <c r="O4" i="20"/>
  <c r="X34" i="20"/>
  <c r="X81" i="20" s="1"/>
  <c r="AA22" i="19"/>
  <c r="AA69" i="19" s="1"/>
  <c r="Z30" i="20"/>
  <c r="Z77" i="20" s="1"/>
  <c r="Q32" i="19"/>
  <c r="X9" i="18"/>
  <c r="X56" i="18" s="1"/>
  <c r="Q44" i="18"/>
  <c r="E24" i="19"/>
  <c r="E71" i="19" s="1"/>
  <c r="G33" i="20"/>
  <c r="G80" i="20" s="1"/>
  <c r="N30" i="20"/>
  <c r="AA33" i="7"/>
  <c r="AA80" i="7" s="1"/>
  <c r="H29" i="20"/>
  <c r="H76" i="20" s="1"/>
  <c r="I30" i="8"/>
  <c r="I77" i="8" s="1"/>
  <c r="R19" i="19"/>
  <c r="N35" i="7"/>
  <c r="Y21" i="8"/>
  <c r="Y68" i="8" s="1"/>
  <c r="AA41" i="18"/>
  <c r="AA88" i="18" s="1"/>
  <c r="W19" i="18"/>
  <c r="W66" i="18" s="1"/>
  <c r="I12" i="20"/>
  <c r="I59" i="20" s="1"/>
  <c r="AA25" i="7"/>
  <c r="AA72" i="7" s="1"/>
  <c r="H5" i="19"/>
  <c r="H52" i="19" s="1"/>
  <c r="H24" i="8"/>
  <c r="H71" i="8" s="1"/>
  <c r="Q45" i="19"/>
  <c r="E38" i="19"/>
  <c r="E85" i="19" s="1"/>
  <c r="X32" i="8"/>
  <c r="X79" i="8" s="1"/>
  <c r="W11" i="18"/>
  <c r="W58" i="18" s="1"/>
  <c r="E38" i="8"/>
  <c r="E85" i="8" s="1"/>
  <c r="R43" i="6"/>
  <c r="I24" i="19"/>
  <c r="I71" i="19" s="1"/>
  <c r="I45" i="19"/>
  <c r="I92" i="19" s="1"/>
  <c r="R29" i="19"/>
  <c r="F38" i="7"/>
  <c r="F85" i="7" s="1"/>
  <c r="G12" i="8"/>
  <c r="G59" i="8" s="1"/>
  <c r="G27" i="7"/>
  <c r="G74" i="7" s="1"/>
  <c r="Z13" i="7"/>
  <c r="Z60" i="7" s="1"/>
  <c r="H28" i="18"/>
  <c r="H75" i="18" s="1"/>
  <c r="F17" i="19"/>
  <c r="F64" i="19" s="1"/>
  <c r="Y15" i="18"/>
  <c r="Y62" i="18" s="1"/>
  <c r="O9" i="18"/>
  <c r="H26" i="19"/>
  <c r="H73" i="19" s="1"/>
  <c r="O20" i="19"/>
  <c r="AA13" i="18"/>
  <c r="AA60" i="18" s="1"/>
  <c r="N26" i="20"/>
  <c r="X40" i="6"/>
  <c r="X87" i="6" s="1"/>
  <c r="R32" i="18"/>
  <c r="H40" i="19"/>
  <c r="H87" i="19" s="1"/>
  <c r="I26" i="18"/>
  <c r="I73" i="18" s="1"/>
  <c r="X5" i="20"/>
  <c r="X52" i="20" s="1"/>
  <c r="Y34" i="18"/>
  <c r="Y81" i="18" s="1"/>
  <c r="E33" i="6"/>
  <c r="E80" i="6" s="1"/>
  <c r="G17" i="18"/>
  <c r="G64" i="18" s="1"/>
  <c r="F26" i="19"/>
  <c r="F73" i="19" s="1"/>
  <c r="F24" i="19"/>
  <c r="F71" i="19" s="1"/>
  <c r="X39" i="7"/>
  <c r="X86" i="7" s="1"/>
  <c r="G37" i="19"/>
  <c r="G84" i="19" s="1"/>
  <c r="E13" i="20"/>
  <c r="E60" i="20" s="1"/>
  <c r="O38" i="19"/>
  <c r="X38" i="18"/>
  <c r="X85" i="18" s="1"/>
  <c r="H27" i="18"/>
  <c r="H74" i="18" s="1"/>
  <c r="P15" i="18"/>
  <c r="E19" i="8"/>
  <c r="E66" i="8" s="1"/>
  <c r="E12" i="18"/>
  <c r="E59" i="18" s="1"/>
  <c r="H24" i="6"/>
  <c r="H71" i="6" s="1"/>
  <c r="Z39" i="6"/>
  <c r="Z86" i="6" s="1"/>
  <c r="G22" i="7"/>
  <c r="G69" i="7" s="1"/>
  <c r="I38" i="20"/>
  <c r="I85" i="20" s="1"/>
  <c r="N19" i="20"/>
  <c r="R7" i="19"/>
  <c r="G35" i="19"/>
  <c r="G82" i="19" s="1"/>
  <c r="Y8" i="18"/>
  <c r="Y55" i="18" s="1"/>
  <c r="E32" i="8"/>
  <c r="E79" i="8" s="1"/>
  <c r="O15" i="20"/>
  <c r="F39" i="20"/>
  <c r="F86" i="20" s="1"/>
  <c r="Z13" i="19"/>
  <c r="Z60" i="19" s="1"/>
  <c r="H21" i="18"/>
  <c r="H68" i="18" s="1"/>
  <c r="I9" i="18"/>
  <c r="I56" i="18" s="1"/>
  <c r="Z11" i="19"/>
  <c r="Z58" i="19" s="1"/>
  <c r="O34" i="19"/>
  <c r="AA35" i="18"/>
  <c r="AA82" i="18" s="1"/>
  <c r="R16" i="20"/>
  <c r="X43" i="19"/>
  <c r="X90" i="19" s="1"/>
  <c r="Z39" i="19"/>
  <c r="Z86" i="19" s="1"/>
  <c r="H14" i="19"/>
  <c r="H61" i="19" s="1"/>
  <c r="P22" i="7"/>
  <c r="X8" i="19"/>
  <c r="X55" i="19" s="1"/>
  <c r="E33" i="19"/>
  <c r="E80" i="19" s="1"/>
  <c r="Z38" i="19"/>
  <c r="Z85" i="19" s="1"/>
  <c r="I5" i="20"/>
  <c r="I52" i="20" s="1"/>
  <c r="W15" i="8"/>
  <c r="W62" i="8" s="1"/>
  <c r="X32" i="20"/>
  <c r="X79" i="20" s="1"/>
  <c r="X41" i="19"/>
  <c r="X88" i="19" s="1"/>
  <c r="I30" i="20"/>
  <c r="I77" i="20" s="1"/>
  <c r="O21" i="18"/>
  <c r="Q35" i="19"/>
  <c r="I28" i="19"/>
  <c r="I75" i="19" s="1"/>
  <c r="G10" i="19"/>
  <c r="G57" i="19" s="1"/>
  <c r="W31" i="6"/>
  <c r="W78" i="6" s="1"/>
  <c r="Y31" i="6"/>
  <c r="Y78" i="6" s="1"/>
  <c r="H17" i="18"/>
  <c r="H64" i="18" s="1"/>
  <c r="X15" i="20"/>
  <c r="X62" i="20" s="1"/>
  <c r="O22" i="18"/>
  <c r="G23" i="19"/>
  <c r="G70" i="19" s="1"/>
  <c r="Z35" i="20"/>
  <c r="Z82" i="20" s="1"/>
  <c r="R40" i="20"/>
  <c r="E45" i="18"/>
  <c r="E92" i="18" s="1"/>
  <c r="F13" i="19"/>
  <c r="F60" i="19" s="1"/>
  <c r="I8" i="19"/>
  <c r="I55" i="19" s="1"/>
  <c r="Y20" i="19"/>
  <c r="Y67" i="19" s="1"/>
  <c r="O12" i="7"/>
  <c r="R5" i="19"/>
  <c r="H12" i="20"/>
  <c r="H59" i="20" s="1"/>
  <c r="F32" i="19"/>
  <c r="F79" i="19" s="1"/>
  <c r="Y32" i="7"/>
  <c r="Y79" i="7" s="1"/>
  <c r="W19" i="7"/>
  <c r="W66" i="7" s="1"/>
  <c r="O35" i="19"/>
  <c r="I28" i="20"/>
  <c r="I75" i="20" s="1"/>
  <c r="G10" i="18"/>
  <c r="G57" i="18" s="1"/>
  <c r="N29" i="18"/>
  <c r="H40" i="20"/>
  <c r="H87" i="20" s="1"/>
  <c r="Q32" i="20"/>
  <c r="W15" i="19"/>
  <c r="W62" i="19" s="1"/>
  <c r="Y29" i="20"/>
  <c r="Y76" i="20" s="1"/>
  <c r="Q21" i="19"/>
  <c r="R31" i="19"/>
  <c r="Q24" i="19"/>
  <c r="Y18" i="19"/>
  <c r="Y65" i="19" s="1"/>
  <c r="Z22" i="20"/>
  <c r="Z69" i="20" s="1"/>
  <c r="AA22" i="20"/>
  <c r="AA69" i="20" s="1"/>
  <c r="I34" i="20"/>
  <c r="I81" i="20" s="1"/>
  <c r="H6" i="19"/>
  <c r="H53" i="19" s="1"/>
  <c r="P17" i="18"/>
  <c r="X34" i="19"/>
  <c r="X81" i="19" s="1"/>
  <c r="R32" i="19"/>
  <c r="Q6" i="20"/>
  <c r="I25" i="20"/>
  <c r="I72" i="20" s="1"/>
  <c r="R4" i="19"/>
  <c r="G18" i="18"/>
  <c r="G65" i="18" s="1"/>
  <c r="F7" i="19"/>
  <c r="F54" i="19" s="1"/>
  <c r="F9" i="19"/>
  <c r="F56" i="19" s="1"/>
  <c r="R38" i="19"/>
  <c r="N28" i="18"/>
  <c r="F14" i="18"/>
  <c r="F61" i="18" s="1"/>
  <c r="E29" i="18"/>
  <c r="E76" i="18" s="1"/>
  <c r="R27" i="7"/>
  <c r="G38" i="18"/>
  <c r="G85" i="18" s="1"/>
  <c r="Q40" i="18"/>
  <c r="AA26" i="19"/>
  <c r="AA73" i="19" s="1"/>
  <c r="N11" i="7"/>
  <c r="I33" i="8"/>
  <c r="I80" i="8" s="1"/>
  <c r="R6" i="6"/>
  <c r="E38" i="7"/>
  <c r="E85" i="7" s="1"/>
  <c r="I24" i="18"/>
  <c r="I71" i="18" s="1"/>
  <c r="X16" i="18"/>
  <c r="X63" i="18" s="1"/>
  <c r="Z44" i="18"/>
  <c r="Z91" i="18" s="1"/>
  <c r="H7" i="20"/>
  <c r="H54" i="20" s="1"/>
  <c r="E4" i="18"/>
  <c r="E51" i="18" s="1"/>
  <c r="Q33" i="18"/>
  <c r="W19" i="20"/>
  <c r="W66" i="20" s="1"/>
  <c r="G22" i="19"/>
  <c r="G69" i="19" s="1"/>
  <c r="X42" i="8"/>
  <c r="X89" i="8" s="1"/>
  <c r="Y9" i="7"/>
  <c r="Y56" i="7" s="1"/>
  <c r="X23" i="19"/>
  <c r="X70" i="19" s="1"/>
  <c r="Z39" i="18"/>
  <c r="Z86" i="18" s="1"/>
  <c r="E16" i="19"/>
  <c r="E63" i="19" s="1"/>
  <c r="R27" i="8"/>
  <c r="Y11" i="8"/>
  <c r="Y58" i="8" s="1"/>
  <c r="Q7" i="19"/>
  <c r="Z9" i="19"/>
  <c r="Z56" i="19" s="1"/>
  <c r="F40" i="20"/>
  <c r="F87" i="20" s="1"/>
  <c r="AA39" i="20"/>
  <c r="AA86" i="20" s="1"/>
  <c r="Z17" i="19"/>
  <c r="Z64" i="19" s="1"/>
  <c r="E27" i="20"/>
  <c r="E74" i="20" s="1"/>
  <c r="O41" i="18"/>
  <c r="O8" i="18"/>
  <c r="N37" i="19"/>
  <c r="H21" i="7"/>
  <c r="H68" i="7" s="1"/>
  <c r="I18" i="19"/>
  <c r="I65" i="19" s="1"/>
  <c r="O6" i="7"/>
  <c r="I43" i="18"/>
  <c r="I90" i="18" s="1"/>
  <c r="F32" i="7"/>
  <c r="F79" i="7" s="1"/>
  <c r="O18" i="18"/>
  <c r="R28" i="18"/>
  <c r="O7" i="7"/>
  <c r="P10" i="19"/>
  <c r="Y33" i="19"/>
  <c r="Y80" i="19" s="1"/>
  <c r="P6" i="18"/>
  <c r="F18" i="18"/>
  <c r="F65" i="18" s="1"/>
  <c r="Z13" i="6"/>
  <c r="Z60" i="6" s="1"/>
  <c r="Z25" i="18"/>
  <c r="Z72" i="18" s="1"/>
  <c r="H39" i="18"/>
  <c r="H86" i="18" s="1"/>
  <c r="R39" i="20"/>
  <c r="AA42" i="20"/>
  <c r="AA89" i="20" s="1"/>
  <c r="H41" i="18"/>
  <c r="H88" i="18" s="1"/>
  <c r="AA33" i="6"/>
  <c r="AA80" i="6" s="1"/>
  <c r="Y29" i="8"/>
  <c r="Y76" i="8" s="1"/>
  <c r="W15" i="7"/>
  <c r="W62" i="7" s="1"/>
  <c r="H33" i="18"/>
  <c r="H80" i="18" s="1"/>
  <c r="N28" i="20"/>
  <c r="Q10" i="20"/>
  <c r="Q6" i="19"/>
  <c r="F38" i="20"/>
  <c r="F85" i="20" s="1"/>
  <c r="AA23" i="19"/>
  <c r="AA70" i="19" s="1"/>
  <c r="E31" i="18"/>
  <c r="E78" i="18" s="1"/>
  <c r="Z44" i="19"/>
  <c r="Z91" i="19" s="1"/>
  <c r="N20" i="20"/>
  <c r="N44" i="19"/>
  <c r="E31" i="19"/>
  <c r="E78" i="19" s="1"/>
  <c r="E23" i="7"/>
  <c r="E70" i="7" s="1"/>
  <c r="R41" i="7"/>
  <c r="F40" i="19"/>
  <c r="F87" i="19" s="1"/>
  <c r="G16" i="19"/>
  <c r="G63" i="19" s="1"/>
  <c r="N42" i="20"/>
  <c r="H35" i="20"/>
  <c r="H82" i="20" s="1"/>
  <c r="P13" i="19"/>
  <c r="G45" i="19"/>
  <c r="G92" i="19" s="1"/>
  <c r="Z37" i="20"/>
  <c r="Z84" i="20" s="1"/>
  <c r="AA34" i="18"/>
  <c r="AA81" i="18" s="1"/>
  <c r="P14" i="20"/>
  <c r="Y12" i="19"/>
  <c r="Y59" i="19" s="1"/>
  <c r="Z45" i="18"/>
  <c r="Z92" i="18" s="1"/>
  <c r="R14" i="19"/>
  <c r="G32" i="18"/>
  <c r="G79" i="18" s="1"/>
  <c r="W37" i="19"/>
  <c r="W84" i="19" s="1"/>
  <c r="G13" i="19"/>
  <c r="G60" i="19" s="1"/>
  <c r="X20" i="20"/>
  <c r="X67" i="20" s="1"/>
  <c r="F4" i="18"/>
  <c r="F51" i="18" s="1"/>
  <c r="N33" i="19"/>
  <c r="N16" i="19"/>
  <c r="H24" i="7"/>
  <c r="H71" i="7" s="1"/>
  <c r="E12" i="7"/>
  <c r="E59" i="7" s="1"/>
  <c r="R41" i="6"/>
  <c r="O18" i="20"/>
  <c r="N40" i="20"/>
  <c r="Y20" i="7"/>
  <c r="Y67" i="7" s="1"/>
  <c r="Z41" i="20"/>
  <c r="Z88" i="20" s="1"/>
  <c r="H10" i="19"/>
  <c r="H57" i="19" s="1"/>
  <c r="N31" i="7"/>
  <c r="R35" i="7"/>
  <c r="X29" i="20"/>
  <c r="X76" i="20" s="1"/>
  <c r="Q19" i="19"/>
  <c r="F37" i="18"/>
  <c r="F84" i="18" s="1"/>
  <c r="O8" i="20"/>
  <c r="E18" i="20"/>
  <c r="E65" i="20" s="1"/>
  <c r="I9" i="19"/>
  <c r="I56" i="19" s="1"/>
  <c r="R27" i="19"/>
  <c r="E37" i="7"/>
  <c r="E84" i="7" s="1"/>
  <c r="W24" i="18"/>
  <c r="W71" i="18" s="1"/>
  <c r="Y23" i="20"/>
  <c r="Y70" i="20" s="1"/>
  <c r="P9" i="20"/>
  <c r="Z10" i="19"/>
  <c r="Z57" i="19" s="1"/>
  <c r="R41" i="20"/>
  <c r="AA38" i="19"/>
  <c r="AA85" i="19" s="1"/>
  <c r="AA11" i="20"/>
  <c r="AA58" i="20" s="1"/>
  <c r="F45" i="20"/>
  <c r="F92" i="20" s="1"/>
  <c r="H21" i="20"/>
  <c r="H68" i="20" s="1"/>
  <c r="AA28" i="20"/>
  <c r="AA75" i="20" s="1"/>
  <c r="Y35" i="20"/>
  <c r="Y82" i="20" s="1"/>
  <c r="W10" i="20"/>
  <c r="W57" i="20" s="1"/>
  <c r="Y16" i="20"/>
  <c r="Y63" i="20" s="1"/>
  <c r="Z27" i="19"/>
  <c r="Z74" i="19" s="1"/>
  <c r="X39" i="20"/>
  <c r="X86" i="20" s="1"/>
  <c r="AA8" i="19"/>
  <c r="AA55" i="19" s="1"/>
  <c r="Y21" i="19"/>
  <c r="Y68" i="19" s="1"/>
  <c r="W24" i="20"/>
  <c r="W71" i="20" s="1"/>
  <c r="O13" i="18"/>
  <c r="I16" i="19"/>
  <c r="I63" i="19" s="1"/>
  <c r="AA19" i="18"/>
  <c r="AA66" i="18" s="1"/>
  <c r="X43" i="20"/>
  <c r="X90" i="20" s="1"/>
  <c r="E20" i="20"/>
  <c r="E67" i="20" s="1"/>
  <c r="W29" i="20"/>
  <c r="W76" i="20" s="1"/>
  <c r="F28" i="19"/>
  <c r="F75" i="19" s="1"/>
  <c r="H35" i="19"/>
  <c r="H82" i="19" s="1"/>
  <c r="Q14" i="20"/>
  <c r="Z14" i="18"/>
  <c r="Z61" i="18" s="1"/>
  <c r="N18" i="19"/>
  <c r="Y41" i="18"/>
  <c r="Y88" i="18" s="1"/>
  <c r="Y6" i="7"/>
  <c r="Y53" i="7" s="1"/>
  <c r="H15" i="19"/>
  <c r="H62" i="19" s="1"/>
  <c r="W33" i="18"/>
  <c r="W80" i="18" s="1"/>
  <c r="Q17" i="18"/>
  <c r="X11" i="20"/>
  <c r="X58" i="20" s="1"/>
  <c r="O32" i="20"/>
  <c r="Z6" i="20"/>
  <c r="Z53" i="20" s="1"/>
  <c r="W33" i="20"/>
  <c r="W80" i="20" s="1"/>
  <c r="W35" i="20"/>
  <c r="W82" i="20" s="1"/>
  <c r="I37" i="20"/>
  <c r="I84" i="20" s="1"/>
  <c r="Y22" i="18"/>
  <c r="Y69" i="18" s="1"/>
  <c r="G25" i="19"/>
  <c r="G72" i="19" s="1"/>
  <c r="I42" i="20"/>
  <c r="I89" i="20" s="1"/>
  <c r="H5" i="20"/>
  <c r="H52" i="20" s="1"/>
  <c r="H22" i="19"/>
  <c r="H69" i="19" s="1"/>
  <c r="G29" i="7"/>
  <c r="G76" i="7" s="1"/>
  <c r="H12" i="19"/>
  <c r="H59" i="19" s="1"/>
  <c r="R35" i="18"/>
  <c r="O16" i="19"/>
  <c r="X10" i="19"/>
  <c r="X57" i="19" s="1"/>
  <c r="O30" i="18"/>
  <c r="E43" i="20"/>
  <c r="E90" i="20" s="1"/>
  <c r="W26" i="19"/>
  <c r="W73" i="19" s="1"/>
  <c r="Z4" i="18"/>
  <c r="Z51" i="18" s="1"/>
  <c r="E25" i="19"/>
  <c r="E72" i="19" s="1"/>
  <c r="G18" i="20"/>
  <c r="G65" i="20" s="1"/>
  <c r="O25" i="20"/>
  <c r="W32" i="19"/>
  <c r="W79" i="19" s="1"/>
  <c r="R10" i="19"/>
  <c r="Z7" i="20"/>
  <c r="Z54" i="20" s="1"/>
  <c r="I31" i="19"/>
  <c r="I78" i="19" s="1"/>
  <c r="Q11" i="20"/>
  <c r="O31" i="20"/>
  <c r="E34" i="19"/>
  <c r="E81" i="19" s="1"/>
  <c r="H16" i="19"/>
  <c r="H63" i="19" s="1"/>
  <c r="Q28" i="18"/>
  <c r="Z36" i="19"/>
  <c r="Z83" i="19" s="1"/>
  <c r="R30" i="18"/>
  <c r="X22" i="18"/>
  <c r="X69" i="18" s="1"/>
  <c r="W21" i="20"/>
  <c r="W68" i="20" s="1"/>
  <c r="P29" i="19"/>
  <c r="Y34" i="20"/>
  <c r="Y81" i="20" s="1"/>
  <c r="AA45" i="20"/>
  <c r="AA92" i="20" s="1"/>
  <c r="N33" i="20"/>
  <c r="O22" i="20"/>
  <c r="R42" i="19"/>
  <c r="O37" i="19"/>
  <c r="W22" i="19"/>
  <c r="W69" i="19" s="1"/>
  <c r="O38" i="18"/>
  <c r="G20" i="19"/>
  <c r="G67" i="19" s="1"/>
  <c r="O35" i="20"/>
  <c r="Y31" i="18"/>
  <c r="Y78" i="18" s="1"/>
  <c r="R22" i="18"/>
  <c r="P15" i="20"/>
  <c r="X16" i="20"/>
  <c r="X63" i="20" s="1"/>
  <c r="Z36" i="18"/>
  <c r="Z83" i="18" s="1"/>
  <c r="H33" i="19"/>
  <c r="H80" i="19" s="1"/>
  <c r="W5" i="19"/>
  <c r="W52" i="19" s="1"/>
  <c r="Y41" i="19"/>
  <c r="Y88" i="19" s="1"/>
  <c r="N21" i="19"/>
  <c r="F37" i="20"/>
  <c r="F84" i="20" s="1"/>
  <c r="Q30" i="20"/>
  <c r="Z21" i="7"/>
  <c r="Z68" i="7" s="1"/>
  <c r="W34" i="20"/>
  <c r="W81" i="20" s="1"/>
  <c r="G38" i="20"/>
  <c r="G85" i="20" s="1"/>
  <c r="X33" i="19"/>
  <c r="X80" i="19" s="1"/>
  <c r="Y22" i="20"/>
  <c r="Y69" i="20" s="1"/>
  <c r="P30" i="18"/>
  <c r="G42" i="18"/>
  <c r="G89" i="18" s="1"/>
  <c r="R30" i="19"/>
  <c r="W37" i="18"/>
  <c r="W84" i="18" s="1"/>
  <c r="P33" i="20"/>
  <c r="G30" i="18"/>
  <c r="G77" i="18" s="1"/>
  <c r="G29" i="19"/>
  <c r="G76" i="19" s="1"/>
  <c r="Y10" i="19"/>
  <c r="Y57" i="19" s="1"/>
  <c r="AA16" i="19"/>
  <c r="AA63" i="19" s="1"/>
  <c r="Z30" i="19"/>
  <c r="Z77" i="19" s="1"/>
  <c r="F7" i="7"/>
  <c r="F54" i="7" s="1"/>
  <c r="W38" i="19"/>
  <c r="W85" i="19" s="1"/>
  <c r="P20" i="20"/>
  <c r="Q31" i="20"/>
  <c r="H14" i="20"/>
  <c r="H61" i="20" s="1"/>
  <c r="R45" i="19"/>
  <c r="P39" i="18"/>
  <c r="O27" i="20"/>
  <c r="Y43" i="18"/>
  <c r="Y90" i="18" s="1"/>
  <c r="N22" i="20"/>
  <c r="P45" i="20"/>
  <c r="R4" i="20"/>
  <c r="Y15" i="19"/>
  <c r="Y62" i="19" s="1"/>
  <c r="AA28" i="18"/>
  <c r="AA75" i="18" s="1"/>
  <c r="N17" i="18"/>
  <c r="R4" i="18"/>
  <c r="AA33" i="20"/>
  <c r="AA80" i="20" s="1"/>
  <c r="P33" i="18"/>
  <c r="G43" i="19"/>
  <c r="G90" i="19" s="1"/>
  <c r="N43" i="20"/>
  <c r="Y28" i="19"/>
  <c r="Y75" i="19" s="1"/>
  <c r="N28" i="19"/>
  <c r="H20" i="7"/>
  <c r="H67" i="7" s="1"/>
  <c r="Y33" i="8"/>
  <c r="Y80" i="8" s="1"/>
  <c r="I13" i="20"/>
  <c r="I60" i="20" s="1"/>
  <c r="AA25" i="20"/>
  <c r="AA72" i="20" s="1"/>
  <c r="O39" i="7"/>
  <c r="F7" i="20"/>
  <c r="F54" i="20" s="1"/>
  <c r="O9" i="20"/>
  <c r="E37" i="19"/>
  <c r="E84" i="19" s="1"/>
  <c r="F29" i="6"/>
  <c r="F76" i="6" s="1"/>
  <c r="O41" i="19"/>
  <c r="X17" i="20"/>
  <c r="X64" i="20" s="1"/>
  <c r="F20" i="19"/>
  <c r="F67" i="19" s="1"/>
  <c r="AA5" i="18"/>
  <c r="AA52" i="18" s="1"/>
  <c r="Y4" i="7"/>
  <c r="Y51" i="7" s="1"/>
  <c r="E28" i="18"/>
  <c r="E75" i="18" s="1"/>
  <c r="F20" i="6"/>
  <c r="F67" i="6" s="1"/>
  <c r="AA45" i="8"/>
  <c r="AA92" i="8" s="1"/>
  <c r="F13" i="18"/>
  <c r="F60" i="18" s="1"/>
  <c r="E32" i="20"/>
  <c r="E79" i="20" s="1"/>
  <c r="W41" i="20"/>
  <c r="W88" i="20" s="1"/>
  <c r="AA44" i="18"/>
  <c r="AA91" i="18" s="1"/>
  <c r="G42" i="20"/>
  <c r="G89" i="20" s="1"/>
  <c r="Q42" i="19"/>
  <c r="Z4" i="19"/>
  <c r="Z51" i="19" s="1"/>
  <c r="F36" i="19"/>
  <c r="F83" i="19" s="1"/>
  <c r="Q43" i="20"/>
  <c r="P33" i="19"/>
  <c r="AA36" i="7"/>
  <c r="AA83" i="7" s="1"/>
  <c r="Y40" i="20"/>
  <c r="Y87" i="20" s="1"/>
  <c r="X25" i="6"/>
  <c r="X72" i="6" s="1"/>
  <c r="N20" i="18"/>
  <c r="X27" i="6"/>
  <c r="X74" i="6" s="1"/>
  <c r="P5" i="7"/>
  <c r="Y41" i="7"/>
  <c r="Y88" i="7" s="1"/>
  <c r="N32" i="20"/>
  <c r="X24" i="20"/>
  <c r="X71" i="20" s="1"/>
  <c r="O36" i="20"/>
  <c r="X30" i="19"/>
  <c r="X77" i="19" s="1"/>
  <c r="H20" i="19"/>
  <c r="H67" i="19" s="1"/>
  <c r="N32" i="7"/>
  <c r="AA34" i="19"/>
  <c r="AA81" i="19" s="1"/>
  <c r="P43" i="19"/>
  <c r="G18" i="19"/>
  <c r="G65" i="19" s="1"/>
  <c r="Z17" i="18"/>
  <c r="Z64" i="18" s="1"/>
  <c r="O17" i="19"/>
  <c r="Z32" i="19"/>
  <c r="Z79" i="19" s="1"/>
  <c r="R19" i="20"/>
  <c r="W12" i="20"/>
  <c r="W59" i="20" s="1"/>
  <c r="X12" i="20"/>
  <c r="X59" i="20" s="1"/>
  <c r="N22" i="18"/>
  <c r="Y18" i="20"/>
  <c r="Y65" i="20" s="1"/>
  <c r="AA25" i="18"/>
  <c r="AA72" i="18" s="1"/>
  <c r="P41" i="20"/>
  <c r="Z23" i="20"/>
  <c r="Z70" i="20" s="1"/>
  <c r="Q31" i="19"/>
  <c r="AA40" i="20"/>
  <c r="AA87" i="20" s="1"/>
  <c r="E36" i="19"/>
  <c r="E83" i="19" s="1"/>
  <c r="G5" i="20"/>
  <c r="G52" i="20" s="1"/>
  <c r="AA21" i="20"/>
  <c r="AA68" i="20" s="1"/>
  <c r="Z26" i="18"/>
  <c r="Z73" i="18" s="1"/>
  <c r="Q26" i="20"/>
  <c r="X13" i="19"/>
  <c r="X60" i="19" s="1"/>
  <c r="W43" i="19"/>
  <c r="W90" i="19" s="1"/>
  <c r="Y42" i="18"/>
  <c r="Y89" i="18" s="1"/>
  <c r="X35" i="20"/>
  <c r="X82" i="20" s="1"/>
  <c r="W18" i="20"/>
  <c r="W65" i="20" s="1"/>
  <c r="Q37" i="20"/>
  <c r="W6" i="20"/>
  <c r="W53" i="20" s="1"/>
  <c r="Z37" i="19"/>
  <c r="Z84" i="19" s="1"/>
  <c r="AA39" i="18"/>
  <c r="AA86" i="18" s="1"/>
  <c r="R23" i="19"/>
  <c r="R14" i="18"/>
  <c r="H19" i="20"/>
  <c r="H66" i="20" s="1"/>
  <c r="H18" i="20"/>
  <c r="H65" i="20" s="1"/>
  <c r="Q44" i="20"/>
  <c r="P42" i="20"/>
  <c r="E33" i="20"/>
  <c r="E80" i="20" s="1"/>
  <c r="AA39" i="19"/>
  <c r="AA86" i="19" s="1"/>
  <c r="Y26" i="20"/>
  <c r="Y73" i="20" s="1"/>
  <c r="Q37" i="19"/>
  <c r="H17" i="20"/>
  <c r="H64" i="20" s="1"/>
  <c r="O4" i="18"/>
  <c r="W17" i="19"/>
  <c r="W64" i="19" s="1"/>
  <c r="Z21" i="20"/>
  <c r="Z68" i="20" s="1"/>
  <c r="Q18" i="20"/>
  <c r="Z25" i="20"/>
  <c r="Z72" i="20" s="1"/>
  <c r="P9" i="19"/>
  <c r="F41" i="20"/>
  <c r="F88" i="20" s="1"/>
  <c r="F26" i="20"/>
  <c r="F73" i="20" s="1"/>
  <c r="Y38" i="19"/>
  <c r="Y85" i="19" s="1"/>
  <c r="P37" i="19"/>
  <c r="W31" i="20"/>
  <c r="W78" i="20" s="1"/>
  <c r="E19" i="19"/>
  <c r="E66" i="19" s="1"/>
  <c r="E19" i="20"/>
  <c r="E66" i="20" s="1"/>
  <c r="Z25" i="19"/>
  <c r="Z72" i="19" s="1"/>
  <c r="Y24" i="20"/>
  <c r="Y71" i="20" s="1"/>
  <c r="O7" i="19"/>
  <c r="Z40" i="19"/>
  <c r="Z87" i="19" s="1"/>
  <c r="AA4" i="20"/>
  <c r="AA51" i="20" s="1"/>
  <c r="W39" i="20"/>
  <c r="W86" i="20" s="1"/>
  <c r="H22" i="20"/>
  <c r="H69" i="20" s="1"/>
  <c r="N24" i="18"/>
  <c r="N40" i="19"/>
  <c r="F31" i="20"/>
  <c r="F78" i="20" s="1"/>
  <c r="Q35" i="20"/>
  <c r="Q5" i="20"/>
  <c r="AA17" i="19"/>
  <c r="AA64" i="19" s="1"/>
  <c r="P36" i="19"/>
  <c r="W44" i="20"/>
  <c r="W91" i="20" s="1"/>
  <c r="AA37" i="20"/>
  <c r="AA84" i="20" s="1"/>
  <c r="E17" i="20"/>
  <c r="E64" i="20" s="1"/>
  <c r="N34" i="20"/>
  <c r="X39" i="18"/>
  <c r="X86" i="18" s="1"/>
  <c r="P7" i="20"/>
  <c r="E30" i="20"/>
  <c r="E77" i="20" s="1"/>
  <c r="P25" i="19"/>
  <c r="Y20" i="20"/>
  <c r="Y67" i="20" s="1"/>
  <c r="X22" i="19"/>
  <c r="X69" i="19" s="1"/>
  <c r="X7" i="19"/>
  <c r="X54" i="19" s="1"/>
  <c r="X23" i="18"/>
  <c r="X70" i="18" s="1"/>
  <c r="Z8" i="19"/>
  <c r="Z55" i="19" s="1"/>
  <c r="G29" i="8"/>
  <c r="G76" i="8" s="1"/>
  <c r="I21" i="19"/>
  <c r="I68" i="19" s="1"/>
  <c r="W12" i="19"/>
  <c r="W59" i="19" s="1"/>
  <c r="F30" i="20"/>
  <c r="F77" i="20" s="1"/>
  <c r="Z5" i="20"/>
  <c r="Z52" i="20" s="1"/>
  <c r="Y31" i="20"/>
  <c r="Y78" i="20" s="1"/>
  <c r="Y36" i="18"/>
  <c r="Y83" i="18" s="1"/>
  <c r="N20" i="19"/>
  <c r="E4" i="19"/>
  <c r="E51" i="19" s="1"/>
  <c r="N8" i="20"/>
  <c r="AA20" i="20"/>
  <c r="AA67" i="20" s="1"/>
  <c r="Q28" i="20"/>
  <c r="W30" i="20"/>
  <c r="W77" i="20" s="1"/>
  <c r="I4" i="20"/>
  <c r="I51" i="20" s="1"/>
  <c r="Y44" i="20"/>
  <c r="Y91" i="20" s="1"/>
  <c r="H42" i="7"/>
  <c r="H89" i="7" s="1"/>
  <c r="G30" i="20"/>
  <c r="G77" i="20" s="1"/>
  <c r="X6" i="20"/>
  <c r="X53" i="20" s="1"/>
  <c r="O30" i="19"/>
  <c r="E15" i="20"/>
  <c r="E62" i="20" s="1"/>
  <c r="F25" i="20"/>
  <c r="F72" i="20" s="1"/>
  <c r="AA38" i="18"/>
  <c r="AA85" i="18" s="1"/>
  <c r="H16" i="20"/>
  <c r="H63" i="20" s="1"/>
  <c r="X26" i="18"/>
  <c r="X73" i="18" s="1"/>
  <c r="W25" i="19"/>
  <c r="W72" i="19" s="1"/>
  <c r="O44" i="18"/>
  <c r="O26" i="20"/>
  <c r="AA12" i="18"/>
  <c r="AA59" i="18" s="1"/>
  <c r="Q16" i="18"/>
  <c r="AA32" i="19"/>
  <c r="AA79" i="19" s="1"/>
  <c r="Z11" i="18"/>
  <c r="Z58" i="18" s="1"/>
  <c r="W20" i="19"/>
  <c r="W67" i="19" s="1"/>
  <c r="P17" i="20"/>
  <c r="X8" i="20"/>
  <c r="X55" i="20" s="1"/>
  <c r="H42" i="20"/>
  <c r="H89" i="20" s="1"/>
  <c r="I11" i="7"/>
  <c r="I58" i="7" s="1"/>
  <c r="H31" i="19"/>
  <c r="H78" i="19" s="1"/>
  <c r="O12" i="18"/>
  <c r="O32" i="18"/>
  <c r="R21" i="19"/>
  <c r="E16" i="18"/>
  <c r="E63" i="18" s="1"/>
  <c r="Y8" i="20"/>
  <c r="Y55" i="20" s="1"/>
  <c r="Y13" i="18"/>
  <c r="Y60" i="18" s="1"/>
  <c r="AA26" i="18"/>
  <c r="AA73" i="18" s="1"/>
  <c r="O27" i="6"/>
  <c r="W38" i="20"/>
  <c r="W85" i="20" s="1"/>
  <c r="W13" i="20"/>
  <c r="W60" i="20" s="1"/>
  <c r="R36" i="19"/>
  <c r="Q18" i="19"/>
  <c r="G26" i="19"/>
  <c r="G73" i="19" s="1"/>
  <c r="H34" i="19"/>
  <c r="H81" i="19" s="1"/>
  <c r="N8" i="7"/>
  <c r="AA45" i="18"/>
  <c r="AA92" i="18" s="1"/>
  <c r="F37" i="6"/>
  <c r="F84" i="6" s="1"/>
  <c r="Y16" i="8"/>
  <c r="Y63" i="8" s="1"/>
  <c r="I23" i="18"/>
  <c r="I70" i="18" s="1"/>
  <c r="I28" i="18"/>
  <c r="I75" i="18" s="1"/>
  <c r="G15" i="20"/>
  <c r="G62" i="20" s="1"/>
  <c r="Y10" i="20"/>
  <c r="Y57" i="20" s="1"/>
  <c r="X28" i="18"/>
  <c r="X75" i="18" s="1"/>
  <c r="Z24" i="20"/>
  <c r="Z71" i="20" s="1"/>
  <c r="I36" i="19"/>
  <c r="I83" i="19" s="1"/>
  <c r="H43" i="20"/>
  <c r="H90" i="20" s="1"/>
  <c r="Z21" i="19"/>
  <c r="Z68" i="19" s="1"/>
  <c r="Q43" i="19"/>
  <c r="I34" i="19"/>
  <c r="I81" i="19" s="1"/>
  <c r="N6" i="19"/>
  <c r="I20" i="19"/>
  <c r="I67" i="19" s="1"/>
  <c r="R24" i="19"/>
  <c r="Y4" i="8"/>
  <c r="Y51" i="8" s="1"/>
  <c r="G21" i="7"/>
  <c r="G68" i="7" s="1"/>
  <c r="G4" i="7"/>
  <c r="G51" i="7" s="1"/>
  <c r="P41" i="18"/>
  <c r="E24" i="20"/>
  <c r="E71" i="20" s="1"/>
  <c r="X4" i="19"/>
  <c r="X51" i="19" s="1"/>
  <c r="E26" i="20"/>
  <c r="E73" i="20" s="1"/>
  <c r="H26" i="20"/>
  <c r="H73" i="20" s="1"/>
  <c r="H8" i="18"/>
  <c r="H55" i="18" s="1"/>
  <c r="R28" i="19"/>
  <c r="W28" i="19"/>
  <c r="W75" i="19" s="1"/>
  <c r="Q34" i="20"/>
  <c r="P14" i="18"/>
  <c r="AA9" i="19"/>
  <c r="AA56" i="19" s="1"/>
  <c r="P21" i="19"/>
  <c r="Y4" i="20"/>
  <c r="Y51" i="20" s="1"/>
  <c r="Q8" i="20"/>
  <c r="AA24" i="19"/>
  <c r="AA71" i="19" s="1"/>
  <c r="X7" i="18"/>
  <c r="X54" i="18" s="1"/>
  <c r="G29" i="20"/>
  <c r="G76" i="20" s="1"/>
  <c r="P44" i="20"/>
  <c r="P24" i="20"/>
  <c r="N43" i="19"/>
  <c r="O24" i="20"/>
  <c r="P40" i="20"/>
  <c r="I7" i="19"/>
  <c r="I54" i="19" s="1"/>
  <c r="X22" i="20"/>
  <c r="X69" i="20" s="1"/>
  <c r="O38" i="20"/>
  <c r="W15" i="18"/>
  <c r="W62" i="18" s="1"/>
  <c r="Y42" i="20"/>
  <c r="Y89" i="20" s="1"/>
  <c r="Q26" i="18"/>
  <c r="Y28" i="20"/>
  <c r="Y75" i="20" s="1"/>
  <c r="AA18" i="18"/>
  <c r="AA65" i="18" s="1"/>
  <c r="O37" i="20"/>
  <c r="N39" i="18"/>
  <c r="F30" i="19"/>
  <c r="F77" i="19" s="1"/>
  <c r="P16" i="19"/>
  <c r="O40" i="18"/>
  <c r="AA7" i="18"/>
  <c r="AA54" i="18" s="1"/>
  <c r="R29" i="8"/>
  <c r="N4" i="18"/>
  <c r="I15" i="20"/>
  <c r="I62" i="20" s="1"/>
  <c r="O43" i="20"/>
  <c r="O29" i="20"/>
  <c r="N19" i="19"/>
  <c r="F13" i="20"/>
  <c r="F60" i="20" s="1"/>
  <c r="G19" i="20"/>
  <c r="G66" i="20" s="1"/>
  <c r="G25" i="20"/>
  <c r="G72" i="20" s="1"/>
  <c r="O22" i="19"/>
  <c r="Z28" i="20"/>
  <c r="Z75" i="20" s="1"/>
  <c r="N25" i="18"/>
  <c r="AA44" i="20"/>
  <c r="AA91" i="20" s="1"/>
  <c r="Y23" i="18"/>
  <c r="Y70" i="18" s="1"/>
  <c r="Y27" i="19"/>
  <c r="Y74" i="19" s="1"/>
  <c r="Q36" i="7"/>
  <c r="G8" i="18"/>
  <c r="G55" i="18" s="1"/>
  <c r="R8" i="20"/>
  <c r="Y30" i="19"/>
  <c r="Y77" i="19" s="1"/>
  <c r="N10" i="19"/>
  <c r="P18" i="20"/>
  <c r="P26" i="20"/>
  <c r="N12" i="19"/>
  <c r="X40" i="20"/>
  <c r="X87" i="20" s="1"/>
  <c r="E36" i="20"/>
  <c r="E83" i="20" s="1"/>
  <c r="I36" i="20"/>
  <c r="I83" i="20" s="1"/>
  <c r="I25" i="19"/>
  <c r="I72" i="19" s="1"/>
  <c r="I26" i="20"/>
  <c r="I73" i="20" s="1"/>
  <c r="Y7" i="20"/>
  <c r="Y54" i="20" s="1"/>
  <c r="AA8" i="20"/>
  <c r="AA55" i="20" s="1"/>
  <c r="N9" i="7"/>
  <c r="I33" i="18"/>
  <c r="I80" i="18" s="1"/>
  <c r="W22" i="18"/>
  <c r="W69" i="18" s="1"/>
  <c r="O8" i="19"/>
  <c r="N29" i="20"/>
  <c r="I23" i="20"/>
  <c r="I70" i="20" s="1"/>
  <c r="E9" i="20"/>
  <c r="E56" i="20" s="1"/>
  <c r="X19" i="19"/>
  <c r="X66" i="19" s="1"/>
  <c r="Z19" i="19"/>
  <c r="Z66" i="19" s="1"/>
  <c r="P37" i="20"/>
  <c r="W43" i="20"/>
  <c r="W90" i="20" s="1"/>
  <c r="AA31" i="19"/>
  <c r="AA78" i="19" s="1"/>
  <c r="Q16" i="20"/>
  <c r="Z26" i="20"/>
  <c r="Z73" i="20" s="1"/>
  <c r="Y23" i="19"/>
  <c r="Y70" i="19" s="1"/>
  <c r="I32" i="18"/>
  <c r="I79" i="18" s="1"/>
  <c r="Z17" i="7"/>
  <c r="Z64" i="7" s="1"/>
  <c r="H41" i="19"/>
  <c r="H88" i="19" s="1"/>
  <c r="Y21" i="20"/>
  <c r="Y68" i="20" s="1"/>
  <c r="Z16" i="20"/>
  <c r="Z63" i="20" s="1"/>
  <c r="G11" i="18"/>
  <c r="G58" i="18" s="1"/>
  <c r="G40" i="7"/>
  <c r="G87" i="7" s="1"/>
  <c r="Z31" i="7"/>
  <c r="Z78" i="7" s="1"/>
  <c r="P32" i="19"/>
  <c r="AA29" i="7"/>
  <c r="AA76" i="7" s="1"/>
  <c r="P18" i="18"/>
  <c r="H28" i="20"/>
  <c r="H75" i="20" s="1"/>
  <c r="R15" i="20"/>
  <c r="R10" i="20"/>
  <c r="Y36" i="19"/>
  <c r="Y83" i="19" s="1"/>
  <c r="P21" i="18"/>
  <c r="N6" i="18"/>
  <c r="R28" i="20"/>
  <c r="Q25" i="20"/>
  <c r="X42" i="20"/>
  <c r="X89" i="20" s="1"/>
  <c r="Y31" i="19"/>
  <c r="Y78" i="19" s="1"/>
  <c r="Q21" i="20"/>
  <c r="G12" i="7"/>
  <c r="G59" i="7" s="1"/>
  <c r="I23" i="19"/>
  <c r="I70" i="19" s="1"/>
  <c r="Y24" i="7"/>
  <c r="Y71" i="7" s="1"/>
  <c r="O13" i="7"/>
  <c r="Y18" i="8"/>
  <c r="Y65" i="8" s="1"/>
  <c r="P34" i="19"/>
  <c r="Z15" i="18"/>
  <c r="Z62" i="18" s="1"/>
  <c r="H4" i="19"/>
  <c r="H51" i="19" s="1"/>
  <c r="O20" i="20"/>
  <c r="H10" i="20"/>
  <c r="H57" i="20" s="1"/>
  <c r="I15" i="7"/>
  <c r="I62" i="7" s="1"/>
  <c r="AA27" i="18"/>
  <c r="AA74" i="18" s="1"/>
  <c r="I20" i="20"/>
  <c r="I67" i="20" s="1"/>
  <c r="X44" i="20"/>
  <c r="X91" i="20" s="1"/>
  <c r="H15" i="20"/>
  <c r="H62" i="20" s="1"/>
  <c r="G27" i="18"/>
  <c r="G74" i="18" s="1"/>
  <c r="I11" i="19"/>
  <c r="I58" i="19" s="1"/>
  <c r="Y5" i="18"/>
  <c r="Y52" i="18" s="1"/>
  <c r="E39" i="6"/>
  <c r="E86" i="6" s="1"/>
  <c r="Y16" i="6"/>
  <c r="Y63" i="6" s="1"/>
  <c r="Y18" i="18"/>
  <c r="Y65" i="18" s="1"/>
  <c r="Y19" i="19"/>
  <c r="Y66" i="19" s="1"/>
  <c r="W45" i="7"/>
  <c r="W92" i="7" s="1"/>
  <c r="Y38" i="20"/>
  <c r="Y85" i="20" s="1"/>
  <c r="G35" i="20"/>
  <c r="G82" i="20" s="1"/>
  <c r="P6" i="20"/>
  <c r="P16" i="7"/>
  <c r="W33" i="19"/>
  <c r="W80" i="19" s="1"/>
  <c r="W35" i="19"/>
  <c r="W82" i="19" s="1"/>
  <c r="AA38" i="20"/>
  <c r="AA85" i="20" s="1"/>
  <c r="E44" i="20"/>
  <c r="E91" i="20" s="1"/>
  <c r="X30" i="20"/>
  <c r="X77" i="20" s="1"/>
  <c r="E29" i="20"/>
  <c r="E76" i="20" s="1"/>
  <c r="P29" i="20"/>
  <c r="E23" i="19"/>
  <c r="E70" i="19" s="1"/>
  <c r="Z28" i="18"/>
  <c r="Z75" i="18" s="1"/>
  <c r="AA18" i="19"/>
  <c r="AA65" i="19" s="1"/>
  <c r="P12" i="20"/>
  <c r="N17" i="19"/>
  <c r="Q24" i="20"/>
  <c r="W42" i="19"/>
  <c r="W89" i="19" s="1"/>
  <c r="I39" i="18"/>
  <c r="I86" i="18" s="1"/>
  <c r="E4" i="20"/>
  <c r="E51" i="20" s="1"/>
  <c r="AA8" i="18"/>
  <c r="AA55" i="18" s="1"/>
  <c r="AA15" i="20"/>
  <c r="AA62" i="20" s="1"/>
  <c r="W40" i="19"/>
  <c r="W87" i="19" s="1"/>
  <c r="I5" i="18"/>
  <c r="I52" i="18" s="1"/>
  <c r="X41" i="18"/>
  <c r="X88" i="18" s="1"/>
  <c r="X24" i="18"/>
  <c r="X71" i="18" s="1"/>
  <c r="Q7" i="20"/>
  <c r="P21" i="20"/>
  <c r="F17" i="20"/>
  <c r="F64" i="20" s="1"/>
  <c r="AA26" i="20"/>
  <c r="AA73" i="20" s="1"/>
  <c r="O7" i="20"/>
  <c r="R22" i="20"/>
  <c r="AA9" i="7"/>
  <c r="AA56" i="7" s="1"/>
  <c r="O24" i="18"/>
  <c r="N31" i="18"/>
  <c r="Y5" i="20"/>
  <c r="Y52" i="20" s="1"/>
  <c r="N19" i="18"/>
  <c r="Z19" i="18"/>
  <c r="Z66" i="18" s="1"/>
  <c r="Y25" i="20"/>
  <c r="Y72" i="20" s="1"/>
  <c r="G28" i="19"/>
  <c r="G75" i="19" s="1"/>
  <c r="P15" i="19"/>
  <c r="Q42" i="18"/>
  <c r="X12" i="19"/>
  <c r="X59" i="19" s="1"/>
  <c r="N32" i="18"/>
  <c r="W14" i="18"/>
  <c r="W61" i="18" s="1"/>
  <c r="AA33" i="19"/>
  <c r="AA80" i="19" s="1"/>
  <c r="N11" i="19"/>
  <c r="I26" i="7"/>
  <c r="I73" i="7" s="1"/>
  <c r="X8" i="18"/>
  <c r="X55" i="18" s="1"/>
  <c r="I25" i="18"/>
  <c r="I72" i="18" s="1"/>
  <c r="E30" i="8"/>
  <c r="E77" i="8" s="1"/>
  <c r="E14" i="18"/>
  <c r="E61" i="18" s="1"/>
  <c r="H27" i="20"/>
  <c r="H74" i="20" s="1"/>
  <c r="I6" i="20"/>
  <c r="I53" i="20" s="1"/>
  <c r="Z36" i="20"/>
  <c r="Z83" i="20" s="1"/>
  <c r="O29" i="18"/>
  <c r="O15" i="19"/>
  <c r="W27" i="18"/>
  <c r="W74" i="18" s="1"/>
  <c r="O33" i="18"/>
  <c r="I40" i="20"/>
  <c r="I87" i="20" s="1"/>
  <c r="R33" i="19"/>
  <c r="F4" i="20"/>
  <c r="F51" i="20" s="1"/>
  <c r="Q35" i="18"/>
  <c r="G33" i="18"/>
  <c r="G80" i="18" s="1"/>
  <c r="W27" i="19"/>
  <c r="W74" i="19" s="1"/>
  <c r="F10" i="8"/>
  <c r="F57" i="8" s="1"/>
  <c r="P28" i="18"/>
  <c r="Z8" i="20"/>
  <c r="Z55" i="20" s="1"/>
  <c r="AA27" i="20"/>
  <c r="AA74" i="20" s="1"/>
  <c r="H41" i="20"/>
  <c r="H88" i="20" s="1"/>
  <c r="O12" i="19"/>
  <c r="Q15" i="18"/>
  <c r="Z12" i="19"/>
  <c r="Z59" i="19" s="1"/>
  <c r="Z21" i="18"/>
  <c r="Z68" i="18" s="1"/>
  <c r="AA35" i="19"/>
  <c r="AA82" i="19" s="1"/>
  <c r="N18" i="20"/>
  <c r="Y4" i="18"/>
  <c r="Y51" i="18" s="1"/>
  <c r="W35" i="18"/>
  <c r="W82" i="18" s="1"/>
  <c r="Y11" i="19"/>
  <c r="Y58" i="19" s="1"/>
  <c r="W20" i="18"/>
  <c r="W67" i="18" s="1"/>
  <c r="Y14" i="20"/>
  <c r="Y61" i="20" s="1"/>
  <c r="Z38" i="20"/>
  <c r="Z85" i="20" s="1"/>
  <c r="H13" i="20"/>
  <c r="H60" i="20" s="1"/>
  <c r="Z27" i="20"/>
  <c r="Z74" i="20" s="1"/>
  <c r="F42" i="19"/>
  <c r="F89" i="19" s="1"/>
  <c r="Y11" i="20"/>
  <c r="Y58" i="20" s="1"/>
  <c r="G45" i="18"/>
  <c r="G92" i="18" s="1"/>
  <c r="N33" i="18"/>
  <c r="F33" i="7"/>
  <c r="F80" i="7" s="1"/>
  <c r="E65" i="19"/>
  <c r="W44" i="7"/>
  <c r="W91" i="7" s="1"/>
  <c r="Z8" i="7"/>
  <c r="Z55" i="7" s="1"/>
  <c r="Z7" i="19"/>
  <c r="Z54" i="19" s="1"/>
  <c r="R14" i="20"/>
  <c r="P34" i="20"/>
  <c r="G4" i="20"/>
  <c r="G51" i="20" s="1"/>
  <c r="Z44" i="20"/>
  <c r="Z91" i="20" s="1"/>
  <c r="G37" i="20"/>
  <c r="G84" i="20" s="1"/>
  <c r="G40" i="19"/>
  <c r="G87" i="19" s="1"/>
  <c r="Z34" i="20"/>
  <c r="Z81" i="20" s="1"/>
  <c r="X20" i="19"/>
  <c r="X67" i="19" s="1"/>
  <c r="AA4" i="18"/>
  <c r="AA51" i="18" s="1"/>
  <c r="H39" i="20"/>
  <c r="H86" i="20" s="1"/>
  <c r="Q22" i="20"/>
  <c r="I30" i="18"/>
  <c r="I77" i="18" s="1"/>
  <c r="P13" i="18"/>
  <c r="X10" i="7"/>
  <c r="X57" i="7" s="1"/>
  <c r="Q14" i="8"/>
  <c r="Q13" i="18"/>
  <c r="X41" i="20"/>
  <c r="X88" i="20" s="1"/>
  <c r="R13" i="7"/>
  <c r="P35" i="19"/>
  <c r="N37" i="20"/>
  <c r="Y20" i="18"/>
  <c r="Y67" i="18" s="1"/>
  <c r="H6" i="8"/>
  <c r="H53" i="8" s="1"/>
  <c r="E20" i="19"/>
  <c r="E67" i="19" s="1"/>
  <c r="G13" i="20"/>
  <c r="G60" i="20" s="1"/>
  <c r="F6" i="20"/>
  <c r="F53" i="20" s="1"/>
  <c r="X33" i="18"/>
  <c r="X80" i="18" s="1"/>
  <c r="E9" i="6"/>
  <c r="E56" i="6" s="1"/>
  <c r="O11" i="19"/>
  <c r="P8" i="19"/>
  <c r="Z10" i="7"/>
  <c r="Z57" i="7" s="1"/>
  <c r="X27" i="7"/>
  <c r="X74" i="7" s="1"/>
  <c r="F19" i="18"/>
  <c r="F66" i="18" s="1"/>
  <c r="I35" i="20"/>
  <c r="I82" i="20" s="1"/>
  <c r="N34" i="18"/>
  <c r="E16" i="20"/>
  <c r="E63" i="20" s="1"/>
  <c r="E6" i="18"/>
  <c r="E53" i="18" s="1"/>
  <c r="Q44" i="19"/>
  <c r="G11" i="20"/>
  <c r="G58" i="20" s="1"/>
  <c r="E12" i="20"/>
  <c r="E59" i="20" s="1"/>
  <c r="G21" i="20"/>
  <c r="G68" i="20" s="1"/>
  <c r="N35" i="19"/>
  <c r="Q41" i="20"/>
  <c r="P28" i="20"/>
  <c r="I7" i="20"/>
  <c r="I54" i="20" s="1"/>
  <c r="P13" i="20"/>
  <c r="O10" i="20"/>
  <c r="Y25" i="19"/>
  <c r="Y72" i="19" s="1"/>
  <c r="G21" i="19"/>
  <c r="G68" i="19" s="1"/>
  <c r="Q17" i="20"/>
  <c r="E35" i="20"/>
  <c r="E82" i="20" s="1"/>
  <c r="W42" i="20"/>
  <c r="W89" i="20" s="1"/>
  <c r="AA24" i="20"/>
  <c r="AA71" i="20" s="1"/>
  <c r="Z12" i="20"/>
  <c r="Z59" i="20" s="1"/>
  <c r="AA44" i="19"/>
  <c r="AA91" i="19" s="1"/>
  <c r="R12" i="19"/>
  <c r="Q27" i="20"/>
  <c r="O21" i="20"/>
  <c r="O5" i="18"/>
  <c r="Z17" i="20"/>
  <c r="Z64" i="20" s="1"/>
  <c r="H20" i="20"/>
  <c r="H67" i="20" s="1"/>
  <c r="Z13" i="18"/>
  <c r="Z60" i="18" s="1"/>
  <c r="P12" i="18"/>
  <c r="W10" i="19"/>
  <c r="W57" i="19" s="1"/>
  <c r="W34" i="18"/>
  <c r="W81" i="18" s="1"/>
  <c r="AA18" i="20"/>
  <c r="AA65" i="20" s="1"/>
  <c r="I45" i="20"/>
  <c r="I92" i="20" s="1"/>
  <c r="E28" i="19"/>
  <c r="E75" i="19" s="1"/>
  <c r="H30" i="19"/>
  <c r="H77" i="19" s="1"/>
  <c r="F7" i="18"/>
  <c r="F54" i="18" s="1"/>
  <c r="Q9" i="18"/>
  <c r="AA7" i="19"/>
  <c r="AA54" i="19" s="1"/>
  <c r="X38" i="20"/>
  <c r="X85" i="20" s="1"/>
  <c r="G6" i="20"/>
  <c r="G53" i="20" s="1"/>
  <c r="X5" i="19"/>
  <c r="X52" i="19" s="1"/>
  <c r="R12" i="20"/>
  <c r="W36" i="19"/>
  <c r="W83" i="19" s="1"/>
  <c r="F9" i="20"/>
  <c r="F56" i="20" s="1"/>
  <c r="F6" i="19"/>
  <c r="F53" i="19" s="1"/>
  <c r="Z31" i="20"/>
  <c r="Z78" i="20" s="1"/>
  <c r="Z40" i="20"/>
  <c r="Z87" i="20" s="1"/>
  <c r="G14" i="19"/>
  <c r="G61" i="19" s="1"/>
  <c r="F16" i="20"/>
  <c r="F63" i="20" s="1"/>
  <c r="W17" i="20"/>
  <c r="W64" i="20" s="1"/>
  <c r="E12" i="19"/>
  <c r="E59" i="19" s="1"/>
  <c r="F32" i="18"/>
  <c r="F79" i="18" s="1"/>
  <c r="G12" i="18"/>
  <c r="G59" i="18" s="1"/>
  <c r="H33" i="20"/>
  <c r="H80" i="20" s="1"/>
  <c r="O40" i="19"/>
  <c r="O12" i="20"/>
  <c r="R11" i="20"/>
  <c r="I33" i="19"/>
  <c r="I80" i="19" s="1"/>
  <c r="W15" i="20"/>
  <c r="W62" i="20" s="1"/>
  <c r="W4" i="19"/>
  <c r="W51" i="19" s="1"/>
  <c r="G40" i="20"/>
  <c r="G87" i="20" s="1"/>
  <c r="P35" i="20"/>
  <c r="Z15" i="20"/>
  <c r="Z62" i="20" s="1"/>
  <c r="N38" i="19"/>
  <c r="AA36" i="19"/>
  <c r="AA83" i="19" s="1"/>
  <c r="Q26" i="19"/>
  <c r="F27" i="18"/>
  <c r="F74" i="18" s="1"/>
  <c r="H37" i="18"/>
  <c r="H84" i="18" s="1"/>
  <c r="F28" i="18"/>
  <c r="F75" i="18" s="1"/>
  <c r="F21" i="20"/>
  <c r="F68" i="20" s="1"/>
  <c r="Q20" i="20"/>
  <c r="H30" i="20"/>
  <c r="H77" i="20" s="1"/>
  <c r="Q41" i="19"/>
  <c r="I9" i="20"/>
  <c r="I56" i="20" s="1"/>
  <c r="R21" i="20"/>
  <c r="H23" i="19"/>
  <c r="H70" i="19" s="1"/>
  <c r="N85" i="19" l="1"/>
  <c r="AF38" i="19"/>
  <c r="AG12" i="20"/>
  <c r="O59" i="20"/>
  <c r="O68" i="20"/>
  <c r="AG21" i="20"/>
  <c r="Q64" i="20"/>
  <c r="AI17" i="20"/>
  <c r="AF35" i="19"/>
  <c r="N82" i="19"/>
  <c r="AJ14" i="20"/>
  <c r="R61" i="20"/>
  <c r="AI25" i="20"/>
  <c r="Q72" i="20"/>
  <c r="AH18" i="18"/>
  <c r="P65" i="18"/>
  <c r="P84" i="20"/>
  <c r="AH37" i="20"/>
  <c r="Q83" i="7"/>
  <c r="AI36" i="7"/>
  <c r="AI26" i="18"/>
  <c r="Q73" i="18"/>
  <c r="N90" i="19"/>
  <c r="AF43" i="19"/>
  <c r="P68" i="19"/>
  <c r="AH21" i="19"/>
  <c r="AF8" i="7"/>
  <c r="N55" i="7"/>
  <c r="O86" i="7"/>
  <c r="AG39" i="7"/>
  <c r="AH33" i="20"/>
  <c r="P80" i="20"/>
  <c r="AH22" i="7"/>
  <c r="P69" i="7"/>
  <c r="AH15" i="18"/>
  <c r="P62" i="18"/>
  <c r="P79" i="18"/>
  <c r="AH32" i="18"/>
  <c r="O76" i="19"/>
  <c r="AG29" i="19"/>
  <c r="O75" i="7"/>
  <c r="AG28" i="7"/>
  <c r="AI20" i="18"/>
  <c r="Q67" i="18"/>
  <c r="AJ13" i="19"/>
  <c r="R60" i="19"/>
  <c r="AI23" i="8"/>
  <c r="Q70" i="8"/>
  <c r="AF12" i="7"/>
  <c r="N59" i="7"/>
  <c r="AG20" i="6"/>
  <c r="O67" i="6"/>
  <c r="AH27" i="18"/>
  <c r="P74" i="18"/>
  <c r="R66" i="18"/>
  <c r="AJ19" i="18"/>
  <c r="AG23" i="18"/>
  <c r="O70" i="18"/>
  <c r="AG11" i="7"/>
  <c r="O58" i="7"/>
  <c r="AH16" i="6"/>
  <c r="P63" i="6"/>
  <c r="Q74" i="7"/>
  <c r="AI27" i="7"/>
  <c r="AG38" i="6"/>
  <c r="O85" i="6"/>
  <c r="O52" i="6"/>
  <c r="AG5" i="6"/>
  <c r="Q86" i="18"/>
  <c r="AI39" i="18"/>
  <c r="O77" i="8"/>
  <c r="AG30" i="8"/>
  <c r="AF45" i="7"/>
  <c r="N92" i="7"/>
  <c r="P68" i="6"/>
  <c r="AH21" i="6"/>
  <c r="AI34" i="19"/>
  <c r="Q81" i="19"/>
  <c r="P90" i="7"/>
  <c r="AH43" i="7"/>
  <c r="AJ31" i="8"/>
  <c r="R78" i="8"/>
  <c r="R91" i="7"/>
  <c r="AJ44" i="7"/>
  <c r="AH43" i="8"/>
  <c r="P90" i="8"/>
  <c r="AH18" i="8"/>
  <c r="P65" i="8"/>
  <c r="O62" i="6"/>
  <c r="AG15" i="6"/>
  <c r="R76" i="6"/>
  <c r="AJ29" i="6"/>
  <c r="AF12" i="8"/>
  <c r="N59" i="8"/>
  <c r="AI8" i="7"/>
  <c r="Q55" i="7"/>
  <c r="AH32" i="8"/>
  <c r="P79" i="8"/>
  <c r="AG36" i="6"/>
  <c r="O83" i="6"/>
  <c r="AH34" i="7"/>
  <c r="P81" i="7"/>
  <c r="N72" i="6"/>
  <c r="AF25" i="6"/>
  <c r="R70" i="8"/>
  <c r="AJ23" i="8"/>
  <c r="N81" i="6"/>
  <c r="AF34" i="6"/>
  <c r="N92" i="18"/>
  <c r="AF45" i="18"/>
  <c r="R73" i="8"/>
  <c r="AJ26" i="8"/>
  <c r="O81" i="7"/>
  <c r="AG34" i="7"/>
  <c r="AH19" i="6"/>
  <c r="P66" i="6"/>
  <c r="AF7" i="6"/>
  <c r="N54" i="6"/>
  <c r="AF19" i="6"/>
  <c r="N66" i="6"/>
  <c r="AG31" i="8"/>
  <c r="O78" i="8"/>
  <c r="O69" i="6"/>
  <c r="AG22" i="6"/>
  <c r="AG17" i="20"/>
  <c r="O64" i="20"/>
  <c r="P68" i="7"/>
  <c r="AH21" i="7"/>
  <c r="P54" i="7"/>
  <c r="AH7" i="7"/>
  <c r="Q75" i="20"/>
  <c r="AI28" i="20"/>
  <c r="Q65" i="20"/>
  <c r="AI18" i="20"/>
  <c r="AI26" i="20"/>
  <c r="Q73" i="20"/>
  <c r="AH41" i="20"/>
  <c r="P88" i="20"/>
  <c r="O64" i="19"/>
  <c r="AG17" i="19"/>
  <c r="O83" i="20"/>
  <c r="AG36" i="20"/>
  <c r="AH45" i="20"/>
  <c r="P92" i="20"/>
  <c r="AH20" i="20"/>
  <c r="P67" i="20"/>
  <c r="Q58" i="20"/>
  <c r="AI11" i="20"/>
  <c r="N63" i="19"/>
  <c r="AF16" i="19"/>
  <c r="N89" i="20"/>
  <c r="AF42" i="20"/>
  <c r="AF11" i="7"/>
  <c r="N58" i="7"/>
  <c r="R85" i="19"/>
  <c r="AJ38" i="19"/>
  <c r="R78" i="19"/>
  <c r="AJ31" i="19"/>
  <c r="R54" i="19"/>
  <c r="AJ7" i="19"/>
  <c r="AJ43" i="6"/>
  <c r="R90" i="6"/>
  <c r="Q83" i="19"/>
  <c r="AI36" i="19"/>
  <c r="AG10" i="19"/>
  <c r="O57" i="19"/>
  <c r="AF24" i="20"/>
  <c r="N71" i="20"/>
  <c r="O82" i="8"/>
  <c r="AG35" i="8"/>
  <c r="N61" i="18"/>
  <c r="AF14" i="18"/>
  <c r="AF30" i="18"/>
  <c r="N77" i="18"/>
  <c r="P51" i="20"/>
  <c r="AH4" i="20"/>
  <c r="AI18" i="18"/>
  <c r="Q65" i="18"/>
  <c r="AI12" i="20"/>
  <c r="Q59" i="20"/>
  <c r="AG43" i="19"/>
  <c r="O90" i="19"/>
  <c r="P88" i="19"/>
  <c r="AH41" i="19"/>
  <c r="O61" i="20"/>
  <c r="AG14" i="20"/>
  <c r="AG33" i="20"/>
  <c r="O80" i="20"/>
  <c r="P53" i="19"/>
  <c r="AH6" i="19"/>
  <c r="P67" i="19"/>
  <c r="AH20" i="19"/>
  <c r="N91" i="7"/>
  <c r="AF44" i="7"/>
  <c r="AF45" i="20"/>
  <c r="N92" i="20"/>
  <c r="O55" i="8"/>
  <c r="AG8" i="8"/>
  <c r="O88" i="8"/>
  <c r="AG41" i="8"/>
  <c r="P83" i="18"/>
  <c r="AH36" i="18"/>
  <c r="AF17" i="20"/>
  <c r="N64" i="20"/>
  <c r="Q92" i="6"/>
  <c r="AI45" i="6"/>
  <c r="P80" i="6"/>
  <c r="AH33" i="6"/>
  <c r="O62" i="18"/>
  <c r="AG15" i="18"/>
  <c r="AH11" i="18"/>
  <c r="P58" i="18"/>
  <c r="AH25" i="8"/>
  <c r="P72" i="8"/>
  <c r="AH9" i="18"/>
  <c r="P56" i="18"/>
  <c r="R80" i="20"/>
  <c r="AJ33" i="20"/>
  <c r="O61" i="18"/>
  <c r="AG14" i="18"/>
  <c r="AJ15" i="6"/>
  <c r="R62" i="6"/>
  <c r="N84" i="18"/>
  <c r="AF37" i="18"/>
  <c r="AF37" i="7"/>
  <c r="N84" i="7"/>
  <c r="AF42" i="18"/>
  <c r="N89" i="18"/>
  <c r="O64" i="8"/>
  <c r="AG17" i="8"/>
  <c r="AG37" i="8"/>
  <c r="O84" i="8"/>
  <c r="AF32" i="8"/>
  <c r="N79" i="8"/>
  <c r="N85" i="7"/>
  <c r="AF38" i="7"/>
  <c r="AF38" i="20"/>
  <c r="N85" i="20"/>
  <c r="Q83" i="6"/>
  <c r="AI36" i="6"/>
  <c r="AJ36" i="18"/>
  <c r="R83" i="18"/>
  <c r="R66" i="8"/>
  <c r="AJ19" i="8"/>
  <c r="AG18" i="6"/>
  <c r="O65" i="6"/>
  <c r="R61" i="6"/>
  <c r="AJ14" i="6"/>
  <c r="Q84" i="6"/>
  <c r="AI37" i="6"/>
  <c r="R59" i="6"/>
  <c r="AJ12" i="6"/>
  <c r="AH44" i="7"/>
  <c r="P91" i="7"/>
  <c r="AG31" i="7"/>
  <c r="O78" i="7"/>
  <c r="P75" i="6"/>
  <c r="AH28" i="6"/>
  <c r="AF26" i="7"/>
  <c r="N73" i="7"/>
  <c r="AF12" i="6"/>
  <c r="N59" i="6"/>
  <c r="AJ16" i="8"/>
  <c r="R63" i="8"/>
  <c r="AJ7" i="7"/>
  <c r="R54" i="7"/>
  <c r="N54" i="18"/>
  <c r="AF7" i="18"/>
  <c r="P74" i="8"/>
  <c r="AH27" i="8"/>
  <c r="AG23" i="7"/>
  <c r="O70" i="7"/>
  <c r="R58" i="18"/>
  <c r="AJ11" i="18"/>
  <c r="Q91" i="6"/>
  <c r="AI44" i="6"/>
  <c r="O73" i="8"/>
  <c r="AG26" i="8"/>
  <c r="N54" i="7"/>
  <c r="AF7" i="7"/>
  <c r="N65" i="18"/>
  <c r="AF18" i="18"/>
  <c r="P55" i="6"/>
  <c r="AH8" i="6"/>
  <c r="R59" i="8"/>
  <c r="AJ12" i="8"/>
  <c r="N80" i="8"/>
  <c r="AF33" i="8"/>
  <c r="AH45" i="8"/>
  <c r="P92" i="8"/>
  <c r="N71" i="8"/>
  <c r="AF24" i="8"/>
  <c r="AF44" i="6"/>
  <c r="N91" i="6"/>
  <c r="Q56" i="8"/>
  <c r="AI9" i="8"/>
  <c r="AF35" i="6"/>
  <c r="N82" i="6"/>
  <c r="P82" i="6"/>
  <c r="AH35" i="6"/>
  <c r="AG42" i="7"/>
  <c r="O89" i="7"/>
  <c r="AH22" i="19"/>
  <c r="P69" i="19"/>
  <c r="P64" i="7"/>
  <c r="AH17" i="7"/>
  <c r="O89" i="6"/>
  <c r="AG42" i="6"/>
  <c r="R65" i="18"/>
  <c r="AJ18" i="18"/>
  <c r="P85" i="7"/>
  <c r="AH38" i="7"/>
  <c r="Q72" i="7"/>
  <c r="AI25" i="7"/>
  <c r="AF23" i="7"/>
  <c r="N70" i="7"/>
  <c r="AJ15" i="8"/>
  <c r="R62" i="8"/>
  <c r="AJ39" i="6"/>
  <c r="R86" i="6"/>
  <c r="R63" i="7"/>
  <c r="AJ16" i="7"/>
  <c r="Q73" i="8"/>
  <c r="AI26" i="8"/>
  <c r="AI20" i="20"/>
  <c r="Q67" i="20"/>
  <c r="AG40" i="19"/>
  <c r="O87" i="19"/>
  <c r="AI27" i="20"/>
  <c r="Q74" i="20"/>
  <c r="AI13" i="18"/>
  <c r="Q60" i="18"/>
  <c r="R80" i="19"/>
  <c r="AJ33" i="19"/>
  <c r="N66" i="18"/>
  <c r="AF19" i="18"/>
  <c r="AG13" i="7"/>
  <c r="O60" i="7"/>
  <c r="R75" i="20"/>
  <c r="AJ28" i="20"/>
  <c r="N56" i="7"/>
  <c r="AF9" i="7"/>
  <c r="AF12" i="19"/>
  <c r="N59" i="19"/>
  <c r="AG40" i="18"/>
  <c r="O87" i="18"/>
  <c r="P71" i="20"/>
  <c r="AH24" i="20"/>
  <c r="AF6" i="19"/>
  <c r="N53" i="19"/>
  <c r="O73" i="20"/>
  <c r="AG26" i="20"/>
  <c r="O77" i="19"/>
  <c r="AG30" i="19"/>
  <c r="P72" i="19"/>
  <c r="AH25" i="19"/>
  <c r="P83" i="19"/>
  <c r="AH36" i="19"/>
  <c r="AH42" i="20"/>
  <c r="P89" i="20"/>
  <c r="AH33" i="18"/>
  <c r="P80" i="18"/>
  <c r="AF22" i="20"/>
  <c r="N69" i="20"/>
  <c r="AG37" i="19"/>
  <c r="O84" i="19"/>
  <c r="AF18" i="19"/>
  <c r="N65" i="19"/>
  <c r="R88" i="20"/>
  <c r="AJ41" i="20"/>
  <c r="AF33" i="19"/>
  <c r="N80" i="19"/>
  <c r="P64" i="18"/>
  <c r="AH17" i="18"/>
  <c r="Q68" i="19"/>
  <c r="AI21" i="19"/>
  <c r="O82" i="19"/>
  <c r="AG35" i="19"/>
  <c r="AF19" i="20"/>
  <c r="N66" i="20"/>
  <c r="AF26" i="20"/>
  <c r="N73" i="20"/>
  <c r="R71" i="20"/>
  <c r="AJ24" i="20"/>
  <c r="AF41" i="20"/>
  <c r="N88" i="20"/>
  <c r="AJ39" i="7"/>
  <c r="R86" i="7"/>
  <c r="AJ32" i="20"/>
  <c r="R79" i="20"/>
  <c r="Q77" i="19"/>
  <c r="AI30" i="19"/>
  <c r="O92" i="8"/>
  <c r="AG45" i="8"/>
  <c r="O88" i="7"/>
  <c r="AG41" i="7"/>
  <c r="AG37" i="18"/>
  <c r="O84" i="18"/>
  <c r="N61" i="19"/>
  <c r="AF14" i="19"/>
  <c r="AH6" i="7"/>
  <c r="P53" i="7"/>
  <c r="AI22" i="7"/>
  <c r="Q69" i="7"/>
  <c r="P63" i="20"/>
  <c r="AH16" i="20"/>
  <c r="AH5" i="19"/>
  <c r="P52" i="19"/>
  <c r="AF6" i="6"/>
  <c r="N53" i="6"/>
  <c r="AJ31" i="20"/>
  <c r="R78" i="20"/>
  <c r="AI21" i="18"/>
  <c r="Q68" i="18"/>
  <c r="AF14" i="20"/>
  <c r="N61" i="20"/>
  <c r="O86" i="18"/>
  <c r="AG39" i="18"/>
  <c r="Q58" i="19"/>
  <c r="AI11" i="19"/>
  <c r="AH17" i="19"/>
  <c r="P64" i="19"/>
  <c r="AH15" i="6"/>
  <c r="P62" i="6"/>
  <c r="O65" i="19"/>
  <c r="AG18" i="19"/>
  <c r="R67" i="19"/>
  <c r="AJ20" i="19"/>
  <c r="Q61" i="7"/>
  <c r="AI14" i="7"/>
  <c r="R54" i="6"/>
  <c r="AJ7" i="6"/>
  <c r="AI25" i="6"/>
  <c r="Q72" i="6"/>
  <c r="AH31" i="20"/>
  <c r="P78" i="20"/>
  <c r="R91" i="19"/>
  <c r="AJ44" i="19"/>
  <c r="P72" i="7"/>
  <c r="AH25" i="7"/>
  <c r="AI20" i="19"/>
  <c r="Q67" i="19"/>
  <c r="AG44" i="7"/>
  <c r="O91" i="7"/>
  <c r="AF13" i="20"/>
  <c r="N60" i="20"/>
  <c r="Q53" i="7"/>
  <c r="AI6" i="7"/>
  <c r="R82" i="19"/>
  <c r="AJ35" i="19"/>
  <c r="AI8" i="18"/>
  <c r="Q55" i="18"/>
  <c r="AG19" i="19"/>
  <c r="O66" i="19"/>
  <c r="O58" i="20"/>
  <c r="AG11" i="20"/>
  <c r="AJ45" i="8"/>
  <c r="R92" i="8"/>
  <c r="AI40" i="19"/>
  <c r="Q87" i="19"/>
  <c r="P85" i="19"/>
  <c r="AH38" i="19"/>
  <c r="Q52" i="7"/>
  <c r="AI5" i="7"/>
  <c r="AH26" i="19"/>
  <c r="P73" i="19"/>
  <c r="Q75" i="19"/>
  <c r="AI28" i="19"/>
  <c r="AH14" i="19"/>
  <c r="P61" i="19"/>
  <c r="AH26" i="7"/>
  <c r="P73" i="7"/>
  <c r="AG28" i="18"/>
  <c r="O75" i="18"/>
  <c r="AJ25" i="20"/>
  <c r="R72" i="20"/>
  <c r="AI37" i="18"/>
  <c r="Q84" i="18"/>
  <c r="N78" i="19"/>
  <c r="AF31" i="19"/>
  <c r="R90" i="18"/>
  <c r="AJ43" i="18"/>
  <c r="AI14" i="19"/>
  <c r="Q61" i="19"/>
  <c r="AG29" i="7"/>
  <c r="O76" i="7"/>
  <c r="N89" i="19"/>
  <c r="AF42" i="19"/>
  <c r="N60" i="18"/>
  <c r="AF13" i="18"/>
  <c r="AJ31" i="6"/>
  <c r="R78" i="6"/>
  <c r="AJ26" i="6"/>
  <c r="R73" i="6"/>
  <c r="AI39" i="7"/>
  <c r="Q86" i="7"/>
  <c r="AH5" i="6"/>
  <c r="P52" i="6"/>
  <c r="R64" i="6"/>
  <c r="AJ17" i="6"/>
  <c r="AH19" i="18"/>
  <c r="P66" i="18"/>
  <c r="N60" i="8"/>
  <c r="AF13" i="8"/>
  <c r="P77" i="7"/>
  <c r="AH30" i="7"/>
  <c r="Q54" i="8"/>
  <c r="AI7" i="8"/>
  <c r="Q63" i="8"/>
  <c r="AI16" i="8"/>
  <c r="AH30" i="6"/>
  <c r="P77" i="6"/>
  <c r="Q62" i="8"/>
  <c r="AI15" i="8"/>
  <c r="AF36" i="6"/>
  <c r="N83" i="6"/>
  <c r="N64" i="8"/>
  <c r="AF17" i="8"/>
  <c r="AG41" i="6"/>
  <c r="O88" i="6"/>
  <c r="O82" i="7"/>
  <c r="AG35" i="7"/>
  <c r="Q51" i="18"/>
  <c r="AI4" i="18"/>
  <c r="AH12" i="7"/>
  <c r="P59" i="7"/>
  <c r="Q77" i="7"/>
  <c r="AI30" i="7"/>
  <c r="N52" i="6"/>
  <c r="AF5" i="6"/>
  <c r="AH30" i="8"/>
  <c r="P77" i="8"/>
  <c r="O75" i="6"/>
  <c r="AG28" i="6"/>
  <c r="Q87" i="8"/>
  <c r="AI40" i="8"/>
  <c r="N83" i="18"/>
  <c r="AF36" i="18"/>
  <c r="N72" i="8"/>
  <c r="AF25" i="8"/>
  <c r="AG38" i="8"/>
  <c r="O85" i="8"/>
  <c r="R80" i="6"/>
  <c r="AJ33" i="6"/>
  <c r="N75" i="7"/>
  <c r="AF28" i="7"/>
  <c r="AG4" i="19"/>
  <c r="O51" i="19"/>
  <c r="AJ20" i="18"/>
  <c r="R67" i="18"/>
  <c r="AI19" i="7"/>
  <c r="Q66" i="7"/>
  <c r="AG37" i="6"/>
  <c r="O84" i="6"/>
  <c r="R55" i="7"/>
  <c r="AJ8" i="7"/>
  <c r="P69" i="8"/>
  <c r="AH22" i="8"/>
  <c r="AG20" i="8"/>
  <c r="O67" i="8"/>
  <c r="Q73" i="6"/>
  <c r="AI26" i="6"/>
  <c r="P90" i="20"/>
  <c r="AH43" i="20"/>
  <c r="R79" i="8"/>
  <c r="AJ32" i="8"/>
  <c r="R51" i="8"/>
  <c r="AJ4" i="8"/>
  <c r="R68" i="6"/>
  <c r="AJ21" i="6"/>
  <c r="AI21" i="6"/>
  <c r="Q68" i="6"/>
  <c r="AF6" i="7"/>
  <c r="N53" i="7"/>
  <c r="AI10" i="6"/>
  <c r="Q57" i="6"/>
  <c r="R85" i="8"/>
  <c r="AJ38" i="8"/>
  <c r="AG14" i="8"/>
  <c r="O61" i="8"/>
  <c r="P54" i="19"/>
  <c r="AH7" i="19"/>
  <c r="O67" i="7"/>
  <c r="AG20" i="7"/>
  <c r="AF45" i="6"/>
  <c r="N92" i="6"/>
  <c r="R56" i="18"/>
  <c r="AJ9" i="18"/>
  <c r="R71" i="7"/>
  <c r="AJ24" i="7"/>
  <c r="N79" i="19"/>
  <c r="AF32" i="19"/>
  <c r="P90" i="6"/>
  <c r="AH43" i="6"/>
  <c r="R79" i="7"/>
  <c r="AJ32" i="7"/>
  <c r="O52" i="7"/>
  <c r="AG5" i="7"/>
  <c r="AG34" i="6"/>
  <c r="O81" i="6"/>
  <c r="Q65" i="6"/>
  <c r="AI18" i="6"/>
  <c r="O53" i="8"/>
  <c r="AG6" i="8"/>
  <c r="AH27" i="6"/>
  <c r="P74" i="6"/>
  <c r="AG21" i="7"/>
  <c r="O68" i="7"/>
  <c r="R83" i="6"/>
  <c r="AJ36" i="6"/>
  <c r="AF40" i="6"/>
  <c r="N87" i="6"/>
  <c r="AI45" i="20"/>
  <c r="Q92" i="20"/>
  <c r="P86" i="6"/>
  <c r="AH39" i="6"/>
  <c r="AJ35" i="8"/>
  <c r="R82" i="8"/>
  <c r="AJ6" i="8"/>
  <c r="R53" i="8"/>
  <c r="P91" i="18"/>
  <c r="AH44" i="18"/>
  <c r="O69" i="8"/>
  <c r="AG22" i="8"/>
  <c r="P78" i="8"/>
  <c r="AH31" i="8"/>
  <c r="Q79" i="8"/>
  <c r="AI32" i="8"/>
  <c r="AF30" i="7"/>
  <c r="N77" i="7"/>
  <c r="AJ37" i="7"/>
  <c r="R84" i="7"/>
  <c r="R87" i="8"/>
  <c r="AJ40" i="8"/>
  <c r="AG6" i="6"/>
  <c r="O53" i="6"/>
  <c r="AJ42" i="7"/>
  <c r="R89" i="7"/>
  <c r="AH35" i="20"/>
  <c r="P82" i="20"/>
  <c r="R59" i="19"/>
  <c r="AJ12" i="19"/>
  <c r="Q61" i="8"/>
  <c r="AI14" i="8"/>
  <c r="N65" i="20"/>
  <c r="AF18" i="20"/>
  <c r="N79" i="18"/>
  <c r="AF32" i="18"/>
  <c r="P68" i="20"/>
  <c r="AH21" i="20"/>
  <c r="AH16" i="7"/>
  <c r="P63" i="7"/>
  <c r="AF6" i="18"/>
  <c r="N53" i="18"/>
  <c r="AH32" i="19"/>
  <c r="P79" i="19"/>
  <c r="AH26" i="20"/>
  <c r="P73" i="20"/>
  <c r="N66" i="19"/>
  <c r="AF19" i="19"/>
  <c r="P63" i="19"/>
  <c r="AH16" i="19"/>
  <c r="AH44" i="20"/>
  <c r="P91" i="20"/>
  <c r="P61" i="18"/>
  <c r="AH14" i="18"/>
  <c r="O91" i="18"/>
  <c r="AG44" i="18"/>
  <c r="N55" i="20"/>
  <c r="AF8" i="20"/>
  <c r="P84" i="19"/>
  <c r="AH37" i="19"/>
  <c r="AI44" i="20"/>
  <c r="Q91" i="20"/>
  <c r="Q84" i="20"/>
  <c r="AI37" i="20"/>
  <c r="N79" i="20"/>
  <c r="AF32" i="20"/>
  <c r="AH33" i="19"/>
  <c r="P80" i="19"/>
  <c r="R77" i="19"/>
  <c r="AJ30" i="19"/>
  <c r="Q77" i="20"/>
  <c r="AI30" i="20"/>
  <c r="P62" i="20"/>
  <c r="AH15" i="20"/>
  <c r="AJ42" i="19"/>
  <c r="R89" i="19"/>
  <c r="R77" i="18"/>
  <c r="AJ30" i="18"/>
  <c r="O79" i="20"/>
  <c r="AG32" i="20"/>
  <c r="AG8" i="20"/>
  <c r="O55" i="20"/>
  <c r="P61" i="20"/>
  <c r="AH14" i="20"/>
  <c r="P53" i="18"/>
  <c r="AH6" i="18"/>
  <c r="AG6" i="7"/>
  <c r="O53" i="7"/>
  <c r="AI40" i="18"/>
  <c r="Q87" i="18"/>
  <c r="N77" i="20"/>
  <c r="AF30" i="20"/>
  <c r="Q60" i="19"/>
  <c r="AI13" i="19"/>
  <c r="N64" i="7"/>
  <c r="AF17" i="7"/>
  <c r="AG40" i="20"/>
  <c r="O87" i="20"/>
  <c r="R55" i="19"/>
  <c r="AJ8" i="19"/>
  <c r="P53" i="6"/>
  <c r="AH6" i="6"/>
  <c r="O70" i="19"/>
  <c r="AG23" i="19"/>
  <c r="R65" i="19"/>
  <c r="AJ18" i="19"/>
  <c r="AH45" i="18"/>
  <c r="P92" i="18"/>
  <c r="R52" i="18"/>
  <c r="AJ5" i="18"/>
  <c r="Q51" i="20"/>
  <c r="AI4" i="20"/>
  <c r="AH10" i="18"/>
  <c r="P57" i="18"/>
  <c r="O92" i="18"/>
  <c r="AG45" i="18"/>
  <c r="AJ16" i="18"/>
  <c r="R63" i="18"/>
  <c r="AG31" i="19"/>
  <c r="O78" i="19"/>
  <c r="AJ25" i="19"/>
  <c r="R72" i="19"/>
  <c r="Q70" i="18"/>
  <c r="AI23" i="18"/>
  <c r="AI39" i="19"/>
  <c r="Q86" i="19"/>
  <c r="AF25" i="20"/>
  <c r="N72" i="20"/>
  <c r="O74" i="18"/>
  <c r="AG27" i="18"/>
  <c r="AF40" i="18"/>
  <c r="N87" i="18"/>
  <c r="Q90" i="8"/>
  <c r="AI43" i="8"/>
  <c r="AF11" i="20"/>
  <c r="N58" i="20"/>
  <c r="AI34" i="8"/>
  <c r="Q81" i="8"/>
  <c r="O77" i="20"/>
  <c r="AG30" i="20"/>
  <c r="AF13" i="19"/>
  <c r="N60" i="19"/>
  <c r="R67" i="6"/>
  <c r="AJ20" i="6"/>
  <c r="O83" i="8"/>
  <c r="AG36" i="8"/>
  <c r="AJ17" i="20"/>
  <c r="R64" i="20"/>
  <c r="P81" i="18"/>
  <c r="AH34" i="18"/>
  <c r="AI31" i="6"/>
  <c r="Q78" i="6"/>
  <c r="AI17" i="19"/>
  <c r="Q64" i="19"/>
  <c r="AH16" i="18"/>
  <c r="P63" i="18"/>
  <c r="N89" i="7"/>
  <c r="AF42" i="7"/>
  <c r="R89" i="6"/>
  <c r="AJ42" i="6"/>
  <c r="N76" i="8"/>
  <c r="AF29" i="8"/>
  <c r="AF18" i="6"/>
  <c r="N65" i="6"/>
  <c r="R75" i="7"/>
  <c r="AJ28" i="7"/>
  <c r="R83" i="7"/>
  <c r="AJ36" i="7"/>
  <c r="AH40" i="18"/>
  <c r="P87" i="18"/>
  <c r="AG6" i="20"/>
  <c r="O53" i="20"/>
  <c r="O58" i="18"/>
  <c r="AG11" i="18"/>
  <c r="O72" i="18"/>
  <c r="AG25" i="18"/>
  <c r="AF45" i="8"/>
  <c r="N92" i="8"/>
  <c r="AI25" i="18"/>
  <c r="Q72" i="18"/>
  <c r="Q66" i="18"/>
  <c r="AI19" i="18"/>
  <c r="AI9" i="20"/>
  <c r="Q56" i="20"/>
  <c r="N81" i="7"/>
  <c r="AF34" i="7"/>
  <c r="AF15" i="7"/>
  <c r="N62" i="7"/>
  <c r="O69" i="7"/>
  <c r="AG22" i="7"/>
  <c r="AH12" i="8"/>
  <c r="P59" i="8"/>
  <c r="N86" i="7"/>
  <c r="AF39" i="7"/>
  <c r="AH10" i="6"/>
  <c r="P57" i="6"/>
  <c r="AH36" i="7"/>
  <c r="P83" i="7"/>
  <c r="AH24" i="6"/>
  <c r="P71" i="6"/>
  <c r="Q92" i="7"/>
  <c r="AI45" i="7"/>
  <c r="AF31" i="6"/>
  <c r="N78" i="6"/>
  <c r="AI43" i="6"/>
  <c r="Q90" i="6"/>
  <c r="P91" i="6"/>
  <c r="AH44" i="6"/>
  <c r="Q70" i="6"/>
  <c r="AI23" i="6"/>
  <c r="AH36" i="6"/>
  <c r="P83" i="6"/>
  <c r="AJ13" i="18"/>
  <c r="R60" i="18"/>
  <c r="O90" i="18"/>
  <c r="AG43" i="18"/>
  <c r="Q83" i="18"/>
  <c r="AI36" i="18"/>
  <c r="N82" i="8"/>
  <c r="AF35" i="8"/>
  <c r="N70" i="8"/>
  <c r="AF23" i="8"/>
  <c r="N52" i="18"/>
  <c r="AF5" i="18"/>
  <c r="Q77" i="6"/>
  <c r="AI30" i="6"/>
  <c r="AH34" i="6"/>
  <c r="P81" i="6"/>
  <c r="R56" i="7"/>
  <c r="AJ9" i="7"/>
  <c r="AJ10" i="8"/>
  <c r="R57" i="8"/>
  <c r="AH31" i="6"/>
  <c r="P78" i="6"/>
  <c r="N52" i="7"/>
  <c r="AF5" i="7"/>
  <c r="AF22" i="6"/>
  <c r="N69" i="6"/>
  <c r="Q71" i="7"/>
  <c r="AI24" i="7"/>
  <c r="P64" i="8"/>
  <c r="AH17" i="8"/>
  <c r="O65" i="8"/>
  <c r="AG18" i="8"/>
  <c r="AG16" i="20"/>
  <c r="O63" i="20"/>
  <c r="AI32" i="18"/>
  <c r="Q79" i="18"/>
  <c r="N82" i="18"/>
  <c r="AF35" i="18"/>
  <c r="AF21" i="6"/>
  <c r="N68" i="6"/>
  <c r="AG5" i="8"/>
  <c r="O52" i="8"/>
  <c r="AH40" i="8"/>
  <c r="P87" i="8"/>
  <c r="AI17" i="7"/>
  <c r="Q64" i="7"/>
  <c r="AG39" i="8"/>
  <c r="O86" i="8"/>
  <c r="AF14" i="6"/>
  <c r="N61" i="6"/>
  <c r="N68" i="7"/>
  <c r="AF21" i="7"/>
  <c r="AI25" i="8"/>
  <c r="Q72" i="8"/>
  <c r="P71" i="7"/>
  <c r="AH24" i="7"/>
  <c r="N58" i="6"/>
  <c r="AF11" i="6"/>
  <c r="N61" i="7"/>
  <c r="AF14" i="7"/>
  <c r="AF28" i="8"/>
  <c r="N75" i="8"/>
  <c r="AH40" i="7"/>
  <c r="P87" i="7"/>
  <c r="Q67" i="6"/>
  <c r="AI20" i="6"/>
  <c r="AF43" i="8"/>
  <c r="N90" i="8"/>
  <c r="AJ16" i="19"/>
  <c r="R63" i="19"/>
  <c r="AF41" i="8"/>
  <c r="N88" i="8"/>
  <c r="AF18" i="7"/>
  <c r="N65" i="7"/>
  <c r="N56" i="20"/>
  <c r="AF9" i="20"/>
  <c r="AI10" i="8"/>
  <c r="Q57" i="8"/>
  <c r="AG23" i="8"/>
  <c r="O70" i="8"/>
  <c r="O80" i="7"/>
  <c r="AG33" i="7"/>
  <c r="N77" i="8"/>
  <c r="AF30" i="8"/>
  <c r="N92" i="19"/>
  <c r="AF45" i="19"/>
  <c r="AF19" i="8"/>
  <c r="N66" i="8"/>
  <c r="P56" i="8"/>
  <c r="AH9" i="8"/>
  <c r="N78" i="8"/>
  <c r="AF31" i="8"/>
  <c r="O66" i="8"/>
  <c r="AG19" i="8"/>
  <c r="O87" i="6"/>
  <c r="AG40" i="6"/>
  <c r="AF24" i="6"/>
  <c r="N71" i="6"/>
  <c r="Q90" i="7"/>
  <c r="AI43" i="7"/>
  <c r="P89" i="7"/>
  <c r="AH42" i="7"/>
  <c r="AH9" i="6"/>
  <c r="P56" i="6"/>
  <c r="P59" i="18"/>
  <c r="AH12" i="18"/>
  <c r="AH18" i="20"/>
  <c r="P65" i="20"/>
  <c r="AG29" i="20"/>
  <c r="O76" i="20"/>
  <c r="AG38" i="20"/>
  <c r="O85" i="20"/>
  <c r="AH41" i="18"/>
  <c r="P88" i="18"/>
  <c r="Q65" i="19"/>
  <c r="AI18" i="19"/>
  <c r="Q52" i="20"/>
  <c r="AI5" i="20"/>
  <c r="Q90" i="20"/>
  <c r="AI43" i="20"/>
  <c r="AG38" i="19"/>
  <c r="O85" i="19"/>
  <c r="O77" i="7"/>
  <c r="AG30" i="7"/>
  <c r="R56" i="20"/>
  <c r="AJ9" i="20"/>
  <c r="AF10" i="20"/>
  <c r="N57" i="20"/>
  <c r="AF26" i="19"/>
  <c r="N73" i="19"/>
  <c r="AJ13" i="20"/>
  <c r="R60" i="20"/>
  <c r="AJ36" i="20"/>
  <c r="R83" i="20"/>
  <c r="AJ23" i="20"/>
  <c r="R70" i="20"/>
  <c r="AG39" i="19"/>
  <c r="O86" i="19"/>
  <c r="P71" i="19"/>
  <c r="AH24" i="19"/>
  <c r="P60" i="8"/>
  <c r="AH13" i="8"/>
  <c r="AF20" i="6"/>
  <c r="N67" i="6"/>
  <c r="AJ40" i="19"/>
  <c r="R87" i="19"/>
  <c r="Q52" i="19"/>
  <c r="AI5" i="19"/>
  <c r="AI25" i="19"/>
  <c r="Q72" i="19"/>
  <c r="AI16" i="7"/>
  <c r="Q63" i="7"/>
  <c r="AG24" i="8"/>
  <c r="O71" i="8"/>
  <c r="O60" i="6"/>
  <c r="AG13" i="6"/>
  <c r="R84" i="18"/>
  <c r="AJ37" i="18"/>
  <c r="AH4" i="8"/>
  <c r="P51" i="8"/>
  <c r="O55" i="6"/>
  <c r="AG8" i="6"/>
  <c r="AG27" i="8"/>
  <c r="O74" i="8"/>
  <c r="N80" i="7"/>
  <c r="AF33" i="7"/>
  <c r="AJ6" i="18"/>
  <c r="R53" i="18"/>
  <c r="AJ22" i="19"/>
  <c r="R69" i="19"/>
  <c r="AF29" i="19"/>
  <c r="N76" i="19"/>
  <c r="P70" i="6"/>
  <c r="AH23" i="6"/>
  <c r="AJ18" i="6"/>
  <c r="R65" i="6"/>
  <c r="AJ5" i="7"/>
  <c r="R52" i="7"/>
  <c r="AJ27" i="6"/>
  <c r="R74" i="6"/>
  <c r="R55" i="8"/>
  <c r="AJ8" i="8"/>
  <c r="P85" i="20"/>
  <c r="AH38" i="20"/>
  <c r="AI9" i="19"/>
  <c r="Q56" i="19"/>
  <c r="AG42" i="18"/>
  <c r="O89" i="18"/>
  <c r="AJ37" i="19"/>
  <c r="R84" i="19"/>
  <c r="P75" i="19"/>
  <c r="AH28" i="19"/>
  <c r="AJ34" i="20"/>
  <c r="R81" i="20"/>
  <c r="AJ15" i="19"/>
  <c r="R62" i="19"/>
  <c r="AJ43" i="19"/>
  <c r="R90" i="19"/>
  <c r="AJ34" i="19"/>
  <c r="R81" i="19"/>
  <c r="O70" i="6"/>
  <c r="AG23" i="6"/>
  <c r="AG30" i="6"/>
  <c r="O77" i="6"/>
  <c r="Q89" i="8"/>
  <c r="AI42" i="8"/>
  <c r="R52" i="6"/>
  <c r="AJ5" i="6"/>
  <c r="AJ40" i="18"/>
  <c r="R87" i="18"/>
  <c r="AG34" i="8"/>
  <c r="O81" i="8"/>
  <c r="Q69" i="18"/>
  <c r="AI22" i="18"/>
  <c r="P60" i="7"/>
  <c r="AH13" i="7"/>
  <c r="AF17" i="6"/>
  <c r="N64" i="6"/>
  <c r="AH8" i="7"/>
  <c r="P55" i="7"/>
  <c r="AG29" i="8"/>
  <c r="O76" i="8"/>
  <c r="N73" i="8"/>
  <c r="AF26" i="8"/>
  <c r="P88" i="8"/>
  <c r="AH41" i="8"/>
  <c r="O66" i="6"/>
  <c r="AG19" i="6"/>
  <c r="AJ45" i="7"/>
  <c r="R92" i="7"/>
  <c r="AG11" i="6"/>
  <c r="O58" i="6"/>
  <c r="P51" i="18"/>
  <c r="AH4" i="18"/>
  <c r="P71" i="8"/>
  <c r="AH24" i="8"/>
  <c r="O63" i="6"/>
  <c r="AG16" i="6"/>
  <c r="AG42" i="8"/>
  <c r="O89" i="8"/>
  <c r="AI5" i="18"/>
  <c r="Q52" i="18"/>
  <c r="AH39" i="19"/>
  <c r="P86" i="19"/>
  <c r="AJ14" i="8"/>
  <c r="R61" i="8"/>
  <c r="O90" i="6"/>
  <c r="AG43" i="6"/>
  <c r="AG19" i="7"/>
  <c r="O66" i="7"/>
  <c r="AJ22" i="7"/>
  <c r="R69" i="7"/>
  <c r="O92" i="20"/>
  <c r="AG45" i="20"/>
  <c r="AH37" i="7"/>
  <c r="P84" i="7"/>
  <c r="AI6" i="18"/>
  <c r="Q53" i="18"/>
  <c r="AI21" i="7"/>
  <c r="Q68" i="7"/>
  <c r="N88" i="19"/>
  <c r="AF41" i="19"/>
  <c r="AF4" i="20"/>
  <c r="N51" i="20"/>
  <c r="R80" i="18"/>
  <c r="AJ33" i="18"/>
  <c r="N56" i="18"/>
  <c r="AF9" i="18"/>
  <c r="AH29" i="8"/>
  <c r="P76" i="8"/>
  <c r="AI33" i="6"/>
  <c r="Q80" i="6"/>
  <c r="AI42" i="20"/>
  <c r="Q89" i="20"/>
  <c r="AF23" i="18"/>
  <c r="N70" i="18"/>
  <c r="R72" i="6"/>
  <c r="AJ25" i="6"/>
  <c r="AF9" i="8"/>
  <c r="N56" i="8"/>
  <c r="P67" i="6"/>
  <c r="AH20" i="6"/>
  <c r="AI38" i="18"/>
  <c r="Q85" i="18"/>
  <c r="N57" i="6"/>
  <c r="AF10" i="6"/>
  <c r="AI4" i="7"/>
  <c r="Q51" i="7"/>
  <c r="P82" i="8"/>
  <c r="AH35" i="8"/>
  <c r="R60" i="6"/>
  <c r="AJ13" i="6"/>
  <c r="AF13" i="7"/>
  <c r="N60" i="7"/>
  <c r="AH23" i="7"/>
  <c r="P70" i="7"/>
  <c r="P89" i="8"/>
  <c r="AH42" i="8"/>
  <c r="O79" i="7"/>
  <c r="AG32" i="7"/>
  <c r="N60" i="6"/>
  <c r="AF13" i="6"/>
  <c r="N73" i="6"/>
  <c r="AF26" i="6"/>
  <c r="N57" i="8"/>
  <c r="AF10" i="8"/>
  <c r="N65" i="8"/>
  <c r="AF18" i="8"/>
  <c r="P61" i="6"/>
  <c r="AH14" i="6"/>
  <c r="AI6" i="8"/>
  <c r="Q53" i="8"/>
  <c r="AF29" i="6"/>
  <c r="N76" i="6"/>
  <c r="AH18" i="6"/>
  <c r="P65" i="6"/>
  <c r="AH13" i="6"/>
  <c r="P60" i="6"/>
  <c r="R83" i="8"/>
  <c r="AJ36" i="8"/>
  <c r="AF15" i="8"/>
  <c r="N62" i="8"/>
  <c r="O92" i="6"/>
  <c r="AG45" i="6"/>
  <c r="Q78" i="8"/>
  <c r="AI31" i="8"/>
  <c r="AJ9" i="8"/>
  <c r="R56" i="8"/>
  <c r="AH25" i="6"/>
  <c r="P72" i="6"/>
  <c r="AF32" i="6"/>
  <c r="N79" i="6"/>
  <c r="AJ20" i="7"/>
  <c r="R67" i="7"/>
  <c r="AF5" i="19"/>
  <c r="N52" i="19"/>
  <c r="AF40" i="7"/>
  <c r="N87" i="7"/>
  <c r="Q91" i="7"/>
  <c r="AI44" i="7"/>
  <c r="AH38" i="6"/>
  <c r="P85" i="6"/>
  <c r="R85" i="6"/>
  <c r="AJ38" i="6"/>
  <c r="N75" i="6"/>
  <c r="AF28" i="6"/>
  <c r="R62" i="7"/>
  <c r="AJ15" i="7"/>
  <c r="AG39" i="6"/>
  <c r="O86" i="6"/>
  <c r="O54" i="8"/>
  <c r="AG7" i="8"/>
  <c r="Q61" i="6"/>
  <c r="AI14" i="6"/>
  <c r="Q51" i="6"/>
  <c r="AI4" i="6"/>
  <c r="P75" i="7"/>
  <c r="AH28" i="7"/>
  <c r="AI9" i="18"/>
  <c r="Q56" i="18"/>
  <c r="O57" i="20"/>
  <c r="AG10" i="20"/>
  <c r="P75" i="18"/>
  <c r="AH28" i="18"/>
  <c r="O80" i="18"/>
  <c r="AG33" i="18"/>
  <c r="N78" i="18"/>
  <c r="AF31" i="18"/>
  <c r="AI7" i="20"/>
  <c r="Q54" i="20"/>
  <c r="P76" i="20"/>
  <c r="AH29" i="20"/>
  <c r="P53" i="20"/>
  <c r="AH6" i="20"/>
  <c r="P68" i="18"/>
  <c r="AH21" i="18"/>
  <c r="Q81" i="20"/>
  <c r="AI34" i="20"/>
  <c r="Q90" i="19"/>
  <c r="AI43" i="19"/>
  <c r="AH17" i="20"/>
  <c r="P64" i="20"/>
  <c r="P54" i="20"/>
  <c r="AH7" i="20"/>
  <c r="O51" i="18"/>
  <c r="AG4" i="18"/>
  <c r="AF22" i="18"/>
  <c r="N69" i="18"/>
  <c r="P90" i="19"/>
  <c r="AH43" i="19"/>
  <c r="AG41" i="19"/>
  <c r="O88" i="19"/>
  <c r="R51" i="18"/>
  <c r="AJ4" i="18"/>
  <c r="AG27" i="20"/>
  <c r="O74" i="20"/>
  <c r="R69" i="18"/>
  <c r="AJ22" i="18"/>
  <c r="AG22" i="20"/>
  <c r="O69" i="20"/>
  <c r="R57" i="19"/>
  <c r="AJ10" i="19"/>
  <c r="O77" i="18"/>
  <c r="AG30" i="18"/>
  <c r="Q61" i="20"/>
  <c r="AI14" i="20"/>
  <c r="O60" i="18"/>
  <c r="AG13" i="18"/>
  <c r="P56" i="20"/>
  <c r="AH9" i="20"/>
  <c r="N87" i="20"/>
  <c r="AF40" i="20"/>
  <c r="R88" i="7"/>
  <c r="AJ41" i="7"/>
  <c r="O67" i="19"/>
  <c r="AG20" i="19"/>
  <c r="O51" i="20"/>
  <c r="AG4" i="20"/>
  <c r="N53" i="20"/>
  <c r="AF6" i="20"/>
  <c r="AI23" i="19"/>
  <c r="Q70" i="19"/>
  <c r="AJ10" i="7"/>
  <c r="R57" i="7"/>
  <c r="O83" i="19"/>
  <c r="AG36" i="19"/>
  <c r="AG19" i="18"/>
  <c r="O66" i="18"/>
  <c r="AJ17" i="19"/>
  <c r="R64" i="19"/>
  <c r="AJ44" i="20"/>
  <c r="R91" i="20"/>
  <c r="Q59" i="19"/>
  <c r="AI12" i="19"/>
  <c r="O91" i="20"/>
  <c r="AG44" i="20"/>
  <c r="P65" i="19"/>
  <c r="AH18" i="19"/>
  <c r="AG26" i="19"/>
  <c r="O73" i="19"/>
  <c r="AG45" i="19"/>
  <c r="O92" i="19"/>
  <c r="AH13" i="20"/>
  <c r="P60" i="20"/>
  <c r="AI44" i="19"/>
  <c r="Q91" i="19"/>
  <c r="P55" i="19"/>
  <c r="AH8" i="19"/>
  <c r="P60" i="18"/>
  <c r="AH13" i="18"/>
  <c r="Q89" i="18"/>
  <c r="AI42" i="18"/>
  <c r="O71" i="18"/>
  <c r="AG24" i="18"/>
  <c r="O67" i="20"/>
  <c r="AG20" i="20"/>
  <c r="N57" i="19"/>
  <c r="AF10" i="19"/>
  <c r="N72" i="18"/>
  <c r="AF25" i="18"/>
  <c r="O90" i="20"/>
  <c r="AG43" i="20"/>
  <c r="N86" i="18"/>
  <c r="AF39" i="18"/>
  <c r="R83" i="19"/>
  <c r="AJ36" i="19"/>
  <c r="AJ21" i="19"/>
  <c r="R68" i="19"/>
  <c r="N67" i="19"/>
  <c r="AF20" i="19"/>
  <c r="AI35" i="20"/>
  <c r="Q82" i="20"/>
  <c r="O54" i="19"/>
  <c r="AG7" i="19"/>
  <c r="AH5" i="7"/>
  <c r="P52" i="7"/>
  <c r="N64" i="18"/>
  <c r="AF17" i="18"/>
  <c r="P86" i="18"/>
  <c r="AH39" i="18"/>
  <c r="AH30" i="18"/>
  <c r="P77" i="18"/>
  <c r="AF21" i="19"/>
  <c r="N68" i="19"/>
  <c r="AF33" i="20"/>
  <c r="N80" i="20"/>
  <c r="AI28" i="18"/>
  <c r="Q75" i="18"/>
  <c r="Q64" i="18"/>
  <c r="AI17" i="18"/>
  <c r="Q66" i="19"/>
  <c r="AI19" i="19"/>
  <c r="AG18" i="20"/>
  <c r="O65" i="20"/>
  <c r="AI6" i="19"/>
  <c r="Q53" i="19"/>
  <c r="AH10" i="19"/>
  <c r="P57" i="19"/>
  <c r="AJ27" i="7"/>
  <c r="R74" i="7"/>
  <c r="R51" i="19"/>
  <c r="AJ4" i="19"/>
  <c r="AI32" i="20"/>
  <c r="Q79" i="20"/>
  <c r="AJ40" i="20"/>
  <c r="R87" i="20"/>
  <c r="R63" i="20"/>
  <c r="AJ16" i="20"/>
  <c r="AG15" i="20"/>
  <c r="O62" i="20"/>
  <c r="AH42" i="19"/>
  <c r="P89" i="19"/>
  <c r="R62" i="18"/>
  <c r="AJ15" i="18"/>
  <c r="AG28" i="20"/>
  <c r="O75" i="20"/>
  <c r="AF27" i="20"/>
  <c r="N74" i="20"/>
  <c r="AJ6" i="19"/>
  <c r="R53" i="19"/>
  <c r="AI34" i="6"/>
  <c r="Q81" i="6"/>
  <c r="Q80" i="20"/>
  <c r="AI33" i="20"/>
  <c r="O63" i="18"/>
  <c r="AG16" i="18"/>
  <c r="AJ23" i="18"/>
  <c r="R70" i="18"/>
  <c r="Q70" i="20"/>
  <c r="AI23" i="20"/>
  <c r="O91" i="19"/>
  <c r="AG44" i="19"/>
  <c r="N70" i="20"/>
  <c r="AF23" i="20"/>
  <c r="Q80" i="19"/>
  <c r="AI33" i="19"/>
  <c r="N62" i="18"/>
  <c r="AF15" i="18"/>
  <c r="O85" i="7"/>
  <c r="AG38" i="7"/>
  <c r="O70" i="20"/>
  <c r="AG23" i="20"/>
  <c r="AJ8" i="18"/>
  <c r="R55" i="18"/>
  <c r="AJ18" i="20"/>
  <c r="R65" i="20"/>
  <c r="R66" i="7"/>
  <c r="AJ19" i="7"/>
  <c r="R67" i="8"/>
  <c r="AJ20" i="8"/>
  <c r="AF41" i="18"/>
  <c r="N88" i="18"/>
  <c r="AF7" i="19"/>
  <c r="N54" i="19"/>
  <c r="Q61" i="18"/>
  <c r="AI14" i="18"/>
  <c r="AF36" i="20"/>
  <c r="N83" i="20"/>
  <c r="R56" i="19"/>
  <c r="AJ9" i="19"/>
  <c r="AJ41" i="18"/>
  <c r="R88" i="18"/>
  <c r="AF21" i="8"/>
  <c r="N68" i="8"/>
  <c r="AG12" i="8"/>
  <c r="O59" i="8"/>
  <c r="O68" i="6"/>
  <c r="AG21" i="6"/>
  <c r="P62" i="7"/>
  <c r="AH15" i="7"/>
  <c r="P55" i="20"/>
  <c r="AH8" i="20"/>
  <c r="P52" i="20"/>
  <c r="AH5" i="20"/>
  <c r="N84" i="8"/>
  <c r="AF37" i="8"/>
  <c r="AF16" i="6"/>
  <c r="N63" i="6"/>
  <c r="Q78" i="18"/>
  <c r="AI31" i="18"/>
  <c r="O76" i="6"/>
  <c r="AG29" i="6"/>
  <c r="AG37" i="7"/>
  <c r="O84" i="7"/>
  <c r="P66" i="7"/>
  <c r="AH19" i="7"/>
  <c r="AH23" i="20"/>
  <c r="P70" i="20"/>
  <c r="R68" i="8"/>
  <c r="AJ21" i="8"/>
  <c r="Q60" i="20"/>
  <c r="AI13" i="20"/>
  <c r="N59" i="20"/>
  <c r="AF12" i="20"/>
  <c r="AF39" i="8"/>
  <c r="N86" i="8"/>
  <c r="AG13" i="19"/>
  <c r="O60" i="19"/>
  <c r="N56" i="19"/>
  <c r="AF9" i="19"/>
  <c r="AI22" i="19"/>
  <c r="Q69" i="19"/>
  <c r="O82" i="18"/>
  <c r="AG35" i="18"/>
  <c r="P74" i="20"/>
  <c r="AH27" i="20"/>
  <c r="AH31" i="18"/>
  <c r="P78" i="18"/>
  <c r="R77" i="7"/>
  <c r="AJ30" i="7"/>
  <c r="AJ44" i="18"/>
  <c r="R91" i="18"/>
  <c r="P65" i="7"/>
  <c r="AH18" i="7"/>
  <c r="N70" i="6"/>
  <c r="AF23" i="6"/>
  <c r="P57" i="8"/>
  <c r="AH10" i="8"/>
  <c r="N53" i="8"/>
  <c r="AF6" i="8"/>
  <c r="R77" i="6"/>
  <c r="AJ30" i="6"/>
  <c r="N81" i="8"/>
  <c r="AF34" i="8"/>
  <c r="AJ32" i="6"/>
  <c r="R79" i="6"/>
  <c r="AG16" i="7"/>
  <c r="O63" i="7"/>
  <c r="Q64" i="6"/>
  <c r="AI17" i="6"/>
  <c r="AH27" i="19"/>
  <c r="P74" i="19"/>
  <c r="AJ42" i="18"/>
  <c r="R89" i="18"/>
  <c r="AF22" i="7"/>
  <c r="N69" i="7"/>
  <c r="N83" i="7"/>
  <c r="AF36" i="7"/>
  <c r="P86" i="7"/>
  <c r="AH39" i="7"/>
  <c r="AI18" i="8"/>
  <c r="Q65" i="8"/>
  <c r="AJ39" i="8"/>
  <c r="R86" i="8"/>
  <c r="R82" i="20"/>
  <c r="AJ35" i="20"/>
  <c r="Q82" i="7"/>
  <c r="AI35" i="7"/>
  <c r="AJ13" i="8"/>
  <c r="R60" i="8"/>
  <c r="AH42" i="18"/>
  <c r="P89" i="18"/>
  <c r="AI11" i="6"/>
  <c r="Q58" i="6"/>
  <c r="AJ45" i="20"/>
  <c r="R92" i="20"/>
  <c r="O78" i="18"/>
  <c r="AG31" i="18"/>
  <c r="Q81" i="7"/>
  <c r="AI34" i="7"/>
  <c r="AF21" i="20"/>
  <c r="N68" i="20"/>
  <c r="Q76" i="7"/>
  <c r="AI29" i="7"/>
  <c r="AI27" i="6"/>
  <c r="Q74" i="6"/>
  <c r="P88" i="6"/>
  <c r="AH41" i="6"/>
  <c r="AF7" i="8"/>
  <c r="N54" i="8"/>
  <c r="R81" i="7"/>
  <c r="AJ34" i="7"/>
  <c r="Q92" i="18"/>
  <c r="AI45" i="18"/>
  <c r="Q85" i="6"/>
  <c r="AI38" i="6"/>
  <c r="AF11" i="8"/>
  <c r="N58" i="8"/>
  <c r="AJ37" i="8"/>
  <c r="R84" i="8"/>
  <c r="AJ24" i="6"/>
  <c r="R71" i="6"/>
  <c r="O60" i="8"/>
  <c r="AG13" i="8"/>
  <c r="AI36" i="8"/>
  <c r="Q83" i="8"/>
  <c r="AG31" i="6"/>
  <c r="O78" i="6"/>
  <c r="AG10" i="6"/>
  <c r="O57" i="6"/>
  <c r="R65" i="8"/>
  <c r="AJ18" i="8"/>
  <c r="R80" i="7"/>
  <c r="AJ33" i="7"/>
  <c r="AG33" i="8"/>
  <c r="O80" i="8"/>
  <c r="AI8" i="8"/>
  <c r="Q55" i="8"/>
  <c r="N74" i="6"/>
  <c r="AF27" i="6"/>
  <c r="Q92" i="8"/>
  <c r="AI45" i="8"/>
  <c r="Q58" i="18"/>
  <c r="AI11" i="18"/>
  <c r="Q84" i="7"/>
  <c r="AI37" i="7"/>
  <c r="O90" i="8"/>
  <c r="AG43" i="8"/>
  <c r="AJ37" i="6"/>
  <c r="R84" i="6"/>
  <c r="AI29" i="6"/>
  <c r="Q76" i="6"/>
  <c r="AI13" i="8"/>
  <c r="Q60" i="8"/>
  <c r="AJ16" i="6"/>
  <c r="R63" i="6"/>
  <c r="AJ11" i="6"/>
  <c r="R58" i="6"/>
  <c r="N85" i="8"/>
  <c r="AF38" i="8"/>
  <c r="N74" i="7"/>
  <c r="AF27" i="7"/>
  <c r="N56" i="6"/>
  <c r="AF9" i="6"/>
  <c r="N61" i="8"/>
  <c r="AF14" i="8"/>
  <c r="O74" i="7"/>
  <c r="AG27" i="7"/>
  <c r="O63" i="8"/>
  <c r="AG16" i="8"/>
  <c r="AG26" i="6"/>
  <c r="O73" i="6"/>
  <c r="P57" i="7"/>
  <c r="AH10" i="7"/>
  <c r="AG9" i="8"/>
  <c r="O56" i="8"/>
  <c r="N84" i="20"/>
  <c r="AF37" i="20"/>
  <c r="Q91" i="18"/>
  <c r="AI44" i="18"/>
  <c r="AF30" i="19"/>
  <c r="N77" i="19"/>
  <c r="AF8" i="18"/>
  <c r="N55" i="18"/>
  <c r="O67" i="18"/>
  <c r="AG20" i="18"/>
  <c r="AG26" i="18"/>
  <c r="O73" i="18"/>
  <c r="O56" i="7"/>
  <c r="AG9" i="7"/>
  <c r="N74" i="19"/>
  <c r="AF27" i="19"/>
  <c r="P77" i="19"/>
  <c r="AH30" i="19"/>
  <c r="N87" i="8"/>
  <c r="AF40" i="8"/>
  <c r="O64" i="7"/>
  <c r="AG17" i="7"/>
  <c r="N55" i="19"/>
  <c r="AF8" i="19"/>
  <c r="P86" i="20"/>
  <c r="AH39" i="20"/>
  <c r="AH20" i="8"/>
  <c r="P67" i="8"/>
  <c r="Q83" i="20"/>
  <c r="AI36" i="20"/>
  <c r="P66" i="20"/>
  <c r="AH19" i="20"/>
  <c r="Q71" i="6"/>
  <c r="AI24" i="6"/>
  <c r="AG14" i="19"/>
  <c r="O61" i="19"/>
  <c r="AI30" i="18"/>
  <c r="Q77" i="18"/>
  <c r="Q85" i="19"/>
  <c r="AI38" i="19"/>
  <c r="AG27" i="19"/>
  <c r="O74" i="19"/>
  <c r="AF42" i="8"/>
  <c r="N89" i="8"/>
  <c r="O53" i="19"/>
  <c r="AG6" i="19"/>
  <c r="Q57" i="18"/>
  <c r="AI10" i="18"/>
  <c r="Q88" i="18"/>
  <c r="AI41" i="18"/>
  <c r="P61" i="7"/>
  <c r="AH14" i="7"/>
  <c r="AF27" i="8"/>
  <c r="N74" i="8"/>
  <c r="Q58" i="8"/>
  <c r="AI11" i="8"/>
  <c r="Q71" i="8"/>
  <c r="AI24" i="8"/>
  <c r="AJ22" i="6"/>
  <c r="R69" i="6"/>
  <c r="O61" i="7"/>
  <c r="AG14" i="7"/>
  <c r="N69" i="19"/>
  <c r="AF22" i="19"/>
  <c r="Q62" i="7"/>
  <c r="AI15" i="7"/>
  <c r="Q66" i="6"/>
  <c r="AI19" i="6"/>
  <c r="Q91" i="8"/>
  <c r="AI44" i="8"/>
  <c r="P80" i="7"/>
  <c r="AH33" i="7"/>
  <c r="AH4" i="7"/>
  <c r="P51" i="7"/>
  <c r="AI19" i="20"/>
  <c r="Q66" i="20"/>
  <c r="P69" i="18"/>
  <c r="AH22" i="18"/>
  <c r="AH23" i="18"/>
  <c r="P70" i="18"/>
  <c r="AH11" i="8"/>
  <c r="P58" i="8"/>
  <c r="N51" i="8"/>
  <c r="AF4" i="8"/>
  <c r="N67" i="7"/>
  <c r="AF20" i="7"/>
  <c r="Q68" i="8"/>
  <c r="AI21" i="8"/>
  <c r="R71" i="8"/>
  <c r="AJ24" i="8"/>
  <c r="R72" i="7"/>
  <c r="AJ25" i="7"/>
  <c r="P52" i="18"/>
  <c r="AH5" i="18"/>
  <c r="AH11" i="7"/>
  <c r="P58" i="7"/>
  <c r="AF10" i="18"/>
  <c r="N57" i="18"/>
  <c r="AH44" i="19"/>
  <c r="P91" i="19"/>
  <c r="P72" i="20"/>
  <c r="AH25" i="20"/>
  <c r="Q82" i="8"/>
  <c r="AI35" i="8"/>
  <c r="P89" i="6"/>
  <c r="AH42" i="6"/>
  <c r="P88" i="7"/>
  <c r="AH41" i="7"/>
  <c r="AI20" i="7"/>
  <c r="Q67" i="7"/>
  <c r="AH26" i="18"/>
  <c r="P73" i="18"/>
  <c r="AH7" i="8"/>
  <c r="P54" i="8"/>
  <c r="AG43" i="7"/>
  <c r="O90" i="7"/>
  <c r="AJ40" i="6"/>
  <c r="R87" i="6"/>
  <c r="Q51" i="8"/>
  <c r="AI4" i="8"/>
  <c r="AF41" i="7"/>
  <c r="N88" i="7"/>
  <c r="P72" i="18"/>
  <c r="AH25" i="18"/>
  <c r="R66" i="6"/>
  <c r="AJ19" i="6"/>
  <c r="P64" i="6"/>
  <c r="AH17" i="6"/>
  <c r="AG44" i="8"/>
  <c r="O91" i="8"/>
  <c r="R55" i="6"/>
  <c r="AJ8" i="6"/>
  <c r="R92" i="6"/>
  <c r="AJ45" i="6"/>
  <c r="AG21" i="8"/>
  <c r="O68" i="8"/>
  <c r="R58" i="8"/>
  <c r="AJ11" i="8"/>
  <c r="AJ11" i="7"/>
  <c r="R58" i="7"/>
  <c r="O65" i="7"/>
  <c r="AG18" i="7"/>
  <c r="AG32" i="8"/>
  <c r="O79" i="8"/>
  <c r="AH8" i="18"/>
  <c r="P55" i="18"/>
  <c r="N86" i="6"/>
  <c r="AF39" i="6"/>
  <c r="P76" i="7"/>
  <c r="AH29" i="7"/>
  <c r="AJ9" i="6"/>
  <c r="R56" i="6"/>
  <c r="AF20" i="8"/>
  <c r="N67" i="8"/>
  <c r="AF25" i="7"/>
  <c r="N72" i="7"/>
  <c r="P92" i="7"/>
  <c r="AH45" i="7"/>
  <c r="AG24" i="7"/>
  <c r="O71" i="7"/>
  <c r="Q52" i="8"/>
  <c r="AI5" i="8"/>
  <c r="AJ23" i="7"/>
  <c r="R70" i="7"/>
  <c r="N84" i="6"/>
  <c r="AF37" i="6"/>
  <c r="P61" i="8"/>
  <c r="AH14" i="8"/>
  <c r="AJ7" i="8"/>
  <c r="R54" i="8"/>
  <c r="N62" i="6"/>
  <c r="AF15" i="6"/>
  <c r="Q75" i="7"/>
  <c r="AI28" i="7"/>
  <c r="R81" i="18"/>
  <c r="AJ34" i="18"/>
  <c r="AI41" i="8"/>
  <c r="Q88" i="8"/>
  <c r="AH36" i="20"/>
  <c r="P83" i="20"/>
  <c r="P82" i="7"/>
  <c r="AH35" i="7"/>
  <c r="AH36" i="8"/>
  <c r="P83" i="8"/>
  <c r="AJ28" i="8"/>
  <c r="R75" i="8"/>
  <c r="AJ35" i="6"/>
  <c r="R82" i="6"/>
  <c r="AH32" i="6"/>
  <c r="P79" i="6"/>
  <c r="AH20" i="18"/>
  <c r="P67" i="18"/>
  <c r="O58" i="19"/>
  <c r="AG11" i="19"/>
  <c r="AG15" i="19"/>
  <c r="O62" i="19"/>
  <c r="AH15" i="19"/>
  <c r="P62" i="19"/>
  <c r="Q71" i="20"/>
  <c r="AI24" i="20"/>
  <c r="Q68" i="20"/>
  <c r="AI21" i="20"/>
  <c r="R57" i="20"/>
  <c r="AJ10" i="20"/>
  <c r="Q63" i="20"/>
  <c r="AI16" i="20"/>
  <c r="N76" i="20"/>
  <c r="AF29" i="20"/>
  <c r="O84" i="20"/>
  <c r="AG37" i="20"/>
  <c r="AJ28" i="19"/>
  <c r="R75" i="19"/>
  <c r="AG32" i="18"/>
  <c r="O79" i="18"/>
  <c r="AF34" i="20"/>
  <c r="N81" i="20"/>
  <c r="Q84" i="19"/>
  <c r="AI37" i="19"/>
  <c r="R61" i="18"/>
  <c r="AJ14" i="18"/>
  <c r="N79" i="7"/>
  <c r="AF32" i="7"/>
  <c r="AF28" i="19"/>
  <c r="N75" i="19"/>
  <c r="R92" i="19"/>
  <c r="AJ45" i="19"/>
  <c r="AG35" i="20"/>
  <c r="O82" i="20"/>
  <c r="O72" i="20"/>
  <c r="AG25" i="20"/>
  <c r="O63" i="19"/>
  <c r="AG16" i="19"/>
  <c r="AJ41" i="6"/>
  <c r="R88" i="6"/>
  <c r="AI10" i="20"/>
  <c r="Q57" i="20"/>
  <c r="AJ39" i="20"/>
  <c r="R86" i="20"/>
  <c r="AG7" i="7"/>
  <c r="O54" i="7"/>
  <c r="AF37" i="19"/>
  <c r="N84" i="19"/>
  <c r="Q54" i="19"/>
  <c r="AI7" i="19"/>
  <c r="AG9" i="18"/>
  <c r="O56" i="18"/>
  <c r="AJ29" i="19"/>
  <c r="R76" i="19"/>
  <c r="AI45" i="19"/>
  <c r="Q92" i="19"/>
  <c r="N82" i="7"/>
  <c r="AF35" i="7"/>
  <c r="P77" i="20"/>
  <c r="AH30" i="20"/>
  <c r="Q51" i="19"/>
  <c r="AI4" i="19"/>
  <c r="Q86" i="20"/>
  <c r="AI39" i="20"/>
  <c r="AJ10" i="18"/>
  <c r="R57" i="18"/>
  <c r="R54" i="18"/>
  <c r="AJ7" i="18"/>
  <c r="O72" i="19"/>
  <c r="AG25" i="19"/>
  <c r="AJ25" i="18"/>
  <c r="R72" i="18"/>
  <c r="AG42" i="19"/>
  <c r="O89" i="19"/>
  <c r="O56" i="19"/>
  <c r="AG9" i="19"/>
  <c r="AJ26" i="20"/>
  <c r="R73" i="20"/>
  <c r="N83" i="19"/>
  <c r="AF36" i="19"/>
  <c r="R67" i="20"/>
  <c r="AJ20" i="20"/>
  <c r="Q76" i="20"/>
  <c r="AI29" i="20"/>
  <c r="AH45" i="19"/>
  <c r="P92" i="19"/>
  <c r="O66" i="20"/>
  <c r="AG19" i="20"/>
  <c r="P87" i="19"/>
  <c r="AH40" i="19"/>
  <c r="AF43" i="7"/>
  <c r="N90" i="7"/>
  <c r="AF26" i="18"/>
  <c r="N73" i="18"/>
  <c r="AG10" i="18"/>
  <c r="O57" i="18"/>
  <c r="N63" i="20"/>
  <c r="AF16" i="20"/>
  <c r="AG32" i="19"/>
  <c r="O79" i="19"/>
  <c r="AH22" i="20"/>
  <c r="P69" i="20"/>
  <c r="O64" i="18"/>
  <c r="AG17" i="18"/>
  <c r="Q73" i="19"/>
  <c r="AI26" i="19"/>
  <c r="AJ12" i="20"/>
  <c r="R59" i="20"/>
  <c r="P75" i="20"/>
  <c r="AH28" i="20"/>
  <c r="P82" i="19"/>
  <c r="AH35" i="19"/>
  <c r="AI22" i="20"/>
  <c r="Q69" i="20"/>
  <c r="N80" i="18"/>
  <c r="AF33" i="18"/>
  <c r="AI15" i="18"/>
  <c r="Q62" i="18"/>
  <c r="O76" i="18"/>
  <c r="AG29" i="18"/>
  <c r="R69" i="20"/>
  <c r="AJ22" i="20"/>
  <c r="N64" i="19"/>
  <c r="AF17" i="19"/>
  <c r="AJ15" i="20"/>
  <c r="R62" i="20"/>
  <c r="AG8" i="19"/>
  <c r="O55" i="19"/>
  <c r="AJ8" i="20"/>
  <c r="R55" i="20"/>
  <c r="O69" i="19"/>
  <c r="AG22" i="19"/>
  <c r="N51" i="18"/>
  <c r="AF4" i="18"/>
  <c r="P87" i="20"/>
  <c r="AH40" i="20"/>
  <c r="Q55" i="20"/>
  <c r="AI8" i="20"/>
  <c r="AG12" i="18"/>
  <c r="O59" i="18"/>
  <c r="AF40" i="19"/>
  <c r="N87" i="19"/>
  <c r="AH9" i="19"/>
  <c r="P56" i="19"/>
  <c r="R70" i="19"/>
  <c r="AJ23" i="19"/>
  <c r="Q78" i="19"/>
  <c r="AI31" i="19"/>
  <c r="R66" i="20"/>
  <c r="AJ19" i="20"/>
  <c r="N67" i="18"/>
  <c r="AF20" i="18"/>
  <c r="AI42" i="19"/>
  <c r="Q89" i="19"/>
  <c r="O56" i="20"/>
  <c r="AG9" i="20"/>
  <c r="R82" i="18"/>
  <c r="AJ35" i="18"/>
  <c r="R82" i="7"/>
  <c r="AJ35" i="7"/>
  <c r="AH13" i="19"/>
  <c r="P60" i="19"/>
  <c r="N91" i="19"/>
  <c r="AF44" i="19"/>
  <c r="N75" i="20"/>
  <c r="AF28" i="20"/>
  <c r="R75" i="18"/>
  <c r="AJ28" i="18"/>
  <c r="O55" i="18"/>
  <c r="AG8" i="18"/>
  <c r="R53" i="6"/>
  <c r="AJ6" i="6"/>
  <c r="Q53" i="20"/>
  <c r="AI6" i="20"/>
  <c r="AF29" i="18"/>
  <c r="N76" i="18"/>
  <c r="AJ5" i="19"/>
  <c r="R52" i="19"/>
  <c r="Q82" i="19"/>
  <c r="AI35" i="19"/>
  <c r="AG34" i="19"/>
  <c r="O81" i="19"/>
  <c r="AJ19" i="19"/>
  <c r="R66" i="19"/>
  <c r="AJ7" i="20"/>
  <c r="R54" i="20"/>
  <c r="AI15" i="20"/>
  <c r="Q62" i="20"/>
  <c r="AH11" i="19"/>
  <c r="P58" i="19"/>
  <c r="O68" i="19"/>
  <c r="AG21" i="19"/>
  <c r="R84" i="20"/>
  <c r="AJ37" i="20"/>
  <c r="O75" i="19"/>
  <c r="AG28" i="19"/>
  <c r="R74" i="20"/>
  <c r="AJ27" i="20"/>
  <c r="AH19" i="19"/>
  <c r="P66" i="19"/>
  <c r="O88" i="20"/>
  <c r="AG41" i="20"/>
  <c r="AF31" i="20"/>
  <c r="N78" i="20"/>
  <c r="O86" i="20"/>
  <c r="AG39" i="20"/>
  <c r="N91" i="18"/>
  <c r="AF44" i="18"/>
  <c r="AI11" i="7"/>
  <c r="Q58" i="7"/>
  <c r="AJ30" i="20"/>
  <c r="R77" i="20"/>
  <c r="N57" i="7"/>
  <c r="AF10" i="7"/>
  <c r="N63" i="8"/>
  <c r="AF16" i="8"/>
  <c r="O72" i="7"/>
  <c r="AG25" i="7"/>
  <c r="AJ41" i="19"/>
  <c r="R88" i="19"/>
  <c r="N90" i="18"/>
  <c r="AF43" i="18"/>
  <c r="Q60" i="7"/>
  <c r="AI13" i="7"/>
  <c r="R85" i="20"/>
  <c r="AJ38" i="20"/>
  <c r="AF44" i="20"/>
  <c r="N91" i="20"/>
  <c r="AF39" i="20"/>
  <c r="N86" i="20"/>
  <c r="P58" i="20"/>
  <c r="AH11" i="20"/>
  <c r="R59" i="7"/>
  <c r="AJ12" i="7"/>
  <c r="Q74" i="19"/>
  <c r="AI27" i="19"/>
  <c r="AJ26" i="19"/>
  <c r="R73" i="19"/>
  <c r="Q76" i="18"/>
  <c r="AI29" i="18"/>
  <c r="AJ17" i="8"/>
  <c r="R64" i="8"/>
  <c r="AH24" i="18"/>
  <c r="P71" i="18"/>
  <c r="AF7" i="20"/>
  <c r="N54" i="20"/>
  <c r="AG28" i="8"/>
  <c r="O75" i="8"/>
  <c r="AJ28" i="6"/>
  <c r="R75" i="6"/>
  <c r="AF27" i="18"/>
  <c r="N74" i="18"/>
  <c r="O81" i="18"/>
  <c r="AG34" i="18"/>
  <c r="O52" i="19"/>
  <c r="AG5" i="19"/>
  <c r="AH23" i="19"/>
  <c r="P70" i="19"/>
  <c r="P63" i="8"/>
  <c r="AH16" i="8"/>
  <c r="P56" i="7"/>
  <c r="AH9" i="7"/>
  <c r="N58" i="18"/>
  <c r="AF11" i="18"/>
  <c r="P59" i="19"/>
  <c r="AH12" i="19"/>
  <c r="AF16" i="18"/>
  <c r="N63" i="18"/>
  <c r="O89" i="20"/>
  <c r="AG42" i="20"/>
  <c r="AI38" i="7"/>
  <c r="Q85" i="7"/>
  <c r="N59" i="18"/>
  <c r="AF12" i="18"/>
  <c r="AH37" i="18"/>
  <c r="P84" i="18"/>
  <c r="AF23" i="19"/>
  <c r="N70" i="19"/>
  <c r="N68" i="18"/>
  <c r="AF21" i="18"/>
  <c r="AH32" i="20"/>
  <c r="P79" i="20"/>
  <c r="P84" i="8"/>
  <c r="AH37" i="8"/>
  <c r="O53" i="18"/>
  <c r="AG6" i="18"/>
  <c r="Q67" i="8"/>
  <c r="AI20" i="8"/>
  <c r="AG17" i="6"/>
  <c r="O64" i="6"/>
  <c r="Q88" i="6"/>
  <c r="AI41" i="6"/>
  <c r="R81" i="6"/>
  <c r="AJ34" i="6"/>
  <c r="AJ43" i="7"/>
  <c r="R90" i="7"/>
  <c r="AI13" i="6"/>
  <c r="Q60" i="6"/>
  <c r="O83" i="7"/>
  <c r="AG36" i="7"/>
  <c r="Q80" i="7"/>
  <c r="AI33" i="7"/>
  <c r="R86" i="18"/>
  <c r="AJ39" i="18"/>
  <c r="P68" i="8"/>
  <c r="AH21" i="8"/>
  <c r="AF43" i="6"/>
  <c r="N90" i="6"/>
  <c r="N88" i="6"/>
  <c r="AF41" i="6"/>
  <c r="AI8" i="6"/>
  <c r="Q55" i="6"/>
  <c r="AJ26" i="18"/>
  <c r="R73" i="18"/>
  <c r="AH22" i="6"/>
  <c r="P69" i="6"/>
  <c r="Q73" i="7"/>
  <c r="AI26" i="7"/>
  <c r="AI18" i="7"/>
  <c r="Q65" i="7"/>
  <c r="AG45" i="7"/>
  <c r="O92" i="7"/>
  <c r="AJ4" i="7"/>
  <c r="R51" i="7"/>
  <c r="R86" i="19"/>
  <c r="AJ39" i="19"/>
  <c r="Q90" i="18"/>
  <c r="AI43" i="18"/>
  <c r="AJ17" i="18"/>
  <c r="R64" i="18"/>
  <c r="AJ18" i="7"/>
  <c r="R65" i="7"/>
  <c r="AH23" i="8"/>
  <c r="P70" i="8"/>
  <c r="AI31" i="7"/>
  <c r="Q78" i="7"/>
  <c r="P76" i="18"/>
  <c r="AH29" i="18"/>
  <c r="AG15" i="7"/>
  <c r="O62" i="7"/>
  <c r="AI38" i="8"/>
  <c r="Q85" i="8"/>
  <c r="R81" i="8"/>
  <c r="AJ34" i="8"/>
  <c r="P66" i="8"/>
  <c r="AH19" i="8"/>
  <c r="AJ45" i="18"/>
  <c r="R92" i="18"/>
  <c r="AG32" i="6"/>
  <c r="O79" i="6"/>
  <c r="P73" i="6"/>
  <c r="AH26" i="6"/>
  <c r="AI22" i="8"/>
  <c r="Q69" i="8"/>
  <c r="N71" i="7"/>
  <c r="AF24" i="7"/>
  <c r="AJ33" i="8"/>
  <c r="R80" i="8"/>
  <c r="AJ25" i="8"/>
  <c r="R72" i="8"/>
  <c r="N77" i="6"/>
  <c r="AF30" i="6"/>
  <c r="AG26" i="7"/>
  <c r="O73" i="7"/>
  <c r="AH26" i="8"/>
  <c r="P73" i="8"/>
  <c r="N55" i="8"/>
  <c r="AF8" i="8"/>
  <c r="Q75" i="6"/>
  <c r="AI28" i="6"/>
  <c r="AG24" i="6"/>
  <c r="O71" i="6"/>
  <c r="AG10" i="8"/>
  <c r="O57" i="8"/>
  <c r="R61" i="7"/>
  <c r="AJ14" i="7"/>
  <c r="O80" i="19"/>
  <c r="AG33" i="19"/>
  <c r="Q59" i="8"/>
  <c r="AI12" i="8"/>
  <c r="N55" i="6"/>
  <c r="AF8" i="6"/>
  <c r="AJ21" i="18"/>
  <c r="R68" i="18"/>
  <c r="AH37" i="6"/>
  <c r="P84" i="6"/>
  <c r="Q59" i="18"/>
  <c r="AI12" i="18"/>
  <c r="AH27" i="7"/>
  <c r="P74" i="7"/>
  <c r="R91" i="8"/>
  <c r="AJ44" i="8"/>
  <c r="Q87" i="6"/>
  <c r="AI40" i="6"/>
  <c r="O57" i="7"/>
  <c r="AG10" i="7"/>
  <c r="N52" i="8"/>
  <c r="AF5" i="8"/>
  <c r="N51" i="6"/>
  <c r="AF4" i="6"/>
  <c r="AG4" i="8"/>
  <c r="O51" i="8"/>
  <c r="P54" i="6"/>
  <c r="AH7" i="6"/>
  <c r="Q87" i="20"/>
  <c r="AI40" i="20"/>
  <c r="Q59" i="6"/>
  <c r="AI12" i="6"/>
  <c r="Q52" i="6"/>
  <c r="AI5" i="6"/>
  <c r="O54" i="6"/>
  <c r="AG7" i="6"/>
  <c r="P91" i="8"/>
  <c r="AH44" i="8"/>
  <c r="AJ6" i="7"/>
  <c r="R53" i="7"/>
  <c r="AI19" i="8"/>
  <c r="Q66" i="8"/>
  <c r="Q59" i="7"/>
  <c r="AI12" i="7"/>
  <c r="AI9" i="6"/>
  <c r="Q56" i="6"/>
  <c r="AI39" i="8"/>
  <c r="Q86" i="8"/>
  <c r="R52" i="8"/>
  <c r="AJ5" i="8"/>
  <c r="P85" i="18"/>
  <c r="AH38" i="18"/>
  <c r="Q74" i="8"/>
  <c r="AI27" i="8"/>
  <c r="N69" i="8"/>
  <c r="AF22" i="8"/>
  <c r="AG12" i="6"/>
  <c r="O59" i="6"/>
  <c r="AI33" i="8"/>
  <c r="Q80" i="8"/>
  <c r="AH15" i="8"/>
  <c r="P62" i="8"/>
  <c r="AF29" i="7"/>
  <c r="N76" i="7"/>
  <c r="R68" i="7"/>
  <c r="AJ21" i="7"/>
  <c r="P78" i="7"/>
  <c r="AH31" i="7"/>
  <c r="R68" i="20"/>
  <c r="AJ21" i="20"/>
  <c r="AI41" i="19"/>
  <c r="Q88" i="19"/>
  <c r="R58" i="20"/>
  <c r="AJ11" i="20"/>
  <c r="O52" i="18"/>
  <c r="AG5" i="18"/>
  <c r="Q88" i="20"/>
  <c r="AI41" i="20"/>
  <c r="AF34" i="18"/>
  <c r="N81" i="18"/>
  <c r="AJ13" i="7"/>
  <c r="R60" i="7"/>
  <c r="P81" i="20"/>
  <c r="AH34" i="20"/>
  <c r="O59" i="19"/>
  <c r="AG12" i="19"/>
  <c r="Q82" i="18"/>
  <c r="AI35" i="18"/>
  <c r="N58" i="19"/>
  <c r="AF11" i="19"/>
  <c r="O54" i="20"/>
  <c r="AG7" i="20"/>
  <c r="AH12" i="20"/>
  <c r="P59" i="20"/>
  <c r="AH34" i="19"/>
  <c r="P81" i="19"/>
  <c r="R76" i="8"/>
  <c r="AJ29" i="8"/>
  <c r="O71" i="20"/>
  <c r="AG24" i="20"/>
  <c r="R71" i="19"/>
  <c r="AJ24" i="19"/>
  <c r="O74" i="6"/>
  <c r="AG27" i="6"/>
  <c r="Q63" i="18"/>
  <c r="AI16" i="18"/>
  <c r="AF24" i="18"/>
  <c r="N71" i="18"/>
  <c r="N90" i="20"/>
  <c r="AF43" i="20"/>
  <c r="R51" i="20"/>
  <c r="AJ4" i="20"/>
  <c r="AI31" i="20"/>
  <c r="Q78" i="20"/>
  <c r="AG38" i="18"/>
  <c r="O85" i="18"/>
  <c r="P76" i="19"/>
  <c r="AH29" i="19"/>
  <c r="AG31" i="20"/>
  <c r="O78" i="20"/>
  <c r="AJ27" i="19"/>
  <c r="R74" i="19"/>
  <c r="N78" i="7"/>
  <c r="AF31" i="7"/>
  <c r="AJ14" i="19"/>
  <c r="R61" i="19"/>
  <c r="AF20" i="20"/>
  <c r="N67" i="20"/>
  <c r="O65" i="18"/>
  <c r="AG18" i="18"/>
  <c r="O88" i="18"/>
  <c r="AG41" i="18"/>
  <c r="AJ27" i="8"/>
  <c r="R74" i="8"/>
  <c r="AI33" i="18"/>
  <c r="Q80" i="18"/>
  <c r="AF28" i="18"/>
  <c r="N75" i="18"/>
  <c r="R79" i="19"/>
  <c r="AJ32" i="19"/>
  <c r="Q71" i="19"/>
  <c r="AI24" i="19"/>
  <c r="O59" i="7"/>
  <c r="AG12" i="7"/>
  <c r="AG22" i="18"/>
  <c r="O69" i="18"/>
  <c r="AG21" i="18"/>
  <c r="O68" i="18"/>
  <c r="R79" i="18"/>
  <c r="AJ32" i="18"/>
  <c r="Q79" i="19"/>
  <c r="AI32" i="19"/>
  <c r="O60" i="20"/>
  <c r="AG13" i="20"/>
  <c r="AJ31" i="18"/>
  <c r="R78" i="18"/>
  <c r="R90" i="8"/>
  <c r="AJ43" i="8"/>
  <c r="AI24" i="18"/>
  <c r="Q71" i="18"/>
  <c r="Q63" i="19"/>
  <c r="AI16" i="19"/>
  <c r="N86" i="19"/>
  <c r="AF39" i="19"/>
  <c r="AF15" i="20"/>
  <c r="N62" i="20"/>
  <c r="AJ11" i="19"/>
  <c r="R58" i="19"/>
  <c r="N51" i="19"/>
  <c r="AF4" i="19"/>
  <c r="O52" i="20"/>
  <c r="AG5" i="20"/>
  <c r="Q62" i="19"/>
  <c r="AI15" i="19"/>
  <c r="Q85" i="20"/>
  <c r="AI38" i="20"/>
  <c r="R88" i="8"/>
  <c r="AJ41" i="8"/>
  <c r="N51" i="7"/>
  <c r="AF4" i="7"/>
  <c r="AH35" i="18"/>
  <c r="P82" i="18"/>
  <c r="Q75" i="8"/>
  <c r="AI28" i="8"/>
  <c r="R52" i="20"/>
  <c r="AJ5" i="20"/>
  <c r="AJ31" i="7"/>
  <c r="R78" i="7"/>
  <c r="AF35" i="20"/>
  <c r="N82" i="20"/>
  <c r="R90" i="20"/>
  <c r="AJ43" i="20"/>
  <c r="Q56" i="7"/>
  <c r="AI9" i="7"/>
  <c r="P57" i="20"/>
  <c r="AH10" i="20"/>
  <c r="AH5" i="8"/>
  <c r="P52" i="8"/>
  <c r="AG36" i="18"/>
  <c r="O83" i="18"/>
  <c r="R53" i="20"/>
  <c r="AJ6" i="20"/>
  <c r="AG9" i="6"/>
  <c r="O56" i="6"/>
  <c r="Q81" i="18"/>
  <c r="AI34" i="18"/>
  <c r="Q69" i="6"/>
  <c r="AI22" i="6"/>
  <c r="N85" i="18"/>
  <c r="AF38" i="18"/>
  <c r="Q55" i="19"/>
  <c r="AI8" i="19"/>
  <c r="R85" i="7"/>
  <c r="AJ38" i="7"/>
  <c r="O81" i="20"/>
  <c r="AG34" i="20"/>
  <c r="AI29" i="19"/>
  <c r="Q76" i="19"/>
  <c r="P51" i="19"/>
  <c r="AH4" i="19"/>
  <c r="AJ38" i="18"/>
  <c r="R85" i="18"/>
  <c r="AF34" i="19"/>
  <c r="N81" i="19"/>
  <c r="AJ29" i="20"/>
  <c r="R76" i="20"/>
  <c r="Q54" i="18"/>
  <c r="AI7" i="18"/>
  <c r="AF25" i="19"/>
  <c r="N72" i="19"/>
  <c r="Q74" i="18"/>
  <c r="AI27" i="18"/>
  <c r="AI23" i="7"/>
  <c r="Q70" i="7"/>
  <c r="Q57" i="19"/>
  <c r="AI10" i="19"/>
  <c r="N52" i="20"/>
  <c r="AF5" i="20"/>
  <c r="N66" i="7"/>
  <c r="AF19" i="7"/>
  <c r="AH39" i="8"/>
  <c r="P86" i="8"/>
  <c r="N83" i="8"/>
  <c r="AF36" i="8"/>
  <c r="AI35" i="6"/>
  <c r="Q82" i="6"/>
  <c r="AI39" i="6"/>
  <c r="Q86" i="6"/>
  <c r="R74" i="18"/>
  <c r="AJ27" i="18"/>
  <c r="P59" i="6"/>
  <c r="AH12" i="6"/>
  <c r="P92" i="6"/>
  <c r="AH45" i="6"/>
  <c r="AH34" i="8"/>
  <c r="P81" i="8"/>
  <c r="AF16" i="7"/>
  <c r="N63" i="7"/>
  <c r="AJ22" i="8"/>
  <c r="R69" i="8"/>
  <c r="P79" i="7"/>
  <c r="AH32" i="7"/>
  <c r="R91" i="6"/>
  <c r="AJ44" i="6"/>
  <c r="AI29" i="8"/>
  <c r="Q76" i="8"/>
  <c r="AI7" i="7"/>
  <c r="Q54" i="7"/>
  <c r="AH28" i="8"/>
  <c r="P75" i="8"/>
  <c r="P78" i="19"/>
  <c r="AH31" i="19"/>
  <c r="O55" i="7"/>
  <c r="AG8" i="7"/>
  <c r="AF15" i="19"/>
  <c r="N62" i="19"/>
  <c r="AG7" i="18"/>
  <c r="O54" i="18"/>
  <c r="R76" i="18"/>
  <c r="AJ29" i="18"/>
  <c r="AI7" i="6"/>
  <c r="Q54" i="6"/>
  <c r="O62" i="8"/>
  <c r="AG15" i="8"/>
  <c r="AG14" i="6"/>
  <c r="O61" i="6"/>
  <c r="O51" i="7"/>
  <c r="AG4" i="7"/>
  <c r="AJ17" i="7"/>
  <c r="R64" i="7"/>
  <c r="AH7" i="18"/>
  <c r="P54" i="18"/>
  <c r="AJ42" i="20"/>
  <c r="R89" i="20"/>
  <c r="O71" i="19"/>
  <c r="AG24" i="19"/>
  <c r="Q77" i="8"/>
  <c r="AI30" i="8"/>
  <c r="P90" i="18"/>
  <c r="AH43" i="18"/>
  <c r="R70" i="6"/>
  <c r="AJ23" i="6"/>
  <c r="O72" i="6"/>
  <c r="AG25" i="6"/>
  <c r="AJ30" i="8"/>
  <c r="R77" i="8"/>
  <c r="AJ24" i="18"/>
  <c r="R71" i="18"/>
  <c r="AH6" i="8"/>
  <c r="P53" i="8"/>
  <c r="AH8" i="8"/>
  <c r="P55" i="8"/>
  <c r="O87" i="7"/>
  <c r="AG40" i="7"/>
  <c r="O58" i="8"/>
  <c r="AG11" i="8"/>
  <c r="AF38" i="6"/>
  <c r="N85" i="6"/>
  <c r="R76" i="7"/>
  <c r="AJ29" i="7"/>
  <c r="AJ26" i="7"/>
  <c r="R73" i="7"/>
  <c r="AI32" i="6"/>
  <c r="Q79" i="6"/>
  <c r="R87" i="7"/>
  <c r="AJ40" i="7"/>
  <c r="AI17" i="8"/>
  <c r="Q64" i="8"/>
  <c r="N89" i="6"/>
  <c r="AF42" i="6"/>
  <c r="AG33" i="6"/>
  <c r="O80" i="6"/>
  <c r="N91" i="8"/>
  <c r="AF44" i="8"/>
  <c r="AG44" i="6"/>
  <c r="O91" i="6"/>
  <c r="AI37" i="8"/>
  <c r="Q84" i="8"/>
  <c r="AJ4" i="6"/>
  <c r="R51" i="6"/>
  <c r="AH11" i="6"/>
  <c r="P58" i="6"/>
  <c r="AG4" i="6"/>
  <c r="O51" i="6"/>
  <c r="Q62" i="6"/>
  <c r="AI15" i="6"/>
  <c r="AF24" i="19"/>
  <c r="N71" i="19"/>
  <c r="Q87" i="7"/>
  <c r="AI40" i="7"/>
  <c r="AF33" i="6"/>
  <c r="N80" i="6"/>
  <c r="Q88" i="7"/>
  <c r="AI41" i="7"/>
  <c r="Q53" i="6"/>
  <c r="AI6" i="6"/>
  <c r="Q63" i="6"/>
  <c r="AI16" i="6"/>
  <c r="O87" i="8"/>
  <c r="AG40" i="8"/>
  <c r="AJ12" i="18"/>
  <c r="R59" i="18"/>
  <c r="P87" i="6"/>
  <c r="AH40" i="6"/>
  <c r="AI42" i="6"/>
  <c r="Q89" i="6"/>
  <c r="AJ42" i="8"/>
  <c r="R89" i="8"/>
  <c r="AG25" i="8"/>
  <c r="O72" i="8"/>
  <c r="O82" i="6"/>
  <c r="AG35" i="6"/>
  <c r="R57" i="6"/>
  <c r="AJ10" i="6"/>
  <c r="P80" i="8"/>
  <c r="AH33" i="8"/>
  <c r="P76" i="6"/>
  <c r="AH29" i="6"/>
  <c r="P85" i="8"/>
  <c r="AH38" i="8"/>
  <c r="AH4" i="6"/>
  <c r="P51" i="6"/>
  <c r="Q89" i="7"/>
  <c r="AI42" i="7"/>
  <c r="Q57" i="7"/>
  <c r="AI10" i="7"/>
  <c r="AH20" i="7"/>
  <c r="P67" i="7"/>
  <c r="Q79" i="7"/>
  <c r="AI3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<sst xmlns="http://schemas.openxmlformats.org/spreadsheetml/2006/main" count="4954" uniqueCount="42">
  <si>
    <t>HA mid</t>
  </si>
  <si>
    <t>Dec</t>
  </si>
  <si>
    <t>VIS band</t>
  </si>
  <si>
    <t>PSF</t>
  </si>
  <si>
    <t>VIS Min</t>
  </si>
  <si>
    <t>VIS Max</t>
  </si>
  <si>
    <t>VIS Throughput</t>
  </si>
  <si>
    <t>NIR Min</t>
  </si>
  <si>
    <t>NIR Max</t>
  </si>
  <si>
    <t>NIR Throughput</t>
  </si>
  <si>
    <t>B</t>
  </si>
  <si>
    <t>moffat</t>
  </si>
  <si>
    <t>G</t>
  </si>
  <si>
    <t>R</t>
  </si>
  <si>
    <t>durham</t>
  </si>
  <si>
    <t>NIR</t>
  </si>
  <si>
    <t>VIS</t>
  </si>
  <si>
    <t>Integration HA Midpoint (h)</t>
  </si>
  <si>
    <t>Declination (deg)</t>
  </si>
  <si>
    <t>VIS R + NIR All, Moffat PSF</t>
  </si>
  <si>
    <t>VIS B + NIR All, Moffat PSF</t>
  </si>
  <si>
    <t>VIS G + NIR All, Moffat PSF</t>
  </si>
  <si>
    <t>VIS-Min x VIS-Throughput**2 x NIR-Min x NIR-Throughput**2</t>
  </si>
  <si>
    <t>Guiding/Apertures are optimised through maximising:</t>
  </si>
  <si>
    <t>Min Trans</t>
  </si>
  <si>
    <t>Max Trans</t>
  </si>
  <si>
    <t>Throughput</t>
  </si>
  <si>
    <t>VIS-B + NIR All</t>
  </si>
  <si>
    <t>VIS-G + NIR All</t>
  </si>
  <si>
    <t>VIS-R + NIR All</t>
  </si>
  <si>
    <t>ADC Throughput</t>
  </si>
  <si>
    <t>Min Transmissions Relative to ADC</t>
  </si>
  <si>
    <t>Max Transmissions Relative to ADC</t>
  </si>
  <si>
    <t>Total Throughput Relative to ADC</t>
  </si>
  <si>
    <t>Total Throughput Survey Speed Relative to ADC</t>
  </si>
  <si>
    <t>Max Trans Survey Speed Relative to ADC</t>
  </si>
  <si>
    <t>Min Trans Survey Speed Relative to ADC</t>
  </si>
  <si>
    <t>Max - Min Transmissions (Distortion)</t>
  </si>
  <si>
    <t>Guiding/VIS Aperture optimised through maximising:</t>
  </si>
  <si>
    <t>Then NIR Aperture optimised through maximising:</t>
  </si>
  <si>
    <t>NIR-MIN x VIS-Throughput**2</t>
  </si>
  <si>
    <t>VIS-Min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</si>
</sst>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Menlo"/>
      <family val="2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0" xfId="0" applyFont="1"/>
    <xf numFmtId="0" fontId="0" fillId="0" borderId="11" xfId="0" applyBorder="1"/>
    <xf numFmtId="0" fontId="2" fillId="0" borderId="12" xfId="0" applyFont="1" applyBorder="1"/>
    <xf numFmtId="0" fontId="0" fillId="0" borderId="13" xfId="0" applyBorder="1"/>
    <xf numFmtId="0" fontId="0" fillId="0" borderId="12" xfId="0" applyBorder="1"/>
    <xf numFmtId="0" fontId="0" fillId="0" borderId="14" xfId="0" applyBorder="1"/>
    <xf numFmtId="0" fontId="2" fillId="0" borderId="14" xfId="0" applyFont="1" applyBorder="1"/>
    <xf numFmtId="0" fontId="2" fillId="0" borderId="13" xfId="0" applyFont="1" applyBorder="1"/>
    <xf numFmtId="0" fontId="2" fillId="0" borderId="11" xfId="0" applyFont="1" applyBorder="1"/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0" xfId="0" applyNumberFormat="1"/>
    <xf numFmtId="164" fontId="0" fillId="0" borderId="4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0" fontId="0" fillId="0" borderId="16" xfId="0" applyBorder="1"/>
    <xf numFmtId="0" fontId="0" fillId="0" borderId="4" xfId="0" applyBorder="1"/>
    <xf numFmtId="164" fontId="0" fillId="0" borderId="16" xfId="0" applyNumberFormat="1" applyBorder="1"/>
    <xf numFmtId="164" fontId="0" fillId="0" borderId="17" xfId="0" applyNumberFormat="1" applyBorder="1"/>
    <xf numFmtId="0" fontId="0" fillId="0" borderId="2" xfId="0" applyBorder="1"/>
    <xf numFmtId="0" fontId="0" fillId="0" borderId="3" xfId="0" applyBorder="1"/>
    <xf numFmtId="0" fontId="0" fillId="0" borderId="19" xfId="0" applyBorder="1"/>
    <xf numFmtId="0" fontId="0" fillId="0" borderId="20" xfId="0" applyBorder="1"/>
    <xf numFmtId="0" fontId="0" fillId="0" borderId="5" xfId="0" applyBorder="1"/>
    <xf numFmtId="0" fontId="0" fillId="0" borderId="6" xfId="0" applyBorder="1"/>
    <xf numFmtId="0" fontId="0" fillId="0" borderId="22" xfId="0" applyBorder="1"/>
    <xf numFmtId="0" fontId="0" fillId="0" borderId="23" xfId="0" applyBorder="1"/>
    <xf numFmtId="0" fontId="3" fillId="0" borderId="0" xfId="0" applyFont="1"/>
    <xf numFmtId="164" fontId="2" fillId="0" borderId="0" xfId="0" applyNumberFormat="1" applyFont="1"/>
    <xf numFmtId="164" fontId="0" fillId="0" borderId="20" xfId="0" applyNumberFormat="1" applyBorder="1"/>
    <xf numFmtId="164" fontId="0" fillId="0" borderId="24" xfId="0" applyNumberFormat="1" applyBorder="1"/>
    <xf numFmtId="164" fontId="0" fillId="0" borderId="21" xfId="0" applyNumberFormat="1" applyBorder="1"/>
    <xf numFmtId="0" fontId="0" fillId="0" borderId="25" xfId="0" applyBorder="1"/>
    <xf numFmtId="0" fontId="0" fillId="0" borderId="26" xfId="0" applyBorder="1"/>
    <xf numFmtId="164" fontId="2" fillId="0" borderId="21" xfId="0" applyNumberFormat="1" applyFont="1" applyBorder="1"/>
    <xf numFmtId="164" fontId="0" fillId="0" borderId="25" xfId="0" applyNumberFormat="1" applyBorder="1"/>
    <xf numFmtId="2" fontId="0" fillId="0" borderId="0" xfId="0" applyNumberFormat="1"/>
    <xf numFmtId="2" fontId="0" fillId="0" borderId="20" xfId="0" applyNumberFormat="1" applyBorder="1"/>
    <xf numFmtId="2" fontId="0" fillId="0" borderId="25" xfId="0" applyNumberFormat="1" applyBorder="1"/>
    <xf numFmtId="164" fontId="0" fillId="0" borderId="19" xfId="0" applyNumberFormat="1" applyBorder="1"/>
    <xf numFmtId="164" fontId="0" fillId="0" borderId="18" xfId="0" applyNumberFormat="1" applyBorder="1"/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7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13" Type="http://schemas.openxmlformats.org/officeDocument/2006/relationships/image" Target="../media/image88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5" Type="http://schemas.openxmlformats.org/officeDocument/2006/relationships/image" Target="../media/image9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Relationship Id="rId14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139700</xdr:rowOff>
    </xdr:from>
    <xdr:to>
      <xdr:col>35</xdr:col>
      <xdr:colOff>715182</xdr:colOff>
      <xdr:row>26</xdr:row>
      <xdr:rowOff>142748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271557-36AE-2F67-1DD1-D96A8A944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81100"/>
          <a:ext cx="5579282" cy="4270248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5</xdr:row>
      <xdr:rowOff>127000</xdr:rowOff>
    </xdr:from>
    <xdr:to>
      <xdr:col>28</xdr:col>
      <xdr:colOff>698500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EB0C8-5182-1EF5-4D22-10004B09E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37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5</xdr:row>
      <xdr:rowOff>114300</xdr:rowOff>
    </xdr:from>
    <xdr:to>
      <xdr:col>21</xdr:col>
      <xdr:colOff>749300</xdr:colOff>
      <xdr:row>26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90B94FE-5387-16E7-BEBB-88EB0BA6F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095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152400</xdr:colOff>
      <xdr:row>5</xdr:row>
      <xdr:rowOff>114300</xdr:rowOff>
    </xdr:from>
    <xdr:to>
      <xdr:col>14</xdr:col>
      <xdr:colOff>774700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7BCBF8-90C8-2890-1C85-CA9919CB8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564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165100</xdr:rowOff>
    </xdr:from>
    <xdr:to>
      <xdr:col>7</xdr:col>
      <xdr:colOff>711200</xdr:colOff>
      <xdr:row>26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EC5BBC-6573-EFAB-06DD-7582B10D0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20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36</xdr:col>
      <xdr:colOff>533400</xdr:colOff>
      <xdr:row>205</xdr:row>
      <xdr:rowOff>152400</xdr:rowOff>
    </xdr:from>
    <xdr:to>
      <xdr:col>43</xdr:col>
      <xdr:colOff>330200</xdr:colOff>
      <xdr:row>226</xdr:row>
      <xdr:rowOff>152400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3302EF3-C120-7851-4141-D4A0F260D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251400" y="41922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101600</xdr:rowOff>
    </xdr:from>
    <xdr:to>
      <xdr:col>7</xdr:col>
      <xdr:colOff>787400</xdr:colOff>
      <xdr:row>54</xdr:row>
      <xdr:rowOff>101600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7FF277A-0CCE-FE2E-77C3-12F482E0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06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33</xdr:row>
      <xdr:rowOff>88900</xdr:rowOff>
    </xdr:from>
    <xdr:to>
      <xdr:col>14</xdr:col>
      <xdr:colOff>749300</xdr:colOff>
      <xdr:row>54</xdr:row>
      <xdr:rowOff>88900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574C48D-6289-7267-DB4B-D3BEACAC0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31000" y="6858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33</xdr:row>
      <xdr:rowOff>114300</xdr:rowOff>
    </xdr:from>
    <xdr:to>
      <xdr:col>21</xdr:col>
      <xdr:colOff>736600</xdr:colOff>
      <xdr:row>54</xdr:row>
      <xdr:rowOff>114300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352D3CA-31A7-BA07-D0C2-BBC6412A4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968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152400</xdr:rowOff>
    </xdr:from>
    <xdr:to>
      <xdr:col>28</xdr:col>
      <xdr:colOff>660400</xdr:colOff>
      <xdr:row>54</xdr:row>
      <xdr:rowOff>152400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F177212-E22E-D8B2-330D-982AC1FD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991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63500</xdr:rowOff>
    </xdr:from>
    <xdr:to>
      <xdr:col>35</xdr:col>
      <xdr:colOff>774700</xdr:colOff>
      <xdr:row>54</xdr:row>
      <xdr:rowOff>63500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9399D98-CC11-185B-EB0F-A34BACDB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114300</xdr:colOff>
      <xdr:row>61</xdr:row>
      <xdr:rowOff>101600</xdr:rowOff>
    </xdr:from>
    <xdr:to>
      <xdr:col>35</xdr:col>
      <xdr:colOff>736600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A5588B-C5B6-E7E5-4ED2-8B6A122E2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538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115637</xdr:colOff>
      <xdr:row>61</xdr:row>
      <xdr:rowOff>142374</xdr:rowOff>
    </xdr:from>
    <xdr:to>
      <xdr:col>28</xdr:col>
      <xdr:colOff>737936</xdr:colOff>
      <xdr:row>82</xdr:row>
      <xdr:rowOff>142374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58EBF0-07B7-1A34-C73D-66288FDCE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350163" y="12481427"/>
          <a:ext cx="5595352" cy="4211052"/>
        </a:xfrm>
        <a:prstGeom prst="rect">
          <a:avLst/>
        </a:prstGeom>
      </xdr:spPr>
    </xdr:pic>
    <xdr:clientData/>
  </xdr:twoCellAnchor>
  <xdr:twoCellAnchor editAs="oneCell">
    <xdr:from>
      <xdr:col>15</xdr:col>
      <xdr:colOff>74863</xdr:colOff>
      <xdr:row>61</xdr:row>
      <xdr:rowOff>155742</xdr:rowOff>
    </xdr:from>
    <xdr:to>
      <xdr:col>21</xdr:col>
      <xdr:colOff>697164</xdr:colOff>
      <xdr:row>82</xdr:row>
      <xdr:rowOff>155742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9708F5-5229-5292-D782-B3C8B36D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7495" y="12494795"/>
          <a:ext cx="5595353" cy="4211052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101600</xdr:rowOff>
    </xdr:from>
    <xdr:to>
      <xdr:col>14</xdr:col>
      <xdr:colOff>723900</xdr:colOff>
      <xdr:row>82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547146-8781-B87B-FB27-0A73C257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61</xdr:row>
      <xdr:rowOff>127000</xdr:rowOff>
    </xdr:from>
    <xdr:to>
      <xdr:col>7</xdr:col>
      <xdr:colOff>762000</xdr:colOff>
      <xdr:row>82</xdr:row>
      <xdr:rowOff>127000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E7A6A4-C505-3C9B-05D4-8A815597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5200" y="12623800"/>
          <a:ext cx="5575300" cy="426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51</xdr:col>
      <xdr:colOff>609600</xdr:colOff>
      <xdr:row>5</xdr:row>
      <xdr:rowOff>139700</xdr:rowOff>
    </xdr:from>
    <xdr:to>
      <xdr:col>58</xdr:col>
      <xdr:colOff>406400</xdr:colOff>
      <xdr:row>26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DD6CBCC-ACA9-0F2F-268A-7D44F2BFC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10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5</xdr:row>
      <xdr:rowOff>127000</xdr:rowOff>
    </xdr:from>
    <xdr:to>
      <xdr:col>21</xdr:col>
      <xdr:colOff>711200</xdr:colOff>
      <xdr:row>26</xdr:row>
      <xdr:rowOff>127000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580898-D727-F202-786D-BD6038F0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714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127000</xdr:colOff>
      <xdr:row>5</xdr:row>
      <xdr:rowOff>177800</xdr:rowOff>
    </xdr:from>
    <xdr:to>
      <xdr:col>14</xdr:col>
      <xdr:colOff>749300</xdr:colOff>
      <xdr:row>26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563470-FBEE-6E88-9E7F-315B4126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31000" y="1219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5</xdr:row>
      <xdr:rowOff>152400</xdr:rowOff>
    </xdr:from>
    <xdr:to>
      <xdr:col>7</xdr:col>
      <xdr:colOff>647700</xdr:colOff>
      <xdr:row>26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97147F-7BAB-B743-8577-4372B1D47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0900" y="1193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114300</xdr:colOff>
      <xdr:row>5</xdr:row>
      <xdr:rowOff>114300</xdr:rowOff>
    </xdr:from>
    <xdr:to>
      <xdr:col>28</xdr:col>
      <xdr:colOff>736600</xdr:colOff>
      <xdr:row>26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A281C9-1BE6-77D6-FE12-152E7AC54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2753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101600</xdr:colOff>
      <xdr:row>5</xdr:row>
      <xdr:rowOff>114300</xdr:rowOff>
    </xdr:from>
    <xdr:to>
      <xdr:col>35</xdr:col>
      <xdr:colOff>723900</xdr:colOff>
      <xdr:row>26</xdr:row>
      <xdr:rowOff>114300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8EE083-C66F-50B0-1E0E-87F3AA410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411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127000</xdr:rowOff>
    </xdr:from>
    <xdr:to>
      <xdr:col>35</xdr:col>
      <xdr:colOff>698500</xdr:colOff>
      <xdr:row>54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57770DF-BD71-24A8-EFA9-18BA9074F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33</xdr:row>
      <xdr:rowOff>114300</xdr:rowOff>
    </xdr:from>
    <xdr:to>
      <xdr:col>28</xdr:col>
      <xdr:colOff>723900</xdr:colOff>
      <xdr:row>54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AD02B3-E5FA-5280-6DEB-7F133C094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626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33</xdr:row>
      <xdr:rowOff>101600</xdr:rowOff>
    </xdr:from>
    <xdr:to>
      <xdr:col>21</xdr:col>
      <xdr:colOff>711200</xdr:colOff>
      <xdr:row>54</xdr:row>
      <xdr:rowOff>101600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C995024-0D8C-70B2-4C06-1EF543066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71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25400</xdr:rowOff>
    </xdr:from>
    <xdr:to>
      <xdr:col>14</xdr:col>
      <xdr:colOff>736600</xdr:colOff>
      <xdr:row>54</xdr:row>
      <xdr:rowOff>25400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CF9ED69-498F-5F11-B3B9-F8DB29E1F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794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33</xdr:row>
      <xdr:rowOff>101600</xdr:rowOff>
    </xdr:from>
    <xdr:to>
      <xdr:col>7</xdr:col>
      <xdr:colOff>635000</xdr:colOff>
      <xdr:row>54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EEF29A-53B3-ED95-3777-DB331227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82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61</xdr:row>
      <xdr:rowOff>101600</xdr:rowOff>
    </xdr:from>
    <xdr:to>
      <xdr:col>35</xdr:col>
      <xdr:colOff>698500</xdr:colOff>
      <xdr:row>82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01E641-4C91-31F3-695E-0B5022EA9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157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50800</xdr:rowOff>
    </xdr:from>
    <xdr:to>
      <xdr:col>28</xdr:col>
      <xdr:colOff>723900</xdr:colOff>
      <xdr:row>82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CA3277B-F78F-2646-B99A-9C23858C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61</xdr:row>
      <xdr:rowOff>76200</xdr:rowOff>
    </xdr:from>
    <xdr:to>
      <xdr:col>21</xdr:col>
      <xdr:colOff>698500</xdr:colOff>
      <xdr:row>82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1D7C899-BBBE-3C40-4583-6442AC3E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587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61</xdr:row>
      <xdr:rowOff>88900</xdr:rowOff>
    </xdr:from>
    <xdr:to>
      <xdr:col>14</xdr:col>
      <xdr:colOff>698500</xdr:colOff>
      <xdr:row>82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6B23B6-8227-090F-9EBB-9A6238D41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61</xdr:row>
      <xdr:rowOff>50800</xdr:rowOff>
    </xdr:from>
    <xdr:to>
      <xdr:col>7</xdr:col>
      <xdr:colOff>685800</xdr:colOff>
      <xdr:row>82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B5D9AB-9566-7F22-177B-BCCC11DEC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90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88900</xdr:colOff>
      <xdr:row>5</xdr:row>
      <xdr:rowOff>101600</xdr:rowOff>
    </xdr:from>
    <xdr:to>
      <xdr:col>28</xdr:col>
      <xdr:colOff>711200</xdr:colOff>
      <xdr:row>26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FB1EBA-F0AF-101C-5133-A1BE10593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499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139700</xdr:colOff>
      <xdr:row>5</xdr:row>
      <xdr:rowOff>50800</xdr:rowOff>
    </xdr:from>
    <xdr:to>
      <xdr:col>21</xdr:col>
      <xdr:colOff>762000</xdr:colOff>
      <xdr:row>26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7C00EA-3F9D-9562-1893-F7749AE7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2200" y="1092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139700</xdr:rowOff>
    </xdr:from>
    <xdr:to>
      <xdr:col>14</xdr:col>
      <xdr:colOff>685800</xdr:colOff>
      <xdr:row>26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D47726F-84B8-7BCF-DE0E-8F7B95A06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</xdr:row>
      <xdr:rowOff>114300</xdr:rowOff>
    </xdr:from>
    <xdr:to>
      <xdr:col>7</xdr:col>
      <xdr:colOff>736600</xdr:colOff>
      <xdr:row>26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625E94-D93E-9BC6-C4FC-4DC5F710D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115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5</xdr:row>
      <xdr:rowOff>127000</xdr:rowOff>
    </xdr:from>
    <xdr:to>
      <xdr:col>35</xdr:col>
      <xdr:colOff>698500</xdr:colOff>
      <xdr:row>26</xdr:row>
      <xdr:rowOff>127000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A51A9-8AA6-F426-8248-7E774F13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0157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152400</xdr:colOff>
      <xdr:row>33</xdr:row>
      <xdr:rowOff>114300</xdr:rowOff>
    </xdr:from>
    <xdr:to>
      <xdr:col>35</xdr:col>
      <xdr:colOff>774700</xdr:colOff>
      <xdr:row>54</xdr:row>
      <xdr:rowOff>114300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F0860EF-339E-D0C1-54E5-BF5A4ED20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919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33</xdr:row>
      <xdr:rowOff>152400</xdr:rowOff>
    </xdr:from>
    <xdr:to>
      <xdr:col>28</xdr:col>
      <xdr:colOff>673100</xdr:colOff>
      <xdr:row>54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047E96-F0FE-CD08-B357-1B4254EEC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11800" y="6921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</xdr:colOff>
      <xdr:row>33</xdr:row>
      <xdr:rowOff>63500</xdr:rowOff>
    </xdr:from>
    <xdr:to>
      <xdr:col>21</xdr:col>
      <xdr:colOff>685800</xdr:colOff>
      <xdr:row>54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C787A74-EB4E-47D9-1ABA-77F3FCA7F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460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50800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9B04593-B9DE-168B-5C1F-F8DACDAB2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54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165100</xdr:rowOff>
    </xdr:from>
    <xdr:to>
      <xdr:col>7</xdr:col>
      <xdr:colOff>711200</xdr:colOff>
      <xdr:row>54</xdr:row>
      <xdr:rowOff>165100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47C637-E95B-6CF9-BABB-1D9102ED4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38100</xdr:rowOff>
    </xdr:from>
    <xdr:to>
      <xdr:col>35</xdr:col>
      <xdr:colOff>749300</xdr:colOff>
      <xdr:row>82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585E89-0716-8807-AC4A-41FDC69AA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127000</xdr:colOff>
      <xdr:row>61</xdr:row>
      <xdr:rowOff>88900</xdr:rowOff>
    </xdr:from>
    <xdr:to>
      <xdr:col>28</xdr:col>
      <xdr:colOff>749300</xdr:colOff>
      <xdr:row>82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F86DA8-A4A8-27D9-D54D-E96FE4375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88000" y="12585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61</xdr:row>
      <xdr:rowOff>165100</xdr:rowOff>
    </xdr:from>
    <xdr:to>
      <xdr:col>21</xdr:col>
      <xdr:colOff>723900</xdr:colOff>
      <xdr:row>82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F116E8-6BB6-6D69-EEDE-6DF5482D7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841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101600</xdr:colOff>
      <xdr:row>61</xdr:row>
      <xdr:rowOff>76200</xdr:rowOff>
    </xdr:from>
    <xdr:to>
      <xdr:col>14</xdr:col>
      <xdr:colOff>723900</xdr:colOff>
      <xdr:row>82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4624D3-F108-712B-366C-27A4B4FA0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05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61</xdr:row>
      <xdr:rowOff>114300</xdr:rowOff>
    </xdr:from>
    <xdr:to>
      <xdr:col>7</xdr:col>
      <xdr:colOff>635000</xdr:colOff>
      <xdr:row>82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1EF8B6-9D31-3190-206E-429EF3F3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2611100"/>
          <a:ext cx="5575300" cy="426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88900</xdr:colOff>
      <xdr:row>5</xdr:row>
      <xdr:rowOff>76200</xdr:rowOff>
    </xdr:from>
    <xdr:to>
      <xdr:col>35</xdr:col>
      <xdr:colOff>520700</xdr:colOff>
      <xdr:row>26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6AA33-6655-E1B2-849B-C1CFC47EB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284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63500</xdr:colOff>
      <xdr:row>5</xdr:row>
      <xdr:rowOff>63500</xdr:rowOff>
    </xdr:from>
    <xdr:to>
      <xdr:col>28</xdr:col>
      <xdr:colOff>495300</xdr:colOff>
      <xdr:row>26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D80C4E-EB82-EA79-E08C-816703AC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24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533400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260140-490E-3023-4817-EC5CC1CC4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5</xdr:row>
      <xdr:rowOff>139700</xdr:rowOff>
    </xdr:from>
    <xdr:to>
      <xdr:col>14</xdr:col>
      <xdr:colOff>520700</xdr:colOff>
      <xdr:row>26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0625C7-6DCB-63A6-5553-75E27874C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929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</xdr:row>
      <xdr:rowOff>139700</xdr:rowOff>
    </xdr:from>
    <xdr:to>
      <xdr:col>7</xdr:col>
      <xdr:colOff>533400</xdr:colOff>
      <xdr:row>26</xdr:row>
      <xdr:rowOff>139700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79B55C-6124-11BA-EABF-1274C0768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190500</xdr:colOff>
      <xdr:row>33</xdr:row>
      <xdr:rowOff>127000</xdr:rowOff>
    </xdr:from>
    <xdr:to>
      <xdr:col>35</xdr:col>
      <xdr:colOff>622300</xdr:colOff>
      <xdr:row>54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500ECC-C06E-AC68-2415-EBFD01F7E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892000" y="6896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88900</xdr:colOff>
      <xdr:row>33</xdr:row>
      <xdr:rowOff>165100</xdr:rowOff>
    </xdr:from>
    <xdr:to>
      <xdr:col>28</xdr:col>
      <xdr:colOff>520700</xdr:colOff>
      <xdr:row>54</xdr:row>
      <xdr:rowOff>165100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925E620-854C-FBE8-977D-B10AB19C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8214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76200</xdr:colOff>
      <xdr:row>33</xdr:row>
      <xdr:rowOff>114300</xdr:rowOff>
    </xdr:from>
    <xdr:to>
      <xdr:col>21</xdr:col>
      <xdr:colOff>508000</xdr:colOff>
      <xdr:row>54</xdr:row>
      <xdr:rowOff>114300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FE590A-B153-515F-1565-C8469D012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39700" y="6883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241300</xdr:colOff>
      <xdr:row>33</xdr:row>
      <xdr:rowOff>139700</xdr:rowOff>
    </xdr:from>
    <xdr:to>
      <xdr:col>14</xdr:col>
      <xdr:colOff>673100</xdr:colOff>
      <xdr:row>54</xdr:row>
      <xdr:rowOff>139700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DA972B-3CDA-7B32-948F-AB51C3FE3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69088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33</xdr:row>
      <xdr:rowOff>50800</xdr:rowOff>
    </xdr:from>
    <xdr:to>
      <xdr:col>7</xdr:col>
      <xdr:colOff>596900</xdr:colOff>
      <xdr:row>54</xdr:row>
      <xdr:rowOff>50800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70DB319-E7B5-3AFD-5E2B-1E5696BF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25400</xdr:colOff>
      <xdr:row>61</xdr:row>
      <xdr:rowOff>165100</xdr:rowOff>
    </xdr:from>
    <xdr:to>
      <xdr:col>35</xdr:col>
      <xdr:colOff>457200</xdr:colOff>
      <xdr:row>82</xdr:row>
      <xdr:rowOff>165100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F71263-9468-6838-9BE3-0B53F260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26900" y="12661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165100</xdr:colOff>
      <xdr:row>61</xdr:row>
      <xdr:rowOff>50800</xdr:rowOff>
    </xdr:from>
    <xdr:to>
      <xdr:col>28</xdr:col>
      <xdr:colOff>596900</xdr:colOff>
      <xdr:row>82</xdr:row>
      <xdr:rowOff>50800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89218E-0F72-5E4B-7FC1-411D0E39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8976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61</xdr:row>
      <xdr:rowOff>101600</xdr:rowOff>
    </xdr:from>
    <xdr:to>
      <xdr:col>21</xdr:col>
      <xdr:colOff>698500</xdr:colOff>
      <xdr:row>82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65FA33-651C-7CC4-794D-43FAFE27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302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114300</xdr:rowOff>
    </xdr:from>
    <xdr:to>
      <xdr:col>14</xdr:col>
      <xdr:colOff>520700</xdr:colOff>
      <xdr:row>82</xdr:row>
      <xdr:rowOff>114300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A4D03E-41CB-5864-8A11-5516118CB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834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61</xdr:row>
      <xdr:rowOff>50800</xdr:rowOff>
    </xdr:from>
    <xdr:to>
      <xdr:col>7</xdr:col>
      <xdr:colOff>558800</xdr:colOff>
      <xdr:row>82</xdr:row>
      <xdr:rowOff>50800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F38E19-B8A9-887F-A3F7-3E3D64863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2547600"/>
          <a:ext cx="5575300" cy="426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127000</xdr:colOff>
      <xdr:row>5</xdr:row>
      <xdr:rowOff>63500</xdr:rowOff>
    </xdr:from>
    <xdr:to>
      <xdr:col>35</xdr:col>
      <xdr:colOff>749300</xdr:colOff>
      <xdr:row>26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170DF9-D984-2D20-DBFF-CCE1E2002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66500" y="110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5</xdr:row>
      <xdr:rowOff>101600</xdr:rowOff>
    </xdr:from>
    <xdr:to>
      <xdr:col>28</xdr:col>
      <xdr:colOff>723900</xdr:colOff>
      <xdr:row>26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918AD4-BD8A-2373-F2AE-59C08DE33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626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101600</xdr:colOff>
      <xdr:row>5</xdr:row>
      <xdr:rowOff>76200</xdr:rowOff>
    </xdr:from>
    <xdr:to>
      <xdr:col>21</xdr:col>
      <xdr:colOff>723900</xdr:colOff>
      <xdr:row>26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093271A-DEC9-8E1B-5448-0312CB286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84100" y="111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</xdr:row>
      <xdr:rowOff>88900</xdr:rowOff>
    </xdr:from>
    <xdr:to>
      <xdr:col>14</xdr:col>
      <xdr:colOff>685800</xdr:colOff>
      <xdr:row>26</xdr:row>
      <xdr:rowOff>88900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3F2A95-7DA2-0C72-0974-BFC41DC7D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</xdr:row>
      <xdr:rowOff>88900</xdr:rowOff>
    </xdr:from>
    <xdr:to>
      <xdr:col>7</xdr:col>
      <xdr:colOff>749300</xdr:colOff>
      <xdr:row>26</xdr:row>
      <xdr:rowOff>88900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85D7B7-1599-DA18-5B76-1CE578D0A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76200</xdr:colOff>
      <xdr:row>33</xdr:row>
      <xdr:rowOff>50800</xdr:rowOff>
    </xdr:from>
    <xdr:to>
      <xdr:col>35</xdr:col>
      <xdr:colOff>698500</xdr:colOff>
      <xdr:row>54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16ED61-DCFA-8C4F-E8C8-C84129BB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015700" y="6819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33</xdr:row>
      <xdr:rowOff>76200</xdr:rowOff>
    </xdr:from>
    <xdr:to>
      <xdr:col>28</xdr:col>
      <xdr:colOff>698500</xdr:colOff>
      <xdr:row>54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C47F5D4-6091-9FD1-9AFB-38395515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2372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165100</xdr:colOff>
      <xdr:row>33</xdr:row>
      <xdr:rowOff>76200</xdr:rowOff>
    </xdr:from>
    <xdr:to>
      <xdr:col>21</xdr:col>
      <xdr:colOff>787400</xdr:colOff>
      <xdr:row>54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749926C-EAE1-1418-CCD8-6B4995C1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476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33</xdr:row>
      <xdr:rowOff>76200</xdr:rowOff>
    </xdr:from>
    <xdr:to>
      <xdr:col>14</xdr:col>
      <xdr:colOff>736600</xdr:colOff>
      <xdr:row>54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B10A5E-E75A-C5BF-E6A6-26788F757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18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63500</xdr:rowOff>
    </xdr:from>
    <xdr:to>
      <xdr:col>7</xdr:col>
      <xdr:colOff>736600</xdr:colOff>
      <xdr:row>54</xdr:row>
      <xdr:rowOff>63500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82B138-E377-EF12-B975-BEB20437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98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61</xdr:row>
      <xdr:rowOff>38100</xdr:rowOff>
    </xdr:from>
    <xdr:to>
      <xdr:col>35</xdr:col>
      <xdr:colOff>673100</xdr:colOff>
      <xdr:row>82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C93BD07-DDF2-91EB-B695-D7B431ED7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9903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101600</xdr:colOff>
      <xdr:row>61</xdr:row>
      <xdr:rowOff>76200</xdr:rowOff>
    </xdr:from>
    <xdr:to>
      <xdr:col>28</xdr:col>
      <xdr:colOff>723900</xdr:colOff>
      <xdr:row>82</xdr:row>
      <xdr:rowOff>76200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E1BA94-E35E-4248-7A3D-F5548C01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62600" y="1257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88900</xdr:colOff>
      <xdr:row>61</xdr:row>
      <xdr:rowOff>50800</xdr:rowOff>
    </xdr:from>
    <xdr:to>
      <xdr:col>21</xdr:col>
      <xdr:colOff>711200</xdr:colOff>
      <xdr:row>82</xdr:row>
      <xdr:rowOff>50800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3BE1BD-3046-D332-EC52-B0D96F91C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1400" y="12547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61</xdr:row>
      <xdr:rowOff>38100</xdr:rowOff>
    </xdr:from>
    <xdr:to>
      <xdr:col>14</xdr:col>
      <xdr:colOff>685800</xdr:colOff>
      <xdr:row>82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892A94-81CC-53D2-CD2D-0268AA94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0" y="125349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</xdr:row>
      <xdr:rowOff>88900</xdr:rowOff>
    </xdr:from>
    <xdr:to>
      <xdr:col>7</xdr:col>
      <xdr:colOff>736600</xdr:colOff>
      <xdr:row>82</xdr:row>
      <xdr:rowOff>88900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224F2B-0644-D419-D67C-F2440051F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9800" y="12585700"/>
          <a:ext cx="5575300" cy="426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29</xdr:col>
      <xdr:colOff>63500</xdr:colOff>
      <xdr:row>5</xdr:row>
      <xdr:rowOff>101600</xdr:rowOff>
    </xdr:from>
    <xdr:to>
      <xdr:col>35</xdr:col>
      <xdr:colOff>685800</xdr:colOff>
      <xdr:row>26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C8F412-C113-E155-DB2F-9FDA989BA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50800</xdr:colOff>
      <xdr:row>5</xdr:row>
      <xdr:rowOff>139700</xdr:rowOff>
    </xdr:from>
    <xdr:to>
      <xdr:col>28</xdr:col>
      <xdr:colOff>673100</xdr:colOff>
      <xdr:row>26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5ADA89-A002-D7B7-9BDB-115D80C04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11800" y="118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114300</xdr:colOff>
      <xdr:row>5</xdr:row>
      <xdr:rowOff>88900</xdr:rowOff>
    </xdr:from>
    <xdr:to>
      <xdr:col>21</xdr:col>
      <xdr:colOff>736600</xdr:colOff>
      <xdr:row>26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E17305-5813-9768-93E6-23272010F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96800" y="1130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5</xdr:row>
      <xdr:rowOff>127000</xdr:rowOff>
    </xdr:from>
    <xdr:to>
      <xdr:col>14</xdr:col>
      <xdr:colOff>698500</xdr:colOff>
      <xdr:row>26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EB7313-A513-FDC5-B898-B0C4EA799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80200" y="116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</xdr:row>
      <xdr:rowOff>101600</xdr:rowOff>
    </xdr:from>
    <xdr:to>
      <xdr:col>7</xdr:col>
      <xdr:colOff>711200</xdr:colOff>
      <xdr:row>26</xdr:row>
      <xdr:rowOff>101600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264BAC-0AB0-5A2F-876F-407FC8ABD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1430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50800</xdr:colOff>
      <xdr:row>33</xdr:row>
      <xdr:rowOff>76200</xdr:rowOff>
    </xdr:from>
    <xdr:to>
      <xdr:col>35</xdr:col>
      <xdr:colOff>673100</xdr:colOff>
      <xdr:row>54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AFFE67-55AF-D1FB-4D55-F278AF695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990300" y="68453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38100</xdr:colOff>
      <xdr:row>33</xdr:row>
      <xdr:rowOff>165100</xdr:rowOff>
    </xdr:from>
    <xdr:to>
      <xdr:col>28</xdr:col>
      <xdr:colOff>660400</xdr:colOff>
      <xdr:row>54</xdr:row>
      <xdr:rowOff>165100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36B149-E0F7-82AA-342A-BE5D54E7D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99100" y="69342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33</xdr:row>
      <xdr:rowOff>101600</xdr:rowOff>
    </xdr:from>
    <xdr:to>
      <xdr:col>21</xdr:col>
      <xdr:colOff>673100</xdr:colOff>
      <xdr:row>54</xdr:row>
      <xdr:rowOff>101600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F3E89BB-2336-DC78-69C9-89A73D0D4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4333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33</xdr:row>
      <xdr:rowOff>101600</xdr:rowOff>
    </xdr:from>
    <xdr:to>
      <xdr:col>14</xdr:col>
      <xdr:colOff>647700</xdr:colOff>
      <xdr:row>54</xdr:row>
      <xdr:rowOff>101600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C33A97C-D11D-F6C6-D9F0-D02120737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29400" y="68707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33</xdr:row>
      <xdr:rowOff>63500</xdr:rowOff>
    </xdr:from>
    <xdr:to>
      <xdr:col>7</xdr:col>
      <xdr:colOff>711200</xdr:colOff>
      <xdr:row>54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094873-B67C-5632-0A2D-F2FBF90B2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68326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29</xdr:col>
      <xdr:colOff>127000</xdr:colOff>
      <xdr:row>61</xdr:row>
      <xdr:rowOff>114300</xdr:rowOff>
    </xdr:from>
    <xdr:to>
      <xdr:col>35</xdr:col>
      <xdr:colOff>749300</xdr:colOff>
      <xdr:row>82</xdr:row>
      <xdr:rowOff>114300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67A5B2E-DDA2-E559-27B0-D049F1BA1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0665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22</xdr:col>
      <xdr:colOff>76200</xdr:colOff>
      <xdr:row>61</xdr:row>
      <xdr:rowOff>139700</xdr:rowOff>
    </xdr:from>
    <xdr:to>
      <xdr:col>28</xdr:col>
      <xdr:colOff>698500</xdr:colOff>
      <xdr:row>82</xdr:row>
      <xdr:rowOff>139700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0D47AE1-D5C5-BA0D-52F0-94771885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237200" y="126365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61</xdr:row>
      <xdr:rowOff>114300</xdr:rowOff>
    </xdr:from>
    <xdr:to>
      <xdr:col>21</xdr:col>
      <xdr:colOff>673100</xdr:colOff>
      <xdr:row>82</xdr:row>
      <xdr:rowOff>114300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05A7A2-6D7B-150E-FBF8-5DF4CE5BF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33300" y="126111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8</xdr:col>
      <xdr:colOff>88900</xdr:colOff>
      <xdr:row>61</xdr:row>
      <xdr:rowOff>101600</xdr:rowOff>
    </xdr:from>
    <xdr:to>
      <xdr:col>14</xdr:col>
      <xdr:colOff>711200</xdr:colOff>
      <xdr:row>82</xdr:row>
      <xdr:rowOff>101600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ED4CD9-A71D-6F53-F22A-02FE9BB9F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92900" y="12598400"/>
          <a:ext cx="5575300" cy="4267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61</xdr:row>
      <xdr:rowOff>101600</xdr:rowOff>
    </xdr:from>
    <xdr:to>
      <xdr:col>7</xdr:col>
      <xdr:colOff>647700</xdr:colOff>
      <xdr:row>82</xdr:row>
      <xdr:rowOff>101600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6608FAB-104B-684D-8FBE-CD1A5B45B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0900" y="12598400"/>
          <a:ext cx="5575300" cy="42672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2E5864-1837-1440-AE40-69F3AE746228}" name="Table_generic_test_cases_final" displayName="Table_generic_test_cases_final" ref="A1:J631">
  <autoFilter ref="A1:J631" xr:uid="{C22E5864-1837-1440-AE40-69F3AE746228}"/>
  <sortState xmlns:xlrd2="http://schemas.microsoft.com/office/spreadsheetml/2017/richdata2" ref="A2:J631">
    <sortCondition descending="1" ref="D1:D631"/>
  </sortState>
  <tableColumns count="10">
    <tableColumn id="1" xr3:uid="{87A50F8B-6AFA-C444-9D81-D71C4B04DF0F}" name="HA mid" totalsRowLabel="Total"/>
    <tableColumn id="2" xr3:uid="{2B0407FE-062C-3D4E-8F5D-2834E643B171}" name="Dec"/>
    <tableColumn id="3" xr3:uid="{647FB998-DE0D-AA41-AA43-2AC5D7B76478}" name="VIS band" dataDxfId="3"/>
    <tableColumn id="4" xr3:uid="{1E205DA9-5413-F440-A291-5E43107C1B93}" name="PSF" dataDxfId="2"/>
    <tableColumn id="8" xr3:uid="{57CE6094-797A-AC42-866E-44DFF57EE022}" name="VIS Min"/>
    <tableColumn id="9" xr3:uid="{F027ACE3-7E05-924C-B1E0-0C0A85DE91FC}" name="VIS Max"/>
    <tableColumn id="10" xr3:uid="{C59F6A17-CD5B-8743-8903-56DFAF707203}" name="VIS Throughput"/>
    <tableColumn id="11" xr3:uid="{82B53058-B854-EA4A-934A-304760D82466}" name="NIR Min"/>
    <tableColumn id="12" xr3:uid="{AC88AE92-0FBB-344C-85C3-E65A07564CA0}" name="NIR Max"/>
    <tableColumn id="13" xr3:uid="{B265ED38-41BE-F146-BAF2-B9E02E161492}" name="NIR Throughput" totalsRowFunction="sum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983F4E-D27F-724C-9215-065EFDAF9F06}" name="Table_generic_test_cases_VIS_REFINED__5" displayName="Table_generic_test_cases_VIS_REFINED__5" ref="A1:J631" totalsRowShown="0">
  <autoFilter ref="A1:J631" xr:uid="{E3983F4E-D27F-724C-9215-065EFDAF9F06}"/>
  <sortState xmlns:xlrd2="http://schemas.microsoft.com/office/spreadsheetml/2017/richdata2" ref="A2:J631">
    <sortCondition descending="1" ref="D1:D631"/>
  </sortState>
  <tableColumns count="10">
    <tableColumn id="1" xr3:uid="{5A5F3B8D-F295-624E-9A59-B78FF9DDA9D7}" name="HA mid"/>
    <tableColumn id="2" xr3:uid="{2AFE5F4F-873C-5B48-928F-E89F06EB085E}" name="Dec"/>
    <tableColumn id="3" xr3:uid="{4571399A-D74D-2443-BB62-EED15192696E}" name="VIS band" dataDxfId="1"/>
    <tableColumn id="4" xr3:uid="{2EE21A25-017A-4540-923C-7B92B6B9008B}" name="PSF" dataDxfId="0"/>
    <tableColumn id="8" xr3:uid="{C58BE233-2727-574D-827D-FDA876E13BE5}" name="VIS Min"/>
    <tableColumn id="9" xr3:uid="{BD08BCAA-6CDF-914E-B611-FCD2B36CEF5C}" name="VIS Max"/>
    <tableColumn id="10" xr3:uid="{A1124386-D077-FB44-B65D-D5B4B039AC52}" name="VIS Throughput"/>
    <tableColumn id="11" xr3:uid="{04CAA068-F74E-0E4A-A0E7-00E2DD307350}" name="NIR Min"/>
    <tableColumn id="12" xr3:uid="{1B3B9D93-7BAF-E14D-A6D3-417E45920377}" name="NIR Max"/>
    <tableColumn id="13" xr3:uid="{34F1141C-C112-384E-9C1E-6D1EF3BB3909}" name="NIR Throughpu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FC635-EDB2-0942-90E7-076BF528DCC4}">
  <dimension ref="B2:B3"/>
  <sheetViews>
    <sheetView workbookViewId="0">
      <selection activeCell="B4" sqref="B4"/>
    </sheetView>
  </sheetViews>
  <sheetFormatPr baseColWidth="10" defaultRowHeight="16" x14ac:dyDescent="0.2"/>
  <cols>
    <col min="2" max="2" width="14.33203125" bestFit="1" customWidth="1"/>
  </cols>
  <sheetData>
    <row r="2" spans="2:2" x14ac:dyDescent="0.2">
      <c r="B2" t="s">
        <v>30</v>
      </c>
    </row>
    <row r="3" spans="2:2" x14ac:dyDescent="0.2">
      <c r="B3">
        <v>0.8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5CF7D-3CC0-7748-9905-7E1257839C7B}">
  <dimension ref="B1:AJ94"/>
  <sheetViews>
    <sheetView topLeftCell="A44" zoomScale="88" zoomScaleNormal="88" workbookViewId="0">
      <selection activeCell="J88" sqref="J88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48" t="s">
        <v>20</v>
      </c>
      <c r="C2" s="49"/>
      <c r="D2" s="50"/>
      <c r="E2" s="48" t="s">
        <v>31</v>
      </c>
      <c r="F2" s="49"/>
      <c r="G2" s="49"/>
      <c r="H2" s="49"/>
      <c r="I2" s="50"/>
      <c r="K2" s="48" t="s">
        <v>20</v>
      </c>
      <c r="L2" s="49"/>
      <c r="M2" s="50"/>
      <c r="N2" s="48" t="s">
        <v>32</v>
      </c>
      <c r="O2" s="49"/>
      <c r="P2" s="49"/>
      <c r="Q2" s="49"/>
      <c r="R2" s="50"/>
      <c r="T2" s="48" t="s">
        <v>20</v>
      </c>
      <c r="U2" s="49"/>
      <c r="V2" s="50"/>
      <c r="W2" s="48" t="s">
        <v>33</v>
      </c>
      <c r="X2" s="49"/>
      <c r="Y2" s="49"/>
      <c r="Z2" s="49"/>
      <c r="AA2" s="50"/>
      <c r="AC2" s="48" t="s">
        <v>20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ht="16" customHeight="1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INDIRECT("DATA!E"&amp;317-5*(ROW()-2)/2+(COLUMN()-5))/ADC!$B$3</f>
        <v>0.99649562503401268</v>
      </c>
      <c r="F4" s="10" cm="1">
        <f t="array" aca="1" ref="F4" ca="1">INDIRECT("DATA!E"&amp;317-5*(ROW()-2)/2+(COLUMN()-5))/ADC!$B$3</f>
        <v>0.97026189277791242</v>
      </c>
      <c r="G4" s="10" cm="1">
        <f t="array" aca="1" ref="G4" ca="1">INDIRECT("DATA!E"&amp;317-5*(ROW()-2)/2+(COLUMN()-5))/ADC!$B$3</f>
        <v>0.89150253449790051</v>
      </c>
      <c r="H4" s="10" cm="1">
        <f t="array" aca="1" ref="H4" ca="1">INDIRECT("DATA!E"&amp;317-5*(ROW()-2)/2+(COLUMN()-5))/ADC!$B$3</f>
        <v>0.75227810455069744</v>
      </c>
      <c r="I4" s="20" cm="1">
        <f t="array" aca="1" ref="I4" ca="1">INDIRECT("DATA!E"&amp;317-5*(ROW()-2)/2+(COLUMN()-5))/ADC!$B$3</f>
        <v>0.56525029001466276</v>
      </c>
      <c r="K4" s="54" t="s">
        <v>18</v>
      </c>
      <c r="L4" s="46">
        <v>20</v>
      </c>
      <c r="M4" s="4" t="s">
        <v>16</v>
      </c>
      <c r="N4" s="10" cm="1">
        <f t="array" aca="1" ref="N4" ca="1">INDIRECT("DATA!F" &amp; 317-5*(ROW()-2)/2+(COLUMN()-14))/ADC!$B$3</f>
        <v>1.225983677409086</v>
      </c>
      <c r="O4" s="11" cm="1">
        <f t="array" aca="1" ref="O4" ca="1">INDIRECT("DATA!F" &amp; 317-5*(ROW()-2)/2+(COLUMN()-14))/ADC!$B$3</f>
        <v>1.2215602875615961</v>
      </c>
      <c r="P4" s="11" cm="1">
        <f t="array" aca="1" ref="P4" ca="1">INDIRECT("DATA!F" &amp; 317-5*(ROW()-2)/2+(COLUMN()-14))/ADC!$B$3</f>
        <v>1.1998961609760692</v>
      </c>
      <c r="Q4" s="11" cm="1">
        <f t="array" aca="1" ref="Q4" ca="1">INDIRECT("DATA!F" &amp; 317-5*(ROW()-2)/2+(COLUMN()-14))/ADC!$B$3</f>
        <v>1.1314899486301744</v>
      </c>
      <c r="R4" s="12" cm="1">
        <f t="array" aca="1" ref="R4" ca="1">INDIRECT("DATA!F" &amp; 317-5*(ROW()-2)/2+(COLUMN()-14))/ADC!$B$3</f>
        <v>0.88571431995899963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INDIRECT("DATA!G" &amp; 317-5*(ROW()-2)/2+(COLUMN()-23))/ADC!$B$3</f>
        <v>1.151275321471944</v>
      </c>
      <c r="X4" s="12" cm="1">
        <f t="array" aca="1" ref="X4" ca="1">INDIRECT("DATA!G" &amp; 317-5*(ROW()-2)/2+(COLUMN()-23))/ADC!$B$3</f>
        <v>1.1383416688160215</v>
      </c>
      <c r="Y4" s="12" cm="1">
        <f t="array" aca="1" ref="Y4" ca="1">INDIRECT("DATA!G" &amp; 317-5*(ROW()-2)/2+(COLUMN()-23))/ADC!$B$3</f>
        <v>1.0925972505195665</v>
      </c>
      <c r="Z4" s="12" cm="1">
        <f t="array" aca="1" ref="Z4" ca="1">INDIRECT("DATA!G" &amp; 317-5*(ROW()-2)/2+(COLUMN()-23))/ADC!$B$3</f>
        <v>0.99643394339609836</v>
      </c>
      <c r="AA4" s="12" cm="1">
        <f t="array" aca="1" ref="AA4" ca="1">INDIRECT("DATA!G" &amp; 317-5*(ROW()-2)/2+(COLUMN()-23))/ADC!$B$3</f>
        <v>0.79287664460549301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0.18359044190005866</v>
      </c>
      <c r="AG4" s="20">
        <f ca="1">(O4-F4)*ADC!$B$3</f>
        <v>0.20103871582694693</v>
      </c>
      <c r="AH4" s="11">
        <f ca="1">(P4-G4)*ADC!$B$3</f>
        <v>0.24671490118253497</v>
      </c>
      <c r="AI4" s="20">
        <f ca="1">(Q4-H4)*ADC!$B$3</f>
        <v>0.3033694752635816</v>
      </c>
      <c r="AJ4" s="12">
        <f ca="1">(R4-I4)*ADC!$B$3</f>
        <v>0.25637122395546952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INDIRECT("DATA!H" &amp; 317-5*(ROW()-3)/2+(COLUMN()-5))/ADC!$B$3</f>
        <v>1.0466572336897813</v>
      </c>
      <c r="F5" s="14" cm="1">
        <f t="array" aca="1" ref="F5" ca="1">INDIRECT("DATA!H" &amp; 317-5*(ROW()-3)/2+(COLUMN()-5))/ADC!$B$3</f>
        <v>1.0214052181001092</v>
      </c>
      <c r="G5" s="14" cm="1">
        <f t="array" aca="1" ref="G5" ca="1">INDIRECT("DATA!H" &amp; 317-5*(ROW()-3)/2+(COLUMN()-5))/ADC!$B$3</f>
        <v>0.94268715097636357</v>
      </c>
      <c r="H5" s="14" cm="1">
        <f t="array" aca="1" ref="H5" ca="1">INDIRECT("DATA!H" &amp; 317-5*(ROW()-3)/2+(COLUMN()-5))/ADC!$B$3</f>
        <v>0.8126926965345268</v>
      </c>
      <c r="I5" s="19" cm="1">
        <f t="array" aca="1" ref="I5" ca="1">INDIRECT("DATA!H" &amp; 317-5*(ROW()-3)/2+(COLUMN()-5))/ADC!$B$3</f>
        <v>0.64684244024304571</v>
      </c>
      <c r="K5" s="55"/>
      <c r="L5" s="47"/>
      <c r="M5" s="5" t="s">
        <v>15</v>
      </c>
      <c r="N5" s="14" cm="1">
        <f t="array" aca="1" ref="N5" ca="1">INDIRECT("DATA!I" &amp; 317-5*(ROW()-3)/2+(COLUMN()-14))/ADC!$B$3</f>
        <v>1.2344824334816689</v>
      </c>
      <c r="O5" s="15" cm="1">
        <f t="array" aca="1" ref="O5" ca="1">INDIRECT("DATA!I" &amp; 317-5*(ROW()-3)/2+(COLUMN()-14))/ADC!$B$3</f>
        <v>1.2315622256854808</v>
      </c>
      <c r="P5" s="15" cm="1">
        <f t="array" aca="1" ref="P5" ca="1">INDIRECT("DATA!I" &amp; 317-5*(ROW()-3)/2+(COLUMN()-14))/ADC!$B$3</f>
        <v>1.2218122300668104</v>
      </c>
      <c r="Q5" s="15" cm="1">
        <f t="array" aca="1" ref="Q5" ca="1">INDIRECT("DATA!I" &amp; 317-5*(ROW()-3)/2+(COLUMN()-14))/ADC!$B$3</f>
        <v>1.184482331348502</v>
      </c>
      <c r="R5" s="16" cm="1">
        <f t="array" aca="1" ref="R5" ca="1">INDIRECT("DATA!I" &amp; 317-5*(ROW()-3)/2+(COLUMN()-14))/ADC!$B$3</f>
        <v>1.0585870333350533</v>
      </c>
      <c r="S5" s="13"/>
      <c r="T5" s="55"/>
      <c r="U5" s="47"/>
      <c r="V5" s="5" t="s">
        <v>15</v>
      </c>
      <c r="W5" s="19" cm="1">
        <f t="array" aca="1" ref="W5" ca="1">INDIRECT("DATA!J" &amp; 317-5*(ROW()-3)/2+(COLUMN()-23))/ADC!$B$3</f>
        <v>1.155044673882538</v>
      </c>
      <c r="X5" s="16" cm="1">
        <f t="array" aca="1" ref="X5" ca="1">INDIRECT("DATA!J" &amp; 317-5*(ROW()-3)/2+(COLUMN()-23))/ADC!$B$3</f>
        <v>1.1425020483786212</v>
      </c>
      <c r="Y5" s="16" cm="1">
        <f t="array" aca="1" ref="Y5" ca="1">INDIRECT("DATA!J" &amp; 317-5*(ROW()-3)/2+(COLUMN()-23))/ADC!$B$3</f>
        <v>1.1037505614269962</v>
      </c>
      <c r="Z5" s="16" cm="1">
        <f t="array" aca="1" ref="Z5" ca="1">INDIRECT("DATA!J" &amp; 317-5*(ROW()-3)/2+(COLUMN()-23))/ADC!$B$3</f>
        <v>1.0181453305404282</v>
      </c>
      <c r="AA5" s="16" cm="1">
        <f t="array" aca="1" ref="AA5" ca="1">INDIRECT("DATA!J" &amp; 317-5*(ROW()-3)/2+(COLUMN()-23))/ADC!$B$3</f>
        <v>0.86731642206031645</v>
      </c>
      <c r="AB5" s="13"/>
      <c r="AC5" s="55"/>
      <c r="AD5" s="47"/>
      <c r="AE5" s="5" t="s">
        <v>15</v>
      </c>
      <c r="AF5" s="14">
        <f ca="1">(N5-E5)*ADC!$B$3</f>
        <v>0.1502601598335101</v>
      </c>
      <c r="AG5" s="19">
        <f ca="1">(O5-F5)*ADC!$B$3</f>
        <v>0.1681256060682973</v>
      </c>
      <c r="AH5" s="15">
        <f ca="1">(P5-G5)*ADC!$B$3</f>
        <v>0.22330006327235746</v>
      </c>
      <c r="AI5" s="19">
        <f ca="1">(Q5-H5)*ADC!$B$3</f>
        <v>0.29743170785118017</v>
      </c>
      <c r="AJ5" s="16">
        <f ca="1">(R5-I5)*ADC!$B$3</f>
        <v>0.32939567447360613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INDIRECT("DATA!E"&amp;317-5*(ROW()-2)/2+(COLUMN()-5))/ADC!$B$3</f>
        <v>1.04927177661049</v>
      </c>
      <c r="F6" s="10" cm="1">
        <f t="array" aca="1" ref="F6" ca="1">INDIRECT("DATA!E"&amp;317-5*(ROW()-2)/2+(COLUMN()-5))/ADC!$B$3</f>
        <v>1.0235096373346986</v>
      </c>
      <c r="G6" s="10" cm="1">
        <f t="array" aca="1" ref="G6" ca="1">INDIRECT("DATA!E"&amp;317-5*(ROW()-2)/2+(COLUMN()-5))/ADC!$B$3</f>
        <v>0.94633001495458013</v>
      </c>
      <c r="H6" s="10" cm="1">
        <f t="array" aca="1" ref="H6" ca="1">INDIRECT("DATA!E"&amp;317-5*(ROW()-2)/2+(COLUMN()-5))/ADC!$B$3</f>
        <v>0.80951250787693474</v>
      </c>
      <c r="I6" s="20" cm="1">
        <f t="array" aca="1" ref="I6" ca="1">INDIRECT("DATA!E"&amp;317-5*(ROW()-2)/2+(COLUMN()-5))/ADC!$B$3</f>
        <v>0.58250827399097405</v>
      </c>
      <c r="K6" s="55"/>
      <c r="L6" s="46">
        <v>15</v>
      </c>
      <c r="M6" s="4" t="s">
        <v>16</v>
      </c>
      <c r="N6" s="10" cm="1">
        <f t="array" aca="1" ref="N6" ca="1">INDIRECT("DATA!F" &amp; 317-5*(ROW()-2)/2+(COLUMN()-14))/ADC!$B$3</f>
        <v>1.2282930984398071</v>
      </c>
      <c r="O6" s="11" cm="1">
        <f t="array" aca="1" ref="O6" ca="1">INDIRECT("DATA!F" &amp; 317-5*(ROW()-2)/2+(COLUMN()-14))/ADC!$B$3</f>
        <v>1.2245956987931905</v>
      </c>
      <c r="P6" s="11" cm="1">
        <f t="array" aca="1" ref="P6" ca="1">INDIRECT("DATA!F" &amp; 317-5*(ROW()-2)/2+(COLUMN()-14))/ADC!$B$3</f>
        <v>1.2091301964117225</v>
      </c>
      <c r="Q6" s="11" cm="1">
        <f t="array" aca="1" ref="Q6" ca="1">INDIRECT("DATA!F" &amp; 317-5*(ROW()-2)/2+(COLUMN()-14))/ADC!$B$3</f>
        <v>1.147538924097764</v>
      </c>
      <c r="R6" s="12" cm="1">
        <f t="array" aca="1" ref="R6" ca="1">INDIRECT("DATA!F" &amp; 317-5*(ROW()-2)/2+(COLUMN()-14))/ADC!$B$3</f>
        <v>0.95727685163315401</v>
      </c>
      <c r="S6" s="13"/>
      <c r="T6" s="55"/>
      <c r="U6" s="46">
        <v>15</v>
      </c>
      <c r="V6" s="4" t="s">
        <v>16</v>
      </c>
      <c r="W6" s="20" cm="1">
        <f t="array" aca="1" ref="W6" ca="1">INDIRECT("DATA!G" &amp; 317-5*(ROW()-2)/2+(COLUMN()-23))/ADC!$B$3</f>
        <v>1.1716904207069045</v>
      </c>
      <c r="X6" s="12" cm="1">
        <f t="array" aca="1" ref="X6" ca="1">INDIRECT("DATA!G" &amp; 317-5*(ROW()-2)/2+(COLUMN()-23))/ADC!$B$3</f>
        <v>1.1597675928587656</v>
      </c>
      <c r="Y6" s="12" cm="1">
        <f t="array" aca="1" ref="Y6" ca="1">INDIRECT("DATA!G" &amp; 317-5*(ROW()-2)/2+(COLUMN()-23))/ADC!$B$3</f>
        <v>1.1197262015533032</v>
      </c>
      <c r="Z6" s="12" cm="1">
        <f t="array" aca="1" ref="Z6" ca="1">INDIRECT("DATA!G" &amp; 317-5*(ROW()-2)/2+(COLUMN()-23))/ADC!$B$3</f>
        <v>1.0274112044130275</v>
      </c>
      <c r="AA6" s="12" cm="1">
        <f t="array" aca="1" ref="AA6" ca="1">INDIRECT("DATA!G" &amp; 317-5*(ROW()-2)/2+(COLUMN()-23))/ADC!$B$3</f>
        <v>0.8531933438044732</v>
      </c>
      <c r="AB6" s="13"/>
      <c r="AC6" s="55"/>
      <c r="AD6" s="46">
        <v>15</v>
      </c>
      <c r="AE6" s="4" t="s">
        <v>16</v>
      </c>
      <c r="AF6" s="41">
        <f ca="1">(N6-E6)*ADC!$B$3</f>
        <v>0.14321705746345367</v>
      </c>
      <c r="AG6" s="42">
        <f ca="1">(O6-F6)*ADC!$B$3</f>
        <v>0.16086884916679356</v>
      </c>
      <c r="AH6" s="13">
        <f ca="1">(P6-G6)*ADC!$B$3</f>
        <v>0.21024014516571388</v>
      </c>
      <c r="AI6" s="42">
        <f ca="1">(Q6-H6)*ADC!$B$3</f>
        <v>0.27042113297666343</v>
      </c>
      <c r="AJ6" s="31">
        <f ca="1">(R6-I6)*ADC!$B$3</f>
        <v>0.29981486211374397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INDIRECT("DATA!H" &amp; 317-5*(ROW()-3)/2+(COLUMN()-5))/ADC!$B$3</f>
        <v>1.0934948945162044</v>
      </c>
      <c r="F7" s="14" cm="1">
        <f t="array" aca="1" ref="F7" ca="1">INDIRECT("DATA!H" &amp; 317-5*(ROW()-3)/2+(COLUMN()-5))/ADC!$B$3</f>
        <v>1.0692947851046841</v>
      </c>
      <c r="G7" s="14" cm="1">
        <f t="array" aca="1" ref="G7" ca="1">INDIRECT("DATA!H" &amp; 317-5*(ROW()-3)/2+(COLUMN()-5))/ADC!$B$3</f>
        <v>0.99279292247483131</v>
      </c>
      <c r="H7" s="14" cm="1">
        <f t="array" aca="1" ref="H7" ca="1">INDIRECT("DATA!H" &amp; 317-5*(ROW()-3)/2+(COLUMN()-5))/ADC!$B$3</f>
        <v>0.86801334367858252</v>
      </c>
      <c r="I7" s="19" cm="1">
        <f t="array" aca="1" ref="I7" ca="1">INDIRECT("DATA!H" &amp; 317-5*(ROW()-3)/2+(COLUMN()-5))/ADC!$B$3</f>
        <v>0.69087458674427504</v>
      </c>
      <c r="K7" s="55"/>
      <c r="L7" s="47"/>
      <c r="M7" s="5" t="s">
        <v>15</v>
      </c>
      <c r="N7" s="14" cm="1">
        <f t="array" aca="1" ref="N7" ca="1">INDIRECT("DATA!I" &amp; 317-5*(ROW()-3)/2+(COLUMN()-14))/ADC!$B$3</f>
        <v>1.236274291336436</v>
      </c>
      <c r="O7" s="15" cm="1">
        <f t="array" aca="1" ref="O7" ca="1">INDIRECT("DATA!I" &amp; 317-5*(ROW()-3)/2+(COLUMN()-14))/ADC!$B$3</f>
        <v>1.233826840244467</v>
      </c>
      <c r="P7" s="15" cm="1">
        <f t="array" aca="1" ref="P7" ca="1">INDIRECT("DATA!I" &amp; 317-5*(ROW()-3)/2+(COLUMN()-14))/ADC!$B$3</f>
        <v>1.2236274799225726</v>
      </c>
      <c r="Q7" s="15" cm="1">
        <f t="array" aca="1" ref="Q7" ca="1">INDIRECT("DATA!I" &amp; 317-5*(ROW()-3)/2+(COLUMN()-14))/ADC!$B$3</f>
        <v>1.2016062981467051</v>
      </c>
      <c r="R7" s="16" cm="1">
        <f t="array" aca="1" ref="R7" ca="1">INDIRECT("DATA!I" &amp; 317-5*(ROW()-3)/2+(COLUMN()-14))/ADC!$B$3</f>
        <v>1.1030084359516501</v>
      </c>
      <c r="S7" s="13"/>
      <c r="T7" s="55"/>
      <c r="U7" s="47"/>
      <c r="V7" s="5" t="s">
        <v>15</v>
      </c>
      <c r="W7" s="19" cm="1">
        <f t="array" aca="1" ref="W7" ca="1">INDIRECT("DATA!J" &amp; 317-5*(ROW()-3)/2+(COLUMN()-23))/ADC!$B$3</f>
        <v>1.1757886947693064</v>
      </c>
      <c r="X7" s="16" cm="1">
        <f t="array" aca="1" ref="X7" ca="1">INDIRECT("DATA!J" &amp; 317-5*(ROW()-3)/2+(COLUMN()-23))/ADC!$B$3</f>
        <v>1.1642633798982955</v>
      </c>
      <c r="Y7" s="16" cm="1">
        <f t="array" aca="1" ref="Y7" ca="1">INDIRECT("DATA!J" &amp; 317-5*(ROW()-3)/2+(COLUMN()-23))/ADC!$B$3</f>
        <v>1.1261051143550449</v>
      </c>
      <c r="Z7" s="16" cm="1">
        <f t="array" aca="1" ref="Z7" ca="1">INDIRECT("DATA!J" &amp; 317-5*(ROW()-3)/2+(COLUMN()-23))/ADC!$B$3</f>
        <v>1.0521723323951309</v>
      </c>
      <c r="AA7" s="16" cm="1">
        <f t="array" aca="1" ref="AA7" ca="1">INDIRECT("DATA!J" &amp; 317-5*(ROW()-3)/2+(COLUMN()-23))/ADC!$B$3</f>
        <v>0.9111913068459595</v>
      </c>
      <c r="AB7" s="13"/>
      <c r="AC7" s="55"/>
      <c r="AD7" s="47"/>
      <c r="AE7" s="5" t="s">
        <v>15</v>
      </c>
      <c r="AF7" s="41">
        <f ca="1">(N7-E7)*ADC!$B$3</f>
        <v>0.11422351745618525</v>
      </c>
      <c r="AG7" s="42">
        <f ca="1">(O7-F7)*ADC!$B$3</f>
        <v>0.13162564411182628</v>
      </c>
      <c r="AH7" s="13">
        <f ca="1">(P7-G7)*ADC!$B$3</f>
        <v>0.18466764595819304</v>
      </c>
      <c r="AI7" s="42">
        <f ca="1">(Q7-H7)*ADC!$B$3</f>
        <v>0.26687436357449806</v>
      </c>
      <c r="AJ7" s="31">
        <f ca="1">(R7-I7)*ADC!$B$3</f>
        <v>0.32970707936590005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INDIRECT("DATA!E"&amp;317-5*(ROW()-2)/2+(COLUMN()-5))/ADC!$B$3</f>
        <v>1.092360233661624</v>
      </c>
      <c r="F8" s="10" cm="1">
        <f t="array" aca="1" ref="F8" ca="1">INDIRECT("DATA!E"&amp;317-5*(ROW()-2)/2+(COLUMN()-5))/ADC!$B$3</f>
        <v>1.0672842070181381</v>
      </c>
      <c r="G8" s="10" cm="1">
        <f t="array" aca="1" ref="G8" ca="1">INDIRECT("DATA!E"&amp;317-5*(ROW()-2)/2+(COLUMN()-5))/ADC!$B$3</f>
        <v>0.99279976171710915</v>
      </c>
      <c r="H8" s="10" cm="1">
        <f t="array" aca="1" ref="H8" ca="1">INDIRECT("DATA!E"&amp;317-5*(ROW()-2)/2+(COLUMN()-5))/ADC!$B$3</f>
        <v>0.86144232301721657</v>
      </c>
      <c r="I8" s="20" cm="1">
        <f t="array" aca="1" ref="I8" ca="1">INDIRECT("DATA!E"&amp;317-5*(ROW()-2)/2+(COLUMN()-5))/ADC!$B$3</f>
        <v>0.61256743324484098</v>
      </c>
      <c r="K8" s="55"/>
      <c r="L8" s="46">
        <v>10</v>
      </c>
      <c r="M8" s="4" t="s">
        <v>16</v>
      </c>
      <c r="N8" s="10" cm="1">
        <f t="array" aca="1" ref="N8" ca="1">INDIRECT("DATA!F" &amp; 317-5*(ROW()-2)/2+(COLUMN()-14))/ADC!$B$3</f>
        <v>1.2289025767676294</v>
      </c>
      <c r="O8" s="11" cm="1">
        <f t="array" aca="1" ref="O8" ca="1">INDIRECT("DATA!F" &amp; 317-5*(ROW()-2)/2+(COLUMN()-14))/ADC!$B$3</f>
        <v>1.2255578005117269</v>
      </c>
      <c r="P8" s="11" cm="1">
        <f t="array" aca="1" ref="P8" ca="1">INDIRECT("DATA!F" &amp; 317-5*(ROW()-2)/2+(COLUMN()-14))/ADC!$B$3</f>
        <v>1.2139800846694848</v>
      </c>
      <c r="Q8" s="11" cm="1">
        <f t="array" aca="1" ref="Q8" ca="1">INDIRECT("DATA!F" &amp; 317-5*(ROW()-2)/2+(COLUMN()-14))/ADC!$B$3</f>
        <v>1.1635919788541034</v>
      </c>
      <c r="R8" s="12" cm="1">
        <f t="array" aca="1" ref="R8" ca="1">INDIRECT("DATA!F" &amp; 317-5*(ROW()-2)/2+(COLUMN()-14))/ADC!$B$3</f>
        <v>0.99497961425450809</v>
      </c>
      <c r="S8" s="13"/>
      <c r="T8" s="55"/>
      <c r="U8" s="46">
        <v>10</v>
      </c>
      <c r="V8" s="4" t="s">
        <v>16</v>
      </c>
      <c r="W8" s="20" cm="1">
        <f t="array" aca="1" ref="W8" ca="1">INDIRECT("DATA!G" &amp; 317-5*(ROW()-2)/2+(COLUMN()-23))/ADC!$B$3</f>
        <v>1.1872991229172232</v>
      </c>
      <c r="X8" s="12" cm="1">
        <f t="array" aca="1" ref="X8" ca="1">INDIRECT("DATA!G" &amp; 317-5*(ROW()-2)/2+(COLUMN()-23))/ADC!$B$3</f>
        <v>1.1761239880563563</v>
      </c>
      <c r="Y8" s="12" cm="1">
        <f t="array" aca="1" ref="Y8" ca="1">INDIRECT("DATA!G" &amp; 317-5*(ROW()-2)/2+(COLUMN()-23))/ADC!$B$3</f>
        <v>1.1404296411655468</v>
      </c>
      <c r="Z8" s="12" cm="1">
        <f t="array" aca="1" ref="Z8" ca="1">INDIRECT("DATA!G" &amp; 317-5*(ROW()-2)/2+(COLUMN()-23))/ADC!$B$3</f>
        <v>1.0562477091632156</v>
      </c>
      <c r="AA8" s="12" cm="1">
        <f t="array" aca="1" ref="AA8" ca="1">INDIRECT("DATA!G" &amp; 317-5*(ROW()-2)/2+(COLUMN()-23))/ADC!$B$3</f>
        <v>0.89003418926684696</v>
      </c>
      <c r="AB8" s="13"/>
      <c r="AC8" s="55"/>
      <c r="AD8" s="46">
        <v>10</v>
      </c>
      <c r="AE8" s="4" t="s">
        <v>16</v>
      </c>
      <c r="AF8" s="10">
        <f ca="1">(N8-E8)*ADC!$B$3</f>
        <v>0.10923387448480426</v>
      </c>
      <c r="AG8" s="20">
        <f ca="1">(O8-F8)*ADC!$B$3</f>
        <v>0.12661887479487108</v>
      </c>
      <c r="AH8" s="11">
        <f ca="1">(P8-G8)*ADC!$B$3</f>
        <v>0.17694425836190053</v>
      </c>
      <c r="AI8" s="20">
        <f ca="1">(Q8-H8)*ADC!$B$3</f>
        <v>0.24171972466950944</v>
      </c>
      <c r="AJ8" s="12">
        <f ca="1">(R8-I8)*ADC!$B$3</f>
        <v>0.30592974480773372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INDIRECT("DATA!H" &amp; 317-5*(ROW()-3)/2+(COLUMN()-5))/ADC!$B$3</f>
        <v>1.133405168257549</v>
      </c>
      <c r="F9" s="14" cm="1">
        <f t="array" aca="1" ref="F9" ca="1">INDIRECT("DATA!H" &amp; 317-5*(ROW()-3)/2+(COLUMN()-5))/ADC!$B$3</f>
        <v>1.1103621398102632</v>
      </c>
      <c r="G9" s="14" cm="1">
        <f t="array" aca="1" ref="G9" ca="1">INDIRECT("DATA!H" &amp; 317-5*(ROW()-3)/2+(COLUMN()-5))/ADC!$B$3</f>
        <v>1.0364692765662953</v>
      </c>
      <c r="H9" s="14" cm="1">
        <f t="array" aca="1" ref="H9" ca="1">INDIRECT("DATA!H" &amp; 317-5*(ROW()-3)/2+(COLUMN()-5))/ADC!$B$3</f>
        <v>0.91336636914653802</v>
      </c>
      <c r="I9" s="19" cm="1">
        <f t="array" aca="1" ref="I9" ca="1">INDIRECT("DATA!H" &amp; 317-5*(ROW()-3)/2+(COLUMN()-5))/ADC!$B$3</f>
        <v>0.73373263641158715</v>
      </c>
      <c r="K9" s="55"/>
      <c r="L9" s="47"/>
      <c r="M9" s="5" t="s">
        <v>15</v>
      </c>
      <c r="N9" s="14" cm="1">
        <f t="array" aca="1" ref="N9" ca="1">INDIRECT("DATA!I" &amp; 317-5*(ROW()-3)/2+(COLUMN()-14))/ADC!$B$3</f>
        <v>1.2388102463752579</v>
      </c>
      <c r="O9" s="15" cm="1">
        <f t="array" aca="1" ref="O9" ca="1">INDIRECT("DATA!I" &amp; 317-5*(ROW()-3)/2+(COLUMN()-14))/ADC!$B$3</f>
        <v>1.2368957880871245</v>
      </c>
      <c r="P9" s="15" cm="1">
        <f t="array" aca="1" ref="P9" ca="1">INDIRECT("DATA!I" &amp; 317-5*(ROW()-3)/2+(COLUMN()-14))/ADC!$B$3</f>
        <v>1.2270291026411868</v>
      </c>
      <c r="Q9" s="15" cm="1">
        <f t="array" aca="1" ref="Q9" ca="1">INDIRECT("DATA!I" &amp; 317-5*(ROW()-3)/2+(COLUMN()-14))/ADC!$B$3</f>
        <v>1.2096795096877428</v>
      </c>
      <c r="R9" s="16" cm="1">
        <f t="array" aca="1" ref="R9" ca="1">INDIRECT("DATA!I" &amp; 317-5*(ROW()-3)/2+(COLUMN()-14))/ADC!$B$3</f>
        <v>1.1533182503340422</v>
      </c>
      <c r="S9" s="13"/>
      <c r="T9" s="55"/>
      <c r="U9" s="47"/>
      <c r="V9" s="5" t="s">
        <v>15</v>
      </c>
      <c r="W9" s="19" cm="1">
        <f t="array" aca="1" ref="W9" ca="1">INDIRECT("DATA!J" &amp; 317-5*(ROW()-3)/2+(COLUMN()-23))/ADC!$B$3</f>
        <v>1.1939062556072195</v>
      </c>
      <c r="X9" s="16" cm="1">
        <f t="array" aca="1" ref="X9" ca="1">INDIRECT("DATA!J" &amp; 317-5*(ROW()-3)/2+(COLUMN()-23))/ADC!$B$3</f>
        <v>1.1834793064008584</v>
      </c>
      <c r="Y9" s="16" cm="1">
        <f t="array" aca="1" ref="Y9" ca="1">INDIRECT("DATA!J" &amp; 317-5*(ROW()-3)/2+(COLUMN()-23))/ADC!$B$3</f>
        <v>1.1466798569895054</v>
      </c>
      <c r="Z9" s="16" cm="1">
        <f t="array" aca="1" ref="Z9" ca="1">INDIRECT("DATA!J" &amp; 317-5*(ROW()-3)/2+(COLUMN()-23))/ADC!$B$3</f>
        <v>1.0779504846781889</v>
      </c>
      <c r="AA9" s="16" cm="1">
        <f t="array" aca="1" ref="AA9" ca="1">INDIRECT("DATA!J" &amp; 317-5*(ROW()-3)/2+(COLUMN()-23))/ADC!$B$3</f>
        <v>0.95846451329105364</v>
      </c>
      <c r="AB9" s="13"/>
      <c r="AC9" s="55"/>
      <c r="AD9" s="47"/>
      <c r="AE9" s="5" t="s">
        <v>15</v>
      </c>
      <c r="AF9" s="14">
        <f ca="1">(N9-E9)*ADC!$B$3</f>
        <v>8.4324062494167157E-2</v>
      </c>
      <c r="AG9" s="19">
        <f ca="1">(O9-F9)*ADC!$B$3</f>
        <v>0.10122691862148905</v>
      </c>
      <c r="AH9" s="15">
        <f ca="1">(P9-G9)*ADC!$B$3</f>
        <v>0.15244786085991324</v>
      </c>
      <c r="AI9" s="19">
        <f ca="1">(Q9-H9)*ADC!$B$3</f>
        <v>0.23705051243296388</v>
      </c>
      <c r="AJ9" s="16">
        <f ca="1">(R9-I9)*ADC!$B$3</f>
        <v>0.3356684911379641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INDIRECT("DATA!E"&amp;317-5*(ROW()-2)/2+(COLUMN()-5))/ADC!$B$3</f>
        <v>1.1321182712540545</v>
      </c>
      <c r="F10" s="10" cm="1">
        <f t="array" aca="1" ref="F10" ca="1">INDIRECT("DATA!E"&amp;317-5*(ROW()-2)/2+(COLUMN()-5))/ADC!$B$3</f>
        <v>1.1037585485592449</v>
      </c>
      <c r="G10" s="10" cm="1">
        <f t="array" aca="1" ref="G10" ca="1">INDIRECT("DATA!E"&amp;317-5*(ROW()-2)/2+(COLUMN()-5))/ADC!$B$3</f>
        <v>1.0325356879039356</v>
      </c>
      <c r="H10" s="10" cm="1">
        <f t="array" aca="1" ref="H10" ca="1">INDIRECT("DATA!E"&amp;317-5*(ROW()-2)/2+(COLUMN()-5))/ADC!$B$3</f>
        <v>0.90830315226426894</v>
      </c>
      <c r="I10" s="20" cm="1">
        <f t="array" aca="1" ref="I10" ca="1">INDIRECT("DATA!E"&amp;317-5*(ROW()-2)/2+(COLUMN()-5))/ADC!$B$3</f>
        <v>0.69295422751953351</v>
      </c>
      <c r="K10" s="55"/>
      <c r="L10" s="46">
        <v>5</v>
      </c>
      <c r="M10" s="4" t="s">
        <v>16</v>
      </c>
      <c r="N10" s="10" cm="1">
        <f t="array" aca="1" ref="N10" ca="1">INDIRECT("DATA!F" &amp; 317-5*(ROW()-2)/2+(COLUMN()-14))/ADC!$B$3</f>
        <v>1.2326954595395505</v>
      </c>
      <c r="O10" s="11" cm="1">
        <f t="array" aca="1" ref="O10" ca="1">INDIRECT("DATA!F" &amp; 317-5*(ROW()-2)/2+(COLUMN()-14))/ADC!$B$3</f>
        <v>1.2262539199474427</v>
      </c>
      <c r="P10" s="11" cm="1">
        <f t="array" aca="1" ref="P10" ca="1">INDIRECT("DATA!F" &amp; 317-5*(ROW()-2)/2+(COLUMN()-14))/ADC!$B$3</f>
        <v>1.217700489768307</v>
      </c>
      <c r="Q10" s="11" cm="1">
        <f t="array" aca="1" ref="Q10" ca="1">INDIRECT("DATA!F" &amp; 317-5*(ROW()-2)/2+(COLUMN()-14))/ADC!$B$3</f>
        <v>1.1793671892680013</v>
      </c>
      <c r="R10" s="12" cm="1">
        <f t="array" aca="1" ref="R10" ca="1">INDIRECT("DATA!F" &amp; 317-5*(ROW()-2)/2+(COLUMN()-14))/ADC!$B$3</f>
        <v>1.0650063258949283</v>
      </c>
      <c r="S10" s="13"/>
      <c r="T10" s="55"/>
      <c r="U10" s="46">
        <v>5</v>
      </c>
      <c r="V10" s="4" t="s">
        <v>16</v>
      </c>
      <c r="W10" s="20" cm="1">
        <f t="array" aca="1" ref="W10" ca="1">INDIRECT("DATA!G" &amp; 317-5*(ROW()-2)/2+(COLUMN()-23))/ADC!$B$3</f>
        <v>1.2031155036065648</v>
      </c>
      <c r="X10" s="12" cm="1">
        <f t="array" aca="1" ref="X10" ca="1">INDIRECT("DATA!G" &amp; 317-5*(ROW()-2)/2+(COLUMN()-23))/ADC!$B$3</f>
        <v>1.1894052737828982</v>
      </c>
      <c r="Y10" s="12" cm="1">
        <f t="array" aca="1" ref="Y10" ca="1">INDIRECT("DATA!G" &amp; 317-5*(ROW()-2)/2+(COLUMN()-23))/ADC!$B$3</f>
        <v>1.1574885144625704</v>
      </c>
      <c r="Z10" s="12" cm="1">
        <f t="array" aca="1" ref="Z10" ca="1">INDIRECT("DATA!G" &amp; 317-5*(ROW()-2)/2+(COLUMN()-23))/ADC!$B$3</f>
        <v>1.0829789537210268</v>
      </c>
      <c r="AA10" s="12" cm="1">
        <f t="array" aca="1" ref="AA10" ca="1">INDIRECT("DATA!G" &amp; 317-5*(ROW()-2)/2+(COLUMN()-23))/ADC!$B$3</f>
        <v>0.94218102549592753</v>
      </c>
      <c r="AB10" s="13"/>
      <c r="AC10" s="55"/>
      <c r="AD10" s="46">
        <v>5</v>
      </c>
      <c r="AE10" s="4" t="s">
        <v>16</v>
      </c>
      <c r="AF10" s="41">
        <f ca="1">(N10-E10)*ADC!$B$3</f>
        <v>8.0461750628396805E-2</v>
      </c>
      <c r="AG10" s="42">
        <f ca="1">(O10-F10)*ADC!$B$3</f>
        <v>9.7996297110558225E-2</v>
      </c>
      <c r="AH10" s="13">
        <f ca="1">(P10-G10)*ADC!$B$3</f>
        <v>0.14813184149149716</v>
      </c>
      <c r="AI10" s="42">
        <f ca="1">(Q10-H10)*ADC!$B$3</f>
        <v>0.21685122960298592</v>
      </c>
      <c r="AJ10" s="31">
        <f ca="1">(R10-I10)*ADC!$B$3</f>
        <v>0.29764167870031583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INDIRECT("DATA!H" &amp; 317-5*(ROW()-3)/2+(COLUMN()-5))/ADC!$B$3</f>
        <v>1.1615175382412823</v>
      </c>
      <c r="F11" s="14" cm="1">
        <f t="array" aca="1" ref="F11" ca="1">INDIRECT("DATA!H" &amp; 317-5*(ROW()-3)/2+(COLUMN()-5))/ADC!$B$3</f>
        <v>1.1445450532727093</v>
      </c>
      <c r="G11" s="14" cm="1">
        <f t="array" aca="1" ref="G11" ca="1">INDIRECT("DATA!H" &amp; 317-5*(ROW()-3)/2+(COLUMN()-5))/ADC!$B$3</f>
        <v>1.0734360712584867</v>
      </c>
      <c r="H11" s="14" cm="1">
        <f t="array" aca="1" ref="H11" ca="1">INDIRECT("DATA!H" &amp; 317-5*(ROW()-3)/2+(COLUMN()-5))/ADC!$B$3</f>
        <v>0.9449017944035456</v>
      </c>
      <c r="I11" s="19" cm="1">
        <f t="array" aca="1" ref="I11" ca="1">INDIRECT("DATA!H" &amp; 317-5*(ROW()-3)/2+(COLUMN()-5))/ADC!$B$3</f>
        <v>0.77520575200013775</v>
      </c>
      <c r="K11" s="55"/>
      <c r="L11" s="47"/>
      <c r="M11" s="5" t="s">
        <v>15</v>
      </c>
      <c r="N11" s="14" cm="1">
        <f t="array" aca="1" ref="N11" ca="1">INDIRECT("DATA!I" &amp; 317-5*(ROW()-3)/2+(COLUMN()-14))/ADC!$B$3</f>
        <v>1.2372947781480004</v>
      </c>
      <c r="O11" s="15" cm="1">
        <f t="array" aca="1" ref="O11" ca="1">INDIRECT("DATA!I" &amp; 317-5*(ROW()-3)/2+(COLUMN()-14))/ADC!$B$3</f>
        <v>1.2392589915796188</v>
      </c>
      <c r="P11" s="15" cm="1">
        <f t="array" aca="1" ref="P11" ca="1">INDIRECT("DATA!I" &amp; 317-5*(ROW()-3)/2+(COLUMN()-14))/ADC!$B$3</f>
        <v>1.2296435894493489</v>
      </c>
      <c r="Q11" s="15" cm="1">
        <f t="array" aca="1" ref="Q11" ca="1">INDIRECT("DATA!I" &amp; 317-5*(ROW()-3)/2+(COLUMN()-14))/ADC!$B$3</f>
        <v>1.2106236101312284</v>
      </c>
      <c r="R11" s="16" cm="1">
        <f t="array" aca="1" ref="R11" ca="1">INDIRECT("DATA!I" &amp; 317-5*(ROW()-3)/2+(COLUMN()-14))/ADC!$B$3</f>
        <v>1.1157405495344912</v>
      </c>
      <c r="S11" s="13"/>
      <c r="T11" s="55"/>
      <c r="U11" s="47"/>
      <c r="V11" s="5" t="s">
        <v>15</v>
      </c>
      <c r="W11" s="19" cm="1">
        <f t="array" aca="1" ref="W11" ca="1">INDIRECT("DATA!J" &amp; 317-5*(ROW()-3)/2+(COLUMN()-23))/ADC!$B$3</f>
        <v>1.20565955497558</v>
      </c>
      <c r="X11" s="16" cm="1">
        <f t="array" aca="1" ref="X11" ca="1">INDIRECT("DATA!J" &amp; 317-5*(ROW()-3)/2+(COLUMN()-23))/ADC!$B$3</f>
        <v>1.1988765278026814</v>
      </c>
      <c r="Y11" s="16" cm="1">
        <f t="array" aca="1" ref="Y11" ca="1">INDIRECT("DATA!J" &amp; 317-5*(ROW()-3)/2+(COLUMN()-23))/ADC!$B$3</f>
        <v>1.1635338985270145</v>
      </c>
      <c r="Z11" s="16" cm="1">
        <f t="array" aca="1" ref="Z11" ca="1">INDIRECT("DATA!J" &amp; 317-5*(ROW()-3)/2+(COLUMN()-23))/ADC!$B$3</f>
        <v>1.1008493135060087</v>
      </c>
      <c r="AA11" s="16" cm="1">
        <f t="array" aca="1" ref="AA11" ca="1">INDIRECT("DATA!J" &amp; 317-5*(ROW()-3)/2+(COLUMN()-23))/ADC!$B$3</f>
        <v>0.95930994098735523</v>
      </c>
      <c r="AB11" s="13"/>
      <c r="AC11" s="55"/>
      <c r="AD11" s="47"/>
      <c r="AE11" s="5" t="s">
        <v>15</v>
      </c>
      <c r="AF11" s="41">
        <f ca="1">(N11-E11)*ADC!$B$3</f>
        <v>6.0621791925374424E-2</v>
      </c>
      <c r="AG11" s="42">
        <f ca="1">(O11-F11)*ADC!$B$3</f>
        <v>7.5771150645527641E-2</v>
      </c>
      <c r="AH11" s="13">
        <f ca="1">(P11-G11)*ADC!$B$3</f>
        <v>0.12496601455268977</v>
      </c>
      <c r="AI11" s="42">
        <f ca="1">(Q11-H11)*ADC!$B$3</f>
        <v>0.21257745258214628</v>
      </c>
      <c r="AJ11" s="31">
        <f ca="1">(R11-I11)*ADC!$B$3</f>
        <v>0.27242783802748277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INDIRECT("DATA!E"&amp;317-5*(ROW()-2)/2+(COLUMN()-5))/ADC!$B$3</f>
        <v>1.1620352764810109</v>
      </c>
      <c r="F12" s="10" cm="1">
        <f t="array" aca="1" ref="F12" ca="1">INDIRECT("DATA!E"&amp;317-5*(ROW()-2)/2+(COLUMN()-5))/ADC!$B$3</f>
        <v>1.1374808769353872</v>
      </c>
      <c r="G12" s="10" cm="1">
        <f t="array" aca="1" ref="G12" ca="1">INDIRECT("DATA!E"&amp;317-5*(ROW()-2)/2+(COLUMN()-5))/ADC!$B$3</f>
        <v>1.0643768736533747</v>
      </c>
      <c r="H12" s="10" cm="1">
        <f t="array" aca="1" ref="H12" ca="1">INDIRECT("DATA!E"&amp;317-5*(ROW()-2)/2+(COLUMN()-5))/ADC!$B$3</f>
        <v>0.94287131891637765</v>
      </c>
      <c r="I12" s="20" cm="1">
        <f t="array" aca="1" ref="I12" ca="1">INDIRECT("DATA!E"&amp;317-5*(ROW()-2)/2+(COLUMN()-5))/ADC!$B$3</f>
        <v>0.73680619192495722</v>
      </c>
      <c r="K12" s="55"/>
      <c r="L12" s="46">
        <v>0</v>
      </c>
      <c r="M12" s="4" t="s">
        <v>16</v>
      </c>
      <c r="N12" s="10" cm="1">
        <f t="array" aca="1" ref="N12" ca="1">INDIRECT("DATA!F" &amp; 317-5*(ROW()-2)/2+(COLUMN()-14))/ADC!$B$3</f>
        <v>1.2337450021605867</v>
      </c>
      <c r="O12" s="11" cm="1">
        <f t="array" aca="1" ref="O12" ca="1">INDIRECT("DATA!F" &amp; 317-5*(ROW()-2)/2+(COLUMN()-14))/ADC!$B$3</f>
        <v>1.2302403169969289</v>
      </c>
      <c r="P12" s="11" cm="1">
        <f t="array" aca="1" ref="P12" ca="1">INDIRECT("DATA!F" &amp; 317-5*(ROW()-2)/2+(COLUMN()-14))/ADC!$B$3</f>
        <v>1.2188107264655823</v>
      </c>
      <c r="Q12" s="11" cm="1">
        <f t="array" aca="1" ref="Q12" ca="1">INDIRECT("DATA!F" &amp; 317-5*(ROW()-2)/2+(COLUMN()-14))/ADC!$B$3</f>
        <v>1.1847812222330969</v>
      </c>
      <c r="R12" s="12" cm="1">
        <f t="array" aca="1" ref="R12" ca="1">INDIRECT("DATA!F" &amp; 317-5*(ROW()-2)/2+(COLUMN()-14))/ADC!$B$3</f>
        <v>1.0877362763721226</v>
      </c>
      <c r="S12" s="13"/>
      <c r="T12" s="55"/>
      <c r="U12" s="46">
        <v>0</v>
      </c>
      <c r="V12" s="4" t="s">
        <v>16</v>
      </c>
      <c r="W12" s="20" cm="1">
        <f t="array" aca="1" ref="W12" ca="1">INDIRECT("DATA!G" &amp; 317-5*(ROW()-2)/2+(COLUMN()-23))/ADC!$B$3</f>
        <v>1.2138983903508724</v>
      </c>
      <c r="X12" s="12" cm="1">
        <f t="array" aca="1" ref="X12" ca="1">INDIRECT("DATA!G" &amp; 317-5*(ROW()-2)/2+(COLUMN()-23))/ADC!$B$3</f>
        <v>1.2032997557962248</v>
      </c>
      <c r="Y12" s="12" cm="1">
        <f t="array" aca="1" ref="Y12" ca="1">INDIRECT("DATA!G" &amp; 317-5*(ROW()-2)/2+(COLUMN()-23))/ADC!$B$3</f>
        <v>1.1698301278367835</v>
      </c>
      <c r="Z12" s="12" cm="1">
        <f t="array" aca="1" ref="Z12" ca="1">INDIRECT("DATA!G" &amp; 317-5*(ROW()-2)/2+(COLUMN()-23))/ADC!$B$3</f>
        <v>1.100050928192712</v>
      </c>
      <c r="AA12" s="12" cm="1">
        <f t="array" aca="1" ref="AA12" ca="1">INDIRECT("DATA!G" &amp; 317-5*(ROW()-2)/2+(COLUMN()-23))/ADC!$B$3</f>
        <v>0.97057542483101178</v>
      </c>
      <c r="AB12" s="13"/>
      <c r="AC12" s="55"/>
      <c r="AD12" s="46">
        <v>0</v>
      </c>
      <c r="AE12" s="4" t="s">
        <v>16</v>
      </c>
      <c r="AF12" s="10">
        <f ca="1">(N12-E12)*ADC!$B$3</f>
        <v>5.7367780543660631E-2</v>
      </c>
      <c r="AG12" s="20">
        <f ca="1">(O12-F12)*ADC!$B$3</f>
        <v>7.420755204923335E-2</v>
      </c>
      <c r="AH12" s="11">
        <f ca="1">(P12-G12)*ADC!$B$3</f>
        <v>0.12354708224976606</v>
      </c>
      <c r="AI12" s="20">
        <f ca="1">(Q12-H12)*ADC!$B$3</f>
        <v>0.1935279226533754</v>
      </c>
      <c r="AJ12" s="12">
        <f ca="1">(R12-I12)*ADC!$B$3</f>
        <v>0.28074406755773229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INDIRECT("DATA!H" &amp; 317-5*(ROW()-3)/2+(COLUMN()-5))/ADC!$B$3</f>
        <v>1.1867084392563936</v>
      </c>
      <c r="F13" s="14" cm="1">
        <f t="array" aca="1" ref="F13" ca="1">INDIRECT("DATA!H" &amp; 317-5*(ROW()-3)/2+(COLUMN()-5))/ADC!$B$3</f>
        <v>1.1678155332508626</v>
      </c>
      <c r="G13" s="14" cm="1">
        <f t="array" aca="1" ref="G13" ca="1">INDIRECT("DATA!H" &amp; 317-5*(ROW()-3)/2+(COLUMN()-5))/ADC!$B$3</f>
        <v>1.104893924782026</v>
      </c>
      <c r="H13" s="14" cm="1">
        <f t="array" aca="1" ref="H13" ca="1">INDIRECT("DATA!H" &amp; 317-5*(ROW()-3)/2+(COLUMN()-5))/ADC!$B$3</f>
        <v>0.98205321699500048</v>
      </c>
      <c r="I13" s="19" cm="1">
        <f t="array" aca="1" ref="I13" ca="1">INDIRECT("DATA!H" &amp; 317-5*(ROW()-3)/2+(COLUMN()-5))/ADC!$B$3</f>
        <v>0.80986734893548995</v>
      </c>
      <c r="K13" s="55"/>
      <c r="L13" s="47"/>
      <c r="M13" s="5" t="s">
        <v>15</v>
      </c>
      <c r="N13" s="14" cm="1">
        <f t="array" aca="1" ref="N13" ca="1">INDIRECT("DATA!I" &amp; 317-5*(ROW()-3)/2+(COLUMN()-14))/ADC!$B$3</f>
        <v>1.2380729775545354</v>
      </c>
      <c r="O13" s="15" cm="1">
        <f t="array" aca="1" ref="O13" ca="1">INDIRECT("DATA!I" &amp; 317-5*(ROW()-3)/2+(COLUMN()-14))/ADC!$B$3</f>
        <v>1.2377189885811746</v>
      </c>
      <c r="P13" s="15" cm="1">
        <f t="array" aca="1" ref="P13" ca="1">INDIRECT("DATA!I" &amp; 317-5*(ROW()-3)/2+(COLUMN()-14))/ADC!$B$3</f>
        <v>1.2333374177586238</v>
      </c>
      <c r="Q13" s="15" cm="1">
        <f t="array" aca="1" ref="Q13" ca="1">INDIRECT("DATA!I" &amp; 317-5*(ROW()-3)/2+(COLUMN()-14))/ADC!$B$3</f>
        <v>1.2188129606832248</v>
      </c>
      <c r="R13" s="16" cm="1">
        <f t="array" aca="1" ref="R13" ca="1">INDIRECT("DATA!I" &amp; 317-5*(ROW()-3)/2+(COLUMN()-14))/ADC!$B$3</f>
        <v>1.1471192474586958</v>
      </c>
      <c r="S13" s="13"/>
      <c r="T13" s="55"/>
      <c r="U13" s="47"/>
      <c r="V13" s="5" t="s">
        <v>15</v>
      </c>
      <c r="W13" s="19" cm="1">
        <f t="array" aca="1" ref="W13" ca="1">INDIRECT("DATA!J" &amp; 317-5*(ROW()-3)/2+(COLUMN()-23))/ADC!$B$3</f>
        <v>1.2165668295053473</v>
      </c>
      <c r="X13" s="16" cm="1">
        <f t="array" aca="1" ref="X13" ca="1">INDIRECT("DATA!J" &amp; 317-5*(ROW()-3)/2+(COLUMN()-23))/ADC!$B$3</f>
        <v>1.2084356285891382</v>
      </c>
      <c r="Y13" s="16" cm="1">
        <f t="array" aca="1" ref="Y13" ca="1">INDIRECT("DATA!J" &amp; 317-5*(ROW()-3)/2+(COLUMN()-23))/ADC!$B$3</f>
        <v>1.1790130123881524</v>
      </c>
      <c r="Z13" s="16" cm="1">
        <f t="array" aca="1" ref="Z13" ca="1">INDIRECT("DATA!J" &amp; 317-5*(ROW()-3)/2+(COLUMN()-23))/ADC!$B$3</f>
        <v>1.1215085851465076</v>
      </c>
      <c r="AA13" s="16" cm="1">
        <f t="array" aca="1" ref="AA13" ca="1">INDIRECT("DATA!J" &amp; 317-5*(ROW()-3)/2+(COLUMN()-23))/ADC!$B$3</f>
        <v>0.99642537648785423</v>
      </c>
      <c r="AB13" s="13"/>
      <c r="AC13" s="55"/>
      <c r="AD13" s="47"/>
      <c r="AE13" s="5" t="s">
        <v>15</v>
      </c>
      <c r="AF13" s="14">
        <f ca="1">(N13-E13)*ADC!$B$3</f>
        <v>4.1091630638513447E-2</v>
      </c>
      <c r="AG13" s="19">
        <f ca="1">(O13-F13)*ADC!$B$3</f>
        <v>5.592276426424956E-2</v>
      </c>
      <c r="AH13" s="15">
        <f ca="1">(P13-G13)*ADC!$B$3</f>
        <v>0.10275479438127828</v>
      </c>
      <c r="AI13" s="19">
        <f ca="1">(Q13-H13)*ADC!$B$3</f>
        <v>0.18940779495057944</v>
      </c>
      <c r="AJ13" s="16">
        <f ca="1">(R13-I13)*ADC!$B$3</f>
        <v>0.26980151881856468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INDIRECT("DATA!E"&amp;317-5*(ROW()-2)/2+(COLUMN()-5))/ADC!$B$3</f>
        <v>1.1842931335663052</v>
      </c>
      <c r="F14" s="10" cm="1">
        <f t="array" aca="1" ref="F14" ca="1">INDIRECT("DATA!E"&amp;317-5*(ROW()-2)/2+(COLUMN()-5))/ADC!$B$3</f>
        <v>1.1620789680788961</v>
      </c>
      <c r="G14" s="10" cm="1">
        <f t="array" aca="1" ref="G14" ca="1">INDIRECT("DATA!E"&amp;317-5*(ROW()-2)/2+(COLUMN()-5))/ADC!$B$3</f>
        <v>1.090210613720656</v>
      </c>
      <c r="H14" s="10" cm="1">
        <f t="array" aca="1" ref="H14" ca="1">INDIRECT("DATA!E"&amp;317-5*(ROW()-2)/2+(COLUMN()-5))/ADC!$B$3</f>
        <v>0.97380539576188374</v>
      </c>
      <c r="I14" s="20" cm="1">
        <f t="array" aca="1" ref="I14" ca="1">INDIRECT("DATA!E"&amp;317-5*(ROW()-2)/2+(COLUMN()-5))/ADC!$B$3</f>
        <v>0.77694661346508165</v>
      </c>
      <c r="K14" s="55"/>
      <c r="L14" s="46">
        <v>-5</v>
      </c>
      <c r="M14" s="4" t="s">
        <v>16</v>
      </c>
      <c r="N14" s="10" cm="1">
        <f t="array" aca="1" ref="N14" ca="1">INDIRECT("DATA!F" &amp; 317-5*(ROW()-2)/2+(COLUMN()-14))/ADC!$B$3</f>
        <v>1.2339671120995384</v>
      </c>
      <c r="O14" s="11" cm="1">
        <f t="array" aca="1" ref="O14" ca="1">INDIRECT("DATA!F" &amp; 317-5*(ROW()-2)/2+(COLUMN()-14))/ADC!$B$3</f>
        <v>1.2313498932137239</v>
      </c>
      <c r="P14" s="11" cm="1">
        <f t="array" aca="1" ref="P14" ca="1">INDIRECT("DATA!F" &amp; 317-5*(ROW()-2)/2+(COLUMN()-14))/ADC!$B$3</f>
        <v>1.2195842754170394</v>
      </c>
      <c r="Q14" s="11" cm="1">
        <f t="array" aca="1" ref="Q14" ca="1">INDIRECT("DATA!F" &amp; 317-5*(ROW()-2)/2+(COLUMN()-14))/ADC!$B$3</f>
        <v>1.1948863436074864</v>
      </c>
      <c r="R14" s="12" cm="1">
        <f t="array" aca="1" ref="R14" ca="1">INDIRECT("DATA!F" &amp; 317-5*(ROW()-2)/2+(COLUMN()-14))/ADC!$B$3</f>
        <v>1.1128909117705759</v>
      </c>
      <c r="S14" s="13"/>
      <c r="T14" s="55"/>
      <c r="U14" s="46">
        <v>-5</v>
      </c>
      <c r="V14" s="4" t="s">
        <v>16</v>
      </c>
      <c r="W14" s="20" cm="1">
        <f t="array" aca="1" ref="W14" ca="1">INDIRECT("DATA!G" &amp; 317-5*(ROW()-2)/2+(COLUMN()-23))/ADC!$B$3</f>
        <v>1.2212840847230202</v>
      </c>
      <c r="X14" s="12" cm="1">
        <f t="array" aca="1" ref="X14" ca="1">INDIRECT("DATA!G" &amp; 317-5*(ROW()-2)/2+(COLUMN()-23))/ADC!$B$3</f>
        <v>1.2123275138044829</v>
      </c>
      <c r="Y14" s="12" cm="1">
        <f t="array" aca="1" ref="Y14" ca="1">INDIRECT("DATA!G" &amp; 317-5*(ROW()-2)/2+(COLUMN()-23))/ADC!$B$3</f>
        <v>1.1796052534117634</v>
      </c>
      <c r="Z14" s="12" cm="1">
        <f t="array" aca="1" ref="Z14" ca="1">INDIRECT("DATA!G" &amp; 317-5*(ROW()-2)/2+(COLUMN()-23))/ADC!$B$3</f>
        <v>1.1187062381347923</v>
      </c>
      <c r="AA14" s="12" cm="1">
        <f t="array" aca="1" ref="AA14" ca="1">INDIRECT("DATA!G" &amp; 317-5*(ROW()-2)/2+(COLUMN()-23))/ADC!$B$3</f>
        <v>0.99924704185795532</v>
      </c>
      <c r="AB14" s="13"/>
      <c r="AC14" s="55"/>
      <c r="AD14" s="46">
        <v>-5</v>
      </c>
      <c r="AE14" s="4" t="s">
        <v>16</v>
      </c>
      <c r="AF14" s="41">
        <f ca="1">(N14-E14)*ADC!$B$3</f>
        <v>3.9739182826586554E-2</v>
      </c>
      <c r="AG14" s="42">
        <f ca="1">(O14-F14)*ADC!$B$3</f>
        <v>5.5416740107862239E-2</v>
      </c>
      <c r="AH14" s="13">
        <f ca="1">(P14-G14)*ADC!$B$3</f>
        <v>0.10349892935710675</v>
      </c>
      <c r="AI14" s="42">
        <f ca="1">(Q14-H14)*ADC!$B$3</f>
        <v>0.1768647582764821</v>
      </c>
      <c r="AJ14" s="31">
        <f ca="1">(R14-I14)*ADC!$B$3</f>
        <v>0.26875543864439538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INDIRECT("DATA!H" &amp; 317-5*(ROW()-3)/2+(COLUMN()-5))/ADC!$B$3</f>
        <v>1.2068778106165954</v>
      </c>
      <c r="F15" s="14" cm="1">
        <f t="array" aca="1" ref="F15" ca="1">INDIRECT("DATA!H" &amp; 317-5*(ROW()-3)/2+(COLUMN()-5))/ADC!$B$3</f>
        <v>1.1882163100450744</v>
      </c>
      <c r="G15" s="14" cm="1">
        <f t="array" aca="1" ref="G15" ca="1">INDIRECT("DATA!H" &amp; 317-5*(ROW()-3)/2+(COLUMN()-5))/ADC!$B$3</f>
        <v>1.1304149626044613</v>
      </c>
      <c r="H15" s="14" cm="1">
        <f t="array" aca="1" ref="H15" ca="1">INDIRECT("DATA!H" &amp; 317-5*(ROW()-3)/2+(COLUMN()-5))/ADC!$B$3</f>
        <v>1.0114556741166434</v>
      </c>
      <c r="I15" s="19" cm="1">
        <f t="array" aca="1" ref="I15" ca="1">INDIRECT("DATA!H" &amp; 317-5*(ROW()-3)/2+(COLUMN()-5))/ADC!$B$3</f>
        <v>0.84523335025531943</v>
      </c>
      <c r="K15" s="55"/>
      <c r="L15" s="47"/>
      <c r="M15" s="5" t="s">
        <v>15</v>
      </c>
      <c r="N15" s="14" cm="1">
        <f t="array" aca="1" ref="N15" ca="1">INDIRECT("DATA!I" &amp; 317-5*(ROW()-3)/2+(COLUMN()-14))/ADC!$B$3</f>
        <v>1.239594739346396</v>
      </c>
      <c r="O15" s="15" cm="1">
        <f t="array" aca="1" ref="O15" ca="1">INDIRECT("DATA!I" &amp; 317-5*(ROW()-3)/2+(COLUMN()-14))/ADC!$B$3</f>
        <v>1.2383630676432185</v>
      </c>
      <c r="P15" s="15" cm="1">
        <f t="array" aca="1" ref="P15" ca="1">INDIRECT("DATA!I" &amp; 317-5*(ROW()-3)/2+(COLUMN()-14))/ADC!$B$3</f>
        <v>1.2361735175329587</v>
      </c>
      <c r="Q15" s="15" cm="1">
        <f t="array" aca="1" ref="Q15" ca="1">INDIRECT("DATA!I" &amp; 317-5*(ROW()-3)/2+(COLUMN()-14))/ADC!$B$3</f>
        <v>1.2197528540540081</v>
      </c>
      <c r="R15" s="16" cm="1">
        <f t="array" aca="1" ref="R15" ca="1">INDIRECT("DATA!I" &amp; 317-5*(ROW()-3)/2+(COLUMN()-14))/ADC!$B$3</f>
        <v>1.1641183571086422</v>
      </c>
      <c r="S15" s="13"/>
      <c r="T15" s="55"/>
      <c r="U15" s="47"/>
      <c r="V15" s="5" t="s">
        <v>15</v>
      </c>
      <c r="W15" s="19" cm="1">
        <f t="array" aca="1" ref="W15" ca="1">INDIRECT("DATA!J" &amp; 317-5*(ROW()-3)/2+(COLUMN()-23))/ADC!$B$3</f>
        <v>1.226119586596373</v>
      </c>
      <c r="X15" s="16" cm="1">
        <f t="array" aca="1" ref="X15" ca="1">INDIRECT("DATA!J" &amp; 317-5*(ROW()-3)/2+(COLUMN()-23))/ADC!$B$3</f>
        <v>1.2174936770838001</v>
      </c>
      <c r="Y15" s="16" cm="1">
        <f t="array" aca="1" ref="Y15" ca="1">INDIRECT("DATA!J" &amp; 317-5*(ROW()-3)/2+(COLUMN()-23))/ADC!$B$3</f>
        <v>1.191308680092682</v>
      </c>
      <c r="Z15" s="16" cm="1">
        <f t="array" aca="1" ref="Z15" ca="1">INDIRECT("DATA!J" &amp; 317-5*(ROW()-3)/2+(COLUMN()-23))/ADC!$B$3</f>
        <v>1.133617424770289</v>
      </c>
      <c r="AA15" s="16" cm="1">
        <f t="array" aca="1" ref="AA15" ca="1">INDIRECT("DATA!J" &amp; 317-5*(ROW()-3)/2+(COLUMN()-23))/ADC!$B$3</f>
        <v>1.019165506204827</v>
      </c>
      <c r="AB15" s="13"/>
      <c r="AC15" s="55"/>
      <c r="AD15" s="47"/>
      <c r="AE15" s="5" t="s">
        <v>15</v>
      </c>
      <c r="AF15" s="41">
        <f ca="1">(N15-E15)*ADC!$B$3</f>
        <v>2.6173542983840472E-2</v>
      </c>
      <c r="AG15" s="42">
        <f ca="1">(O15-F15)*ADC!$B$3</f>
        <v>4.0117406078515216E-2</v>
      </c>
      <c r="AH15" s="13">
        <f ca="1">(P15-G15)*ADC!$B$3</f>
        <v>8.4606843942797924E-2</v>
      </c>
      <c r="AI15" s="42">
        <f ca="1">(Q15-H15)*ADC!$B$3</f>
        <v>0.16663774394989181</v>
      </c>
      <c r="AJ15" s="31">
        <f ca="1">(R15-I15)*ADC!$B$3</f>
        <v>0.25510800548265822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INDIRECT("DATA!E"&amp;317-5*(ROW()-2)/2+(COLUMN()-5))/ADC!$B$3</f>
        <v>1.2066159757682109</v>
      </c>
      <c r="F16" s="10" cm="1">
        <f t="array" aca="1" ref="F16" ca="1">INDIRECT("DATA!E"&amp;317-5*(ROW()-2)/2+(COLUMN()-5))/ADC!$B$3</f>
        <v>1.1821599303629009</v>
      </c>
      <c r="G16" s="10" cm="1">
        <f t="array" aca="1" ref="G16" ca="1">INDIRECT("DATA!E"&amp;317-5*(ROW()-2)/2+(COLUMN()-5))/ADC!$B$3</f>
        <v>1.1103760573000898</v>
      </c>
      <c r="H16" s="10" cm="1">
        <f t="array" aca="1" ref="H16" ca="1">INDIRECT("DATA!E"&amp;317-5*(ROW()-2)/2+(COLUMN()-5))/ADC!$B$3</f>
        <v>0.99855782622508282</v>
      </c>
      <c r="I16" s="20" cm="1">
        <f t="array" aca="1" ref="I16" ca="1">INDIRECT("DATA!E"&amp;317-5*(ROW()-2)/2+(COLUMN()-5))/ADC!$B$3</f>
        <v>0.81091590985565076</v>
      </c>
      <c r="K16" s="55"/>
      <c r="L16" s="46">
        <v>-10</v>
      </c>
      <c r="M16" s="4" t="s">
        <v>16</v>
      </c>
      <c r="N16" s="10" cm="1">
        <f t="array" aca="1" ref="N16" ca="1">INDIRECT("DATA!F" &amp; 317-5*(ROW()-2)/2+(COLUMN()-14))/ADC!$B$3</f>
        <v>1.2294952889797683</v>
      </c>
      <c r="O16" s="11" cm="1">
        <f t="array" aca="1" ref="O16" ca="1">INDIRECT("DATA!F" &amp; 317-5*(ROW()-2)/2+(COLUMN()-14))/ADC!$B$3</f>
        <v>1.2335761023721337</v>
      </c>
      <c r="P16" s="11" cm="1">
        <f t="array" aca="1" ref="P16" ca="1">INDIRECT("DATA!F" &amp; 317-5*(ROW()-2)/2+(COLUMN()-14))/ADC!$B$3</f>
        <v>1.220061294978612</v>
      </c>
      <c r="Q16" s="11" cm="1">
        <f t="array" aca="1" ref="Q16" ca="1">INDIRECT("DATA!F" &amp; 317-5*(ROW()-2)/2+(COLUMN()-14))/ADC!$B$3</f>
        <v>1.2001988533093988</v>
      </c>
      <c r="R16" s="12" cm="1">
        <f t="array" aca="1" ref="R16" ca="1">INDIRECT("DATA!F" &amp; 317-5*(ROW()-2)/2+(COLUMN()-14))/ADC!$B$3</f>
        <v>1.1259821236343526</v>
      </c>
      <c r="S16" s="13"/>
      <c r="T16" s="55"/>
      <c r="U16" s="46">
        <v>-10</v>
      </c>
      <c r="V16" s="4" t="s">
        <v>16</v>
      </c>
      <c r="W16" s="20" cm="1">
        <f t="array" aca="1" ref="W16" ca="1">INDIRECT("DATA!G" &amp; 317-5*(ROW()-2)/2+(COLUMN()-23))/ADC!$B$3</f>
        <v>1.2220445518599825</v>
      </c>
      <c r="X16" s="12" cm="1">
        <f t="array" aca="1" ref="X16" ca="1">INDIRECT("DATA!G" &amp; 317-5*(ROW()-2)/2+(COLUMN()-23))/ADC!$B$3</f>
        <v>1.2201837247994705</v>
      </c>
      <c r="Y16" s="12" cm="1">
        <f t="array" aca="1" ref="Y16" ca="1">INDIRECT("DATA!G" &amp; 317-5*(ROW()-2)/2+(COLUMN()-23))/ADC!$B$3</f>
        <v>1.1870575101978604</v>
      </c>
      <c r="Z16" s="12" cm="1">
        <f t="array" aca="1" ref="Z16" ca="1">INDIRECT("DATA!G" &amp; 317-5*(ROW()-2)/2+(COLUMN()-23))/ADC!$B$3</f>
        <v>1.1317491146200749</v>
      </c>
      <c r="AA16" s="12" cm="1">
        <f t="array" aca="1" ref="AA16" ca="1">INDIRECT("DATA!G" &amp; 317-5*(ROW()-2)/2+(COLUMN()-23))/ADC!$B$3</f>
        <v>1.0187053179423167</v>
      </c>
      <c r="AB16" s="13"/>
      <c r="AC16" s="55"/>
      <c r="AD16" s="46">
        <v>-10</v>
      </c>
      <c r="AE16" s="4" t="s">
        <v>16</v>
      </c>
      <c r="AF16" s="10">
        <f ca="1">(N16-E16)*ADC!$B$3</f>
        <v>1.8303450569245962E-2</v>
      </c>
      <c r="AG16" s="20">
        <f ca="1">(O16-F16)*ADC!$B$3</f>
        <v>4.1132937607386212E-2</v>
      </c>
      <c r="AH16" s="11">
        <f ca="1">(P16-G16)*ADC!$B$3</f>
        <v>8.7748190142817789E-2</v>
      </c>
      <c r="AI16" s="20">
        <f ca="1">(Q16-H16)*ADC!$B$3</f>
        <v>0.16131282166745278</v>
      </c>
      <c r="AJ16" s="12">
        <f ca="1">(R16-I16)*ADC!$B$3</f>
        <v>0.25205297102296148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INDIRECT("DATA!H" &amp; 317-5*(ROW()-3)/2+(COLUMN()-5))/ADC!$B$3</f>
        <v>1.2239702341753922</v>
      </c>
      <c r="F17" s="14" cm="1">
        <f t="array" aca="1" ref="F17" ca="1">INDIRECT("DATA!H" &amp; 317-5*(ROW()-3)/2+(COLUMN()-5))/ADC!$B$3</f>
        <v>1.2023738024391082</v>
      </c>
      <c r="G17" s="14" cm="1">
        <f t="array" aca="1" ref="G17" ca="1">INDIRECT("DATA!H" &amp; 317-5*(ROW()-3)/2+(COLUMN()-5))/ADC!$B$3</f>
        <v>1.1504085577139431</v>
      </c>
      <c r="H17" s="14" cm="1">
        <f t="array" aca="1" ref="H17" ca="1">INDIRECT("DATA!H" &amp; 317-5*(ROW()-3)/2+(COLUMN()-5))/ADC!$B$3</f>
        <v>1.0363570125129307</v>
      </c>
      <c r="I17" s="19" cm="1">
        <f t="array" aca="1" ref="I17" ca="1">INDIRECT("DATA!H" &amp; 317-5*(ROW()-3)/2+(COLUMN()-5))/ADC!$B$3</f>
        <v>0.86837510166872323</v>
      </c>
      <c r="K17" s="55"/>
      <c r="L17" s="47"/>
      <c r="M17" s="5" t="s">
        <v>15</v>
      </c>
      <c r="N17" s="14" cm="1">
        <f t="array" aca="1" ref="N17" ca="1">INDIRECT("DATA!I" &amp; 317-5*(ROW()-3)/2+(COLUMN()-14))/ADC!$B$3</f>
        <v>1.2424164256050862</v>
      </c>
      <c r="O17" s="15" cm="1">
        <f t="array" aca="1" ref="O17" ca="1">INDIRECT("DATA!I" &amp; 317-5*(ROW()-3)/2+(COLUMN()-14))/ADC!$B$3</f>
        <v>1.2375550589096107</v>
      </c>
      <c r="P17" s="15" cm="1">
        <f t="array" aca="1" ref="P17" ca="1">INDIRECT("DATA!I" &amp; 317-5*(ROW()-3)/2+(COLUMN()-14))/ADC!$B$3</f>
        <v>1.2383722960784855</v>
      </c>
      <c r="Q17" s="15" cm="1">
        <f t="array" aca="1" ref="Q17" ca="1">INDIRECT("DATA!I" &amp; 317-5*(ROW()-3)/2+(COLUMN()-14))/ADC!$B$3</f>
        <v>1.2228395050755407</v>
      </c>
      <c r="R17" s="16" cm="1">
        <f t="array" aca="1" ref="R17" ca="1">INDIRECT("DATA!I" &amp; 317-5*(ROW()-3)/2+(COLUMN()-14))/ADC!$B$3</f>
        <v>1.1815981983920005</v>
      </c>
      <c r="S17" s="13"/>
      <c r="T17" s="55"/>
      <c r="U17" s="47"/>
      <c r="V17" s="5" t="s">
        <v>15</v>
      </c>
      <c r="W17" s="19" cm="1">
        <f t="array" aca="1" ref="W17" ca="1">INDIRECT("DATA!J" &amp; 317-5*(ROW()-3)/2+(COLUMN()-23))/ADC!$B$3</f>
        <v>1.2347467652515129</v>
      </c>
      <c r="X17" s="16" cm="1">
        <f t="array" aca="1" ref="X17" ca="1">INDIRECT("DATA!J" &amp; 317-5*(ROW()-3)/2+(COLUMN()-23))/ADC!$B$3</f>
        <v>1.2229763088502554</v>
      </c>
      <c r="Y17" s="16" cm="1">
        <f t="array" aca="1" ref="Y17" ca="1">INDIRECT("DATA!J" &amp; 317-5*(ROW()-3)/2+(COLUMN()-23))/ADC!$B$3</f>
        <v>1.2008562405707839</v>
      </c>
      <c r="Z17" s="16" cm="1">
        <f t="array" aca="1" ref="Z17" ca="1">INDIRECT("DATA!J" &amp; 317-5*(ROW()-3)/2+(COLUMN()-23))/ADC!$B$3</f>
        <v>1.1456131791888484</v>
      </c>
      <c r="AA17" s="16" cm="1">
        <f t="array" aca="1" ref="AA17" ca="1">INDIRECT("DATA!J" &amp; 317-5*(ROW()-3)/2+(COLUMN()-23))/ADC!$B$3</f>
        <v>1.0473652534357099</v>
      </c>
      <c r="AB17" s="13"/>
      <c r="AC17" s="55"/>
      <c r="AD17" s="47"/>
      <c r="AE17" s="5" t="s">
        <v>15</v>
      </c>
      <c r="AF17" s="14">
        <f ca="1">(N17-E17)*ADC!$B$3</f>
        <v>1.4756953143755247E-2</v>
      </c>
      <c r="AG17" s="19">
        <f ca="1">(O17-F17)*ADC!$B$3</f>
        <v>2.8145005176402019E-2</v>
      </c>
      <c r="AH17" s="15">
        <f ca="1">(P17-G17)*ADC!$B$3</f>
        <v>7.0370990691633925E-2</v>
      </c>
      <c r="AI17" s="19">
        <f ca="1">(Q17-H17)*ADC!$B$3</f>
        <v>0.14918599405008806</v>
      </c>
      <c r="AJ17" s="16">
        <f ca="1">(R17-I17)*ADC!$B$3</f>
        <v>0.25057847737862188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INDIRECT("DATA!E"&amp;317-5*(ROW()-2)/2+(COLUMN()-5))/ADC!$B$3</f>
        <v>1.2166255396166041</v>
      </c>
      <c r="F18" s="10" cm="1">
        <f t="array" aca="1" ref="F18" ca="1">INDIRECT("DATA!E"&amp;317-5*(ROW()-2)/2+(COLUMN()-5))/ADC!$B$3</f>
        <v>1.1941019759680322</v>
      </c>
      <c r="G18" s="10" cm="1">
        <f t="array" aca="1" ref="G18" ca="1">INDIRECT("DATA!E"&amp;317-5*(ROW()-2)/2+(COLUMN()-5))/ADC!$B$3</f>
        <v>1.1305550717203101</v>
      </c>
      <c r="H18" s="10" cm="1">
        <f t="array" aca="1" ref="H18" ca="1">INDIRECT("DATA!E"&amp;317-5*(ROW()-2)/2+(COLUMN()-5))/ADC!$B$3</f>
        <v>1.0183959797275006</v>
      </c>
      <c r="I18" s="20" cm="1">
        <f t="array" aca="1" ref="I18" ca="1">INDIRECT("DATA!E"&amp;317-5*(ROW()-2)/2+(COLUMN()-5))/ADC!$B$3</f>
        <v>0.84124431047410264</v>
      </c>
      <c r="K18" s="55"/>
      <c r="L18" s="46">
        <v>-15</v>
      </c>
      <c r="M18" s="4" t="s">
        <v>16</v>
      </c>
      <c r="N18" s="10" cm="1">
        <f t="array" aca="1" ref="N18" ca="1">INDIRECT("DATA!F" &amp; 317-5*(ROW()-2)/2+(COLUMN()-14))/ADC!$B$3</f>
        <v>1.2325846988593849</v>
      </c>
      <c r="O18" s="11" cm="1">
        <f t="array" aca="1" ref="O18" ca="1">INDIRECT("DATA!F" &amp; 317-5*(ROW()-2)/2+(COLUMN()-14))/ADC!$B$3</f>
        <v>1.2336643232172555</v>
      </c>
      <c r="P18" s="11" cm="1">
        <f t="array" aca="1" ref="P18" ca="1">INDIRECT("DATA!F" &amp; 317-5*(ROW()-2)/2+(COLUMN()-14))/ADC!$B$3</f>
        <v>1.2259008900928798</v>
      </c>
      <c r="Q18" s="11" cm="1">
        <f t="array" aca="1" ref="Q18" ca="1">INDIRECT("DATA!F" &amp; 317-5*(ROW()-2)/2+(COLUMN()-14))/ADC!$B$3</f>
        <v>1.2043926957572448</v>
      </c>
      <c r="R18" s="12" cm="1">
        <f t="array" aca="1" ref="R18" ca="1">INDIRECT("DATA!F" &amp; 317-5*(ROW()-2)/2+(COLUMN()-14))/ADC!$B$3</f>
        <v>1.1421003055531664</v>
      </c>
      <c r="S18" s="13"/>
      <c r="T18" s="55"/>
      <c r="U18" s="46">
        <v>-15</v>
      </c>
      <c r="V18" s="4" t="s">
        <v>16</v>
      </c>
      <c r="W18" s="20" cm="1">
        <f t="array" aca="1" ref="W18" ca="1">INDIRECT("DATA!G" &amp; 317-5*(ROW()-2)/2+(COLUMN()-23))/ADC!$B$3</f>
        <v>1.2288985804103012</v>
      </c>
      <c r="X18" s="12" cm="1">
        <f t="array" aca="1" ref="X18" ca="1">INDIRECT("DATA!G" &amp; 317-5*(ROW()-2)/2+(COLUMN()-23))/ADC!$B$3</f>
        <v>1.2238905200650196</v>
      </c>
      <c r="Y18" s="12" cm="1">
        <f t="array" aca="1" ref="Y18" ca="1">INDIRECT("DATA!G" &amp; 317-5*(ROW()-2)/2+(COLUMN()-23))/ADC!$B$3</f>
        <v>1.1975200304531826</v>
      </c>
      <c r="Z18" s="12" cm="1">
        <f t="array" aca="1" ref="Z18" ca="1">INDIRECT("DATA!G" &amp; 317-5*(ROW()-2)/2+(COLUMN()-23))/ADC!$B$3</f>
        <v>1.1420495560348887</v>
      </c>
      <c r="AA18" s="12" cm="1">
        <f t="array" aca="1" ref="AA18" ca="1">INDIRECT("DATA!G" &amp; 317-5*(ROW()-2)/2+(COLUMN()-23))/ADC!$B$3</f>
        <v>1.0387579487889624</v>
      </c>
      <c r="AB18" s="13"/>
      <c r="AC18" s="55"/>
      <c r="AD18" s="46">
        <v>-15</v>
      </c>
      <c r="AE18" s="4" t="s">
        <v>16</v>
      </c>
      <c r="AF18" s="41">
        <f ca="1">(N18-E18)*ADC!$B$3</f>
        <v>1.2767327394224637E-2</v>
      </c>
      <c r="AG18" s="42">
        <f ca="1">(O18-F18)*ADC!$B$3</f>
        <v>3.1649877799378605E-2</v>
      </c>
      <c r="AH18" s="13">
        <f ca="1">(P18-G18)*ADC!$B$3</f>
        <v>7.6276654698055779E-2</v>
      </c>
      <c r="AI18" s="42">
        <f ca="1">(Q18-H18)*ADC!$B$3</f>
        <v>0.14879737282379538</v>
      </c>
      <c r="AJ18" s="31">
        <f ca="1">(R18-I18)*ADC!$B$3</f>
        <v>0.24068479606325105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INDIRECT("DATA!H" &amp; 317-5*(ROW()-3)/2+(COLUMN()-5))/ADC!$B$3</f>
        <v>1.2317429920347844</v>
      </c>
      <c r="F19" s="14" cm="1">
        <f t="array" aca="1" ref="F19" ca="1">INDIRECT("DATA!H" &amp; 317-5*(ROW()-3)/2+(COLUMN()-5))/ADC!$B$3</f>
        <v>1.214381171261621</v>
      </c>
      <c r="G19" s="14" cm="1">
        <f t="array" aca="1" ref="G19" ca="1">INDIRECT("DATA!H" &amp; 317-5*(ROW()-3)/2+(COLUMN()-5))/ADC!$B$3</f>
        <v>1.1595002956697624</v>
      </c>
      <c r="H19" s="14" cm="1">
        <f t="array" aca="1" ref="H19" ca="1">INDIRECT("DATA!H" &amp; 317-5*(ROW()-3)/2+(COLUMN()-5))/ADC!$B$3</f>
        <v>1.0560385310438052</v>
      </c>
      <c r="I19" s="19" cm="1">
        <f t="array" aca="1" ref="I19" ca="1">INDIRECT("DATA!H" &amp; 317-5*(ROW()-3)/2+(COLUMN()-5))/ADC!$B$3</f>
        <v>0.89631327795235671</v>
      </c>
      <c r="K19" s="55"/>
      <c r="L19" s="57"/>
      <c r="M19" s="5" t="s">
        <v>15</v>
      </c>
      <c r="N19" s="14" cm="1">
        <f t="array" aca="1" ref="N19" ca="1">INDIRECT("DATA!I" &amp; 317-5*(ROW()-3)/2+(COLUMN()-14))/ADC!$B$3</f>
        <v>1.2407331836753834</v>
      </c>
      <c r="O19" s="15" cm="1">
        <f t="array" aca="1" ref="O19" ca="1">INDIRECT("DATA!I" &amp; 317-5*(ROW()-3)/2+(COLUMN()-14))/ADC!$B$3</f>
        <v>1.2389666810157627</v>
      </c>
      <c r="P19" s="15" cm="1">
        <f t="array" aca="1" ref="P19" ca="1">INDIRECT("DATA!I" &amp; 317-5*(ROW()-3)/2+(COLUMN()-14))/ADC!$B$3</f>
        <v>1.2349516671679679</v>
      </c>
      <c r="Q19" s="15" cm="1">
        <f t="array" aca="1" ref="Q19" ca="1">INDIRECT("DATA!I" &amp; 317-5*(ROW()-3)/2+(COLUMN()-14))/ADC!$B$3</f>
        <v>1.2252511445201413</v>
      </c>
      <c r="R19" s="16" cm="1">
        <f t="array" aca="1" ref="R19" ca="1">INDIRECT("DATA!I" &amp; 317-5*(ROW()-3)/2+(COLUMN()-14))/ADC!$B$3</f>
        <v>1.1910155011174874</v>
      </c>
      <c r="S19" s="13"/>
      <c r="T19" s="55"/>
      <c r="U19" s="57"/>
      <c r="V19" s="5" t="s">
        <v>15</v>
      </c>
      <c r="W19" s="19" cm="1">
        <f t="array" aca="1" ref="W19" ca="1">INDIRECT("DATA!J" &amp; 317-5*(ROW()-3)/2+(COLUMN()-23))/ADC!$B$3</f>
        <v>1.2371904400700189</v>
      </c>
      <c r="X19" s="16" cm="1">
        <f t="array" aca="1" ref="X19" ca="1">INDIRECT("DATA!J" &amp; 317-5*(ROW()-3)/2+(COLUMN()-23))/ADC!$B$3</f>
        <v>1.2286992072544134</v>
      </c>
      <c r="Y19" s="16" cm="1">
        <f t="array" aca="1" ref="Y19" ca="1">INDIRECT("DATA!J" &amp; 317-5*(ROW()-3)/2+(COLUMN()-23))/ADC!$B$3</f>
        <v>1.2035907629410871</v>
      </c>
      <c r="Z19" s="16" cm="1">
        <f t="array" aca="1" ref="Z19" ca="1">INDIRECT("DATA!J" &amp; 317-5*(ROW()-3)/2+(COLUMN()-23))/ADC!$B$3</f>
        <v>1.1550683476051384</v>
      </c>
      <c r="AA19" s="16" cm="1">
        <f t="array" aca="1" ref="AA19" ca="1">INDIRECT("DATA!J" &amp; 317-5*(ROW()-3)/2+(COLUMN()-23))/ADC!$B$3</f>
        <v>1.0633589282792091</v>
      </c>
      <c r="AB19" s="13"/>
      <c r="AC19" s="55"/>
      <c r="AD19" s="57"/>
      <c r="AE19" s="5" t="s">
        <v>15</v>
      </c>
      <c r="AF19" s="41">
        <f ca="1">(N19-E19)*ADC!$B$3</f>
        <v>7.1921533124791994E-3</v>
      </c>
      <c r="AG19" s="42">
        <f ca="1">(O19-F19)*ADC!$B$3</f>
        <v>1.9668407803313318E-2</v>
      </c>
      <c r="AH19" s="13">
        <f ca="1">(P19-G19)*ADC!$B$3</f>
        <v>6.0361097198564376E-2</v>
      </c>
      <c r="AI19" s="42">
        <f ca="1">(Q19-H19)*ADC!$B$3</f>
        <v>0.13537009078106887</v>
      </c>
      <c r="AJ19" s="31">
        <f ca="1">(R19-I19)*ADC!$B$3</f>
        <v>0.23576177853210459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INDIRECT("DATA!E"&amp;317-5*(ROW()-2)/2+(COLUMN()-5))/ADC!$B$3</f>
        <v>1.2193027301491588</v>
      </c>
      <c r="F20" s="10" cm="1">
        <f t="array" aca="1" ref="F20" ca="1">INDIRECT("DATA!E"&amp;317-5*(ROW()-2)/2+(COLUMN()-5))/ADC!$B$3</f>
        <v>1.2064997884726343</v>
      </c>
      <c r="G20" s="10" cm="1">
        <f t="array" aca="1" ref="G20" ca="1">INDIRECT("DATA!E"&amp;317-5*(ROW()-2)/2+(COLUMN()-5))/ADC!$B$3</f>
        <v>1.141344988974617</v>
      </c>
      <c r="H20" s="10" cm="1">
        <f t="array" aca="1" ref="H20" ca="1">INDIRECT("DATA!E"&amp;317-5*(ROW()-2)/2+(COLUMN()-5))/ADC!$B$3</f>
        <v>1.0333731014344811</v>
      </c>
      <c r="I20" s="20" cm="1">
        <f t="array" aca="1" ref="I20" ca="1">INDIRECT("DATA!E"&amp;317-5*(ROW()-2)/2+(COLUMN()-5))/ADC!$B$3</f>
        <v>0.86662588413635355</v>
      </c>
      <c r="K20" s="55"/>
      <c r="L20" s="58">
        <v>-20</v>
      </c>
      <c r="M20" s="4" t="s">
        <v>16</v>
      </c>
      <c r="N20" s="10" cm="1">
        <f t="array" aca="1" ref="N20" ca="1">INDIRECT("DATA!F" &amp; 317-5*(ROW()-2)/2+(COLUMN()-14))/ADC!$B$3</f>
        <v>1.2375826010489028</v>
      </c>
      <c r="O20" s="11" cm="1">
        <f t="array" aca="1" ref="O20" ca="1">INDIRECT("DATA!F" &amp; 317-5*(ROW()-2)/2+(COLUMN()-14))/ADC!$B$3</f>
        <v>1.2291246544755503</v>
      </c>
      <c r="P20" s="11" cm="1">
        <f t="array" aca="1" ref="P20" ca="1">INDIRECT("DATA!F" &amp; 317-5*(ROW()-2)/2+(COLUMN()-14))/ADC!$B$3</f>
        <v>1.226887028112319</v>
      </c>
      <c r="Q20" s="11" cm="1">
        <f t="array" aca="1" ref="Q20" ca="1">INDIRECT("DATA!F" &amp; 317-5*(ROW()-2)/2+(COLUMN()-14))/ADC!$B$3</f>
        <v>1.2077108811127419</v>
      </c>
      <c r="R20" s="12" cm="1">
        <f t="array" aca="1" ref="R20" ca="1">INDIRECT("DATA!F" &amp; 317-5*(ROW()-2)/2+(COLUMN()-14))/ADC!$B$3</f>
        <v>1.1549689226790545</v>
      </c>
      <c r="S20" s="13"/>
      <c r="T20" s="55"/>
      <c r="U20" s="58">
        <v>-20</v>
      </c>
      <c r="V20" s="4" t="s">
        <v>16</v>
      </c>
      <c r="W20" s="20" cm="1">
        <f t="array" aca="1" ref="W20" ca="1">INDIRECT("DATA!G" &amp; 317-5*(ROW()-2)/2+(COLUMN()-23))/ADC!$B$3</f>
        <v>1.2314540385862198</v>
      </c>
      <c r="X20" s="12" cm="1">
        <f t="array" aca="1" ref="X20" ca="1">INDIRECT("DATA!G" &amp; 317-5*(ROW()-2)/2+(COLUMN()-23))/ADC!$B$3</f>
        <v>1.2218437629008809</v>
      </c>
      <c r="Y20" s="12" cm="1">
        <f t="array" aca="1" ref="Y20" ca="1">INDIRECT("DATA!G" &amp; 317-5*(ROW()-2)/2+(COLUMN()-23))/ADC!$B$3</f>
        <v>1.2018321596259618</v>
      </c>
      <c r="Z20" s="12" cm="1">
        <f t="array" aca="1" ref="Z20" ca="1">INDIRECT("DATA!G" &amp; 317-5*(ROW()-2)/2+(COLUMN()-23))/ADC!$B$3</f>
        <v>1.1498596528551677</v>
      </c>
      <c r="AA20" s="12" cm="1">
        <f t="array" aca="1" ref="AA20" ca="1">INDIRECT("DATA!G" &amp; 317-5*(ROW()-2)/2+(COLUMN()-23))/ADC!$B$3</f>
        <v>1.0551839526470237</v>
      </c>
      <c r="AB20" s="13"/>
      <c r="AC20" s="55"/>
      <c r="AD20" s="58">
        <v>-20</v>
      </c>
      <c r="AE20" s="4" t="s">
        <v>16</v>
      </c>
      <c r="AF20" s="10">
        <f ca="1">(N20-E20)*ADC!$B$3</f>
        <v>1.4623896719795228E-2</v>
      </c>
      <c r="AG20" s="20">
        <f ca="1">(O20-F20)*ADC!$B$3</f>
        <v>1.8099892802332818E-2</v>
      </c>
      <c r="AH20" s="11">
        <f ca="1">(P20-G20)*ADC!$B$3</f>
        <v>6.8433631310161586E-2</v>
      </c>
      <c r="AI20" s="20">
        <f ca="1">(Q20-H20)*ADC!$B$3</f>
        <v>0.13947022374260865</v>
      </c>
      <c r="AJ20" s="12">
        <f ca="1">(R20-I20)*ADC!$B$3</f>
        <v>0.23067443083416075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INDIRECT("DATA!H" &amp; 317-5*(ROW()-3)/2+(COLUMN()-5))/ADC!$B$3</f>
        <v>1.2352415833832175</v>
      </c>
      <c r="F21" s="14" cm="1">
        <f t="array" aca="1" ref="F21" ca="1">INDIRECT("DATA!H" &amp; 317-5*(ROW()-3)/2+(COLUMN()-5))/ADC!$B$3</f>
        <v>1.2225204868119481</v>
      </c>
      <c r="G21" s="14" cm="1">
        <f t="array" aca="1" ref="G21" ca="1">INDIRECT("DATA!H" &amp; 317-5*(ROW()-3)/2+(COLUMN()-5))/ADC!$B$3</f>
        <v>1.1694470606210685</v>
      </c>
      <c r="H21" s="14" cm="1">
        <f t="array" aca="1" ref="H21" ca="1">INDIRECT("DATA!H" &amp; 317-5*(ROW()-3)/2+(COLUMN()-5))/ADC!$B$3</f>
        <v>1.070728791482138</v>
      </c>
      <c r="I21" s="19" cm="1">
        <f t="array" aca="1" ref="I21" ca="1">INDIRECT("DATA!H" &amp; 317-5*(ROW()-3)/2+(COLUMN()-5))/ADC!$B$3</f>
        <v>0.91938065546056569</v>
      </c>
      <c r="K21" s="55"/>
      <c r="L21" s="57"/>
      <c r="M21" s="5" t="s">
        <v>15</v>
      </c>
      <c r="N21" s="14" cm="1">
        <f t="array" aca="1" ref="N21" ca="1">INDIRECT("DATA!I" &amp; 317-5*(ROW()-3)/2+(COLUMN()-14))/ADC!$B$3</f>
        <v>1.244259819157441</v>
      </c>
      <c r="O21" s="15" cm="1">
        <f t="array" aca="1" ref="O21" ca="1">INDIRECT("DATA!I" &amp; 317-5*(ROW()-3)/2+(COLUMN()-14))/ADC!$B$3</f>
        <v>1.240967674766239</v>
      </c>
      <c r="P21" s="15" cm="1">
        <f t="array" aca="1" ref="P21" ca="1">INDIRECT("DATA!I" &amp; 317-5*(ROW()-3)/2+(COLUMN()-14))/ADC!$B$3</f>
        <v>1.2356590692620169</v>
      </c>
      <c r="Q21" s="15" cm="1">
        <f t="array" aca="1" ref="Q21" ca="1">INDIRECT("DATA!I" &amp; 317-5*(ROW()-3)/2+(COLUMN()-14))/ADC!$B$3</f>
        <v>1.227132437491103</v>
      </c>
      <c r="R21" s="16" cm="1">
        <f t="array" aca="1" ref="R21" ca="1">INDIRECT("DATA!I" &amp; 317-5*(ROW()-3)/2+(COLUMN()-14))/ADC!$B$3</f>
        <v>1.1983996762429667</v>
      </c>
      <c r="S21" s="13"/>
      <c r="T21" s="55"/>
      <c r="U21" s="57"/>
      <c r="V21" s="5" t="s">
        <v>15</v>
      </c>
      <c r="W21" s="19" cm="1">
        <f t="array" aca="1" ref="W21" ca="1">INDIRECT("DATA!J" &amp; 317-5*(ROW()-3)/2+(COLUMN()-23))/ADC!$B$3</f>
        <v>1.2398181482627422</v>
      </c>
      <c r="X21" s="16" cm="1">
        <f t="array" aca="1" ref="X21" ca="1">INDIRECT("DATA!J" &amp; 317-5*(ROW()-3)/2+(COLUMN()-23))/ADC!$B$3</f>
        <v>1.2334076043127045</v>
      </c>
      <c r="Y21" s="16" cm="1">
        <f t="array" aca="1" ref="Y21" ca="1">INDIRECT("DATA!J" &amp; 317-5*(ROW()-3)/2+(COLUMN()-23))/ADC!$B$3</f>
        <v>1.2076109216427759</v>
      </c>
      <c r="Z21" s="16" cm="1">
        <f t="array" aca="1" ref="Z21" ca="1">INDIRECT("DATA!J" &amp; 317-5*(ROW()-3)/2+(COLUMN()-23))/ADC!$B$3</f>
        <v>1.1622017817936849</v>
      </c>
      <c r="AA21" s="16" cm="1">
        <f t="array" aca="1" ref="AA21" ca="1">INDIRECT("DATA!J" &amp; 317-5*(ROW()-3)/2+(COLUMN()-23))/ADC!$B$3</f>
        <v>1.0766043782634043</v>
      </c>
      <c r="AB21" s="13"/>
      <c r="AC21" s="55"/>
      <c r="AD21" s="57"/>
      <c r="AE21" s="5" t="s">
        <v>15</v>
      </c>
      <c r="AF21" s="14">
        <f ca="1">(N21-E21)*ADC!$B$3</f>
        <v>7.2145886193787593E-3</v>
      </c>
      <c r="AG21" s="19">
        <f ca="1">(O21-F21)*ADC!$B$3</f>
        <v>1.4757750363432721E-2</v>
      </c>
      <c r="AH21" s="15">
        <f ca="1">(P21-G21)*ADC!$B$3</f>
        <v>5.2969606912758677E-2</v>
      </c>
      <c r="AI21" s="19">
        <f ca="1">(Q21-H21)*ADC!$B$3</f>
        <v>0.12512291680717205</v>
      </c>
      <c r="AJ21" s="16">
        <f ca="1">(R21-I21)*ADC!$B$3</f>
        <v>0.22321521662592084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INDIRECT("DATA!E"&amp;317-5*(ROW()-2)/2+(COLUMN()-5))/ADC!$B$3</f>
        <v>1.220555719140844</v>
      </c>
      <c r="F22" s="10" cm="1">
        <f t="array" aca="1" ref="F22" ca="1">INDIRECT("DATA!E"&amp;317-5*(ROW()-2)/2+(COLUMN()-5))/ADC!$B$3</f>
        <v>1.2116811675231249</v>
      </c>
      <c r="G22" s="10" cm="1">
        <f t="array" aca="1" ref="G22" ca="1">INDIRECT("DATA!E"&amp;317-5*(ROW()-2)/2+(COLUMN()-5))/ADC!$B$3</f>
        <v>1.1457058909368554</v>
      </c>
      <c r="H22" s="10" cm="1">
        <f t="array" aca="1" ref="H22" ca="1">INDIRECT("DATA!E"&amp;317-5*(ROW()-2)/2+(COLUMN()-5))/ADC!$B$3</f>
        <v>1.0435383868060888</v>
      </c>
      <c r="I22" s="20" cm="1">
        <f t="array" aca="1" ref="I22" ca="1">INDIRECT("DATA!E"&amp;317-5*(ROW()-2)/2+(COLUMN()-5))/ADC!$B$3</f>
        <v>0.88706029074900361</v>
      </c>
      <c r="K22" s="55"/>
      <c r="L22" s="58">
        <v>-25</v>
      </c>
      <c r="M22" s="2" t="s">
        <v>16</v>
      </c>
      <c r="N22" s="10" cm="1">
        <f t="array" aca="1" ref="N22" ca="1">INDIRECT("DATA!F" &amp; 317-5*(ROW()-2)/2+(COLUMN()-14))/ADC!$B$3</f>
        <v>1.2408290206790185</v>
      </c>
      <c r="O22" s="11" cm="1">
        <f t="array" aca="1" ref="O22" ca="1">INDIRECT("DATA!F" &amp; 317-5*(ROW()-2)/2+(COLUMN()-14))/ADC!$B$3</f>
        <v>1.2305359643882416</v>
      </c>
      <c r="P22" s="11" cm="1">
        <f t="array" aca="1" ref="P22" ca="1">INDIRECT("DATA!F" &amp; 317-5*(ROW()-2)/2+(COLUMN()-14))/ADC!$B$3</f>
        <v>1.2262133030420068</v>
      </c>
      <c r="Q22" s="11" cm="1">
        <f t="array" aca="1" ref="Q22" ca="1">INDIRECT("DATA!F" &amp; 317-5*(ROW()-2)/2+(COLUMN()-14))/ADC!$B$3</f>
        <v>1.2103275489667809</v>
      </c>
      <c r="R22" s="12" cm="1">
        <f t="array" aca="1" ref="R22" ca="1">INDIRECT("DATA!F" &amp; 317-5*(ROW()-2)/2+(COLUMN()-14))/ADC!$B$3</f>
        <v>1.1653537430386174</v>
      </c>
      <c r="S22" s="13"/>
      <c r="T22" s="55"/>
      <c r="U22" s="58">
        <v>-25</v>
      </c>
      <c r="V22" s="2" t="s">
        <v>16</v>
      </c>
      <c r="W22" s="20" cm="1">
        <f t="array" aca="1" ref="W22" ca="1">INDIRECT("DATA!G" &amp; 317-5*(ROW()-2)/2+(COLUMN()-23))/ADC!$B$3</f>
        <v>1.2324412144370605</v>
      </c>
      <c r="X22" s="12" cm="1">
        <f t="array" aca="1" ref="X22" ca="1">INDIRECT("DATA!G" &amp; 317-5*(ROW()-2)/2+(COLUMN()-23))/ADC!$B$3</f>
        <v>1.224245980224143</v>
      </c>
      <c r="Y22" s="12" cm="1">
        <f t="array" aca="1" ref="Y22" ca="1">INDIRECT("DATA!G" &amp; 317-5*(ROW()-2)/2+(COLUMN()-23))/ADC!$B$3</f>
        <v>1.2029274776837355</v>
      </c>
      <c r="Z22" s="12" cm="1">
        <f t="array" aca="1" ref="Z22" ca="1">INDIRECT("DATA!G" &amp; 317-5*(ROW()-2)/2+(COLUMN()-23))/ADC!$B$3</f>
        <v>1.1553674739363662</v>
      </c>
      <c r="AA22" s="12" cm="1">
        <f t="array" aca="1" ref="AA22" ca="1">INDIRECT("DATA!G" &amp; 317-5*(ROW()-2)/2+(COLUMN()-23))/ADC!$B$3</f>
        <v>1.068411790139151</v>
      </c>
      <c r="AB22" s="13"/>
      <c r="AC22" s="55"/>
      <c r="AD22" s="58">
        <v>-25</v>
      </c>
      <c r="AE22" s="2" t="s">
        <v>16</v>
      </c>
      <c r="AF22" s="41">
        <f ca="1">(N22-E22)*ADC!$B$3</f>
        <v>1.6218641230539534E-2</v>
      </c>
      <c r="AG22" s="42">
        <f ca="1">(O22-F22)*ADC!$B$3</f>
        <v>1.5083837492093367E-2</v>
      </c>
      <c r="AH22" s="13">
        <f ca="1">(P22-G22)*ADC!$B$3</f>
        <v>6.4405929684121163E-2</v>
      </c>
      <c r="AI22" s="42">
        <f ca="1">(Q22-H22)*ADC!$B$3</f>
        <v>0.13343132972855365</v>
      </c>
      <c r="AJ22" s="31">
        <f ca="1">(R22-I22)*ADC!$B$3</f>
        <v>0.22263476183169104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INDIRECT("DATA!H" &amp; 317-5*(ROW()-3)/2+(COLUMN()-5))/ADC!$B$3</f>
        <v>1.2355677480447282</v>
      </c>
      <c r="F23" s="14" cm="1">
        <f t="array" aca="1" ref="F23" ca="1">INDIRECT("DATA!H" &amp; 317-5*(ROW()-3)/2+(COLUMN()-5))/ADC!$B$3</f>
        <v>1.2234603402624111</v>
      </c>
      <c r="G23" s="14" cm="1">
        <f t="array" aca="1" ref="G23" ca="1">INDIRECT("DATA!H" &amp; 317-5*(ROW()-3)/2+(COLUMN()-5))/ADC!$B$3</f>
        <v>1.1752147598167624</v>
      </c>
      <c r="H23" s="14" cm="1">
        <f t="array" aca="1" ref="H23" ca="1">INDIRECT("DATA!H" &amp; 317-5*(ROW()-3)/2+(COLUMN()-5))/ADC!$B$3</f>
        <v>1.0806103657387542</v>
      </c>
      <c r="I23" s="19" cm="1">
        <f t="array" aca="1" ref="I23" ca="1">INDIRECT("DATA!H" &amp; 317-5*(ROW()-3)/2+(COLUMN()-5))/ADC!$B$3</f>
        <v>0.9377443396343178</v>
      </c>
      <c r="K23" s="55"/>
      <c r="L23" s="47"/>
      <c r="M23" s="6" t="s">
        <v>15</v>
      </c>
      <c r="N23" s="14" cm="1">
        <f t="array" aca="1" ref="N23" ca="1">INDIRECT("DATA!I" &amp; 317-5*(ROW()-3)/2+(COLUMN()-14))/ADC!$B$3</f>
        <v>1.2482458740898259</v>
      </c>
      <c r="O23" s="15" cm="1">
        <f t="array" aca="1" ref="O23" ca="1">INDIRECT("DATA!I" &amp; 317-5*(ROW()-3)/2+(COLUMN()-14))/ADC!$B$3</f>
        <v>1.2398560347591507</v>
      </c>
      <c r="P23" s="15" cm="1">
        <f t="array" aca="1" ref="P23" ca="1">INDIRECT("DATA!I" &amp; 317-5*(ROW()-3)/2+(COLUMN()-14))/ADC!$B$3</f>
        <v>1.2373914282356124</v>
      </c>
      <c r="Q23" s="15" cm="1">
        <f t="array" aca="1" ref="Q23" ca="1">INDIRECT("DATA!I" &amp; 317-5*(ROW()-3)/2+(COLUMN()-14))/ADC!$B$3</f>
        <v>1.2285857933231314</v>
      </c>
      <c r="R23" s="16" cm="1">
        <f t="array" aca="1" ref="R23" ca="1">INDIRECT("DATA!I" &amp; 317-5*(ROW()-3)/2+(COLUMN()-14))/ADC!$B$3</f>
        <v>1.204264773076734</v>
      </c>
      <c r="S23" s="13"/>
      <c r="T23" s="55"/>
      <c r="U23" s="47"/>
      <c r="V23" s="6" t="s">
        <v>15</v>
      </c>
      <c r="W23" s="19" cm="1">
        <f t="array" aca="1" ref="W23" ca="1">INDIRECT("DATA!J" &amp; 317-5*(ROW()-3)/2+(COLUMN()-23))/ADC!$B$3</f>
        <v>1.2403910672834939</v>
      </c>
      <c r="X23" s="16" cm="1">
        <f t="array" aca="1" ref="X23" ca="1">INDIRECT("DATA!J" &amp; 317-5*(ROW()-3)/2+(COLUMN()-23))/ADC!$B$3</f>
        <v>1.2333836197795249</v>
      </c>
      <c r="Y23" s="16" cm="1">
        <f t="array" aca="1" ref="Y23" ca="1">INDIRECT("DATA!J" &amp; 317-5*(ROW()-3)/2+(COLUMN()-23))/ADC!$B$3</f>
        <v>1.2112994397101595</v>
      </c>
      <c r="Z23" s="16" cm="1">
        <f t="array" aca="1" ref="Z23" ca="1">INDIRECT("DATA!J" &amp; 317-5*(ROW()-3)/2+(COLUMN()-23))/ADC!$B$3</f>
        <v>1.1671799183344329</v>
      </c>
      <c r="AA23" s="16" cm="1">
        <f t="array" aca="1" ref="AA23" ca="1">INDIRECT("DATA!J" &amp; 317-5*(ROW()-3)/2+(COLUMN()-23))/ADC!$B$3</f>
        <v>1.0872916712481544</v>
      </c>
      <c r="AB23" s="13"/>
      <c r="AC23" s="55"/>
      <c r="AD23" s="47"/>
      <c r="AE23" s="6" t="s">
        <v>15</v>
      </c>
      <c r="AF23" s="41">
        <f ca="1">(N23-E23)*ADC!$B$3</f>
        <v>1.0142500836078129E-2</v>
      </c>
      <c r="AG23" s="42">
        <f ca="1">(O23-F23)*ADC!$B$3</f>
        <v>1.3116555597391688E-2</v>
      </c>
      <c r="AH23" s="13">
        <f ca="1">(P23-G23)*ADC!$B$3</f>
        <v>4.9741334735080051E-2</v>
      </c>
      <c r="AI23" s="42">
        <f ca="1">(Q23-H23)*ADC!$B$3</f>
        <v>0.11838034206750177</v>
      </c>
      <c r="AJ23" s="31">
        <f ca="1">(R23-I23)*ADC!$B$3</f>
        <v>0.21321634675393294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INDIRECT("DATA!E"&amp;317-5*(ROW()-2)/2+(COLUMN()-5))/ADC!$B$3</f>
        <v>1.2193085405271382</v>
      </c>
      <c r="F24" s="10" cm="1">
        <f t="array" aca="1" ref="F24" ca="1">INDIRECT("DATA!E"&amp;317-5*(ROW()-2)/2+(COLUMN()-5))/ADC!$B$3</f>
        <v>1.2074139822243144</v>
      </c>
      <c r="G24" s="10" cm="1">
        <f t="array" aca="1" ref="G24" ca="1">INDIRECT("DATA!E"&amp;317-5*(ROW()-2)/2+(COLUMN()-5))/ADC!$B$3</f>
        <v>1.1478489986176226</v>
      </c>
      <c r="H24" s="10" cm="1">
        <f t="array" aca="1" ref="H24" ca="1">INDIRECT("DATA!E"&amp;317-5*(ROW()-2)/2+(COLUMN()-5))/ADC!$B$3</f>
        <v>1.048917290491211</v>
      </c>
      <c r="I24" s="20" cm="1">
        <f t="array" aca="1" ref="I24" ca="1">INDIRECT("DATA!E"&amp;317-5*(ROW()-2)/2+(COLUMN()-5))/ADC!$B$3</f>
        <v>0.90257270741722884</v>
      </c>
      <c r="K24" s="55"/>
      <c r="L24" s="46">
        <v>-30</v>
      </c>
      <c r="M24" s="4" t="s">
        <v>16</v>
      </c>
      <c r="N24" s="10" cm="1">
        <f t="array" aca="1" ref="N24" ca="1">INDIRECT("DATA!F" &amp; 317-5*(ROW()-2)/2+(COLUMN()-14))/ADC!$B$3</f>
        <v>1.235989366392152</v>
      </c>
      <c r="O24" s="11" cm="1">
        <f t="array" aca="1" ref="O24" ca="1">INDIRECT("DATA!F" &amp; 317-5*(ROW()-2)/2+(COLUMN()-14))/ADC!$B$3</f>
        <v>1.2292763419565995</v>
      </c>
      <c r="P24" s="11" cm="1">
        <f t="array" aca="1" ref="P24" ca="1">INDIRECT("DATA!F" &amp; 317-5*(ROW()-2)/2+(COLUMN()-14))/ADC!$B$3</f>
        <v>1.2279981190599345</v>
      </c>
      <c r="Q24" s="11" cm="1">
        <f t="array" aca="1" ref="Q24" ca="1">INDIRECT("DATA!F" &amp; 317-5*(ROW()-2)/2+(COLUMN()-14))/ADC!$B$3</f>
        <v>1.2123690789629329</v>
      </c>
      <c r="R24" s="12" cm="1">
        <f t="array" aca="1" ref="R24" ca="1">INDIRECT("DATA!F" &amp; 317-5*(ROW()-2)/2+(COLUMN()-14))/ADC!$B$3</f>
        <v>1.1738142623315126</v>
      </c>
      <c r="S24" s="13"/>
      <c r="T24" s="55"/>
      <c r="U24" s="46">
        <v>-30</v>
      </c>
      <c r="V24" s="4" t="s">
        <v>16</v>
      </c>
      <c r="W24" s="20" cm="1">
        <f t="array" aca="1" ref="W24" ca="1">INDIRECT("DATA!G" &amp; 317-5*(ROW()-2)/2+(COLUMN()-23))/ADC!$B$3</f>
        <v>1.2309771548451744</v>
      </c>
      <c r="X24" s="12" cm="1">
        <f t="array" aca="1" ref="X24" ca="1">INDIRECT("DATA!G" &amp; 317-5*(ROW()-2)/2+(COLUMN()-23))/ADC!$B$3</f>
        <v>1.222260587994753</v>
      </c>
      <c r="Y24" s="12" cm="1">
        <f t="array" aca="1" ref="Y24" ca="1">INDIRECT("DATA!G" &amp; 317-5*(ROW()-2)/2+(COLUMN()-23))/ADC!$B$3</f>
        <v>1.2046485199363699</v>
      </c>
      <c r="Z24" s="12" cm="1">
        <f t="array" aca="1" ref="Z24" ca="1">INDIRECT("DATA!G" &amp; 317-5*(ROW()-2)/2+(COLUMN()-23))/ADC!$B$3</f>
        <v>1.1587051002286648</v>
      </c>
      <c r="AA24" s="12" cm="1">
        <f t="array" aca="1" ref="AA24" ca="1">INDIRECT("DATA!G" &amp; 317-5*(ROW()-2)/2+(COLUMN()-23))/ADC!$B$3</f>
        <v>1.078763680938311</v>
      </c>
      <c r="AB24" s="13"/>
      <c r="AC24" s="55"/>
      <c r="AD24" s="46">
        <v>-30</v>
      </c>
      <c r="AE24" s="4" t="s">
        <v>16</v>
      </c>
      <c r="AF24" s="10">
        <f ca="1">(N24-E24)*ADC!$B$3</f>
        <v>1.3344660692010991E-2</v>
      </c>
      <c r="AG24" s="20">
        <f ca="1">(O24-F24)*ADC!$B$3</f>
        <v>1.7489887785828096E-2</v>
      </c>
      <c r="AH24" s="11">
        <f ca="1">(P24-G24)*ADC!$B$3</f>
        <v>6.4119296353849539E-2</v>
      </c>
      <c r="AI24" s="20">
        <f ca="1">(Q24-H24)*ADC!$B$3</f>
        <v>0.13076143077737754</v>
      </c>
      <c r="AJ24" s="12">
        <f ca="1">(R24-I24)*ADC!$B$3</f>
        <v>0.21699324393142705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INDIRECT("DATA!H" &amp; 317-5*(ROW()-3)/2+(COLUMN()-5))/ADC!$B$3</f>
        <v>1.2351506150200275</v>
      </c>
      <c r="F25" s="14" cm="1">
        <f t="array" aca="1" ref="F25" ca="1">INDIRECT("DATA!H" &amp; 317-5*(ROW()-3)/2+(COLUMN()-5))/ADC!$B$3</f>
        <v>1.2232902079801884</v>
      </c>
      <c r="G25" s="14" cm="1">
        <f t="array" aca="1" ref="G25" ca="1">INDIRECT("DATA!H" &amp; 317-5*(ROW()-3)/2+(COLUMN()-5))/ADC!$B$3</f>
        <v>1.1749172703640913</v>
      </c>
      <c r="H25" s="14" cm="1">
        <f t="array" aca="1" ref="H25" ca="1">INDIRECT("DATA!H" &amp; 317-5*(ROW()-3)/2+(COLUMN()-5))/ADC!$B$3</f>
        <v>1.0858126041411402</v>
      </c>
      <c r="I25" s="19" cm="1">
        <f t="array" aca="1" ref="I25" ca="1">INDIRECT("DATA!H" &amp; 317-5*(ROW()-3)/2+(COLUMN()-5))/ADC!$B$3</f>
        <v>0.95154782699383023</v>
      </c>
      <c r="K25" s="55"/>
      <c r="L25" s="47"/>
      <c r="M25" s="5" t="s">
        <v>15</v>
      </c>
      <c r="N25" s="14" cm="1">
        <f t="array" aca="1" ref="N25" ca="1">INDIRECT("DATA!I" &amp; 317-5*(ROW()-3)/2+(COLUMN()-14))/ADC!$B$3</f>
        <v>1.2438081838688608</v>
      </c>
      <c r="O25" s="15" cm="1">
        <f t="array" aca="1" ref="O25" ca="1">INDIRECT("DATA!I" &amp; 317-5*(ROW()-3)/2+(COLUMN()-14))/ADC!$B$3</f>
        <v>1.2410351148714334</v>
      </c>
      <c r="P25" s="15" cm="1">
        <f t="array" aca="1" ref="P25" ca="1">INDIRECT("DATA!I" &amp; 317-5*(ROW()-3)/2+(COLUMN()-14))/ADC!$B$3</f>
        <v>1.2363593952506957</v>
      </c>
      <c r="Q25" s="15" cm="1">
        <f t="array" aca="1" ref="Q25" ca="1">INDIRECT("DATA!I" &amp; 317-5*(ROW()-3)/2+(COLUMN()-14))/ADC!$B$3</f>
        <v>1.2296844334389994</v>
      </c>
      <c r="R25" s="16" cm="1">
        <f t="array" aca="1" ref="R25" ca="1">INDIRECT("DATA!I" &amp; 317-5*(ROW()-3)/2+(COLUMN()-14))/ADC!$B$3</f>
        <v>1.2089728429412776</v>
      </c>
      <c r="S25" s="13"/>
      <c r="T25" s="55"/>
      <c r="U25" s="47"/>
      <c r="V25" s="5" t="s">
        <v>15</v>
      </c>
      <c r="W25" s="19" cm="1">
        <f t="array" aca="1" ref="W25" ca="1">INDIRECT("DATA!J" &amp; 317-5*(ROW()-3)/2+(COLUMN()-23))/ADC!$B$3</f>
        <v>1.2396615232739749</v>
      </c>
      <c r="X25" s="16" cm="1">
        <f t="array" aca="1" ref="X25" ca="1">INDIRECT("DATA!J" &amp; 317-5*(ROW()-3)/2+(COLUMN()-23))/ADC!$B$3</f>
        <v>1.2337853204368832</v>
      </c>
      <c r="Y25" s="16" cm="1">
        <f t="array" aca="1" ref="Y25" ca="1">INDIRECT("DATA!J" &amp; 317-5*(ROW()-3)/2+(COLUMN()-23))/ADC!$B$3</f>
        <v>1.2103015619885387</v>
      </c>
      <c r="Z25" s="16" cm="1">
        <f t="array" aca="1" ref="Z25" ca="1">INDIRECT("DATA!J" &amp; 317-5*(ROW()-3)/2+(COLUMN()-23))/ADC!$B$3</f>
        <v>1.1701181622502312</v>
      </c>
      <c r="AA25" s="16" cm="1">
        <f t="array" aca="1" ref="AA25" ca="1">INDIRECT("DATA!J" &amp; 317-5*(ROW()-3)/2+(COLUMN()-23))/ADC!$B$3</f>
        <v>1.0955692469774199</v>
      </c>
      <c r="AB25" s="13"/>
      <c r="AC25" s="55"/>
      <c r="AD25" s="47"/>
      <c r="AE25" s="5" t="s">
        <v>15</v>
      </c>
      <c r="AF25" s="14">
        <f ca="1">(N25-E25)*ADC!$B$3</f>
        <v>6.9260550790666287E-3</v>
      </c>
      <c r="AG25" s="19">
        <f ca="1">(O25-F25)*ADC!$B$3</f>
        <v>1.4195925512995977E-2</v>
      </c>
      <c r="AH25" s="15">
        <f ca="1">(P25-G25)*ADC!$B$3</f>
        <v>4.9153699909283512E-2</v>
      </c>
      <c r="AI25" s="19">
        <f ca="1">(Q25-H25)*ADC!$B$3</f>
        <v>0.11509746343828731</v>
      </c>
      <c r="AJ25" s="16">
        <f ca="1">(R25-I25)*ADC!$B$3</f>
        <v>0.20594001275795792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INDIRECT("DATA!E"&amp;317-5*(ROW()-2)/2+(COLUMN()-5))/ADC!$B$3</f>
        <v>1.2166294053369875</v>
      </c>
      <c r="F26" s="10" cm="1">
        <f t="array" aca="1" ref="F26" ca="1">INDIRECT("DATA!E"&amp;317-5*(ROW()-2)/2+(COLUMN()-5))/ADC!$B$3</f>
        <v>1.1968633645947946</v>
      </c>
      <c r="G26" s="10" cm="1">
        <f t="array" aca="1" ref="G26" ca="1">INDIRECT("DATA!E"&amp;317-5*(ROW()-2)/2+(COLUMN()-5))/ADC!$B$3</f>
        <v>1.1436415376887348</v>
      </c>
      <c r="H26" s="10" cm="1">
        <f t="array" aca="1" ref="H26" ca="1">INDIRECT("DATA!E"&amp;317-5*(ROW()-2)/2+(COLUMN()-5))/ADC!$B$3</f>
        <v>1.0494970726568793</v>
      </c>
      <c r="I26" s="20" cm="1">
        <f t="array" aca="1" ref="I26" ca="1">INDIRECT("DATA!E"&amp;317-5*(ROW()-2)/2+(COLUMN()-5))/ADC!$B$3</f>
        <v>0.91192218348746723</v>
      </c>
      <c r="K26" s="55"/>
      <c r="L26" s="46">
        <v>-35</v>
      </c>
      <c r="M26" s="4" t="s">
        <v>16</v>
      </c>
      <c r="N26" s="10" cm="1">
        <f t="array" aca="1" ref="N26" ca="1">INDIRECT("DATA!F" &amp; 317-5*(ROW()-2)/2+(COLUMN()-14))/ADC!$B$3</f>
        <v>1.231719835780007</v>
      </c>
      <c r="O26" s="11" cm="1">
        <f t="array" aca="1" ref="O26" ca="1">INDIRECT("DATA!F" &amp; 317-5*(ROW()-2)/2+(COLUMN()-14))/ADC!$B$3</f>
        <v>1.2339079249391927</v>
      </c>
      <c r="P26" s="11" cm="1">
        <f t="array" aca="1" ref="P26" ca="1">INDIRECT("DATA!F" &amp; 317-5*(ROW()-2)/2+(COLUMN()-14))/ADC!$B$3</f>
        <v>1.228173876164713</v>
      </c>
      <c r="Q26" s="11" cm="1">
        <f t="array" aca="1" ref="Q26" ca="1">INDIRECT("DATA!F" &amp; 317-5*(ROW()-2)/2+(COLUMN()-14))/ADC!$B$3</f>
        <v>1.2139277324678781</v>
      </c>
      <c r="R26" s="12" cm="1">
        <f t="array" aca="1" ref="R26" ca="1">INDIRECT("DATA!F" &amp; 317-5*(ROW()-2)/2+(COLUMN()-14))/ADC!$B$3</f>
        <v>1.1770695047936575</v>
      </c>
      <c r="S26" s="13"/>
      <c r="T26" s="55"/>
      <c r="U26" s="46">
        <v>-35</v>
      </c>
      <c r="V26" s="4" t="s">
        <v>16</v>
      </c>
      <c r="W26" s="20" cm="1">
        <f t="array" aca="1" ref="W26" ca="1">INDIRECT("DATA!G" &amp; 317-5*(ROW()-2)/2+(COLUMN()-23))/ADC!$B$3</f>
        <v>1.2279391784896481</v>
      </c>
      <c r="X26" s="12" cm="1">
        <f t="array" aca="1" ref="X26" ca="1">INDIRECT("DATA!G" &amp; 317-5*(ROW()-2)/2+(COLUMN()-23))/ADC!$B$3</f>
        <v>1.2247264988908444</v>
      </c>
      <c r="Y26" s="12" cm="1">
        <f t="array" aca="1" ref="Y26" ca="1">INDIRECT("DATA!G" &amp; 317-5*(ROW()-2)/2+(COLUMN()-23))/ADC!$B$3</f>
        <v>1.2032306913065265</v>
      </c>
      <c r="Z26" s="12" cm="1">
        <f t="array" aca="1" ref="Z26" ca="1">INDIRECT("DATA!G" &amp; 317-5*(ROW()-2)/2+(COLUMN()-23))/ADC!$B$3</f>
        <v>1.1599536362259535</v>
      </c>
      <c r="AA26" s="12" cm="1">
        <f t="array" aca="1" ref="AA26" ca="1">INDIRECT("DATA!G" &amp; 317-5*(ROW()-2)/2+(COLUMN()-23))/ADC!$B$3</f>
        <v>1.0837270079363261</v>
      </c>
      <c r="AB26" s="13"/>
      <c r="AC26" s="55"/>
      <c r="AD26" s="46">
        <v>-35</v>
      </c>
      <c r="AE26" s="4" t="s">
        <v>16</v>
      </c>
      <c r="AF26" s="41">
        <f ca="1">(N26-E26)*ADC!$B$3</f>
        <v>1.20723443544156E-2</v>
      </c>
      <c r="AG26" s="42">
        <f ca="1">(O26-F26)*ADC!$B$3</f>
        <v>2.9635648275518456E-2</v>
      </c>
      <c r="AH26" s="13">
        <f ca="1">(P26-G26)*ADC!$B$3</f>
        <v>6.7625870780782554E-2</v>
      </c>
      <c r="AI26" s="42">
        <f ca="1">(Q26-H26)*ADC!$B$3</f>
        <v>0.13154452784879905</v>
      </c>
      <c r="AJ26" s="31">
        <f ca="1">(R26-I26)*ADC!$B$3</f>
        <v>0.2121178570449522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INDIRECT("DATA!H" &amp; 317-5*(ROW()-3)/2+(COLUMN()-5))/ADC!$B$3</f>
        <v>1.2308497575451014</v>
      </c>
      <c r="F27" s="14" cm="1">
        <f t="array" aca="1" ref="F27" ca="1">INDIRECT("DATA!H" &amp; 317-5*(ROW()-3)/2+(COLUMN()-5))/ADC!$B$3</f>
        <v>1.2157866747132429</v>
      </c>
      <c r="G27" s="14" cm="1">
        <f t="array" aca="1" ref="G27" ca="1">INDIRECT("DATA!H" &amp; 317-5*(ROW()-3)/2+(COLUMN()-5))/ADC!$B$3</f>
        <v>1.1705420840001872</v>
      </c>
      <c r="H27" s="14" cm="1">
        <f t="array" aca="1" ref="H27" ca="1">INDIRECT("DATA!H" &amp; 317-5*(ROW()-3)/2+(COLUMN()-5))/ADC!$B$3</f>
        <v>1.0864064581158208</v>
      </c>
      <c r="I27" s="19" cm="1">
        <f t="array" aca="1" ref="I27" ca="1">INDIRECT("DATA!H" &amp; 317-5*(ROW()-3)/2+(COLUMN()-5))/ADC!$B$3</f>
        <v>0.9620549904793626</v>
      </c>
      <c r="K27" s="55"/>
      <c r="L27" s="47"/>
      <c r="M27" s="3" t="s">
        <v>15</v>
      </c>
      <c r="N27" s="14" cm="1">
        <f t="array" aca="1" ref="N27" ca="1">INDIRECT("DATA!I" &amp; 317-5*(ROW()-3)/2+(COLUMN()-14))/ADC!$B$3</f>
        <v>1.2408803065314256</v>
      </c>
      <c r="O27" s="15" cm="1">
        <f t="array" aca="1" ref="O27" ca="1">INDIRECT("DATA!I" &amp; 317-5*(ROW()-3)/2+(COLUMN()-14))/ADC!$B$3</f>
        <v>1.2391281787427544</v>
      </c>
      <c r="P27" s="15" cm="1">
        <f t="array" aca="1" ref="P27" ca="1">INDIRECT("DATA!I" &amp; 317-5*(ROW()-3)/2+(COLUMN()-14))/ADC!$B$3</f>
        <v>1.2363851517910818</v>
      </c>
      <c r="Q27" s="15" cm="1">
        <f t="array" aca="1" ref="Q27" ca="1">INDIRECT("DATA!I" &amp; 317-5*(ROW()-3)/2+(COLUMN()-14))/ADC!$B$3</f>
        <v>1.230480685126305</v>
      </c>
      <c r="R27" s="16" cm="1">
        <f t="array" aca="1" ref="R27" ca="1">INDIRECT("DATA!I" &amp; 317-5*(ROW()-3)/2+(COLUMN()-14))/ADC!$B$3</f>
        <v>1.2161781109745811</v>
      </c>
      <c r="S27" s="13"/>
      <c r="T27" s="55"/>
      <c r="U27" s="47"/>
      <c r="V27" s="3" t="s">
        <v>15</v>
      </c>
      <c r="W27" s="19" cm="1">
        <f t="array" aca="1" ref="W27" ca="1">INDIRECT("DATA!J" &amp; 317-5*(ROW()-3)/2+(COLUMN()-23))/ADC!$B$3</f>
        <v>1.2369804283157895</v>
      </c>
      <c r="X27" s="16" cm="1">
        <f t="array" aca="1" ref="X27" ca="1">INDIRECT("DATA!J" &amp; 317-5*(ROW()-3)/2+(COLUMN()-23))/ADC!$B$3</f>
        <v>1.2295655536631738</v>
      </c>
      <c r="Y27" s="16" cm="1">
        <f t="array" aca="1" ref="Y27" ca="1">INDIRECT("DATA!J" &amp; 317-5*(ROW()-3)/2+(COLUMN()-23))/ADC!$B$3</f>
        <v>1.2090567534513454</v>
      </c>
      <c r="Z27" s="16" cm="1">
        <f t="array" aca="1" ref="Z27" ca="1">INDIRECT("DATA!J" &amp; 317-5*(ROW()-3)/2+(COLUMN()-23))/ADC!$B$3</f>
        <v>1.171081538159821</v>
      </c>
      <c r="AA27" s="16" cm="1">
        <f t="array" aca="1" ref="AA27" ca="1">INDIRECT("DATA!J" &amp; 317-5*(ROW()-3)/2+(COLUMN()-23))/ADC!$B$3</f>
        <v>1.1043400153800489</v>
      </c>
      <c r="AB27" s="13"/>
      <c r="AC27" s="55"/>
      <c r="AD27" s="47"/>
      <c r="AE27" s="3" t="s">
        <v>15</v>
      </c>
      <c r="AF27" s="41">
        <f ca="1">(N27-E27)*ADC!$B$3</f>
        <v>8.0244391890593302E-3</v>
      </c>
      <c r="AG27" s="42">
        <f ca="1">(O27-F27)*ADC!$B$3</f>
        <v>1.8673203223609214E-2</v>
      </c>
      <c r="AH27" s="13">
        <f ca="1">(P27-G27)*ADC!$B$3</f>
        <v>5.2674454232715641E-2</v>
      </c>
      <c r="AI27" s="42">
        <f ca="1">(Q27-H27)*ADC!$B$3</f>
        <v>0.11525938160838739</v>
      </c>
      <c r="AJ27" s="31">
        <f ca="1">(R27-I27)*ADC!$B$3</f>
        <v>0.20329849639617478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INDIRECT("DATA!E"&amp;317-5*(ROW()-2)/2+(COLUMN()-5))/ADC!$B$3</f>
        <v>1.2014289954569519</v>
      </c>
      <c r="F28" s="10" cm="1">
        <f t="array" aca="1" ref="F28" ca="1">INDIRECT("DATA!E"&amp;317-5*(ROW()-2)/2+(COLUMN()-5))/ADC!$B$3</f>
        <v>1.1850313086237403</v>
      </c>
      <c r="G28" s="10" cm="1">
        <f t="array" aca="1" ref="G28" ca="1">INDIRECT("DATA!E"&amp;317-5*(ROW()-2)/2+(COLUMN()-5))/ADC!$B$3</f>
        <v>1.1316972650268431</v>
      </c>
      <c r="H28" s="10" cm="1">
        <f t="array" aca="1" ref="H28" ca="1">INDIRECT("DATA!E"&amp;317-5*(ROW()-2)/2+(COLUMN()-5))/ADC!$B$3</f>
        <v>1.0452169300520646</v>
      </c>
      <c r="I28" s="20" cm="1">
        <f t="array" aca="1" ref="I28" ca="1">INDIRECT("DATA!E"&amp;317-5*(ROW()-2)/2+(COLUMN()-5))/ADC!$B$3</f>
        <v>0.91651171480017868</v>
      </c>
      <c r="K28" s="55"/>
      <c r="L28" s="46">
        <v>-40</v>
      </c>
      <c r="M28" s="9" t="s">
        <v>16</v>
      </c>
      <c r="N28" s="10" cm="1">
        <f t="array" aca="1" ref="N28" ca="1">INDIRECT("DATA!F" &amp; 317-5*(ROW()-2)/2+(COLUMN()-14))/ADC!$B$3</f>
        <v>1.2349014302882138</v>
      </c>
      <c r="O28" s="11" cm="1">
        <f t="array" aca="1" ref="O28" ca="1">INDIRECT("DATA!F" &amp; 317-5*(ROW()-2)/2+(COLUMN()-14))/ADC!$B$3</f>
        <v>1.232920344429435</v>
      </c>
      <c r="P28" s="11" cm="1">
        <f t="array" aca="1" ref="P28" ca="1">INDIRECT("DATA!F" &amp; 317-5*(ROW()-2)/2+(COLUMN()-14))/ADC!$B$3</f>
        <v>1.2254837657563269</v>
      </c>
      <c r="Q28" s="11" cm="1">
        <f t="array" aca="1" ref="Q28" ca="1">INDIRECT("DATA!F" &amp; 317-5*(ROW()-2)/2+(COLUMN()-14))/ADC!$B$3</f>
        <v>1.2150705927915915</v>
      </c>
      <c r="R28" s="12" cm="1">
        <f t="array" aca="1" ref="R28" ca="1">INDIRECT("DATA!F" &amp; 317-5*(ROW()-2)/2+(COLUMN()-14))/ADC!$B$3</f>
        <v>1.1797976568768882</v>
      </c>
      <c r="S28" s="13"/>
      <c r="T28" s="55"/>
      <c r="U28" s="46">
        <v>-40</v>
      </c>
      <c r="V28" s="9" t="s">
        <v>16</v>
      </c>
      <c r="W28" s="20" cm="1">
        <f t="array" aca="1" ref="W28" ca="1">INDIRECT("DATA!G" &amp; 317-5*(ROW()-2)/2+(COLUMN()-23))/ADC!$B$3</f>
        <v>1.2267910503671653</v>
      </c>
      <c r="X28" s="12" cm="1">
        <f t="array" aca="1" ref="X28" ca="1">INDIRECT("DATA!G" &amp; 317-5*(ROW()-2)/2+(COLUMN()-23))/ADC!$B$3</f>
        <v>1.2204082337481952</v>
      </c>
      <c r="Y28" s="12" cm="1">
        <f t="array" aca="1" ref="Y28" ca="1">INDIRECT("DATA!G" &amp; 317-5*(ROW()-2)/2+(COLUMN()-23))/ADC!$B$3</f>
        <v>1.1974546579070615</v>
      </c>
      <c r="Z28" s="12" cm="1">
        <f t="array" aca="1" ref="Z28" ca="1">INDIRECT("DATA!G" &amp; 317-5*(ROW()-2)/2+(COLUMN()-23))/ADC!$B$3</f>
        <v>1.1591461849382372</v>
      </c>
      <c r="AA28" s="12" cm="1">
        <f t="array" aca="1" ref="AA28" ca="1">INDIRECT("DATA!G" &amp; 317-5*(ROW()-2)/2+(COLUMN()-23))/ADC!$B$3</f>
        <v>1.0866577803987794</v>
      </c>
      <c r="AB28" s="13"/>
      <c r="AC28" s="55"/>
      <c r="AD28" s="46">
        <v>-40</v>
      </c>
      <c r="AE28" s="9" t="s">
        <v>16</v>
      </c>
      <c r="AF28" s="10">
        <f ca="1">(N28-E28)*ADC!$B$3</f>
        <v>2.6777947865009467E-2</v>
      </c>
      <c r="AG28" s="20">
        <f ca="1">(O28-F28)*ADC!$B$3</f>
        <v>3.8311228644555766E-2</v>
      </c>
      <c r="AH28" s="11">
        <f ca="1">(P28-G28)*ADC!$B$3</f>
        <v>7.5029200583587044E-2</v>
      </c>
      <c r="AI28" s="20">
        <f ca="1">(Q28-H28)*ADC!$B$3</f>
        <v>0.13588293019162148</v>
      </c>
      <c r="AJ28" s="12">
        <f ca="1">(R28-I28)*ADC!$B$3</f>
        <v>0.21062875366136763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INDIRECT("DATA!H" &amp; 317-5*(ROW()-3)/2+(COLUMN()-5))/ADC!$B$3</f>
        <v>1.2195226264803172</v>
      </c>
      <c r="F29" s="14" cm="1">
        <f t="array" aca="1" ref="F29" ca="1">INDIRECT("DATA!H" &amp; 317-5*(ROW()-3)/2+(COLUMN()-5))/ADC!$B$3</f>
        <v>1.2064395485694215</v>
      </c>
      <c r="G29" s="14" cm="1">
        <f t="array" aca="1" ref="G29" ca="1">INDIRECT("DATA!H" &amp; 317-5*(ROW()-3)/2+(COLUMN()-5))/ADC!$B$3</f>
        <v>1.1660042282435064</v>
      </c>
      <c r="H29" s="14" cm="1">
        <f t="array" aca="1" ref="H29" ca="1">INDIRECT("DATA!H" &amp; 317-5*(ROW()-3)/2+(COLUMN()-5))/ADC!$B$3</f>
        <v>1.0824015395809081</v>
      </c>
      <c r="I29" s="19" cm="1">
        <f t="array" aca="1" ref="I29" ca="1">INDIRECT("DATA!H" &amp; 317-5*(ROW()-3)/2+(COLUMN()-5))/ADC!$B$3</f>
        <v>0.96797334029083204</v>
      </c>
      <c r="K29" s="55"/>
      <c r="L29" s="47"/>
      <c r="M29" s="7" t="s">
        <v>15</v>
      </c>
      <c r="N29" s="14" cm="1">
        <f t="array" aca="1" ref="N29" ca="1">INDIRECT("DATA!I" &amp; 317-5*(ROW()-3)/2+(COLUMN()-14))/ADC!$B$3</f>
        <v>1.2396377607855682</v>
      </c>
      <c r="O29" s="15" cm="1">
        <f t="array" aca="1" ref="O29" ca="1">INDIRECT("DATA!I" &amp; 317-5*(ROW()-3)/2+(COLUMN()-14))/ADC!$B$3</f>
        <v>1.2391789742852042</v>
      </c>
      <c r="P29" s="15" cm="1">
        <f t="array" aca="1" ref="P29" ca="1">INDIRECT("DATA!I" &amp; 317-5*(ROW()-3)/2+(COLUMN()-14))/ADC!$B$3</f>
        <v>1.238983659887323</v>
      </c>
      <c r="Q29" s="15" cm="1">
        <f t="array" aca="1" ref="Q29" ca="1">INDIRECT("DATA!I" &amp; 317-5*(ROW()-3)/2+(COLUMN()-14))/ADC!$B$3</f>
        <v>1.2310113184998899</v>
      </c>
      <c r="R29" s="16" cm="1">
        <f t="array" aca="1" ref="R29" ca="1">INDIRECT("DATA!I" &amp; 317-5*(ROW()-3)/2+(COLUMN()-14))/ADC!$B$3</f>
        <v>1.221819933669958</v>
      </c>
      <c r="S29" s="13"/>
      <c r="T29" s="55"/>
      <c r="U29" s="47"/>
      <c r="V29" s="7" t="s">
        <v>15</v>
      </c>
      <c r="W29" s="19" cm="1">
        <f t="array" aca="1" ref="W29" ca="1">INDIRECT("DATA!J" &amp; 317-5*(ROW()-3)/2+(COLUMN()-23))/ADC!$B$3</f>
        <v>1.2314241365913714</v>
      </c>
      <c r="X29" s="16" cm="1">
        <f t="array" aca="1" ref="X29" ca="1">INDIRECT("DATA!J" &amp; 317-5*(ROW()-3)/2+(COLUMN()-23))/ADC!$B$3</f>
        <v>1.2254079052035098</v>
      </c>
      <c r="Y29" s="16" cm="1">
        <f t="array" aca="1" ref="Y29" ca="1">INDIRECT("DATA!J" &amp; 317-5*(ROW()-3)/2+(COLUMN()-23))/ADC!$B$3</f>
        <v>1.2077301252090251</v>
      </c>
      <c r="Z29" s="16" cm="1">
        <f t="array" aca="1" ref="Z29" ca="1">INDIRECT("DATA!J" &amp; 317-5*(ROW()-3)/2+(COLUMN()-23))/ADC!$B$3</f>
        <v>1.1700847067570463</v>
      </c>
      <c r="AA29" s="16" cm="1">
        <f t="array" aca="1" ref="AA29" ca="1">INDIRECT("DATA!J" &amp; 317-5*(ROW()-3)/2+(COLUMN()-23))/ADC!$B$3</f>
        <v>1.110326291099486</v>
      </c>
      <c r="AB29" s="13"/>
      <c r="AC29" s="55"/>
      <c r="AD29" s="47"/>
      <c r="AE29" s="7" t="s">
        <v>15</v>
      </c>
      <c r="AF29" s="14">
        <f ca="1">(N29-E29)*ADC!$B$3</f>
        <v>1.609210744420082E-2</v>
      </c>
      <c r="AG29" s="19">
        <f ca="1">(O29-F29)*ADC!$B$3</f>
        <v>2.6191540572626161E-2</v>
      </c>
      <c r="AH29" s="15">
        <f ca="1">(P29-G29)*ADC!$B$3</f>
        <v>5.8383545315053277E-2</v>
      </c>
      <c r="AI29" s="19">
        <f ca="1">(Q29-H29)*ADC!$B$3</f>
        <v>0.11888782313518541</v>
      </c>
      <c r="AJ29" s="16">
        <f ca="1">(R29-I29)*ADC!$B$3</f>
        <v>0.20307727470330078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INDIRECT("DATA!E"&amp;317-5*(ROW()-2)/2+(COLUMN()-5))/ADC!$B$3</f>
        <v>1.1847010536804674</v>
      </c>
      <c r="F30" s="10" cm="1">
        <f t="array" aca="1" ref="F30" ca="1">INDIRECT("DATA!E"&amp;317-5*(ROW()-2)/2+(COLUMN()-5))/ADC!$B$3</f>
        <v>1.1665497617899139</v>
      </c>
      <c r="G30" s="10" cm="1">
        <f t="array" aca="1" ref="G30" ca="1">INDIRECT("DATA!E"&amp;317-5*(ROW()-2)/2+(COLUMN()-5))/ADC!$B$3</f>
        <v>1.1184662042703553</v>
      </c>
      <c r="H30" s="10" cm="1">
        <f t="array" aca="1" ref="H30" ca="1">INDIRECT("DATA!E"&amp;317-5*(ROW()-2)/2+(COLUMN()-5))/ADC!$B$3</f>
        <v>1.0373718905046085</v>
      </c>
      <c r="I30" s="20" cm="1">
        <f t="array" aca="1" ref="I30" ca="1">INDIRECT("DATA!E"&amp;317-5*(ROW()-2)/2+(COLUMN()-5))/ADC!$B$3</f>
        <v>0.91748781659693435</v>
      </c>
      <c r="K30" s="55"/>
      <c r="L30" s="46">
        <v>-45</v>
      </c>
      <c r="M30" s="8" t="s">
        <v>16</v>
      </c>
      <c r="N30" s="10" cm="1">
        <f t="array" aca="1" ref="N30" ca="1">INDIRECT("DATA!F" &amp; 317-5*(ROW()-2)/2+(COLUMN()-14))/ADC!$B$3</f>
        <v>1.2344564374876283</v>
      </c>
      <c r="O30" s="11" cm="1">
        <f t="array" aca="1" ref="O30" ca="1">INDIRECT("DATA!F" &amp; 317-5*(ROW()-2)/2+(COLUMN()-14))/ADC!$B$3</f>
        <v>1.2310911218221334</v>
      </c>
      <c r="P30" s="11" cm="1">
        <f t="array" aca="1" ref="P30" ca="1">INDIRECT("DATA!F" &amp; 317-5*(ROW()-2)/2+(COLUMN()-14))/ADC!$B$3</f>
        <v>1.2264656897605324</v>
      </c>
      <c r="Q30" s="11" cm="1">
        <f t="array" aca="1" ref="Q30" ca="1">INDIRECT("DATA!F" &amp; 317-5*(ROW()-2)/2+(COLUMN()-14))/ADC!$B$3</f>
        <v>1.2177827474326675</v>
      </c>
      <c r="R30" s="12" cm="1">
        <f t="array" aca="1" ref="R30" ca="1">INDIRECT("DATA!F" &amp; 317-5*(ROW()-2)/2+(COLUMN()-14))/ADC!$B$3</f>
        <v>1.1850592862623299</v>
      </c>
      <c r="S30" s="13"/>
      <c r="T30" s="55"/>
      <c r="U30" s="46">
        <v>-45</v>
      </c>
      <c r="V30" s="8" t="s">
        <v>16</v>
      </c>
      <c r="W30" s="20" cm="1">
        <f t="array" aca="1" ref="W30" ca="1">INDIRECT("DATA!G" &amp; 317-5*(ROW()-2)/2+(COLUMN()-23))/ADC!$B$3</f>
        <v>1.2212329046571708</v>
      </c>
      <c r="X30" s="12" cm="1">
        <f t="array" aca="1" ref="X30" ca="1">INDIRECT("DATA!G" &amp; 317-5*(ROW()-2)/2+(COLUMN()-23))/ADC!$B$3</f>
        <v>1.2130569394876793</v>
      </c>
      <c r="Y30" s="12" cm="1">
        <f t="array" aca="1" ref="Y30" ca="1">INDIRECT("DATA!G" &amp; 317-5*(ROW()-2)/2+(COLUMN()-23))/ADC!$B$3</f>
        <v>1.1933088143671482</v>
      </c>
      <c r="Z30" s="12" cm="1">
        <f t="array" aca="1" ref="Z30" ca="1">INDIRECT("DATA!G" &amp; 317-5*(ROW()-2)/2+(COLUMN()-23))/ADC!$B$3</f>
        <v>1.1579412007636631</v>
      </c>
      <c r="AA30" s="12" cm="1">
        <f t="array" aca="1" ref="AA30" ca="1">INDIRECT("DATA!G" &amp; 317-5*(ROW()-2)/2+(COLUMN()-23))/ADC!$B$3</f>
        <v>1.0898713148469044</v>
      </c>
      <c r="AB30" s="13"/>
      <c r="AC30" s="55"/>
      <c r="AD30" s="46">
        <v>-45</v>
      </c>
      <c r="AE30" s="8" t="s">
        <v>16</v>
      </c>
      <c r="AF30" s="41">
        <f ca="1">(N30-E30)*ADC!$B$3</f>
        <v>3.9804307045728751E-2</v>
      </c>
      <c r="AG30" s="42">
        <f ca="1">(O30-F30)*ADC!$B$3</f>
        <v>5.1633088025775646E-2</v>
      </c>
      <c r="AH30" s="13">
        <f ca="1">(P30-G30)*ADC!$B$3</f>
        <v>8.6399588392141707E-2</v>
      </c>
      <c r="AI30" s="42">
        <f ca="1">(Q30-H30)*ADC!$B$3</f>
        <v>0.14432868554244713</v>
      </c>
      <c r="AJ30" s="31">
        <f ca="1">(R30-I30)*ADC!$B$3</f>
        <v>0.21405717573231647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INDIRECT("DATA!H" &amp; 317-5*(ROW()-3)/2+(COLUMN()-5))/ADC!$B$3</f>
        <v>1.203773319481783</v>
      </c>
      <c r="F31" s="14" cm="1">
        <f t="array" aca="1" ref="F31" ca="1">INDIRECT("DATA!H" &amp; 317-5*(ROW()-3)/2+(COLUMN()-5))/ADC!$B$3</f>
        <v>1.1934517214297975</v>
      </c>
      <c r="G31" s="14" cm="1">
        <f t="array" aca="1" ref="G31" ca="1">INDIRECT("DATA!H" &amp; 317-5*(ROW()-3)/2+(COLUMN()-5))/ADC!$B$3</f>
        <v>1.1517845965502291</v>
      </c>
      <c r="H31" s="14" cm="1">
        <f t="array" aca="1" ref="H31" ca="1">INDIRECT("DATA!H" &amp; 317-5*(ROW()-3)/2+(COLUMN()-5))/ADC!$B$3</f>
        <v>1.0728802293205353</v>
      </c>
      <c r="I31" s="19" cm="1">
        <f t="array" aca="1" ref="I31" ca="1">INDIRECT("DATA!H" &amp; 317-5*(ROW()-3)/2+(COLUMN()-5))/ADC!$B$3</f>
        <v>0.96836002370754359</v>
      </c>
      <c r="K31" s="55"/>
      <c r="L31" s="47"/>
      <c r="M31" s="3" t="s">
        <v>15</v>
      </c>
      <c r="N31" s="14" cm="1">
        <f t="array" aca="1" ref="N31" ca="1">INDIRECT("DATA!I" &amp; 317-5*(ROW()-3)/2+(COLUMN()-14))/ADC!$B$3</f>
        <v>1.2384577521052393</v>
      </c>
      <c r="O31" s="15" cm="1">
        <f t="array" aca="1" ref="O31" ca="1">INDIRECT("DATA!I" &amp; 317-5*(ROW()-3)/2+(COLUMN()-14))/ADC!$B$3</f>
        <v>1.2400468911930844</v>
      </c>
      <c r="P31" s="15" cm="1">
        <f t="array" aca="1" ref="P31" ca="1">INDIRECT("DATA!I" &amp; 317-5*(ROW()-3)/2+(COLUMN()-14))/ADC!$B$3</f>
        <v>1.237555733379655</v>
      </c>
      <c r="Q31" s="15" cm="1">
        <f t="array" aca="1" ref="Q31" ca="1">INDIRECT("DATA!I" &amp; 317-5*(ROW()-3)/2+(COLUMN()-14))/ADC!$B$3</f>
        <v>1.229463744435114</v>
      </c>
      <c r="R31" s="16" cm="1">
        <f t="array" aca="1" ref="R31" ca="1">INDIRECT("DATA!I" &amp; 317-5*(ROW()-3)/2+(COLUMN()-14))/ADC!$B$3</f>
        <v>1.2239050809350569</v>
      </c>
      <c r="S31" s="13"/>
      <c r="T31" s="55"/>
      <c r="U31" s="47"/>
      <c r="V31" s="3" t="s">
        <v>15</v>
      </c>
      <c r="W31" s="19" cm="1">
        <f t="array" aca="1" ref="W31" ca="1">INDIRECT("DATA!J" &amp; 317-5*(ROW()-3)/2+(COLUMN()-23))/ADC!$B$3</f>
        <v>1.2240973922828184</v>
      </c>
      <c r="X31" s="16" cm="1">
        <f t="array" aca="1" ref="X31" ca="1">INDIRECT("DATA!J" &amp; 317-5*(ROW()-3)/2+(COLUMN()-23))/ADC!$B$3</f>
        <v>1.2201841807458018</v>
      </c>
      <c r="Y31" s="16" cm="1">
        <f t="array" aca="1" ref="Y31" ca="1">INDIRECT("DATA!J" &amp; 317-5*(ROW()-3)/2+(COLUMN()-23))/ADC!$B$3</f>
        <v>1.2013637960928858</v>
      </c>
      <c r="Z31" s="16" cm="1">
        <f t="array" aca="1" ref="Z31" ca="1">INDIRECT("DATA!J" &amp; 317-5*(ROW()-3)/2+(COLUMN()-23))/ADC!$B$3</f>
        <v>1.165151737546692</v>
      </c>
      <c r="AA31" s="16" cm="1">
        <f t="array" aca="1" ref="AA31" ca="1">INDIRECT("DATA!J" &amp; 317-5*(ROW()-3)/2+(COLUMN()-23))/ADC!$B$3</f>
        <v>1.1116132197391233</v>
      </c>
      <c r="AB31" s="13"/>
      <c r="AC31" s="55"/>
      <c r="AD31" s="47"/>
      <c r="AE31" s="3" t="s">
        <v>15</v>
      </c>
      <c r="AF31" s="41">
        <f ca="1">(N31-E31)*ADC!$B$3</f>
        <v>2.7747546098765064E-2</v>
      </c>
      <c r="AG31" s="42">
        <f ca="1">(O31-F31)*ADC!$B$3</f>
        <v>3.7276135810629545E-2</v>
      </c>
      <c r="AH31" s="13">
        <f ca="1">(P31-G31)*ADC!$B$3</f>
        <v>6.8616909463540668E-2</v>
      </c>
      <c r="AI31" s="42">
        <f ca="1">(Q31-H31)*ADC!$B$3</f>
        <v>0.12526681209166296</v>
      </c>
      <c r="AJ31" s="31">
        <f ca="1">(R31-I31)*ADC!$B$3</f>
        <v>0.20443604578201066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INDIRECT("DATA!E"&amp;317-5*(ROW()-2)/2+(COLUMN()-5))/ADC!$B$3</f>
        <v>1.160905054943236</v>
      </c>
      <c r="F32" s="10" cm="1">
        <f t="array" aca="1" ref="F32" ca="1">INDIRECT("DATA!E"&amp;317-5*(ROW()-2)/2+(COLUMN()-5))/ADC!$B$3</f>
        <v>1.1423014123941155</v>
      </c>
      <c r="G32" s="10" cm="1">
        <f t="array" aca="1" ref="G32" ca="1">INDIRECT("DATA!E"&amp;317-5*(ROW()-2)/2+(COLUMN()-5))/ADC!$B$3</f>
        <v>1.0997457939047794</v>
      </c>
      <c r="H32" s="10" cm="1">
        <f t="array" aca="1" ref="H32" ca="1">INDIRECT("DATA!E"&amp;317-5*(ROW()-2)/2+(COLUMN()-5))/ADC!$B$3</f>
        <v>1.0229643820835153</v>
      </c>
      <c r="I32" s="20" cm="1">
        <f t="array" aca="1" ref="I32" ca="1">INDIRECT("DATA!E"&amp;317-5*(ROW()-2)/2+(COLUMN()-5))/ADC!$B$3</f>
        <v>0.91235838179099371</v>
      </c>
      <c r="K32" s="55"/>
      <c r="L32" s="46">
        <v>-50</v>
      </c>
      <c r="M32" s="9" t="s">
        <v>16</v>
      </c>
      <c r="N32" s="10" cm="1">
        <f t="array" aca="1" ref="N32" ca="1">INDIRECT("DATA!F" &amp; 317-5*(ROW()-2)/2+(COLUMN()-14))/ADC!$B$3</f>
        <v>1.2336231099075494</v>
      </c>
      <c r="O32" s="11" cm="1">
        <f t="array" aca="1" ref="O32" ca="1">INDIRECT("DATA!F" &amp; 317-5*(ROW()-2)/2+(COLUMN()-14))/ADC!$B$3</f>
        <v>1.2291056069452828</v>
      </c>
      <c r="P32" s="11" cm="1">
        <f t="array" aca="1" ref="P32" ca="1">INDIRECT("DATA!F" &amp; 317-5*(ROW()-2)/2+(COLUMN()-14))/ADC!$B$3</f>
        <v>1.227267265544661</v>
      </c>
      <c r="Q32" s="11" cm="1">
        <f t="array" aca="1" ref="Q32" ca="1">INDIRECT("DATA!F" &amp; 317-5*(ROW()-2)/2+(COLUMN()-14))/ADC!$B$3</f>
        <v>1.218196751629264</v>
      </c>
      <c r="R32" s="12" cm="1">
        <f t="array" aca="1" ref="R32" ca="1">INDIRECT("DATA!F" &amp; 317-5*(ROW()-2)/2+(COLUMN()-14))/ADC!$B$3</f>
        <v>1.1894607046566601</v>
      </c>
      <c r="S32" s="13"/>
      <c r="T32" s="55"/>
      <c r="U32" s="46">
        <v>-50</v>
      </c>
      <c r="V32" s="9" t="s">
        <v>16</v>
      </c>
      <c r="W32" s="20" cm="1">
        <f t="array" aca="1" ref="W32" ca="1">INDIRECT("DATA!G" &amp; 317-5*(ROW()-2)/2+(COLUMN()-23))/ADC!$B$3</f>
        <v>1.2125269122241815</v>
      </c>
      <c r="X32" s="12" cm="1">
        <f t="array" aca="1" ref="X32" ca="1">INDIRECT("DATA!G" &amp; 317-5*(ROW()-2)/2+(COLUMN()-23))/ADC!$B$3</f>
        <v>1.2034678073082183</v>
      </c>
      <c r="Y32" s="12" cm="1">
        <f t="array" aca="1" ref="Y32" ca="1">INDIRECT("DATA!G" &amp; 317-5*(ROW()-2)/2+(COLUMN()-23))/ADC!$B$3</f>
        <v>1.1870735897302316</v>
      </c>
      <c r="Z32" s="12" cm="1">
        <f t="array" aca="1" ref="Z32" ca="1">INDIRECT("DATA!G" &amp; 317-5*(ROW()-2)/2+(COLUMN()-23))/ADC!$B$3</f>
        <v>1.1529142819949665</v>
      </c>
      <c r="AA32" s="12" cm="1">
        <f t="array" aca="1" ref="AA32" ca="1">INDIRECT("DATA!G" &amp; 317-5*(ROW()-2)/2+(COLUMN()-23))/ADC!$B$3</f>
        <v>1.0907615385142115</v>
      </c>
      <c r="AB32" s="13"/>
      <c r="AC32" s="55"/>
      <c r="AD32" s="46">
        <v>-50</v>
      </c>
      <c r="AE32" s="9" t="s">
        <v>16</v>
      </c>
      <c r="AF32" s="10">
        <f ca="1">(N32-E32)*ADC!$B$3</f>
        <v>5.8174443971450711E-2</v>
      </c>
      <c r="AG32" s="20">
        <f ca="1">(O32-F32)*ADC!$B$3</f>
        <v>6.9443355640933832E-2</v>
      </c>
      <c r="AH32" s="11">
        <f ca="1">(P32-G32)*ADC!$B$3</f>
        <v>0.10201717731190528</v>
      </c>
      <c r="AI32" s="20">
        <f ca="1">(Q32-H32)*ADC!$B$3</f>
        <v>0.15618589563659901</v>
      </c>
      <c r="AJ32" s="12">
        <f ca="1">(R32-I32)*ADC!$B$3</f>
        <v>0.22168185829253312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INDIRECT("DATA!H" &amp; 317-5*(ROW()-3)/2+(COLUMN()-5))/ADC!$B$3</f>
        <v>1.184171566088887</v>
      </c>
      <c r="F33" s="14" cm="1">
        <f t="array" aca="1" ref="F33" ca="1">INDIRECT("DATA!H" &amp; 317-5*(ROW()-3)/2+(COLUMN()-5))/ADC!$B$3</f>
        <v>1.1750438199423903</v>
      </c>
      <c r="G33" s="14" cm="1">
        <f t="array" aca="1" ref="G33" ca="1">INDIRECT("DATA!H" &amp; 317-5*(ROW()-3)/2+(COLUMN()-5))/ADC!$B$3</f>
        <v>1.1324102079926679</v>
      </c>
      <c r="H33" s="14" cm="1">
        <f t="array" aca="1" ref="H33" ca="1">INDIRECT("DATA!H" &amp; 317-5*(ROW()-3)/2+(COLUMN()-5))/ADC!$B$3</f>
        <v>1.0594711216183264</v>
      </c>
      <c r="I33" s="19" cm="1">
        <f t="array" aca="1" ref="I33" ca="1">INDIRECT("DATA!H" &amp; 317-5*(ROW()-3)/2+(COLUMN()-5))/ADC!$B$3</f>
        <v>0.96383723823319567</v>
      </c>
      <c r="K33" s="55"/>
      <c r="L33" s="47"/>
      <c r="M33" s="7" t="s">
        <v>15</v>
      </c>
      <c r="N33" s="14" cm="1">
        <f t="array" aca="1" ref="N33" ca="1">INDIRECT("DATA!I" &amp; 317-5*(ROW()-3)/2+(COLUMN()-14))/ADC!$B$3</f>
        <v>1.2380283828922325</v>
      </c>
      <c r="O33" s="15" cm="1">
        <f t="array" aca="1" ref="O33" ca="1">INDIRECT("DATA!I" &amp; 317-5*(ROW()-3)/2+(COLUMN()-14))/ADC!$B$3</f>
        <v>1.2406132385661834</v>
      </c>
      <c r="P33" s="15" cm="1">
        <f t="array" aca="1" ref="P33" ca="1">INDIRECT("DATA!I" &amp; 317-5*(ROW()-3)/2+(COLUMN()-14))/ADC!$B$3</f>
        <v>1.2357726360165611</v>
      </c>
      <c r="Q33" s="15" cm="1">
        <f t="array" aca="1" ref="Q33" ca="1">INDIRECT("DATA!I" &amp; 317-5*(ROW()-3)/2+(COLUMN()-14))/ADC!$B$3</f>
        <v>1.2295498143086065</v>
      </c>
      <c r="R33" s="16" cm="1">
        <f t="array" aca="1" ref="R33" ca="1">INDIRECT("DATA!I" &amp; 317-5*(ROW()-3)/2+(COLUMN()-14))/ADC!$B$3</f>
        <v>1.2256032783101094</v>
      </c>
      <c r="S33" s="13"/>
      <c r="T33" s="55"/>
      <c r="U33" s="47"/>
      <c r="V33" s="7" t="s">
        <v>15</v>
      </c>
      <c r="W33" s="19" cm="1">
        <f t="array" aca="1" ref="W33" ca="1">INDIRECT("DATA!J" &amp; 317-5*(ROW()-3)/2+(COLUMN()-23))/ADC!$B$3</f>
        <v>1.2153209734052837</v>
      </c>
      <c r="X33" s="16" cm="1">
        <f t="array" aca="1" ref="X33" ca="1">INDIRECT("DATA!J" &amp; 317-5*(ROW()-3)/2+(COLUMN()-23))/ADC!$B$3</f>
        <v>1.2127045453344458</v>
      </c>
      <c r="Y33" s="16" cm="1">
        <f t="array" aca="1" ref="Y33" ca="1">INDIRECT("DATA!J" &amp; 317-5*(ROW()-3)/2+(COLUMN()-23))/ADC!$B$3</f>
        <v>1.1927256356097045</v>
      </c>
      <c r="Z33" s="16" cm="1">
        <f t="array" aca="1" ref="Z33" ca="1">INDIRECT("DATA!J" &amp; 317-5*(ROW()-3)/2+(COLUMN()-23))/ADC!$B$3</f>
        <v>1.1600971499908119</v>
      </c>
      <c r="AA33" s="16" cm="1">
        <f t="array" aca="1" ref="AA33" ca="1">INDIRECT("DATA!J" &amp; 317-5*(ROW()-3)/2+(COLUMN()-23))/ADC!$B$3</f>
        <v>1.1107418664136803</v>
      </c>
      <c r="AB33" s="13"/>
      <c r="AC33" s="55"/>
      <c r="AD33" s="47"/>
      <c r="AE33" s="7" t="s">
        <v>15</v>
      </c>
      <c r="AF33" s="14">
        <f ca="1">(N33-E33)*ADC!$B$3</f>
        <v>4.3085453442676426E-2</v>
      </c>
      <c r="AG33" s="19">
        <f ca="1">(O33-F33)*ADC!$B$3</f>
        <v>5.2455534899034539E-2</v>
      </c>
      <c r="AH33" s="15">
        <f ca="1">(P33-G33)*ADC!$B$3</f>
        <v>8.2689942419114537E-2</v>
      </c>
      <c r="AI33" s="19">
        <f ca="1">(Q33-H33)*ADC!$B$3</f>
        <v>0.13606295415222416</v>
      </c>
      <c r="AJ33" s="16">
        <f ca="1">(R33-I33)*ADC!$B$3</f>
        <v>0.209412832061531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INDIRECT("DATA!E"&amp;317-5*(ROW()-2)/2+(COLUMN()-5))/ADC!$B$3</f>
        <v>1.1294408550604713</v>
      </c>
      <c r="F34" s="10" cm="1">
        <f t="array" aca="1" ref="F34" ca="1">INDIRECT("DATA!E"&amp;317-5*(ROW()-2)/2+(COLUMN()-5))/ADC!$B$3</f>
        <v>1.1170072281462087</v>
      </c>
      <c r="G34" s="10" cm="1">
        <f t="array" aca="1" ref="G34" ca="1">INDIRECT("DATA!E"&amp;317-5*(ROW()-2)/2+(COLUMN()-5))/ADC!$B$3</f>
        <v>1.0737862507446938</v>
      </c>
      <c r="H34" s="10" cm="1">
        <f t="array" aca="1" ref="H34" ca="1">INDIRECT("DATA!E"&amp;317-5*(ROW()-2)/2+(COLUMN()-5))/ADC!$B$3</f>
        <v>1.0031913684099436</v>
      </c>
      <c r="I34" s="20" cm="1">
        <f t="array" aca="1" ref="I34" ca="1">INDIRECT("DATA!E"&amp;317-5*(ROW()-2)/2+(COLUMN()-5))/ADC!$B$3</f>
        <v>0.90415889379881742</v>
      </c>
      <c r="K34" s="55"/>
      <c r="L34" s="46">
        <v>-55</v>
      </c>
      <c r="M34" s="8" t="s">
        <v>16</v>
      </c>
      <c r="N34" s="10" cm="1">
        <f t="array" aca="1" ref="N34" ca="1">INDIRECT("DATA!F" &amp; 317-5*(ROW()-2)/2+(COLUMN()-14))/ADC!$B$3</f>
        <v>1.2313773998609046</v>
      </c>
      <c r="O34" s="11" cm="1">
        <f t="array" aca="1" ref="O34" ca="1">INDIRECT("DATA!F" &amp; 317-5*(ROW()-2)/2+(COLUMN()-14))/ADC!$B$3</f>
        <v>1.2314854901568475</v>
      </c>
      <c r="P34" s="11" cm="1">
        <f t="array" aca="1" ref="P34" ca="1">INDIRECT("DATA!F" &amp; 317-5*(ROW()-2)/2+(COLUMN()-14))/ADC!$B$3</f>
        <v>1.2264550217666199</v>
      </c>
      <c r="Q34" s="11" cm="1">
        <f t="array" aca="1" ref="Q34" ca="1">INDIRECT("DATA!F" &amp; 317-5*(ROW()-2)/2+(COLUMN()-14))/ADC!$B$3</f>
        <v>1.2183100255389785</v>
      </c>
      <c r="R34" s="12" cm="1">
        <f t="array" aca="1" ref="R34" ca="1">INDIRECT("DATA!F" &amp; 317-5*(ROW()-2)/2+(COLUMN()-14))/ADC!$B$3</f>
        <v>1.1986467820589874</v>
      </c>
      <c r="S34" s="13"/>
      <c r="T34" s="55"/>
      <c r="U34" s="46">
        <v>-55</v>
      </c>
      <c r="V34" s="8" t="s">
        <v>16</v>
      </c>
      <c r="W34" s="20" cm="1">
        <f t="array" aca="1" ref="W34" ca="1">INDIRECT("DATA!G" &amp; 317-5*(ROW()-2)/2+(COLUMN()-23))/ADC!$B$3</f>
        <v>1.2002606110819107</v>
      </c>
      <c r="X34" s="12" cm="1">
        <f t="array" aca="1" ref="X34" ca="1">INDIRECT("DATA!G" &amp; 317-5*(ROW()-2)/2+(COLUMN()-23))/ADC!$B$3</f>
        <v>1.1958547795770751</v>
      </c>
      <c r="Y34" s="12" cm="1">
        <f t="array" aca="1" ref="Y34" ca="1">INDIRECT("DATA!G" &amp; 317-5*(ROW()-2)/2+(COLUMN()-23))/ADC!$B$3</f>
        <v>1.1772479996416081</v>
      </c>
      <c r="Z34" s="12" cm="1">
        <f t="array" aca="1" ref="Z34" ca="1">INDIRECT("DATA!G" &amp; 317-5*(ROW()-2)/2+(COLUMN()-23))/ADC!$B$3</f>
        <v>1.1456615785538327</v>
      </c>
      <c r="AA34" s="12" cm="1">
        <f t="array" aca="1" ref="AA34" ca="1">INDIRECT("DATA!G" &amp; 317-5*(ROW()-2)/2+(COLUMN()-23))/ADC!$B$3</f>
        <v>1.0936311597395676</v>
      </c>
      <c r="AB34" s="13"/>
      <c r="AC34" s="55"/>
      <c r="AD34" s="46">
        <v>-55</v>
      </c>
      <c r="AE34" s="8" t="s">
        <v>16</v>
      </c>
      <c r="AF34" s="41">
        <f ca="1">(N34-E34)*ADC!$B$3</f>
        <v>8.1549235840346596E-2</v>
      </c>
      <c r="AG34" s="42">
        <f ca="1">(O34-F34)*ADC!$B$3</f>
        <v>9.1582609608511056E-2</v>
      </c>
      <c r="AH34" s="13">
        <f ca="1">(P34-G34)*ADC!$B$3</f>
        <v>0.1221350168175409</v>
      </c>
      <c r="AI34" s="42">
        <f ca="1">(Q34-H34)*ADC!$B$3</f>
        <v>0.17209492570322793</v>
      </c>
      <c r="AJ34" s="31">
        <f ca="1">(R34-I34)*ADC!$B$3</f>
        <v>0.23559031060813604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INDIRECT("DATA!H" &amp; 317-5*(ROW()-3)/2+(COLUMN()-5))/ADC!$B$3</f>
        <v>1.1597080199028298</v>
      </c>
      <c r="F35" s="14" cm="1">
        <f t="array" aca="1" ref="F35" ca="1">INDIRECT("DATA!H" &amp; 317-5*(ROW()-3)/2+(COLUMN()-5))/ADC!$B$3</f>
        <v>1.1463770944307974</v>
      </c>
      <c r="G35" s="14" cm="1">
        <f t="array" aca="1" ref="G35" ca="1">INDIRECT("DATA!H" &amp; 317-5*(ROW()-3)/2+(COLUMN()-5))/ADC!$B$3</f>
        <v>1.1083305260951954</v>
      </c>
      <c r="H35" s="14" cm="1">
        <f t="array" aca="1" ref="H35" ca="1">INDIRECT("DATA!H" &amp; 317-5*(ROW()-3)/2+(COLUMN()-5))/ADC!$B$3</f>
        <v>1.0411226057817384</v>
      </c>
      <c r="I35" s="19" cm="1">
        <f t="array" aca="1" ref="I35" ca="1">INDIRECT("DATA!H" &amp; 317-5*(ROW()-3)/2+(COLUMN()-5))/ADC!$B$3</f>
        <v>0.94385882762482298</v>
      </c>
      <c r="K35" s="55"/>
      <c r="L35" s="47"/>
      <c r="M35" s="3" t="s">
        <v>15</v>
      </c>
      <c r="N35" s="14" cm="1">
        <f t="array" aca="1" ref="N35" ca="1">INDIRECT("DATA!I" &amp; 317-5*(ROW()-3)/2+(COLUMN()-14))/ADC!$B$3</f>
        <v>1.2384705506162825</v>
      </c>
      <c r="O35" s="15" cm="1">
        <f t="array" aca="1" ref="O35" ca="1">INDIRECT("DATA!I" &amp; 317-5*(ROW()-3)/2+(COLUMN()-14))/ADC!$B$3</f>
        <v>1.2364434623264444</v>
      </c>
      <c r="P35" s="15" cm="1">
        <f t="array" aca="1" ref="P35" ca="1">INDIRECT("DATA!I" &amp; 317-5*(ROW()-3)/2+(COLUMN()-14))/ADC!$B$3</f>
        <v>1.2350305075036121</v>
      </c>
      <c r="Q35" s="15" cm="1">
        <f t="array" aca="1" ref="Q35" ca="1">INDIRECT("DATA!I" &amp; 317-5*(ROW()-3)/2+(COLUMN()-14))/ADC!$B$3</f>
        <v>1.2293972904046637</v>
      </c>
      <c r="R35" s="16" cm="1">
        <f t="array" aca="1" ref="R35" ca="1">INDIRECT("DATA!I" &amp; 317-5*(ROW()-3)/2+(COLUMN()-14))/ADC!$B$3</f>
        <v>1.2206598100744799</v>
      </c>
      <c r="S35" s="13"/>
      <c r="T35" s="55"/>
      <c r="U35" s="47"/>
      <c r="V35" s="3" t="s">
        <v>15</v>
      </c>
      <c r="W35" s="19" cm="1">
        <f t="array" aca="1" ref="W35" ca="1">INDIRECT("DATA!J" &amp; 317-5*(ROW()-3)/2+(COLUMN()-23))/ADC!$B$3</f>
        <v>1.2051896479384143</v>
      </c>
      <c r="X35" s="16" cm="1">
        <f t="array" aca="1" ref="X35" ca="1">INDIRECT("DATA!J" &amp; 317-5*(ROW()-3)/2+(COLUMN()-23))/ADC!$B$3</f>
        <v>1.1984365602099594</v>
      </c>
      <c r="Y35" s="16" cm="1">
        <f t="array" aca="1" ref="Y35" ca="1">INDIRECT("DATA!J" &amp; 317-5*(ROW()-3)/2+(COLUMN()-23))/ADC!$B$3</f>
        <v>1.1831876363392595</v>
      </c>
      <c r="Z35" s="16" cm="1">
        <f t="array" aca="1" ref="Z35" ca="1">INDIRECT("DATA!J" &amp; 317-5*(ROW()-3)/2+(COLUMN()-23))/ADC!$B$3</f>
        <v>1.1527993584808685</v>
      </c>
      <c r="AA35" s="16" cm="1">
        <f t="array" aca="1" ref="AA35" ca="1">INDIRECT("DATA!J" &amp; 317-5*(ROW()-3)/2+(COLUMN()-23))/ADC!$B$3</f>
        <v>1.1077713382336436</v>
      </c>
      <c r="AB35" s="13"/>
      <c r="AC35" s="55"/>
      <c r="AD35" s="47"/>
      <c r="AE35" s="3" t="s">
        <v>15</v>
      </c>
      <c r="AF35" s="41">
        <f ca="1">(N35-E35)*ADC!$B$3</f>
        <v>6.3010024570762199E-2</v>
      </c>
      <c r="AG35" s="42">
        <f ca="1">(O35-F35)*ADC!$B$3</f>
        <v>7.205309431651763E-2</v>
      </c>
      <c r="AH35" s="13">
        <f ca="1">(P35-G35)*ADC!$B$3</f>
        <v>0.10135998512673333</v>
      </c>
      <c r="AI35" s="42">
        <f ca="1">(Q35-H35)*ADC!$B$3</f>
        <v>0.15061974769834025</v>
      </c>
      <c r="AJ35" s="31">
        <f ca="1">(R35-I35)*ADC!$B$3</f>
        <v>0.22144078595972552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INDIRECT("DATA!E"&amp;317-5*(ROW()-2)/2+(COLUMN()-5))/ADC!$B$3</f>
        <v>1.093730769405153</v>
      </c>
      <c r="F36" s="10" cm="1">
        <f t="array" aca="1" ref="F36" ca="1">INDIRECT("DATA!E"&amp;317-5*(ROW()-2)/2+(COLUMN()-5))/ADC!$B$3</f>
        <v>1.0810930956526936</v>
      </c>
      <c r="G36" s="10" cm="1">
        <f t="array" aca="1" ref="G36" ca="1">INDIRECT("DATA!E"&amp;317-5*(ROW()-2)/2+(COLUMN()-5))/ADC!$B$3</f>
        <v>1.0415306611806154</v>
      </c>
      <c r="H36" s="10" cm="1">
        <f t="array" aca="1" ref="H36" ca="1">INDIRECT("DATA!E"&amp;317-5*(ROW()-2)/2+(COLUMN()-5))/ADC!$B$3</f>
        <v>0.97778277257583668</v>
      </c>
      <c r="I36" s="20" cm="1">
        <f t="array" aca="1" ref="I36" ca="1">INDIRECT("DATA!E"&amp;317-5*(ROW()-2)/2+(COLUMN()-5))/ADC!$B$3</f>
        <v>0.8888420582405443</v>
      </c>
      <c r="K36" s="55"/>
      <c r="L36" s="46">
        <v>-60</v>
      </c>
      <c r="M36" s="9" t="s">
        <v>16</v>
      </c>
      <c r="N36" s="10" cm="1">
        <f t="array" aca="1" ref="N36" ca="1">INDIRECT("DATA!F" &amp; 317-5*(ROW()-2)/2+(COLUMN()-14))/ADC!$B$3</f>
        <v>1.2311468728032779</v>
      </c>
      <c r="O36" s="11" cm="1">
        <f t="array" aca="1" ref="O36" ca="1">INDIRECT("DATA!F" &amp; 317-5*(ROW()-2)/2+(COLUMN()-14))/ADC!$B$3</f>
        <v>1.2301602158506175</v>
      </c>
      <c r="P36" s="11" cm="1">
        <f t="array" aca="1" ref="P36" ca="1">INDIRECT("DATA!F" &amp; 317-5*(ROW()-2)/2+(COLUMN()-14))/ADC!$B$3</f>
        <v>1.225344152155875</v>
      </c>
      <c r="Q36" s="11" cm="1">
        <f t="array" aca="1" ref="Q36" ca="1">INDIRECT("DATA!F" &amp; 317-5*(ROW()-2)/2+(COLUMN()-14))/ADC!$B$3</f>
        <v>1.2181259414331489</v>
      </c>
      <c r="R36" s="12" cm="1">
        <f t="array" aca="1" ref="R36" ca="1">INDIRECT("DATA!F" &amp; 317-5*(ROW()-2)/2+(COLUMN()-14))/ADC!$B$3</f>
        <v>1.2014340810130746</v>
      </c>
      <c r="S36" s="13"/>
      <c r="T36" s="55"/>
      <c r="U36" s="46">
        <v>-60</v>
      </c>
      <c r="V36" s="9" t="s">
        <v>16</v>
      </c>
      <c r="W36" s="20" cm="1">
        <f t="array" aca="1" ref="W36" ca="1">INDIRECT("DATA!G" &amp; 317-5*(ROW()-2)/2+(COLUMN()-23))/ADC!$B$3</f>
        <v>1.1874164049999509</v>
      </c>
      <c r="X36" s="12" cm="1">
        <f t="array" aca="1" ref="X36" ca="1">INDIRECT("DATA!G" &amp; 317-5*(ROW()-2)/2+(COLUMN()-23))/ADC!$B$3</f>
        <v>1.1822482282793192</v>
      </c>
      <c r="Y36" s="12" cm="1">
        <f t="array" aca="1" ref="Y36" ca="1">INDIRECT("DATA!G" &amp; 317-5*(ROW()-2)/2+(COLUMN()-23))/ADC!$B$3</f>
        <v>1.1648231481902405</v>
      </c>
      <c r="Z36" s="12" cm="1">
        <f t="array" aca="1" ref="Z36" ca="1">INDIRECT("DATA!G" &amp; 317-5*(ROW()-2)/2+(COLUMN()-23))/ADC!$B$3</f>
        <v>1.1360227814031405</v>
      </c>
      <c r="AA36" s="12" cm="1">
        <f t="array" aca="1" ref="AA36" ca="1">INDIRECT("DATA!G" &amp; 317-5*(ROW()-2)/2+(COLUMN()-23))/ADC!$B$3</f>
        <v>1.0896909835690882</v>
      </c>
      <c r="AB36" s="13"/>
      <c r="AC36" s="55"/>
      <c r="AD36" s="46">
        <v>-60</v>
      </c>
      <c r="AE36" s="9" t="s">
        <v>16</v>
      </c>
      <c r="AF36" s="10">
        <f ca="1">(N36-E36)*ADC!$B$3</f>
        <v>0.10993288271849995</v>
      </c>
      <c r="AG36" s="20">
        <f ca="1">(O36-F36)*ADC!$B$3</f>
        <v>0.11925369615833913</v>
      </c>
      <c r="AH36" s="11">
        <f ca="1">(P36-G36)*ADC!$B$3</f>
        <v>0.14705079278020766</v>
      </c>
      <c r="AI36" s="20">
        <f ca="1">(Q36-H36)*ADC!$B$3</f>
        <v>0.1922745350858498</v>
      </c>
      <c r="AJ36" s="12">
        <f ca="1">(R36-I36)*ADC!$B$3</f>
        <v>0.25007361821802426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INDIRECT("DATA!H" &amp; 317-5*(ROW()-3)/2+(COLUMN()-5))/ADC!$B$3</f>
        <v>1.1249986640566867</v>
      </c>
      <c r="F37" s="14" cm="1">
        <f t="array" aca="1" ref="F37" ca="1">INDIRECT("DATA!H" &amp; 317-5*(ROW()-3)/2+(COLUMN()-5))/ADC!$B$3</f>
        <v>1.1133032997529613</v>
      </c>
      <c r="G37" s="14" cm="1">
        <f t="array" aca="1" ref="G37" ca="1">INDIRECT("DATA!H" &amp; 317-5*(ROW()-3)/2+(COLUMN()-5))/ADC!$B$3</f>
        <v>1.0784766985980148</v>
      </c>
      <c r="H37" s="14" cm="1">
        <f t="array" aca="1" ref="H37" ca="1">INDIRECT("DATA!H" &amp; 317-5*(ROW()-3)/2+(COLUMN()-5))/ADC!$B$3</f>
        <v>1.0176094280736105</v>
      </c>
      <c r="I37" s="19" cm="1">
        <f t="array" aca="1" ref="I37" ca="1">INDIRECT("DATA!H" &amp; 317-5*(ROW()-3)/2+(COLUMN()-5))/ADC!$B$3</f>
        <v>0.93106205189170144</v>
      </c>
      <c r="K37" s="55"/>
      <c r="L37" s="47"/>
      <c r="M37" s="7" t="s">
        <v>15</v>
      </c>
      <c r="N37" s="14" cm="1">
        <f t="array" aca="1" ref="N37" ca="1">INDIRECT("DATA!I" &amp; 317-5*(ROW()-3)/2+(COLUMN()-14))/ADC!$B$3</f>
        <v>1.2359844360219909</v>
      </c>
      <c r="O37" s="15" cm="1">
        <f t="array" aca="1" ref="O37" ca="1">INDIRECT("DATA!I" &amp; 317-5*(ROW()-3)/2+(COLUMN()-14))/ADC!$B$3</f>
        <v>1.2351744296683944</v>
      </c>
      <c r="P37" s="15" cm="1">
        <f t="array" aca="1" ref="P37" ca="1">INDIRECT("DATA!I" &amp; 317-5*(ROW()-3)/2+(COLUMN()-14))/ADC!$B$3</f>
        <v>1.2340406487888078</v>
      </c>
      <c r="Q37" s="15" cm="1">
        <f t="array" aca="1" ref="Q37" ca="1">INDIRECT("DATA!I" &amp; 317-5*(ROW()-3)/2+(COLUMN()-14))/ADC!$B$3</f>
        <v>1.229001895090621</v>
      </c>
      <c r="R37" s="16" cm="1">
        <f t="array" aca="1" ref="R37" ca="1">INDIRECT("DATA!I" &amp; 317-5*(ROW()-3)/2+(COLUMN()-14))/ADC!$B$3</f>
        <v>1.221957702754241</v>
      </c>
      <c r="S37" s="13"/>
      <c r="T37" s="55"/>
      <c r="U37" s="47"/>
      <c r="V37" s="7" t="s">
        <v>15</v>
      </c>
      <c r="W37" s="19" cm="1">
        <f t="array" aca="1" ref="W37" ca="1">INDIRECT("DATA!J" &amp; 317-5*(ROW()-3)/2+(COLUMN()-23))/ADC!$B$3</f>
        <v>1.1901933060428125</v>
      </c>
      <c r="X37" s="16" cm="1">
        <f t="array" aca="1" ref="X37" ca="1">INDIRECT("DATA!J" &amp; 317-5*(ROW()-3)/2+(COLUMN()-23))/ADC!$B$3</f>
        <v>1.1851038551776754</v>
      </c>
      <c r="Y37" s="16" cm="1">
        <f t="array" aca="1" ref="Y37" ca="1">INDIRECT("DATA!J" &amp; 317-5*(ROW()-3)/2+(COLUMN()-23))/ADC!$B$3</f>
        <v>1.1709875050280365</v>
      </c>
      <c r="Z37" s="16" cm="1">
        <f t="array" aca="1" ref="Z37" ca="1">INDIRECT("DATA!J" &amp; 317-5*(ROW()-3)/2+(COLUMN()-23))/ADC!$B$3</f>
        <v>1.143056395171713</v>
      </c>
      <c r="AA37" s="16" cm="1">
        <f t="array" aca="1" ref="AA37" ca="1">INDIRECT("DATA!J" &amp; 317-5*(ROW()-3)/2+(COLUMN()-23))/ADC!$B$3</f>
        <v>1.1028827652890998</v>
      </c>
      <c r="AB37" s="13"/>
      <c r="AC37" s="55"/>
      <c r="AD37" s="47"/>
      <c r="AE37" s="7" t="s">
        <v>15</v>
      </c>
      <c r="AF37" s="14">
        <f ca="1">(N37-E37)*ADC!$B$3</f>
        <v>8.8788617572243392E-2</v>
      </c>
      <c r="AG37" s="19">
        <f ca="1">(O37-F37)*ADC!$B$3</f>
        <v>9.7496903932346515E-2</v>
      </c>
      <c r="AH37" s="15">
        <f ca="1">(P37-G37)*ADC!$B$3</f>
        <v>0.12445116015263445</v>
      </c>
      <c r="AI37" s="19">
        <f ca="1">(Q37-H37)*ADC!$B$3</f>
        <v>0.16911397361360836</v>
      </c>
      <c r="AJ37" s="16">
        <f ca="1">(R37-I37)*ADC!$B$3</f>
        <v>0.23271652069003165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INDIRECT("DATA!E"&amp;317-5*(ROW()-2)/2+(COLUMN()-5))/ADC!$B$3</f>
        <v>1.0491474837633128</v>
      </c>
      <c r="F38" s="10" cm="1">
        <f t="array" aca="1" ref="F38" ca="1">INDIRECT("DATA!E"&amp;317-5*(ROW()-2)/2+(COLUMN()-5))/ADC!$B$3</f>
        <v>1.036424563377069</v>
      </c>
      <c r="G38" s="10" cm="1">
        <f t="array" aca="1" ref="G38" ca="1">INDIRECT("DATA!E"&amp;317-5*(ROW()-2)/2+(COLUMN()-5))/ADC!$B$3</f>
        <v>1.0025237061698526</v>
      </c>
      <c r="H38" s="10" cm="1">
        <f t="array" aca="1" ref="H38" ca="1">INDIRECT("DATA!E"&amp;317-5*(ROW()-2)/2+(COLUMN()-5))/ADC!$B$3</f>
        <v>0.94643104219777008</v>
      </c>
      <c r="I38" s="20" cm="1">
        <f t="array" aca="1" ref="I38" ca="1">INDIRECT("DATA!E"&amp;317-5*(ROW()-2)/2+(COLUMN()-5))/ADC!$B$3</f>
        <v>0.86857037097092138</v>
      </c>
      <c r="K38" s="55"/>
      <c r="L38" s="46">
        <v>-65</v>
      </c>
      <c r="M38" s="8" t="s">
        <v>16</v>
      </c>
      <c r="N38" s="10" cm="1">
        <f t="array" aca="1" ref="N38" ca="1">INDIRECT("DATA!F" &amp; 317-5*(ROW()-2)/2+(COLUMN()-14))/ADC!$B$3</f>
        <v>1.2293805633344799</v>
      </c>
      <c r="O38" s="11" cm="1">
        <f t="array" aca="1" ref="O38" ca="1">INDIRECT("DATA!F" &amp; 317-5*(ROW()-2)/2+(COLUMN()-14))/ADC!$B$3</f>
        <v>1.2270483998726174</v>
      </c>
      <c r="P38" s="11" cm="1">
        <f t="array" aca="1" ref="P38" ca="1">INDIRECT("DATA!F" &amp; 317-5*(ROW()-2)/2+(COLUMN()-14))/ADC!$B$3</f>
        <v>1.2238854951822498</v>
      </c>
      <c r="Q38" s="11" cm="1">
        <f t="array" aca="1" ref="Q38" ca="1">INDIRECT("DATA!F" &amp; 317-5*(ROW()-2)/2+(COLUMN()-14))/ADC!$B$3</f>
        <v>1.2176312007062946</v>
      </c>
      <c r="R38" s="12" cm="1">
        <f t="array" aca="1" ref="R38" ca="1">INDIRECT("DATA!F" &amp; 317-5*(ROW()-2)/2+(COLUMN()-14))/ADC!$B$3</f>
        <v>1.20371854593352</v>
      </c>
      <c r="S38" s="13"/>
      <c r="T38" s="55"/>
      <c r="U38" s="46">
        <v>-65</v>
      </c>
      <c r="V38" s="8" t="s">
        <v>16</v>
      </c>
      <c r="W38" s="20" cm="1">
        <f t="array" aca="1" ref="W38" ca="1">INDIRECT("DATA!G" &amp; 317-5*(ROW()-2)/2+(COLUMN()-23))/ADC!$B$3</f>
        <v>1.1702412953976182</v>
      </c>
      <c r="X38" s="12" cm="1">
        <f t="array" aca="1" ref="X38" ca="1">INDIRECT("DATA!G" &amp; 317-5*(ROW()-2)/2+(COLUMN()-23))/ADC!$B$3</f>
        <v>1.1641839452603597</v>
      </c>
      <c r="Y38" s="12" cm="1">
        <f t="array" aca="1" ref="Y38" ca="1">INDIRECT("DATA!G" &amp; 317-5*(ROW()-2)/2+(COLUMN()-23))/ADC!$B$3</f>
        <v>1.1494713161974457</v>
      </c>
      <c r="Z38" s="12" cm="1">
        <f t="array" aca="1" ref="Z38" ca="1">INDIRECT("DATA!G" &amp; 317-5*(ROW()-2)/2+(COLUMN()-23))/ADC!$B$3</f>
        <v>1.1237788749936373</v>
      </c>
      <c r="AA38" s="12" cm="1">
        <f t="array" aca="1" ref="AA38" ca="1">INDIRECT("DATA!G" &amp; 317-5*(ROW()-2)/2+(COLUMN()-23))/ADC!$B$3</f>
        <v>1.0833591228725503</v>
      </c>
      <c r="AB38" s="13"/>
      <c r="AC38" s="55"/>
      <c r="AD38" s="46">
        <v>-65</v>
      </c>
      <c r="AE38" s="8" t="s">
        <v>16</v>
      </c>
      <c r="AF38" s="41">
        <f ca="1">(N38-E38)*ADC!$B$3</f>
        <v>0.14418646365693366</v>
      </c>
      <c r="AG38" s="42">
        <f ca="1">(O38-F38)*ADC!$B$3</f>
        <v>0.15249906919643871</v>
      </c>
      <c r="AH38" s="13">
        <f ca="1">(P38-G38)*ADC!$B$3</f>
        <v>0.17708943120991771</v>
      </c>
      <c r="AI38" s="42">
        <f ca="1">(Q38-H38)*ADC!$B$3</f>
        <v>0.21696012680681964</v>
      </c>
      <c r="AJ38" s="31">
        <f ca="1">(R38-I38)*ADC!$B$3</f>
        <v>0.2681185399700789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INDIRECT("DATA!H" &amp; 317-5*(ROW()-3)/2+(COLUMN()-5))/ADC!$B$3</f>
        <v>1.0839803581651937</v>
      </c>
      <c r="F39" s="14" cm="1">
        <f t="array" aca="1" ref="F39" ca="1">INDIRECT("DATA!H" &amp; 317-5*(ROW()-3)/2+(COLUMN()-5))/ADC!$B$3</f>
        <v>1.0742310329834186</v>
      </c>
      <c r="G39" s="14" cm="1">
        <f t="array" aca="1" ref="G39" ca="1">INDIRECT("DATA!H" &amp; 317-5*(ROW()-3)/2+(COLUMN()-5))/ADC!$B$3</f>
        <v>1.0423999581211478</v>
      </c>
      <c r="H39" s="14" cm="1">
        <f t="array" aca="1" ref="H39" ca="1">INDIRECT("DATA!H" &amp; 317-5*(ROW()-3)/2+(COLUMN()-5))/ADC!$B$3</f>
        <v>0.98865575003099582</v>
      </c>
      <c r="I39" s="19" cm="1">
        <f t="array" aca="1" ref="I39" ca="1">INDIRECT("DATA!H" &amp; 317-5*(ROW()-3)/2+(COLUMN()-5))/ADC!$B$3</f>
        <v>0.91361157348211874</v>
      </c>
      <c r="K39" s="55"/>
      <c r="L39" s="47"/>
      <c r="M39" s="3" t="s">
        <v>15</v>
      </c>
      <c r="N39" s="14" cm="1">
        <f t="array" aca="1" ref="N39" ca="1">INDIRECT("DATA!I" &amp; 317-5*(ROW()-3)/2+(COLUMN()-14))/ADC!$B$3</f>
        <v>1.2343140469726754</v>
      </c>
      <c r="O39" s="15" cm="1">
        <f t="array" aca="1" ref="O39" ca="1">INDIRECT("DATA!I" &amp; 317-5*(ROW()-3)/2+(COLUMN()-14))/ADC!$B$3</f>
        <v>1.2350080940760171</v>
      </c>
      <c r="P39" s="15" cm="1">
        <f t="array" aca="1" ref="P39" ca="1">INDIRECT("DATA!I" &amp; 317-5*(ROW()-3)/2+(COLUMN()-14))/ADC!$B$3</f>
        <v>1.2327599714982089</v>
      </c>
      <c r="Q39" s="15" cm="1">
        <f t="array" aca="1" ref="Q39" ca="1">INDIRECT("DATA!I" &amp; 317-5*(ROW()-3)/2+(COLUMN()-14))/ADC!$B$3</f>
        <v>1.2283464730547815</v>
      </c>
      <c r="R39" s="16" cm="1">
        <f t="array" aca="1" ref="R39" ca="1">INDIRECT("DATA!I" &amp; 317-5*(ROW()-3)/2+(COLUMN()-14))/ADC!$B$3</f>
        <v>1.2229230427712861</v>
      </c>
      <c r="S39" s="13"/>
      <c r="T39" s="55"/>
      <c r="U39" s="47"/>
      <c r="V39" s="3" t="s">
        <v>15</v>
      </c>
      <c r="W39" s="19" cm="1">
        <f t="array" aca="1" ref="W39" ca="1">INDIRECT("DATA!J" &amp; 317-5*(ROW()-3)/2+(COLUMN()-23))/ADC!$B$3</f>
        <v>1.1731754811096942</v>
      </c>
      <c r="X39" s="16" cm="1">
        <f t="array" aca="1" ref="X39" ca="1">INDIRECT("DATA!J" &amp; 317-5*(ROW()-3)/2+(COLUMN()-23))/ADC!$B$3</f>
        <v>1.1701079795601319</v>
      </c>
      <c r="Y39" s="16" cm="1">
        <f t="array" aca="1" ref="Y39" ca="1">INDIRECT("DATA!J" &amp; 317-5*(ROW()-3)/2+(COLUMN()-23))/ADC!$B$3</f>
        <v>1.1557342663074142</v>
      </c>
      <c r="Z39" s="16" cm="1">
        <f t="array" aca="1" ref="Z39" ca="1">INDIRECT("DATA!J" &amp; 317-5*(ROW()-3)/2+(COLUMN()-23))/ADC!$B$3</f>
        <v>1.130602208209549</v>
      </c>
      <c r="AA39" s="16" cm="1">
        <f t="array" aca="1" ref="AA39" ca="1">INDIRECT("DATA!J" &amp; 317-5*(ROW()-3)/2+(COLUMN()-23))/ADC!$B$3</f>
        <v>1.0956083949864008</v>
      </c>
      <c r="AB39" s="13"/>
      <c r="AC39" s="55"/>
      <c r="AD39" s="47"/>
      <c r="AE39" s="3" t="s">
        <v>15</v>
      </c>
      <c r="AF39" s="41">
        <f ca="1">(N39-E39)*ADC!$B$3</f>
        <v>0.12026695104598542</v>
      </c>
      <c r="AG39" s="42">
        <f ca="1">(O39-F39)*ADC!$B$3</f>
        <v>0.12862164887407879</v>
      </c>
      <c r="AH39" s="13">
        <f ca="1">(P39-G39)*ADC!$B$3</f>
        <v>0.15228801070164888</v>
      </c>
      <c r="AI39" s="42">
        <f ca="1">(Q39-H39)*ADC!$B$3</f>
        <v>0.19175257841902857</v>
      </c>
      <c r="AJ39" s="31">
        <f ca="1">(R39-I39)*ADC!$B$3</f>
        <v>0.24744917543133385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INDIRECT("DATA!E"&amp;317-5*(ROW()-2)/2+(COLUMN()-5))/ADC!$B$3</f>
        <v>0.99493358520244568</v>
      </c>
      <c r="F40" s="10" cm="1">
        <f t="array" aca="1" ref="F40" ca="1">INDIRECT("DATA!E"&amp;317-5*(ROW()-2)/2+(COLUMN()-5))/ADC!$B$3</f>
        <v>0.98522933319953854</v>
      </c>
      <c r="G40" s="10" cm="1">
        <f t="array" aca="1" ref="G40" ca="1">INDIRECT("DATA!E"&amp;317-5*(ROW()-2)/2+(COLUMN()-5))/ADC!$B$3</f>
        <v>0.95628760761270881</v>
      </c>
      <c r="H40" s="10" cm="1">
        <f t="array" aca="1" ref="H40" ca="1">INDIRECT("DATA!E"&amp;317-5*(ROW()-2)/2+(COLUMN()-5))/ADC!$B$3</f>
        <v>0.90880575294255617</v>
      </c>
      <c r="I40" s="20" cm="1">
        <f t="array" aca="1" ref="I40" ca="1">INDIRECT("DATA!E"&amp;317-5*(ROW()-2)/2+(COLUMN()-5))/ADC!$B$3</f>
        <v>0.84314895484069685</v>
      </c>
      <c r="K40" s="55"/>
      <c r="L40" s="46">
        <v>-70</v>
      </c>
      <c r="M40" s="9" t="s">
        <v>16</v>
      </c>
      <c r="N40" s="10" cm="1">
        <f t="array" aca="1" ref="N40" ca="1">INDIRECT("DATA!F" &amp; 317-5*(ROW()-2)/2+(COLUMN()-14))/ADC!$B$3</f>
        <v>1.2256273942356612</v>
      </c>
      <c r="O40" s="11" cm="1">
        <f t="array" aca="1" ref="O40" ca="1">INDIRECT("DATA!F" &amp; 317-5*(ROW()-2)/2+(COLUMN()-14))/ADC!$B$3</f>
        <v>1.2247643948054057</v>
      </c>
      <c r="P40" s="11" cm="1">
        <f t="array" aca="1" ref="P40" ca="1">INDIRECT("DATA!F" &amp; 317-5*(ROW()-2)/2+(COLUMN()-14))/ADC!$B$3</f>
        <v>1.222004813164433</v>
      </c>
      <c r="Q40" s="11" cm="1">
        <f t="array" aca="1" ref="Q40" ca="1">INDIRECT("DATA!F" &amp; 317-5*(ROW()-2)/2+(COLUMN()-14))/ADC!$B$3</f>
        <v>1.2167877375317417</v>
      </c>
      <c r="R40" s="12" cm="1">
        <f t="array" aca="1" ref="R40" ca="1">INDIRECT("DATA!F" &amp; 317-5*(ROW()-2)/2+(COLUMN()-14))/ADC!$B$3</f>
        <v>1.205507744612847</v>
      </c>
      <c r="S40" s="13"/>
      <c r="T40" s="55"/>
      <c r="U40" s="46">
        <v>-70</v>
      </c>
      <c r="V40" s="9" t="s">
        <v>16</v>
      </c>
      <c r="W40" s="20" cm="1">
        <f t="array" aca="1" ref="W40" ca="1">INDIRECT("DATA!G" &amp; 317-5*(ROW()-2)/2+(COLUMN()-23))/ADC!$B$3</f>
        <v>1.1479329553541204</v>
      </c>
      <c r="X40" s="12" cm="1">
        <f t="array" aca="1" ref="X40" ca="1">INDIRECT("DATA!G" &amp; 317-5*(ROW()-2)/2+(COLUMN()-23))/ADC!$B$3</f>
        <v>1.1436933440811849</v>
      </c>
      <c r="Y40" s="12" cm="1">
        <f t="array" aca="1" ref="Y40" ca="1">INDIRECT("DATA!G" &amp; 317-5*(ROW()-2)/2+(COLUMN()-23))/ADC!$B$3</f>
        <v>1.130779024179136</v>
      </c>
      <c r="Z40" s="12" cm="1">
        <f t="array" aca="1" ref="Z40" ca="1">INDIRECT("DATA!G" &amp; 317-5*(ROW()-2)/2+(COLUMN()-23))/ADC!$B$3</f>
        <v>1.108639204018157</v>
      </c>
      <c r="AA40" s="12" cm="1">
        <f t="array" aca="1" ref="AA40" ca="1">INDIRECT("DATA!G" &amp; 317-5*(ROW()-2)/2+(COLUMN()-23))/ADC!$B$3</f>
        <v>1.0744809140235847</v>
      </c>
      <c r="AB40" s="13"/>
      <c r="AC40" s="55"/>
      <c r="AD40" s="46">
        <v>-70</v>
      </c>
      <c r="AE40" s="9" t="s">
        <v>16</v>
      </c>
      <c r="AF40" s="10">
        <f ca="1">(N40-E40)*ADC!$B$3</f>
        <v>0.18455504722657246</v>
      </c>
      <c r="AG40" s="20">
        <f ca="1">(O40-F40)*ADC!$B$3</f>
        <v>0.19162804928469371</v>
      </c>
      <c r="AH40" s="11">
        <f ca="1">(P40-G40)*ADC!$B$3</f>
        <v>0.21257376444137935</v>
      </c>
      <c r="AI40" s="20">
        <f ca="1">(Q40-H40)*ADC!$B$3</f>
        <v>0.24638558767134847</v>
      </c>
      <c r="AJ40" s="12">
        <f ca="1">(R40-I40)*ADC!$B$3</f>
        <v>0.28988703181772019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INDIRECT("DATA!H" &amp; 317-5*(ROW()-3)/2+(COLUMN()-5))/ADC!$B$3</f>
        <v>1.0361128309617214</v>
      </c>
      <c r="F41" s="14" cm="1">
        <f t="array" aca="1" ref="F41" ca="1">INDIRECT("DATA!H" &amp; 317-5*(ROW()-3)/2+(COLUMN()-5))/ADC!$B$3</f>
        <v>1.0269961784871602</v>
      </c>
      <c r="G41" s="14" cm="1">
        <f t="array" aca="1" ref="G41" ca="1">INDIRECT("DATA!H" &amp; 317-5*(ROW()-3)/2+(COLUMN()-5))/ADC!$B$3</f>
        <v>0.99960152105647959</v>
      </c>
      <c r="H41" s="14" cm="1">
        <f t="array" aca="1" ref="H41" ca="1">INDIRECT("DATA!H" &amp; 317-5*(ROW()-3)/2+(COLUMN()-5))/ADC!$B$3</f>
        <v>0.95393617527096763</v>
      </c>
      <c r="I41" s="19" cm="1">
        <f t="array" aca="1" ref="I41" ca="1">INDIRECT("DATA!H" &amp; 317-5*(ROW()-3)/2+(COLUMN()-5))/ADC!$B$3</f>
        <v>0.89135385184411842</v>
      </c>
      <c r="K41" s="55"/>
      <c r="L41" s="47"/>
      <c r="M41" s="7" t="s">
        <v>15</v>
      </c>
      <c r="N41" s="14" cm="1">
        <f t="array" aca="1" ref="N41" ca="1">INDIRECT("DATA!I" &amp; 317-5*(ROW()-3)/2+(COLUMN()-14))/ADC!$B$3</f>
        <v>1.233731518813453</v>
      </c>
      <c r="O41" s="15" cm="1">
        <f t="array" aca="1" ref="O41" ca="1">INDIRECT("DATA!I" &amp; 317-5*(ROW()-3)/2+(COLUMN()-14))/ADC!$B$3</f>
        <v>1.233109183885569</v>
      </c>
      <c r="P41" s="15" cm="1">
        <f t="array" aca="1" ref="P41" ca="1">INDIRECT("DATA!I" &amp; 317-5*(ROW()-3)/2+(COLUMN()-14))/ADC!$B$3</f>
        <v>1.2311252380336328</v>
      </c>
      <c r="Q41" s="15" cm="1">
        <f t="array" aca="1" ref="Q41" ca="1">INDIRECT("DATA!I" &amp; 317-5*(ROW()-3)/2+(COLUMN()-14))/ADC!$B$3</f>
        <v>1.2273950735458867</v>
      </c>
      <c r="R41" s="16" cm="1">
        <f t="array" aca="1" ref="R41" ca="1">INDIRECT("DATA!I" &amp; 317-5*(ROW()-3)/2+(COLUMN()-14))/ADC!$B$3</f>
        <v>1.2235553654229525</v>
      </c>
      <c r="S41" s="13"/>
      <c r="T41" s="55"/>
      <c r="U41" s="47"/>
      <c r="V41" s="7" t="s">
        <v>15</v>
      </c>
      <c r="W41" s="19" cm="1">
        <f t="array" aca="1" ref="W41" ca="1">INDIRECT("DATA!J" &amp; 317-5*(ROW()-3)/2+(COLUMN()-23))/ADC!$B$3</f>
        <v>1.1538733168178239</v>
      </c>
      <c r="X41" s="16" cm="1">
        <f t="array" aca="1" ref="X41" ca="1">INDIRECT("DATA!J" &amp; 317-5*(ROW()-3)/2+(COLUMN()-23))/ADC!$B$3</f>
        <v>1.1496929413566375</v>
      </c>
      <c r="Y41" s="16" cm="1">
        <f t="array" aca="1" ref="Y41" ca="1">INDIRECT("DATA!J" &amp; 317-5*(ROW()-3)/2+(COLUMN()-23))/ADC!$B$3</f>
        <v>1.1369474265181205</v>
      </c>
      <c r="Z41" s="16" cm="1">
        <f t="array" aca="1" ref="Z41" ca="1">INDIRECT("DATA!J" &amp; 317-5*(ROW()-3)/2+(COLUMN()-23))/ADC!$B$3</f>
        <v>1.1150984894721676</v>
      </c>
      <c r="AA41" s="16" cm="1">
        <f t="array" aca="1" ref="AA41" ca="1">INDIRECT("DATA!J" &amp; 317-5*(ROW()-3)/2+(COLUMN()-23))/ADC!$B$3</f>
        <v>1.0857637259391899</v>
      </c>
      <c r="AB41" s="13"/>
      <c r="AC41" s="55"/>
      <c r="AD41" s="47"/>
      <c r="AE41" s="7" t="s">
        <v>15</v>
      </c>
      <c r="AF41" s="14">
        <f ca="1">(N41-E41)*ADC!$B$3</f>
        <v>0.15809495028138532</v>
      </c>
      <c r="AG41" s="19">
        <f ca="1">(O41-F41)*ADC!$B$3</f>
        <v>0.16489040431872706</v>
      </c>
      <c r="AH41" s="15">
        <f ca="1">(P41-G41)*ADC!$B$3</f>
        <v>0.1852189735817226</v>
      </c>
      <c r="AI41" s="19">
        <f ca="1">(Q41-H41)*ADC!$B$3</f>
        <v>0.21876711861993528</v>
      </c>
      <c r="AJ41" s="16">
        <f ca="1">(R41-I41)*ADC!$B$3</f>
        <v>0.26576121086306731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INDIRECT("DATA!E"&amp;317-5*(ROW()-2)/2+(COLUMN()-5))/ADC!$B$3</f>
        <v>0.93334892401969471</v>
      </c>
      <c r="F42" s="10" cm="1">
        <f t="array" aca="1" ref="F42" ca="1">INDIRECT("DATA!E"&amp;317-5*(ROW()-2)/2+(COLUMN()-5))/ADC!$B$3</f>
        <v>0.92553643674928321</v>
      </c>
      <c r="G42" s="10" cm="1">
        <f t="array" aca="1" ref="G42" ca="1">INDIRECT("DATA!E"&amp;317-5*(ROW()-2)/2+(COLUMN()-5))/ADC!$B$3</f>
        <v>0.90234294845536356</v>
      </c>
      <c r="H42" s="10" cm="1">
        <f t="array" aca="1" ref="H42" ca="1">INDIRECT("DATA!E"&amp;317-5*(ROW()-2)/2+(COLUMN()-5))/ADC!$B$3</f>
        <v>0.86457395522840552</v>
      </c>
      <c r="I42" s="20" cm="1">
        <f t="array" aca="1" ref="I42" ca="1">INDIRECT("DATA!E"&amp;317-5*(ROW()-2)/2+(COLUMN()-5))/ADC!$B$3</f>
        <v>0.81376672667670846</v>
      </c>
      <c r="K42" s="55"/>
      <c r="L42" s="46">
        <v>-75</v>
      </c>
      <c r="M42" s="8" t="s">
        <v>16</v>
      </c>
      <c r="N42" s="10" cm="1">
        <f t="array" aca="1" ref="N42" ca="1">INDIRECT("DATA!F" &amp; 317-5*(ROW()-2)/2+(COLUMN()-14))/ADC!$B$3</f>
        <v>1.2225726478439876</v>
      </c>
      <c r="O42" s="11" cm="1">
        <f t="array" aca="1" ref="O42" ca="1">INDIRECT("DATA!F" &amp; 317-5*(ROW()-2)/2+(COLUMN()-14))/ADC!$B$3</f>
        <v>1.2218484875871685</v>
      </c>
      <c r="P42" s="11" cm="1">
        <f t="array" aca="1" ref="P42" ca="1">INDIRECT("DATA!F" &amp; 317-5*(ROW()-2)/2+(COLUMN()-14))/ADC!$B$3</f>
        <v>1.2195868473973164</v>
      </c>
      <c r="Q42" s="11" cm="1">
        <f t="array" aca="1" ref="Q42" ca="1">INDIRECT("DATA!F" &amp; 317-5*(ROW()-2)/2+(COLUMN()-14))/ADC!$B$3</f>
        <v>1.2155141317656533</v>
      </c>
      <c r="R42" s="12" cm="1">
        <f t="array" aca="1" ref="R42" ca="1">INDIRECT("DATA!F" &amp; 317-5*(ROW()-2)/2+(COLUMN()-14))/ADC!$B$3</f>
        <v>1.209163118238608</v>
      </c>
      <c r="S42" s="13"/>
      <c r="T42" s="55"/>
      <c r="U42" s="46">
        <v>-75</v>
      </c>
      <c r="V42" s="8" t="s">
        <v>16</v>
      </c>
      <c r="W42" s="20" cm="1">
        <f t="array" aca="1" ref="W42" ca="1">INDIRECT("DATA!G" &amp; 317-5*(ROW()-2)/2+(COLUMN()-23))/ADC!$B$3</f>
        <v>1.1224589647548262</v>
      </c>
      <c r="X42" s="12" cm="1">
        <f t="array" aca="1" ref="X42" ca="1">INDIRECT("DATA!G" &amp; 317-5*(ROW()-2)/2+(COLUMN()-23))/ADC!$B$3</f>
        <v>1.1189143985043628</v>
      </c>
      <c r="Y42" s="12" cm="1">
        <f t="array" aca="1" ref="Y42" ca="1">INDIRECT("DATA!G" &amp; 317-5*(ROW()-2)/2+(COLUMN()-23))/ADC!$B$3</f>
        <v>1.1082184572462732</v>
      </c>
      <c r="Z42" s="12" cm="1">
        <f t="array" aca="1" ref="Z42" ca="1">INDIRECT("DATA!G" &amp; 317-5*(ROW()-2)/2+(COLUMN()-23))/ADC!$B$3</f>
        <v>1.0902180662440648</v>
      </c>
      <c r="AA42" s="12" cm="1">
        <f t="array" aca="1" ref="AA42" ca="1">INDIRECT("DATA!G" &amp; 317-5*(ROW()-2)/2+(COLUMN()-23))/ADC!$B$3</f>
        <v>1.0647691370081831</v>
      </c>
      <c r="AB42" s="13"/>
      <c r="AC42" s="55"/>
      <c r="AD42" s="46">
        <v>-75</v>
      </c>
      <c r="AE42" s="8" t="s">
        <v>16</v>
      </c>
      <c r="AF42" s="41">
        <f ca="1">(N42-E42)*ADC!$B$3</f>
        <v>0.23137897905943428</v>
      </c>
      <c r="AG42" s="42">
        <f ca="1">(O42-F42)*ADC!$B$3</f>
        <v>0.2370496406703082</v>
      </c>
      <c r="AH42" s="13">
        <f ca="1">(P42-G42)*ADC!$B$3</f>
        <v>0.25379511915356229</v>
      </c>
      <c r="AI42" s="42">
        <f ca="1">(Q42-H42)*ADC!$B$3</f>
        <v>0.28075214122979819</v>
      </c>
      <c r="AJ42" s="31">
        <f ca="1">(R42-I42)*ADC!$B$3</f>
        <v>0.31631711324951967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INDIRECT("DATA!H" &amp; 317-5*(ROW()-3)/2+(COLUMN()-5))/ADC!$B$3</f>
        <v>0.97908295900298148</v>
      </c>
      <c r="F43" s="14" cm="1">
        <f t="array" aca="1" ref="F43" ca="1">INDIRECT("DATA!H" &amp; 317-5*(ROW()-3)/2+(COLUMN()-5))/ADC!$B$3</f>
        <v>0.97166721529464373</v>
      </c>
      <c r="G43" s="14" cm="1">
        <f t="array" aca="1" ref="G43" ca="1">INDIRECT("DATA!H" &amp; 317-5*(ROW()-3)/2+(COLUMN()-5))/ADC!$B$3</f>
        <v>0.94952911538651408</v>
      </c>
      <c r="H43" s="14" cm="1">
        <f t="array" aca="1" ref="H43" ca="1">INDIRECT("DATA!H" &amp; 317-5*(ROW()-3)/2+(COLUMN()-5))/ADC!$B$3</f>
        <v>0.91307050896213271</v>
      </c>
      <c r="I43" s="19" cm="1">
        <f t="array" aca="1" ref="I43" ca="1">INDIRECT("DATA!H" &amp; 317-5*(ROW()-3)/2+(COLUMN()-5))/ADC!$B$3</f>
        <v>0.8631808179006456</v>
      </c>
      <c r="K43" s="55"/>
      <c r="L43" s="47"/>
      <c r="M43" s="3" t="s">
        <v>15</v>
      </c>
      <c r="N43" s="14" cm="1">
        <f t="array" aca="1" ref="N43" ca="1">INDIRECT("DATA!I" &amp; 317-5*(ROW()-3)/2+(COLUMN()-14))/ADC!$B$3</f>
        <v>1.2312193694637545</v>
      </c>
      <c r="O43" s="15" cm="1">
        <f t="array" aca="1" ref="O43" ca="1">INDIRECT("DATA!I" &amp; 317-5*(ROW()-3)/2+(COLUMN()-14))/ADC!$B$3</f>
        <v>1.230690273746349</v>
      </c>
      <c r="P43" s="15" cm="1">
        <f t="array" aca="1" ref="P43" ca="1">INDIRECT("DATA!I" &amp; 317-5*(ROW()-3)/2+(COLUMN()-14))/ADC!$B$3</f>
        <v>1.229040812465106</v>
      </c>
      <c r="Q43" s="15" cm="1">
        <f t="array" aca="1" ref="Q43" ca="1">INDIRECT("DATA!I" &amp; 317-5*(ROW()-3)/2+(COLUMN()-14))/ADC!$B$3</f>
        <v>1.2260798048307731</v>
      </c>
      <c r="R43" s="16" cm="1">
        <f t="array" aca="1" ref="R43" ca="1">INDIRECT("DATA!I" &amp; 317-5*(ROW()-3)/2+(COLUMN()-14))/ADC!$B$3</f>
        <v>1.2214787385977743</v>
      </c>
      <c r="S43" s="13"/>
      <c r="T43" s="55"/>
      <c r="U43" s="47"/>
      <c r="V43" s="3" t="s">
        <v>15</v>
      </c>
      <c r="W43" s="19" cm="1">
        <f t="array" aca="1" ref="W43" ca="1">INDIRECT("DATA!J" &amp; 317-5*(ROW()-3)/2+(COLUMN()-23))/ADC!$B$3</f>
        <v>1.1282265339351256</v>
      </c>
      <c r="X43" s="16" cm="1">
        <f t="array" aca="1" ref="X43" ca="1">INDIRECT("DATA!J" &amp; 317-5*(ROW()-3)/2+(COLUMN()-23))/ADC!$B$3</f>
        <v>1.124695710117668</v>
      </c>
      <c r="Y43" s="16" cm="1">
        <f t="array" aca="1" ref="Y43" ca="1">INDIRECT("DATA!J" &amp; 317-5*(ROW()-3)/2+(COLUMN()-23))/ADC!$B$3</f>
        <v>1.1140402850581994</v>
      </c>
      <c r="Z43" s="16" cm="1">
        <f t="array" aca="1" ref="Z43" ca="1">INDIRECT("DATA!J" &amp; 317-5*(ROW()-3)/2+(COLUMN()-23))/ADC!$B$3</f>
        <v>1.0961214214078345</v>
      </c>
      <c r="AA43" s="16" cm="1">
        <f t="array" aca="1" ref="AA43" ca="1">INDIRECT("DATA!J" &amp; 317-5*(ROW()-3)/2+(COLUMN()-23))/ADC!$B$3</f>
        <v>1.0708657429044928</v>
      </c>
      <c r="AB43" s="13"/>
      <c r="AC43" s="55"/>
      <c r="AD43" s="47"/>
      <c r="AE43" s="3" t="s">
        <v>15</v>
      </c>
      <c r="AF43" s="41">
        <f ca="1">(N43-E43)*ADC!$B$3</f>
        <v>0.20170912836861846</v>
      </c>
      <c r="AG43" s="42">
        <f ca="1">(O43-F43)*ADC!$B$3</f>
        <v>0.20721844676136422</v>
      </c>
      <c r="AH43" s="13">
        <f ca="1">(P43-G43)*ADC!$B$3</f>
        <v>0.22360935766287354</v>
      </c>
      <c r="AI43" s="42">
        <f ca="1">(Q43-H43)*ADC!$B$3</f>
        <v>0.25040743669491228</v>
      </c>
      <c r="AJ43" s="31">
        <f ca="1">(R43-I43)*ADC!$B$3</f>
        <v>0.28663833655770299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INDIRECT("DATA!E"&amp;317-5*(ROW()-2)/2+(COLUMN()-5))/ADC!$B$3</f>
        <v>0.86238648616032421</v>
      </c>
      <c r="F44" s="10" cm="1">
        <f t="array" aca="1" ref="F44" ca="1">INDIRECT("DATA!E"&amp;317-5*(ROW()-2)/2+(COLUMN()-5))/ADC!$B$3</f>
        <v>0.85678642002745942</v>
      </c>
      <c r="G44" s="10" cm="1">
        <f t="array" aca="1" ref="G44" ca="1">INDIRECT("DATA!E"&amp;317-5*(ROW()-2)/2+(COLUMN()-5))/ADC!$B$3</f>
        <v>0.84022443437162764</v>
      </c>
      <c r="H44" s="10" cm="1">
        <f t="array" aca="1" ref="H44" ca="1">INDIRECT("DATA!E"&amp;317-5*(ROW()-2)/2+(COLUMN()-5))/ADC!$B$3</f>
        <v>0.81343066660311125</v>
      </c>
      <c r="I44" s="20" cm="1">
        <f t="array" aca="1" ref="I44" ca="1">INDIRECT("DATA!E"&amp;317-5*(ROW()-2)/2+(COLUMN()-5))/ADC!$B$3</f>
        <v>0.77765750144525314</v>
      </c>
      <c r="K44" s="55"/>
      <c r="L44" s="46">
        <v>-80</v>
      </c>
      <c r="M44" s="8" t="s">
        <v>16</v>
      </c>
      <c r="N44" s="10" cm="1">
        <f t="array" aca="1" ref="N44" ca="1">INDIRECT("DATA!F" &amp; 317-5*(ROW()-2)/2+(COLUMN()-14))/ADC!$B$3</f>
        <v>1.218615570170845</v>
      </c>
      <c r="O44" s="11" cm="1">
        <f t="array" aca="1" ref="O44" ca="1">INDIRECT("DATA!F" &amp; 317-5*(ROW()-2)/2+(COLUMN()-14))/ADC!$B$3</f>
        <v>1.2180780967013605</v>
      </c>
      <c r="P44" s="11" cm="1">
        <f t="array" aca="1" ref="P44" ca="1">INDIRECT("DATA!F" &amp; 317-5*(ROW()-2)/2+(COLUMN()-14))/ADC!$B$3</f>
        <v>1.2164416538970799</v>
      </c>
      <c r="Q44" s="11" cm="1">
        <f t="array" aca="1" ref="Q44" ca="1">INDIRECT("DATA!F" &amp; 317-5*(ROW()-2)/2+(COLUMN()-14))/ADC!$B$3</f>
        <v>1.2136430174185129</v>
      </c>
      <c r="R44" s="12" cm="1">
        <f t="array" aca="1" ref="R44" ca="1">INDIRECT("DATA!F" &amp; 317-5*(ROW()-2)/2+(COLUMN()-14))/ADC!$B$3</f>
        <v>1.2096113427692301</v>
      </c>
      <c r="S44" s="13"/>
      <c r="T44" s="55"/>
      <c r="U44" s="46">
        <v>-80</v>
      </c>
      <c r="V44" s="8" t="s">
        <v>16</v>
      </c>
      <c r="W44" s="20" cm="1">
        <f t="array" aca="1" ref="W44" ca="1">INDIRECT("DATA!G" &amp; 317-5*(ROW()-2)/2+(COLUMN()-23))/ADC!$B$3</f>
        <v>1.0916774498464099</v>
      </c>
      <c r="X44" s="12" cm="1">
        <f t="array" aca="1" ref="X44" ca="1">INDIRECT("DATA!G" &amp; 317-5*(ROW()-2)/2+(COLUMN()-23))/ADC!$B$3</f>
        <v>1.0890242658137474</v>
      </c>
      <c r="Y44" s="12" cm="1">
        <f t="array" aca="1" ref="Y44" ca="1">INDIRECT("DATA!G" &amp; 317-5*(ROW()-2)/2+(COLUMN()-23))/ADC!$B$3</f>
        <v>1.0810933344388078</v>
      </c>
      <c r="Z44" s="12" cm="1">
        <f t="array" aca="1" ref="Z44" ca="1">INDIRECT("DATA!G" &amp; 317-5*(ROW()-2)/2+(COLUMN()-23))/ADC!$B$3</f>
        <v>1.0679916591210672</v>
      </c>
      <c r="AA44" s="12" cm="1">
        <f t="array" aca="1" ref="AA44" ca="1">INDIRECT("DATA!G" &amp; 317-5*(ROW()-2)/2+(COLUMN()-23))/ADC!$B$3</f>
        <v>1.0499664556528621</v>
      </c>
      <c r="AB44" s="13"/>
      <c r="AC44" s="55"/>
      <c r="AD44" s="46">
        <v>-80</v>
      </c>
      <c r="AE44" s="8" t="s">
        <v>16</v>
      </c>
      <c r="AF44" s="10">
        <f ca="1">(N44-E44)*ADC!$B$3</f>
        <v>0.28498326720841666</v>
      </c>
      <c r="AG44" s="20">
        <f ca="1">(O44-F44)*ADC!$B$3</f>
        <v>0.28903334133912084</v>
      </c>
      <c r="AH44" s="11">
        <f ca="1">(P44-G44)*ADC!$B$3</f>
        <v>0.30097377562036187</v>
      </c>
      <c r="AI44" s="20">
        <f ca="1">(Q44-H44)*ADC!$B$3</f>
        <v>0.32016988065232133</v>
      </c>
      <c r="AJ44" s="12">
        <f ca="1">(R44-I44)*ADC!$B$3</f>
        <v>0.3455630730591816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INDIRECT("DATA!H" &amp; 317-5*(ROW()-3)/2+(COLUMN()-5))/ADC!$B$3</f>
        <v>0.91285589394921018</v>
      </c>
      <c r="F45" s="14" cm="1">
        <f t="array" aca="1" ref="F45" ca="1">INDIRECT("DATA!H" &amp; 317-5*(ROW()-3)/2+(COLUMN()-5))/ADC!$B$3</f>
        <v>0.90748570216729141</v>
      </c>
      <c r="G45" s="14" cm="1">
        <f t="array" aca="1" ref="G45" ca="1">INDIRECT("DATA!H" &amp; 317-5*(ROW()-3)/2+(COLUMN()-5))/ADC!$B$3</f>
        <v>0.89155096609795836</v>
      </c>
      <c r="H45" s="14" cm="1">
        <f t="array" aca="1" ref="H45" ca="1">INDIRECT("DATA!H" &amp; 317-5*(ROW()-3)/2+(COLUMN()-5))/ADC!$B$3</f>
        <v>0.86560636531506818</v>
      </c>
      <c r="I45" s="19" cm="1">
        <f t="array" aca="1" ref="I45" ca="1">INDIRECT("DATA!H" &amp; 317-5*(ROW()-3)/2+(COLUMN()-5))/ADC!$B$3</f>
        <v>0.8306554993400278</v>
      </c>
      <c r="K45" s="56"/>
      <c r="L45" s="47"/>
      <c r="M45" s="3" t="s">
        <v>15</v>
      </c>
      <c r="N45" s="14" cm="1">
        <f t="array" aca="1" ref="N45" ca="1">INDIRECT("DATA!I" &amp; 317-5*(ROW()-3)/2+(COLUMN()-14))/ADC!$B$3</f>
        <v>1.2279707927994328</v>
      </c>
      <c r="O45" s="15" cm="1">
        <f t="array" aca="1" ref="O45" ca="1">INDIRECT("DATA!I" &amp; 317-5*(ROW()-3)/2+(COLUMN()-14))/ADC!$B$3</f>
        <v>1.2275708247686068</v>
      </c>
      <c r="P45" s="15" cm="1">
        <f t="array" aca="1" ref="P45" ca="1">INDIRECT("DATA!I" &amp; 317-5*(ROW()-3)/2+(COLUMN()-14))/ADC!$B$3</f>
        <v>1.2263533391335684</v>
      </c>
      <c r="Q45" s="15" cm="1">
        <f t="array" aca="1" ref="Q45" ca="1">INDIRECT("DATA!I" &amp; 317-5*(ROW()-3)/2+(COLUMN()-14))/ADC!$B$3</f>
        <v>1.2242714000630466</v>
      </c>
      <c r="R45" s="16" cm="1">
        <f t="array" aca="1" ref="R45" ca="1">INDIRECT("DATA!I" &amp; 317-5*(ROW()-3)/2+(COLUMN()-14))/ADC!$B$3</f>
        <v>1.2212695565618674</v>
      </c>
      <c r="S45" s="13"/>
      <c r="T45" s="56"/>
      <c r="U45" s="47"/>
      <c r="V45" s="3" t="s">
        <v>15</v>
      </c>
      <c r="W45" s="19" cm="1">
        <f t="array" aca="1" ref="W45" ca="1">INDIRECT("DATA!J" &amp; 317-5*(ROW()-3)/2+(COLUMN()-23))/ADC!$B$3</f>
        <v>1.0969189109657334</v>
      </c>
      <c r="X45" s="16" cm="1">
        <f t="array" aca="1" ref="X45" ca="1">INDIRECT("DATA!J" &amp; 317-5*(ROW()-3)/2+(COLUMN()-23))/ADC!$B$3</f>
        <v>1.0942536946121513</v>
      </c>
      <c r="Y45" s="16" cm="1">
        <f t="array" aca="1" ref="Y45" ca="1">INDIRECT("DATA!J" &amp; 317-5*(ROW()-3)/2+(COLUMN()-23))/ADC!$B$3</f>
        <v>1.0862884307124563</v>
      </c>
      <c r="Z45" s="16" cm="1">
        <f t="array" aca="1" ref="Z45" ca="1">INDIRECT("DATA!J" &amp; 317-5*(ROW()-3)/2+(COLUMN()-23))/ADC!$B$3</f>
        <v>1.0731388385985678</v>
      </c>
      <c r="AA45" s="16" cm="1">
        <f t="array" aca="1" ref="AA45" ca="1">INDIRECT("DATA!J" &amp; 317-5*(ROW()-3)/2+(COLUMN()-23))/ADC!$B$3</f>
        <v>1.05507425933776</v>
      </c>
      <c r="AB45" s="13"/>
      <c r="AC45" s="56"/>
      <c r="AD45" s="47"/>
      <c r="AE45" s="3" t="s">
        <v>15</v>
      </c>
      <c r="AF45" s="14">
        <f ca="1">(N45-E45)*ADC!$B$3</f>
        <v>0.25209191908017808</v>
      </c>
      <c r="AG45" s="19">
        <f ca="1">(O45-F45)*ADC!$B$3</f>
        <v>0.2560680980810523</v>
      </c>
      <c r="AH45" s="15">
        <f ca="1">(P45-G45)*ADC!$B$3</f>
        <v>0.26784189842848799</v>
      </c>
      <c r="AI45" s="19">
        <f ca="1">(Q45-H45)*ADC!$B$3</f>
        <v>0.28693202779838273</v>
      </c>
      <c r="AJ45" s="16">
        <f ca="1">(R45-I45)*ADC!$B$3</f>
        <v>0.31249124577747173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20</v>
      </c>
      <c r="C49" s="49"/>
      <c r="D49" s="50"/>
      <c r="E49" s="48" t="s">
        <v>36</v>
      </c>
      <c r="F49" s="49"/>
      <c r="G49" s="49"/>
      <c r="H49" s="49"/>
      <c r="I49" s="50"/>
      <c r="K49" s="48" t="s">
        <v>20</v>
      </c>
      <c r="L49" s="49"/>
      <c r="M49" s="50"/>
      <c r="N49" s="48" t="s">
        <v>35</v>
      </c>
      <c r="O49" s="49"/>
      <c r="P49" s="49"/>
      <c r="Q49" s="49"/>
      <c r="R49" s="50"/>
      <c r="T49" s="48" t="s">
        <v>20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51"/>
      <c r="F50" s="52"/>
      <c r="G50" s="52"/>
      <c r="H50" s="52"/>
      <c r="I50" s="53"/>
      <c r="K50" s="51"/>
      <c r="L50" s="52"/>
      <c r="M50" s="53"/>
      <c r="N50" s="51"/>
      <c r="O50" s="52"/>
      <c r="P50" s="52"/>
      <c r="Q50" s="52"/>
      <c r="R50" s="53"/>
      <c r="T50" s="51"/>
      <c r="U50" s="52"/>
      <c r="V50" s="53"/>
      <c r="W50" s="51"/>
      <c r="X50" s="52"/>
      <c r="Y50" s="52"/>
      <c r="Z50" s="52"/>
      <c r="AA50" s="53"/>
    </row>
    <row r="51" spans="2:27" ht="17" customHeight="1" x14ac:dyDescent="0.2">
      <c r="B51" s="54" t="s">
        <v>18</v>
      </c>
      <c r="C51" s="46">
        <v>20</v>
      </c>
      <c r="D51" s="4" t="s">
        <v>16</v>
      </c>
      <c r="E51" s="10">
        <f ca="1">E4^2</f>
        <v>0.9930035307119276</v>
      </c>
      <c r="F51" s="20">
        <f t="shared" ref="F51:I51" ca="1" si="0">F4^2</f>
        <v>0.94140814057697719</v>
      </c>
      <c r="G51" s="11">
        <f t="shared" ca="1" si="0"/>
        <v>0.79477676901618033</v>
      </c>
      <c r="H51" s="20">
        <f t="shared" ca="1" si="0"/>
        <v>0.56592234658639007</v>
      </c>
      <c r="I51" s="12">
        <f t="shared" ca="1" si="0"/>
        <v>0.31950789036166038</v>
      </c>
      <c r="K51" s="54" t="s">
        <v>18</v>
      </c>
      <c r="L51" s="46">
        <v>20</v>
      </c>
      <c r="M51" s="4" t="s">
        <v>16</v>
      </c>
      <c r="N51" s="10">
        <f ca="1">N4^2</f>
        <v>1.5030359772735058</v>
      </c>
      <c r="O51" s="20">
        <f t="shared" ref="O51:R51" ca="1" si="1">O4^2</f>
        <v>1.4922095361475693</v>
      </c>
      <c r="P51" s="11">
        <f t="shared" ca="1" si="1"/>
        <v>1.4397507971251091</v>
      </c>
      <c r="Q51" s="20">
        <f t="shared" ca="1" si="1"/>
        <v>1.2802695038511147</v>
      </c>
      <c r="R51" s="12">
        <f t="shared" ca="1" si="1"/>
        <v>0.78448985658043313</v>
      </c>
      <c r="T51" s="54" t="s">
        <v>18</v>
      </c>
      <c r="U51" s="46">
        <v>20</v>
      </c>
      <c r="V51" s="4" t="s">
        <v>16</v>
      </c>
      <c r="W51" s="10">
        <f ca="1">W4^2</f>
        <v>1.3254348658303281</v>
      </c>
      <c r="X51" s="20">
        <f t="shared" ref="X51:AA51" ca="1" si="2">X4^2</f>
        <v>1.2958217549628448</v>
      </c>
      <c r="Y51" s="11">
        <f t="shared" ca="1" si="2"/>
        <v>1.1937687518429163</v>
      </c>
      <c r="Z51" s="20">
        <f t="shared" ca="1" si="2"/>
        <v>0.992880603551899</v>
      </c>
      <c r="AA51" s="12">
        <f t="shared" ca="1" si="2"/>
        <v>0.62865337356086526</v>
      </c>
    </row>
    <row r="52" spans="2:27" ht="17" thickBot="1" x14ac:dyDescent="0.25">
      <c r="B52" s="55"/>
      <c r="C52" s="47"/>
      <c r="D52" s="5" t="s">
        <v>15</v>
      </c>
      <c r="E52" s="41">
        <f t="shared" ref="E52:I52" ca="1" si="3">E5^2</f>
        <v>1.0954913648351454</v>
      </c>
      <c r="F52" s="42">
        <f t="shared" ca="1" si="3"/>
        <v>1.0432686195621317</v>
      </c>
      <c r="G52" s="13">
        <f t="shared" ca="1" si="3"/>
        <v>0.88865906461593325</v>
      </c>
      <c r="H52" s="42">
        <f t="shared" ca="1" si="3"/>
        <v>0.66046941900056044</v>
      </c>
      <c r="I52" s="31">
        <f t="shared" ca="1" si="3"/>
        <v>0.41840514249957816</v>
      </c>
      <c r="K52" s="55"/>
      <c r="L52" s="47"/>
      <c r="M52" s="5" t="s">
        <v>15</v>
      </c>
      <c r="N52" s="41">
        <f t="shared" ref="N52:R52" ca="1" si="4">N5^2</f>
        <v>1.5239468785748229</v>
      </c>
      <c r="O52" s="42">
        <f t="shared" ca="1" si="4"/>
        <v>1.5167455157353751</v>
      </c>
      <c r="P52" s="13">
        <f t="shared" ca="1" si="4"/>
        <v>1.4928251255408325</v>
      </c>
      <c r="Q52" s="42">
        <f t="shared" ca="1" si="4"/>
        <v>1.4029983932767824</v>
      </c>
      <c r="R52" s="31">
        <f t="shared" ca="1" si="4"/>
        <v>1.1206065071451092</v>
      </c>
      <c r="T52" s="55"/>
      <c r="U52" s="47"/>
      <c r="V52" s="5" t="s">
        <v>15</v>
      </c>
      <c r="W52" s="41">
        <f t="shared" ref="W52:AA52" ca="1" si="5">W5^2</f>
        <v>1.3341281986644185</v>
      </c>
      <c r="X52" s="42">
        <f t="shared" ca="1" si="5"/>
        <v>1.3053109305493453</v>
      </c>
      <c r="Y52" s="13">
        <f t="shared" ca="1" si="5"/>
        <v>1.2182653018504095</v>
      </c>
      <c r="Z52" s="42">
        <f t="shared" ca="1" si="5"/>
        <v>1.0366199141012777</v>
      </c>
      <c r="AA52" s="31">
        <f t="shared" ca="1" si="5"/>
        <v>0.752237775975509</v>
      </c>
    </row>
    <row r="53" spans="2:27" x14ac:dyDescent="0.2">
      <c r="B53" s="55"/>
      <c r="C53" s="46">
        <v>15</v>
      </c>
      <c r="D53" s="4" t="s">
        <v>16</v>
      </c>
      <c r="E53" s="10">
        <f t="shared" ref="E53:I53" ca="1" si="6">E6^2</f>
        <v>1.100971261191334</v>
      </c>
      <c r="F53" s="20">
        <f t="shared" ca="1" si="6"/>
        <v>1.0475719777170063</v>
      </c>
      <c r="G53" s="11">
        <f t="shared" ca="1" si="6"/>
        <v>0.89554049720393591</v>
      </c>
      <c r="H53" s="20">
        <f t="shared" ca="1" si="6"/>
        <v>0.65531050040920436</v>
      </c>
      <c r="I53" s="12">
        <f t="shared" ca="1" si="6"/>
        <v>0.3393158892679437</v>
      </c>
      <c r="K53" s="55"/>
      <c r="L53" s="46">
        <v>15</v>
      </c>
      <c r="M53" s="4" t="s">
        <v>16</v>
      </c>
      <c r="N53" s="10">
        <f t="shared" ref="N53:R53" ca="1" si="7">N6^2</f>
        <v>1.5087039356748615</v>
      </c>
      <c r="O53" s="20">
        <f t="shared" ca="1" si="7"/>
        <v>1.4996346255027826</v>
      </c>
      <c r="P53" s="11">
        <f t="shared" ca="1" si="7"/>
        <v>1.4619958318746507</v>
      </c>
      <c r="Q53" s="20">
        <f t="shared" ca="1" si="7"/>
        <v>1.3168455823194538</v>
      </c>
      <c r="R53" s="12">
        <f t="shared" ca="1" si="7"/>
        <v>0.91637897067268359</v>
      </c>
      <c r="T53" s="55"/>
      <c r="U53" s="46">
        <v>15</v>
      </c>
      <c r="V53" s="4" t="s">
        <v>16</v>
      </c>
      <c r="W53" s="10">
        <f t="shared" ref="W53:AA53" ca="1" si="8">W6^2</f>
        <v>1.372858441976323</v>
      </c>
      <c r="X53" s="20">
        <f t="shared" ca="1" si="8"/>
        <v>1.3450608694454156</v>
      </c>
      <c r="Y53" s="11">
        <f t="shared" ca="1" si="8"/>
        <v>1.2537867664449884</v>
      </c>
      <c r="Z53" s="20">
        <f t="shared" ca="1" si="8"/>
        <v>1.0555737829534277</v>
      </c>
      <c r="AA53" s="12">
        <f t="shared" ca="1" si="8"/>
        <v>0.72793888191225797</v>
      </c>
    </row>
    <row r="54" spans="2:27" ht="17" thickBot="1" x14ac:dyDescent="0.25">
      <c r="B54" s="55"/>
      <c r="C54" s="47"/>
      <c r="D54" s="5" t="s">
        <v>15</v>
      </c>
      <c r="E54" s="14">
        <f t="shared" ref="E54:I54" ca="1" si="9">E7^2</f>
        <v>1.1957310843330049</v>
      </c>
      <c r="F54" s="19">
        <f t="shared" ca="1" si="9"/>
        <v>1.1433913374520726</v>
      </c>
      <c r="G54" s="15">
        <f t="shared" ca="1" si="9"/>
        <v>0.98563778691611637</v>
      </c>
      <c r="H54" s="19">
        <f t="shared" ca="1" si="9"/>
        <v>0.75344716480407303</v>
      </c>
      <c r="I54" s="16">
        <f t="shared" ca="1" si="9"/>
        <v>0.4773076946090728</v>
      </c>
      <c r="K54" s="55"/>
      <c r="L54" s="47"/>
      <c r="M54" s="5" t="s">
        <v>15</v>
      </c>
      <c r="N54" s="14">
        <f t="shared" ref="N54:R54" ca="1" si="10">N7^2</f>
        <v>1.528374123419407</v>
      </c>
      <c r="O54" s="19">
        <f t="shared" ca="1" si="10"/>
        <v>1.5223286717076454</v>
      </c>
      <c r="P54" s="15">
        <f t="shared" ca="1" si="10"/>
        <v>1.4972642096216657</v>
      </c>
      <c r="Q54" s="19">
        <f t="shared" ca="1" si="10"/>
        <v>1.4438576957458282</v>
      </c>
      <c r="R54" s="16">
        <f t="shared" ca="1" si="10"/>
        <v>1.2166276097805053</v>
      </c>
      <c r="T54" s="55"/>
      <c r="U54" s="47"/>
      <c r="V54" s="5" t="s">
        <v>15</v>
      </c>
      <c r="W54" s="14">
        <f t="shared" ref="W54:AA54" ca="1" si="11">W7^2</f>
        <v>1.3824790547473091</v>
      </c>
      <c r="X54" s="19">
        <f t="shared" ca="1" si="11"/>
        <v>1.3555092177722028</v>
      </c>
      <c r="Y54" s="15">
        <f t="shared" ca="1" si="11"/>
        <v>1.2681127285765887</v>
      </c>
      <c r="Z54" s="19">
        <f t="shared" ca="1" si="11"/>
        <v>1.1070666170578098</v>
      </c>
      <c r="AA54" s="16">
        <f t="shared" ca="1" si="11"/>
        <v>0.83026959767164754</v>
      </c>
    </row>
    <row r="55" spans="2:27" x14ac:dyDescent="0.2">
      <c r="B55" s="55"/>
      <c r="C55" s="46">
        <v>10</v>
      </c>
      <c r="D55" s="4" t="s">
        <v>16</v>
      </c>
      <c r="E55" s="41">
        <f t="shared" ref="E55:I55" ca="1" si="12">E8^2</f>
        <v>1.1932508800852779</v>
      </c>
      <c r="F55" s="42">
        <f t="shared" ca="1" si="12"/>
        <v>1.1390955785503358</v>
      </c>
      <c r="G55" s="13">
        <f t="shared" ca="1" si="12"/>
        <v>0.98565136686554866</v>
      </c>
      <c r="H55" s="42">
        <f t="shared" ca="1" si="12"/>
        <v>0.74208287588529853</v>
      </c>
      <c r="I55" s="31">
        <f t="shared" ca="1" si="12"/>
        <v>0.37523886027217268</v>
      </c>
      <c r="K55" s="55"/>
      <c r="L55" s="46">
        <v>10</v>
      </c>
      <c r="M55" s="4" t="s">
        <v>16</v>
      </c>
      <c r="N55" s="41">
        <f t="shared" ref="N55:R55" ca="1" si="13">N8^2</f>
        <v>1.5102015431861191</v>
      </c>
      <c r="O55" s="42">
        <f t="shared" ca="1" si="13"/>
        <v>1.5019919223951419</v>
      </c>
      <c r="P55" s="13">
        <f t="shared" ca="1" si="13"/>
        <v>1.4737476459741294</v>
      </c>
      <c r="Q55" s="42">
        <f t="shared" ca="1" si="13"/>
        <v>1.3539462932536082</v>
      </c>
      <c r="R55" s="31">
        <f t="shared" ca="1" si="13"/>
        <v>0.98998443278204973</v>
      </c>
      <c r="T55" s="55"/>
      <c r="U55" s="46">
        <v>10</v>
      </c>
      <c r="V55" s="4" t="s">
        <v>16</v>
      </c>
      <c r="W55" s="41">
        <f t="shared" ref="W55:AA55" ca="1" si="14">W8^2</f>
        <v>1.4096792072800075</v>
      </c>
      <c r="X55" s="42">
        <f t="shared" ca="1" si="14"/>
        <v>1.3832676352815882</v>
      </c>
      <c r="Y55" s="13">
        <f t="shared" ca="1" si="14"/>
        <v>1.3005797664489778</v>
      </c>
      <c r="Z55" s="42">
        <f t="shared" ca="1" si="14"/>
        <v>1.1156592231125411</v>
      </c>
      <c r="AA55" s="31">
        <f t="shared" ca="1" si="14"/>
        <v>0.79216085806389358</v>
      </c>
    </row>
    <row r="56" spans="2:27" ht="17" thickBot="1" x14ac:dyDescent="0.25">
      <c r="B56" s="55"/>
      <c r="C56" s="47"/>
      <c r="D56" s="5" t="s">
        <v>15</v>
      </c>
      <c r="E56" s="41">
        <f t="shared" ref="E56:I56" ca="1" si="15">E9^2</f>
        <v>1.284607275432923</v>
      </c>
      <c r="F56" s="42">
        <f t="shared" ca="1" si="15"/>
        <v>1.2329040815240264</v>
      </c>
      <c r="G56" s="13">
        <f t="shared" ca="1" si="15"/>
        <v>1.0742685612658596</v>
      </c>
      <c r="H56" s="42">
        <f t="shared" ca="1" si="15"/>
        <v>0.83423812428792998</v>
      </c>
      <c r="I56" s="31">
        <f t="shared" ca="1" si="15"/>
        <v>0.53836358173549836</v>
      </c>
      <c r="K56" s="55"/>
      <c r="L56" s="47"/>
      <c r="M56" s="5" t="s">
        <v>15</v>
      </c>
      <c r="N56" s="41">
        <f t="shared" ref="N56:R56" ca="1" si="16">N9^2</f>
        <v>1.5346508265243273</v>
      </c>
      <c r="O56" s="42">
        <f t="shared" ca="1" si="16"/>
        <v>1.5299111905876688</v>
      </c>
      <c r="P56" s="13">
        <f t="shared" ca="1" si="16"/>
        <v>1.5056004187284362</v>
      </c>
      <c r="Q56" s="42">
        <f t="shared" ca="1" si="16"/>
        <v>1.4633245161583779</v>
      </c>
      <c r="R56" s="31">
        <f t="shared" ca="1" si="16"/>
        <v>1.3301429865535765</v>
      </c>
      <c r="T56" s="55"/>
      <c r="U56" s="47"/>
      <c r="V56" s="5" t="s">
        <v>15</v>
      </c>
      <c r="W56" s="41">
        <f t="shared" ref="W56:AA56" ca="1" si="17">W9^2</f>
        <v>1.4254121471780514</v>
      </c>
      <c r="X56" s="42">
        <f t="shared" ca="1" si="17"/>
        <v>1.400623268679057</v>
      </c>
      <c r="Y56" s="13">
        <f t="shared" ca="1" si="17"/>
        <v>1.3148746944254726</v>
      </c>
      <c r="Z56" s="42">
        <f t="shared" ca="1" si="17"/>
        <v>1.1619772474179424</v>
      </c>
      <c r="AA56" s="31">
        <f t="shared" ca="1" si="17"/>
        <v>0.9186542232382563</v>
      </c>
    </row>
    <row r="57" spans="2:27" x14ac:dyDescent="0.2">
      <c r="B57" s="55"/>
      <c r="C57" s="46">
        <v>5</v>
      </c>
      <c r="D57" s="4" t="s">
        <v>16</v>
      </c>
      <c r="E57" s="10">
        <f t="shared" ref="E57:I57" ca="1" si="18">E10^2</f>
        <v>1.2816917801072689</v>
      </c>
      <c r="F57" s="20">
        <f t="shared" ca="1" si="18"/>
        <v>1.2182829335176111</v>
      </c>
      <c r="G57" s="11">
        <f t="shared" ca="1" si="18"/>
        <v>1.0661299467952534</v>
      </c>
      <c r="H57" s="20">
        <f t="shared" ca="1" si="18"/>
        <v>0.82501461641320772</v>
      </c>
      <c r="I57" s="12">
        <f t="shared" ca="1" si="18"/>
        <v>0.48018556143719343</v>
      </c>
      <c r="K57" s="55"/>
      <c r="L57" s="46">
        <v>5</v>
      </c>
      <c r="M57" s="4" t="s">
        <v>16</v>
      </c>
      <c r="N57" s="10">
        <f t="shared" ref="N57:R57" ca="1" si="19">N10^2</f>
        <v>1.5195380959694236</v>
      </c>
      <c r="O57" s="20">
        <f t="shared" ca="1" si="19"/>
        <v>1.5036986761864692</v>
      </c>
      <c r="P57" s="11">
        <f t="shared" ca="1" si="19"/>
        <v>1.4827944827819748</v>
      </c>
      <c r="Q57" s="20">
        <f t="shared" ca="1" si="19"/>
        <v>1.3909069671219056</v>
      </c>
      <c r="R57" s="12">
        <f t="shared" ca="1" si="19"/>
        <v>1.1342384741962142</v>
      </c>
      <c r="T57" s="55"/>
      <c r="U57" s="46">
        <v>5</v>
      </c>
      <c r="V57" s="4" t="s">
        <v>16</v>
      </c>
      <c r="W57" s="10">
        <f t="shared" ref="W57:AA57" ca="1" si="20">W10^2</f>
        <v>1.4474869150184781</v>
      </c>
      <c r="X57" s="20">
        <f t="shared" ca="1" si="20"/>
        <v>1.414684905302571</v>
      </c>
      <c r="Y57" s="11">
        <f t="shared" ca="1" si="20"/>
        <v>1.3397796611127681</v>
      </c>
      <c r="Z57" s="20">
        <f t="shared" ca="1" si="20"/>
        <v>1.17284341420269</v>
      </c>
      <c r="AA57" s="12">
        <f t="shared" ca="1" si="20"/>
        <v>0.88770508480455768</v>
      </c>
    </row>
    <row r="58" spans="2:27" ht="17" thickBot="1" x14ac:dyDescent="0.25">
      <c r="B58" s="55"/>
      <c r="C58" s="47"/>
      <c r="D58" s="5" t="s">
        <v>15</v>
      </c>
      <c r="E58" s="14">
        <f t="shared" ref="E58:I58" ca="1" si="21">E11^2</f>
        <v>1.3491229916420888</v>
      </c>
      <c r="F58" s="19">
        <f t="shared" ca="1" si="21"/>
        <v>1.3099833789710289</v>
      </c>
      <c r="G58" s="15">
        <f t="shared" ca="1" si="21"/>
        <v>1.1522649990788549</v>
      </c>
      <c r="H58" s="19">
        <f t="shared" ca="1" si="21"/>
        <v>0.89283940106704041</v>
      </c>
      <c r="I58" s="16">
        <f t="shared" ca="1" si="21"/>
        <v>0.60094395793409905</v>
      </c>
      <c r="K58" s="55"/>
      <c r="L58" s="47"/>
      <c r="M58" s="5" t="s">
        <v>15</v>
      </c>
      <c r="N58" s="14">
        <f t="shared" ref="N58:R58" ca="1" si="22">N11^2</f>
        <v>1.5308983680323094</v>
      </c>
      <c r="O58" s="19">
        <f t="shared" ca="1" si="22"/>
        <v>1.5357628482109338</v>
      </c>
      <c r="P58" s="15">
        <f t="shared" ca="1" si="22"/>
        <v>1.512023357073879</v>
      </c>
      <c r="Q58" s="19">
        <f t="shared" ca="1" si="22"/>
        <v>1.4656095254071686</v>
      </c>
      <c r="R58" s="16">
        <f t="shared" ca="1" si="22"/>
        <v>1.2448769738755283</v>
      </c>
      <c r="T58" s="55"/>
      <c r="U58" s="47"/>
      <c r="V58" s="5" t="s">
        <v>15</v>
      </c>
      <c r="W58" s="14">
        <f t="shared" ref="W58:AA58" ca="1" si="23">W11^2</f>
        <v>1.4536149625039136</v>
      </c>
      <c r="X58" s="19">
        <f t="shared" ca="1" si="23"/>
        <v>1.4373049289162134</v>
      </c>
      <c r="Y58" s="15">
        <f t="shared" ca="1" si="23"/>
        <v>1.3538111330214728</v>
      </c>
      <c r="Z58" s="19">
        <f t="shared" ca="1" si="23"/>
        <v>1.2118692110466507</v>
      </c>
      <c r="AA58" s="16">
        <f t="shared" ca="1" si="23"/>
        <v>0.92027556287716294</v>
      </c>
    </row>
    <row r="59" spans="2:27" x14ac:dyDescent="0.2">
      <c r="B59" s="55"/>
      <c r="C59" s="46">
        <v>0</v>
      </c>
      <c r="D59" s="4" t="s">
        <v>16</v>
      </c>
      <c r="E59" s="41">
        <f t="shared" ref="E59:I59" ca="1" si="24">E12^2</f>
        <v>1.3503259837862995</v>
      </c>
      <c r="F59" s="42">
        <f t="shared" ca="1" si="24"/>
        <v>1.2938627453936975</v>
      </c>
      <c r="G59" s="13">
        <f t="shared" ca="1" si="24"/>
        <v>1.1328981291681322</v>
      </c>
      <c r="H59" s="42">
        <f t="shared" ca="1" si="24"/>
        <v>0.88900632403510949</v>
      </c>
      <c r="I59" s="31">
        <f t="shared" ca="1" si="24"/>
        <v>0.54288336445895691</v>
      </c>
      <c r="K59" s="55"/>
      <c r="L59" s="46">
        <v>0</v>
      </c>
      <c r="M59" s="4" t="s">
        <v>16</v>
      </c>
      <c r="N59" s="41">
        <f t="shared" ref="N59:R59" ca="1" si="25">N12^2</f>
        <v>1.522126730356226</v>
      </c>
      <c r="O59" s="42">
        <f t="shared" ca="1" si="25"/>
        <v>1.5134912375647043</v>
      </c>
      <c r="P59" s="13">
        <f t="shared" ca="1" si="25"/>
        <v>1.4854995869475605</v>
      </c>
      <c r="Q59" s="42">
        <f t="shared" ca="1" si="25"/>
        <v>1.403706544556151</v>
      </c>
      <c r="R59" s="31">
        <f t="shared" ca="1" si="25"/>
        <v>1.1831702069358905</v>
      </c>
      <c r="T59" s="55"/>
      <c r="U59" s="46">
        <v>0</v>
      </c>
      <c r="V59" s="4" t="s">
        <v>16</v>
      </c>
      <c r="W59" s="41">
        <f t="shared" ref="W59:AA59" ca="1" si="26">W12^2</f>
        <v>1.473549302096439</v>
      </c>
      <c r="X59" s="42">
        <f t="shared" ca="1" si="26"/>
        <v>1.4479303022992542</v>
      </c>
      <c r="Y59" s="13">
        <f t="shared" ca="1" si="26"/>
        <v>1.3685025279946252</v>
      </c>
      <c r="Z59" s="42">
        <f t="shared" ca="1" si="26"/>
        <v>1.2101120446176472</v>
      </c>
      <c r="AA59" s="31">
        <f t="shared" ca="1" si="26"/>
        <v>0.94201665528589895</v>
      </c>
    </row>
    <row r="60" spans="2:27" ht="17" thickBot="1" x14ac:dyDescent="0.25">
      <c r="B60" s="55"/>
      <c r="C60" s="47"/>
      <c r="D60" s="5" t="s">
        <v>15</v>
      </c>
      <c r="E60" s="41">
        <f t="shared" ref="E60:I60" ca="1" si="27">E13^2</f>
        <v>1.4082769198023455</v>
      </c>
      <c r="F60" s="42">
        <f t="shared" ca="1" si="27"/>
        <v>1.3637931197019966</v>
      </c>
      <c r="G60" s="13">
        <f t="shared" ca="1" si="27"/>
        <v>1.2207905850202292</v>
      </c>
      <c r="H60" s="42">
        <f t="shared" ca="1" si="27"/>
        <v>0.96442852101022947</v>
      </c>
      <c r="I60" s="31">
        <f t="shared" ca="1" si="27"/>
        <v>0.65588512287179868</v>
      </c>
      <c r="K60" s="55"/>
      <c r="L60" s="47"/>
      <c r="M60" s="5" t="s">
        <v>15</v>
      </c>
      <c r="N60" s="41">
        <f t="shared" ref="N60:R60" ca="1" si="28">N13^2</f>
        <v>1.5328246977507531</v>
      </c>
      <c r="O60" s="42">
        <f t="shared" ca="1" si="28"/>
        <v>1.5319482946944059</v>
      </c>
      <c r="P60" s="13">
        <f t="shared" ca="1" si="28"/>
        <v>1.5211211860435101</v>
      </c>
      <c r="Q60" s="42">
        <f t="shared" ca="1" si="28"/>
        <v>1.485505033129408</v>
      </c>
      <c r="R60" s="31">
        <f t="shared" ca="1" si="28"/>
        <v>1.3158825678902044</v>
      </c>
      <c r="T60" s="55"/>
      <c r="U60" s="47"/>
      <c r="V60" s="5" t="s">
        <v>15</v>
      </c>
      <c r="W60" s="41">
        <f t="shared" ref="W60:AA60" ca="1" si="29">W13^2</f>
        <v>1.4800348506526928</v>
      </c>
      <c r="X60" s="42">
        <f t="shared" ca="1" si="29"/>
        <v>1.4603166684436255</v>
      </c>
      <c r="Y60" s="13">
        <f t="shared" ca="1" si="29"/>
        <v>1.3900716833805855</v>
      </c>
      <c r="Z60" s="42">
        <f t="shared" ca="1" si="29"/>
        <v>1.2577815065573215</v>
      </c>
      <c r="AA60" s="31">
        <f t="shared" ca="1" si="29"/>
        <v>0.99286353090896207</v>
      </c>
    </row>
    <row r="61" spans="2:27" x14ac:dyDescent="0.2">
      <c r="B61" s="55"/>
      <c r="C61" s="46">
        <v>-5</v>
      </c>
      <c r="D61" s="4" t="s">
        <v>16</v>
      </c>
      <c r="E61" s="10">
        <f t="shared" ref="E61:I61" ca="1" si="30">E14^2</f>
        <v>1.4025502262122984</v>
      </c>
      <c r="F61" s="20">
        <f t="shared" ca="1" si="30"/>
        <v>1.3504275280513121</v>
      </c>
      <c r="G61" s="11">
        <f t="shared" ca="1" si="30"/>
        <v>1.1885591822691695</v>
      </c>
      <c r="H61" s="20">
        <f t="shared" ca="1" si="30"/>
        <v>0.94829694881495907</v>
      </c>
      <c r="I61" s="12">
        <f t="shared" ca="1" si="30"/>
        <v>0.60364604017485901</v>
      </c>
      <c r="K61" s="55"/>
      <c r="L61" s="46">
        <v>-5</v>
      </c>
      <c r="M61" s="4" t="s">
        <v>16</v>
      </c>
      <c r="N61" s="10">
        <f t="shared" ref="N61:R61" ca="1" si="31">N14^2</f>
        <v>1.5226748337432747</v>
      </c>
      <c r="O61" s="20">
        <f t="shared" ca="1" si="31"/>
        <v>1.5162225595174492</v>
      </c>
      <c r="P61" s="11">
        <f t="shared" ca="1" si="31"/>
        <v>1.487385804844505</v>
      </c>
      <c r="Q61" s="20">
        <f t="shared" ca="1" si="31"/>
        <v>1.427753374139668</v>
      </c>
      <c r="R61" s="12">
        <f t="shared" ca="1" si="31"/>
        <v>1.2385261815015436</v>
      </c>
      <c r="T61" s="55"/>
      <c r="U61" s="46">
        <v>-5</v>
      </c>
      <c r="V61" s="4" t="s">
        <v>16</v>
      </c>
      <c r="W61" s="10">
        <f t="shared" ref="W61:AA61" ca="1" si="32">W14^2</f>
        <v>1.4915348155977453</v>
      </c>
      <c r="X61" s="20">
        <f t="shared" ca="1" si="32"/>
        <v>1.4697380007273586</v>
      </c>
      <c r="Y61" s="11">
        <f t="shared" ca="1" si="32"/>
        <v>1.3914685538766305</v>
      </c>
      <c r="Z61" s="20">
        <f t="shared" ca="1" si="32"/>
        <v>1.2515036472416987</v>
      </c>
      <c r="AA61" s="12">
        <f t="shared" ca="1" si="32"/>
        <v>0.99849465066187426</v>
      </c>
    </row>
    <row r="62" spans="2:27" ht="17" thickBot="1" x14ac:dyDescent="0.25">
      <c r="B62" s="55"/>
      <c r="C62" s="47"/>
      <c r="D62" s="5" t="s">
        <v>15</v>
      </c>
      <c r="E62" s="14">
        <f t="shared" ref="E62:I62" ca="1" si="33">E15^2</f>
        <v>1.4565540497587066</v>
      </c>
      <c r="F62" s="19">
        <f t="shared" ca="1" si="33"/>
        <v>1.4118579994571325</v>
      </c>
      <c r="G62" s="15">
        <f t="shared" ca="1" si="33"/>
        <v>1.2778379876800456</v>
      </c>
      <c r="H62" s="19">
        <f t="shared" ca="1" si="33"/>
        <v>1.0230425807027534</v>
      </c>
      <c r="I62" s="16">
        <f t="shared" ca="1" si="33"/>
        <v>0.71441941638383144</v>
      </c>
      <c r="K62" s="55"/>
      <c r="L62" s="47"/>
      <c r="M62" s="5" t="s">
        <v>15</v>
      </c>
      <c r="N62" s="14">
        <f t="shared" ref="N62:R62" ca="1" si="34">N15^2</f>
        <v>1.5365951178152593</v>
      </c>
      <c r="O62" s="19">
        <f t="shared" ca="1" si="34"/>
        <v>1.5335430873027225</v>
      </c>
      <c r="P62" s="15">
        <f t="shared" ca="1" si="34"/>
        <v>1.5281249654498081</v>
      </c>
      <c r="Q62" s="19">
        <f t="shared" ca="1" si="34"/>
        <v>1.4877970249728985</v>
      </c>
      <c r="R62" s="16">
        <f t="shared" ca="1" si="34"/>
        <v>1.3551715493573242</v>
      </c>
      <c r="T62" s="55"/>
      <c r="U62" s="47"/>
      <c r="V62" s="5" t="s">
        <v>15</v>
      </c>
      <c r="W62" s="14">
        <f t="shared" ref="W62:AA62" ca="1" si="35">W15^2</f>
        <v>1.5033692406352606</v>
      </c>
      <c r="X62" s="19">
        <f t="shared" ca="1" si="35"/>
        <v>1.4822908537390325</v>
      </c>
      <c r="Y62" s="15">
        <f t="shared" ca="1" si="35"/>
        <v>1.4192163712641681</v>
      </c>
      <c r="Z62" s="19">
        <f t="shared" ca="1" si="35"/>
        <v>1.2850884657428219</v>
      </c>
      <c r="AA62" s="16">
        <f t="shared" ca="1" si="35"/>
        <v>1.0386983290377414</v>
      </c>
    </row>
    <row r="63" spans="2:27" x14ac:dyDescent="0.2">
      <c r="B63" s="55"/>
      <c r="C63" s="46">
        <v>-10</v>
      </c>
      <c r="D63" s="4" t="s">
        <v>16</v>
      </c>
      <c r="E63" s="41">
        <f t="shared" ref="E63:I63" ca="1" si="36">E16^2</f>
        <v>1.4559221129790716</v>
      </c>
      <c r="F63" s="42">
        <f t="shared" ca="1" si="36"/>
        <v>1.3975021009556188</v>
      </c>
      <c r="G63" s="13">
        <f t="shared" ca="1" si="36"/>
        <v>1.2329349886252923</v>
      </c>
      <c r="H63" s="42">
        <f t="shared" ca="1" si="36"/>
        <v>0.99711773231536271</v>
      </c>
      <c r="I63" s="31">
        <f t="shared" ca="1" si="36"/>
        <v>0.65758461285701797</v>
      </c>
      <c r="K63" s="55"/>
      <c r="L63" s="46">
        <v>-10</v>
      </c>
      <c r="M63" s="4" t="s">
        <v>16</v>
      </c>
      <c r="N63" s="41">
        <f t="shared" ref="N63:R63" ca="1" si="37">N16^2</f>
        <v>1.5116586656234441</v>
      </c>
      <c r="O63" s="42">
        <f t="shared" ca="1" si="37"/>
        <v>1.5217100003436248</v>
      </c>
      <c r="P63" s="13">
        <f t="shared" ca="1" si="37"/>
        <v>1.4885495635048878</v>
      </c>
      <c r="Q63" s="42">
        <f t="shared" ca="1" si="37"/>
        <v>1.4404772874851957</v>
      </c>
      <c r="R63" s="31">
        <f t="shared" ca="1" si="37"/>
        <v>1.2678357427441265</v>
      </c>
      <c r="T63" s="55"/>
      <c r="U63" s="46">
        <v>-10</v>
      </c>
      <c r="V63" s="4" t="s">
        <v>16</v>
      </c>
      <c r="W63" s="41">
        <f t="shared" ref="W63:AA63" ca="1" si="38">W16^2</f>
        <v>1.4933928867306654</v>
      </c>
      <c r="X63" s="42">
        <f t="shared" ca="1" si="38"/>
        <v>1.4888483222655098</v>
      </c>
      <c r="Y63" s="13">
        <f t="shared" ca="1" si="38"/>
        <v>1.4091055325171435</v>
      </c>
      <c r="Z63" s="42">
        <f t="shared" ca="1" si="38"/>
        <v>1.2808560584433233</v>
      </c>
      <c r="AA63" s="31">
        <f t="shared" ca="1" si="38"/>
        <v>1.0377605248039565</v>
      </c>
    </row>
    <row r="64" spans="2:27" ht="17" thickBot="1" x14ac:dyDescent="0.25">
      <c r="B64" s="55"/>
      <c r="C64" s="47"/>
      <c r="D64" s="5" t="s">
        <v>15</v>
      </c>
      <c r="E64" s="41">
        <f t="shared" ref="E64:I64" ca="1" si="39">E17^2</f>
        <v>1.4981031341473643</v>
      </c>
      <c r="F64" s="42">
        <f t="shared" ca="1" si="39"/>
        <v>1.4457027607918795</v>
      </c>
      <c r="G64" s="13">
        <f t="shared" ca="1" si="39"/>
        <v>1.3234398496614748</v>
      </c>
      <c r="H64" s="42">
        <f t="shared" ca="1" si="39"/>
        <v>1.0740358573847266</v>
      </c>
      <c r="I64" s="31">
        <f t="shared" ca="1" si="39"/>
        <v>0.75407531719816545</v>
      </c>
      <c r="K64" s="55"/>
      <c r="L64" s="47"/>
      <c r="M64" s="5" t="s">
        <v>15</v>
      </c>
      <c r="N64" s="41">
        <f t="shared" ref="N64:R64" ca="1" si="40">N17^2</f>
        <v>1.5435985746133187</v>
      </c>
      <c r="O64" s="42">
        <f t="shared" ca="1" si="40"/>
        <v>1.53154252383277</v>
      </c>
      <c r="P64" s="13">
        <f t="shared" ca="1" si="40"/>
        <v>1.5335659436947002</v>
      </c>
      <c r="Q64" s="42">
        <f t="shared" ca="1" si="40"/>
        <v>1.4953364551733934</v>
      </c>
      <c r="R64" s="31">
        <f t="shared" ca="1" si="40"/>
        <v>1.3961743024432214</v>
      </c>
      <c r="T64" s="55"/>
      <c r="U64" s="47"/>
      <c r="V64" s="5" t="s">
        <v>15</v>
      </c>
      <c r="W64" s="41">
        <f t="shared" ref="W64:AA64" ca="1" si="41">W17^2</f>
        <v>1.5245995742990748</v>
      </c>
      <c r="X64" s="42">
        <f t="shared" ca="1" si="41"/>
        <v>1.4956710520089953</v>
      </c>
      <c r="Y64" s="13">
        <f t="shared" ca="1" si="41"/>
        <v>1.4420557105177965</v>
      </c>
      <c r="Z64" s="42">
        <f t="shared" ca="1" si="41"/>
        <v>1.3124295563311805</v>
      </c>
      <c r="AA64" s="31">
        <f t="shared" ca="1" si="41"/>
        <v>1.0969739741044486</v>
      </c>
    </row>
    <row r="65" spans="2:27" x14ac:dyDescent="0.2">
      <c r="B65" s="55"/>
      <c r="C65" s="46">
        <v>-15</v>
      </c>
      <c r="D65" s="4" t="s">
        <v>16</v>
      </c>
      <c r="E65" s="10">
        <f t="shared" ref="E65:I65" ca="1" si="42">E18^2</f>
        <v>1.4801777036473931</v>
      </c>
      <c r="F65" s="20">
        <f t="shared" ca="1" si="42"/>
        <v>1.4258795290107591</v>
      </c>
      <c r="G65" s="11">
        <f t="shared" ca="1" si="42"/>
        <v>1.2781547701925156</v>
      </c>
      <c r="H65" s="20">
        <f t="shared" ca="1" si="42"/>
        <v>1.0371303715251359</v>
      </c>
      <c r="I65" s="12">
        <f t="shared" ca="1" si="42"/>
        <v>0.70769198990504845</v>
      </c>
      <c r="K65" s="55"/>
      <c r="L65" s="46">
        <v>-15</v>
      </c>
      <c r="M65" s="4" t="s">
        <v>16</v>
      </c>
      <c r="N65" s="10">
        <f t="shared" ref="N65:R65" ca="1" si="43">N18^2</f>
        <v>1.5192650398622807</v>
      </c>
      <c r="O65" s="20">
        <f t="shared" ca="1" si="43"/>
        <v>1.5219276623790889</v>
      </c>
      <c r="P65" s="11">
        <f t="shared" ca="1" si="43"/>
        <v>1.502832992330515</v>
      </c>
      <c r="Q65" s="20">
        <f t="shared" ca="1" si="43"/>
        <v>1.4505617655934033</v>
      </c>
      <c r="R65" s="12">
        <f t="shared" ca="1" si="43"/>
        <v>1.3043931079446363</v>
      </c>
      <c r="T65" s="55"/>
      <c r="U65" s="46">
        <v>-15</v>
      </c>
      <c r="V65" s="4" t="s">
        <v>16</v>
      </c>
      <c r="W65" s="10">
        <f t="shared" ref="W65:AA65" ca="1" si="44">W18^2</f>
        <v>1.5101917209344535</v>
      </c>
      <c r="X65" s="20">
        <f t="shared" ca="1" si="44"/>
        <v>1.4979080051050242</v>
      </c>
      <c r="Y65" s="11">
        <f t="shared" ca="1" si="44"/>
        <v>1.4340542233365914</v>
      </c>
      <c r="Z65" s="20">
        <f t="shared" ca="1" si="44"/>
        <v>1.3042771884394864</v>
      </c>
      <c r="AA65" s="12">
        <f t="shared" ca="1" si="44"/>
        <v>1.0790180761722528</v>
      </c>
    </row>
    <row r="66" spans="2:27" ht="17" thickBot="1" x14ac:dyDescent="0.25">
      <c r="B66" s="55"/>
      <c r="C66" s="57"/>
      <c r="D66" s="5" t="s">
        <v>15</v>
      </c>
      <c r="E66" s="14">
        <f t="shared" ref="E66:I66" ca="1" si="45">E19^2</f>
        <v>1.5171907984268029</v>
      </c>
      <c r="F66" s="19">
        <f t="shared" ca="1" si="45"/>
        <v>1.4747216291147465</v>
      </c>
      <c r="G66" s="15">
        <f t="shared" ca="1" si="45"/>
        <v>1.3444409356582665</v>
      </c>
      <c r="H66" s="19">
        <f t="shared" ca="1" si="45"/>
        <v>1.115217379049158</v>
      </c>
      <c r="I66" s="16">
        <f t="shared" ca="1" si="45"/>
        <v>0.8033774922336987</v>
      </c>
      <c r="K66" s="55"/>
      <c r="L66" s="57"/>
      <c r="M66" s="5" t="s">
        <v>15</v>
      </c>
      <c r="N66" s="14">
        <f t="shared" ref="N66:R66" ca="1" si="46">N19^2</f>
        <v>1.5394188330732528</v>
      </c>
      <c r="O66" s="19">
        <f t="shared" ca="1" si="46"/>
        <v>1.5350384366672147</v>
      </c>
      <c r="P66" s="15">
        <f t="shared" ca="1" si="46"/>
        <v>1.5251056202409434</v>
      </c>
      <c r="Q66" s="19">
        <f t="shared" ca="1" si="46"/>
        <v>1.5012403671479162</v>
      </c>
      <c r="R66" s="16">
        <f t="shared" ca="1" si="46"/>
        <v>1.4185179239021397</v>
      </c>
      <c r="T66" s="55"/>
      <c r="U66" s="57"/>
      <c r="V66" s="5" t="s">
        <v>15</v>
      </c>
      <c r="W66" s="14">
        <f t="shared" ref="W66:AA66" ca="1" si="47">W19^2</f>
        <v>1.530640185000647</v>
      </c>
      <c r="X66" s="19">
        <f t="shared" ca="1" si="47"/>
        <v>1.509701741907624</v>
      </c>
      <c r="Y66" s="15">
        <f t="shared" ca="1" si="47"/>
        <v>1.4486307246371082</v>
      </c>
      <c r="Z66" s="19">
        <f t="shared" ca="1" si="47"/>
        <v>1.334182887639265</v>
      </c>
      <c r="AA66" s="16">
        <f t="shared" ca="1" si="47"/>
        <v>1.1307322103511082</v>
      </c>
    </row>
    <row r="67" spans="2:27" x14ac:dyDescent="0.2">
      <c r="B67" s="55"/>
      <c r="C67" s="58">
        <v>-20</v>
      </c>
      <c r="D67" s="4" t="s">
        <v>16</v>
      </c>
      <c r="E67" s="41">
        <f t="shared" ref="E67:I67" ca="1" si="48">E20^2</f>
        <v>1.4866991477491924</v>
      </c>
      <c r="F67" s="42">
        <f t="shared" ca="1" si="48"/>
        <v>1.4556417395845114</v>
      </c>
      <c r="G67" s="13">
        <f t="shared" ca="1" si="48"/>
        <v>1.3026683838574686</v>
      </c>
      <c r="H67" s="42">
        <f t="shared" ca="1" si="48"/>
        <v>1.0678599667683184</v>
      </c>
      <c r="I67" s="31">
        <f t="shared" ca="1" si="48"/>
        <v>0.75104042305511653</v>
      </c>
      <c r="K67" s="55"/>
      <c r="L67" s="58">
        <v>-20</v>
      </c>
      <c r="M67" s="4" t="s">
        <v>16</v>
      </c>
      <c r="N67" s="41">
        <f t="shared" ref="N67:R67" ca="1" si="49">N20^2</f>
        <v>1.5316106944189678</v>
      </c>
      <c r="O67" s="42">
        <f t="shared" ca="1" si="49"/>
        <v>1.5107474162396408</v>
      </c>
      <c r="P67" s="13">
        <f t="shared" ca="1" si="49"/>
        <v>1.5052517797502782</v>
      </c>
      <c r="Q67" s="42">
        <f t="shared" ca="1" si="49"/>
        <v>1.4585655723581155</v>
      </c>
      <c r="R67" s="31">
        <f t="shared" ca="1" si="49"/>
        <v>1.3339532123544158</v>
      </c>
      <c r="T67" s="55"/>
      <c r="U67" s="58">
        <v>-20</v>
      </c>
      <c r="V67" s="4" t="s">
        <v>16</v>
      </c>
      <c r="W67" s="41">
        <f t="shared" ref="W67:AA67" ca="1" si="50">W20^2</f>
        <v>1.5164790491503111</v>
      </c>
      <c r="X67" s="42">
        <f t="shared" ca="1" si="50"/>
        <v>1.4929021809397842</v>
      </c>
      <c r="Y67" s="13">
        <f t="shared" ca="1" si="50"/>
        <v>1.4444005399112032</v>
      </c>
      <c r="Z67" s="42">
        <f t="shared" ca="1" si="50"/>
        <v>1.3221772212642067</v>
      </c>
      <c r="AA67" s="31">
        <f t="shared" ca="1" si="50"/>
        <v>1.1134131739237962</v>
      </c>
    </row>
    <row r="68" spans="2:27" ht="17" thickBot="1" x14ac:dyDescent="0.25">
      <c r="B68" s="55"/>
      <c r="C68" s="57"/>
      <c r="D68" s="5" t="s">
        <v>15</v>
      </c>
      <c r="E68" s="41">
        <f t="shared" ref="E68:I68" ca="1" si="51">E21^2</f>
        <v>1.5258217693190783</v>
      </c>
      <c r="F68" s="42">
        <f t="shared" ca="1" si="51"/>
        <v>1.4945563406749227</v>
      </c>
      <c r="G68" s="13">
        <f t="shared" ca="1" si="51"/>
        <v>1.3676064275952571</v>
      </c>
      <c r="H68" s="42">
        <f t="shared" ca="1" si="51"/>
        <v>1.1464601449087997</v>
      </c>
      <c r="I68" s="31">
        <f t="shared" ca="1" si="51"/>
        <v>0.84526078963509943</v>
      </c>
      <c r="K68" s="55"/>
      <c r="L68" s="57"/>
      <c r="M68" s="5" t="s">
        <v>15</v>
      </c>
      <c r="N68" s="41">
        <f t="shared" ref="N68:R68" ca="1" si="52">N21^2</f>
        <v>1.5481824975697078</v>
      </c>
      <c r="O68" s="42">
        <f t="shared" ca="1" si="52"/>
        <v>1.540000769814726</v>
      </c>
      <c r="P68" s="13">
        <f t="shared" ca="1" si="52"/>
        <v>1.5268533354494738</v>
      </c>
      <c r="Q68" s="42">
        <f t="shared" ca="1" si="52"/>
        <v>1.5058540191428558</v>
      </c>
      <c r="R68" s="31">
        <f t="shared" ca="1" si="52"/>
        <v>1.4361617840192475</v>
      </c>
      <c r="T68" s="55"/>
      <c r="U68" s="57"/>
      <c r="V68" s="5" t="s">
        <v>15</v>
      </c>
      <c r="W68" s="41">
        <f t="shared" ref="W68:AA68" ca="1" si="53">W21^2</f>
        <v>1.5371490407616548</v>
      </c>
      <c r="X68" s="42">
        <f t="shared" ca="1" si="53"/>
        <v>1.5212943183764049</v>
      </c>
      <c r="Y68" s="13">
        <f t="shared" ca="1" si="53"/>
        <v>1.4583241380709147</v>
      </c>
      <c r="Z68" s="42">
        <f t="shared" ca="1" si="53"/>
        <v>1.3507129816044161</v>
      </c>
      <c r="AA68" s="31">
        <f t="shared" ca="1" si="53"/>
        <v>1.1590769872959312</v>
      </c>
    </row>
    <row r="69" spans="2:27" x14ac:dyDescent="0.2">
      <c r="B69" s="55"/>
      <c r="C69" s="58">
        <v>-25</v>
      </c>
      <c r="D69" s="2" t="s">
        <v>16</v>
      </c>
      <c r="E69" s="10">
        <f t="shared" ref="E69:I69" ca="1" si="54">E22^2</f>
        <v>1.4897562635274229</v>
      </c>
      <c r="F69" s="20">
        <f t="shared" ca="1" si="54"/>
        <v>1.4681712517302032</v>
      </c>
      <c r="G69" s="11">
        <f t="shared" ca="1" si="54"/>
        <v>1.3126419885274137</v>
      </c>
      <c r="H69" s="20">
        <f t="shared" ca="1" si="54"/>
        <v>1.0889723647378542</v>
      </c>
      <c r="I69" s="12">
        <f t="shared" ca="1" si="54"/>
        <v>0.78687595942370681</v>
      </c>
      <c r="K69" s="55"/>
      <c r="L69" s="58">
        <v>-25</v>
      </c>
      <c r="M69" s="2" t="s">
        <v>16</v>
      </c>
      <c r="N69" s="10">
        <f t="shared" ref="N69:R69" ca="1" si="55">N22^2</f>
        <v>1.5396566585592519</v>
      </c>
      <c r="O69" s="20">
        <f t="shared" ca="1" si="55"/>
        <v>1.5142187596529</v>
      </c>
      <c r="P69" s="11">
        <f t="shared" ca="1" si="55"/>
        <v>1.5035990645571884</v>
      </c>
      <c r="Q69" s="20">
        <f t="shared" ca="1" si="55"/>
        <v>1.4648927757879353</v>
      </c>
      <c r="R69" s="12">
        <f t="shared" ca="1" si="55"/>
        <v>1.3580493464141159</v>
      </c>
      <c r="T69" s="55"/>
      <c r="U69" s="58">
        <v>-25</v>
      </c>
      <c r="V69" s="2" t="s">
        <v>16</v>
      </c>
      <c r="W69" s="10">
        <f t="shared" ref="W69:AA69" ca="1" si="56">W22^2</f>
        <v>1.5189113470430964</v>
      </c>
      <c r="X69" s="20">
        <f t="shared" ca="1" si="56"/>
        <v>1.4987782200949726</v>
      </c>
      <c r="Y69" s="11">
        <f t="shared" ca="1" si="56"/>
        <v>1.4470345165665541</v>
      </c>
      <c r="Z69" s="20">
        <f t="shared" ca="1" si="56"/>
        <v>1.3348739998300998</v>
      </c>
      <c r="AA69" s="12">
        <f t="shared" ca="1" si="56"/>
        <v>1.1415037533083452</v>
      </c>
    </row>
    <row r="70" spans="2:27" ht="17" thickBot="1" x14ac:dyDescent="0.25">
      <c r="B70" s="55"/>
      <c r="C70" s="47"/>
      <c r="D70" s="6" t="s">
        <v>15</v>
      </c>
      <c r="E70" s="14">
        <f t="shared" ref="E70:I70" ca="1" si="57">E23^2</f>
        <v>1.5266276600083211</v>
      </c>
      <c r="F70" s="19">
        <f t="shared" ca="1" si="57"/>
        <v>1.4968552041950147</v>
      </c>
      <c r="G70" s="15">
        <f t="shared" ca="1" si="57"/>
        <v>1.3811297316911706</v>
      </c>
      <c r="H70" s="19">
        <f t="shared" ca="1" si="57"/>
        <v>1.1677187625420442</v>
      </c>
      <c r="I70" s="16">
        <f t="shared" ca="1" si="57"/>
        <v>0.87936444651620282</v>
      </c>
      <c r="K70" s="55"/>
      <c r="L70" s="47"/>
      <c r="M70" s="6" t="s">
        <v>15</v>
      </c>
      <c r="N70" s="14">
        <f t="shared" ref="N70:R70" ca="1" si="58">N23^2</f>
        <v>1.5581177621822735</v>
      </c>
      <c r="O70" s="19">
        <f t="shared" ca="1" si="58"/>
        <v>1.5372429869286843</v>
      </c>
      <c r="P70" s="15">
        <f t="shared" ca="1" si="58"/>
        <v>1.5311375466709687</v>
      </c>
      <c r="Q70" s="19">
        <f t="shared" ca="1" si="58"/>
        <v>1.5094230515554283</v>
      </c>
      <c r="R70" s="16">
        <f t="shared" ca="1" si="58"/>
        <v>1.4502536436735576</v>
      </c>
      <c r="T70" s="55"/>
      <c r="U70" s="47"/>
      <c r="V70" s="6" t="s">
        <v>15</v>
      </c>
      <c r="W70" s="14">
        <f t="shared" ref="W70:AA70" ca="1" si="59">W23^2</f>
        <v>1.5385699997966851</v>
      </c>
      <c r="X70" s="19">
        <f t="shared" ca="1" si="59"/>
        <v>1.5212351535404438</v>
      </c>
      <c r="Y70" s="15">
        <f t="shared" ca="1" si="59"/>
        <v>1.4672463326421463</v>
      </c>
      <c r="Z70" s="19">
        <f t="shared" ca="1" si="59"/>
        <v>1.3623089617631734</v>
      </c>
      <c r="AA70" s="16">
        <f t="shared" ca="1" si="59"/>
        <v>1.1822031783656046</v>
      </c>
    </row>
    <row r="71" spans="2:27" x14ac:dyDescent="0.2">
      <c r="B71" s="55"/>
      <c r="C71" s="46">
        <v>-30</v>
      </c>
      <c r="D71" s="4" t="s">
        <v>16</v>
      </c>
      <c r="E71" s="41">
        <f t="shared" ref="E71:I71" ca="1" si="60">E24^2</f>
        <v>1.4867133170024198</v>
      </c>
      <c r="F71" s="42">
        <f t="shared" ca="1" si="60"/>
        <v>1.4578485244707771</v>
      </c>
      <c r="G71" s="13">
        <f t="shared" ca="1" si="60"/>
        <v>1.3175573236274789</v>
      </c>
      <c r="H71" s="42">
        <f t="shared" ca="1" si="60"/>
        <v>1.1002274822914235</v>
      </c>
      <c r="I71" s="31">
        <f t="shared" ca="1" si="60"/>
        <v>0.81463749217446657</v>
      </c>
      <c r="K71" s="55"/>
      <c r="L71" s="46">
        <v>-30</v>
      </c>
      <c r="M71" s="4" t="s">
        <v>16</v>
      </c>
      <c r="N71" s="41">
        <f t="shared" ref="N71:R71" ca="1" si="61">N24^2</f>
        <v>1.5276697138344733</v>
      </c>
      <c r="O71" s="42">
        <f t="shared" ca="1" si="61"/>
        <v>1.5111203248941987</v>
      </c>
      <c r="P71" s="13">
        <f t="shared" ca="1" si="61"/>
        <v>1.507979380414737</v>
      </c>
      <c r="Q71" s="42">
        <f t="shared" ca="1" si="61"/>
        <v>1.4698387836254303</v>
      </c>
      <c r="R71" s="31">
        <f t="shared" ca="1" si="61"/>
        <v>1.3778399224528732</v>
      </c>
      <c r="T71" s="55"/>
      <c r="U71" s="46">
        <v>-30</v>
      </c>
      <c r="V71" s="4" t="s">
        <v>16</v>
      </c>
      <c r="W71" s="41">
        <f t="shared" ref="W71:AA71" ca="1" si="62">W24^2</f>
        <v>1.5153047557507207</v>
      </c>
      <c r="X71" s="42">
        <f t="shared" ca="1" si="62"/>
        <v>1.4939209449652793</v>
      </c>
      <c r="Y71" s="13">
        <f t="shared" ca="1" si="62"/>
        <v>1.4511780565848866</v>
      </c>
      <c r="Z71" s="42">
        <f t="shared" ca="1" si="62"/>
        <v>1.3425975092959201</v>
      </c>
      <c r="AA71" s="31">
        <f t="shared" ca="1" si="62"/>
        <v>1.163731079311574</v>
      </c>
    </row>
    <row r="72" spans="2:27" ht="17" thickBot="1" x14ac:dyDescent="0.25">
      <c r="B72" s="55"/>
      <c r="C72" s="47"/>
      <c r="D72" s="5" t="s">
        <v>15</v>
      </c>
      <c r="E72" s="41">
        <f t="shared" ref="E72:I72" ca="1" si="63">E25^2</f>
        <v>1.5255970417843523</v>
      </c>
      <c r="F72" s="42">
        <f t="shared" ca="1" si="63"/>
        <v>1.4964389329402126</v>
      </c>
      <c r="G72" s="13">
        <f t="shared" ca="1" si="63"/>
        <v>1.3804305921998072</v>
      </c>
      <c r="H72" s="42">
        <f t="shared" ca="1" si="63"/>
        <v>1.1789890113117645</v>
      </c>
      <c r="I72" s="31">
        <f t="shared" ca="1" si="63"/>
        <v>0.90544326705668021</v>
      </c>
      <c r="K72" s="55"/>
      <c r="L72" s="47"/>
      <c r="M72" s="5" t="s">
        <v>15</v>
      </c>
      <c r="N72" s="41">
        <f t="shared" ref="N72:R72" ca="1" si="64">N25^2</f>
        <v>1.5470587982591539</v>
      </c>
      <c r="O72" s="42">
        <f t="shared" ca="1" si="64"/>
        <v>1.5401681563439518</v>
      </c>
      <c r="P72" s="13">
        <f t="shared" ca="1" si="64"/>
        <v>1.5285845542246661</v>
      </c>
      <c r="Q72" s="42">
        <f t="shared" ca="1" si="64"/>
        <v>1.5121238058421929</v>
      </c>
      <c r="R72" s="31">
        <f t="shared" ca="1" si="64"/>
        <v>1.4616153349695151</v>
      </c>
      <c r="T72" s="55"/>
      <c r="U72" s="47"/>
      <c r="V72" s="5" t="s">
        <v>15</v>
      </c>
      <c r="W72" s="41">
        <f t="shared" ref="W72:AA72" ca="1" si="65">W25^2</f>
        <v>1.536760692285952</v>
      </c>
      <c r="X72" s="42">
        <f t="shared" ca="1" si="65"/>
        <v>1.5222262169255425</v>
      </c>
      <c r="Y72" s="13">
        <f t="shared" ca="1" si="65"/>
        <v>1.4648298709518965</v>
      </c>
      <c r="Z72" s="42">
        <f t="shared" ca="1" si="65"/>
        <v>1.3691765136278584</v>
      </c>
      <c r="AA72" s="31">
        <f t="shared" ca="1" si="65"/>
        <v>1.2002719749226709</v>
      </c>
    </row>
    <row r="73" spans="2:27" x14ac:dyDescent="0.2">
      <c r="B73" s="55"/>
      <c r="C73" s="46">
        <v>-35</v>
      </c>
      <c r="D73" s="4" t="s">
        <v>16</v>
      </c>
      <c r="E73" s="10">
        <f t="shared" ref="E73:I73" ca="1" si="66">E26^2</f>
        <v>1.4801871099306319</v>
      </c>
      <c r="F73" s="20">
        <f t="shared" ca="1" si="66"/>
        <v>1.4324819135091722</v>
      </c>
      <c r="G73" s="11">
        <f t="shared" ca="1" si="66"/>
        <v>1.3079159667270537</v>
      </c>
      <c r="H73" s="20">
        <f t="shared" ca="1" si="66"/>
        <v>1.101444105515359</v>
      </c>
      <c r="I73" s="12">
        <f t="shared" ca="1" si="66"/>
        <v>0.83160206873654985</v>
      </c>
      <c r="K73" s="55"/>
      <c r="L73" s="46">
        <v>-35</v>
      </c>
      <c r="M73" s="4" t="s">
        <v>16</v>
      </c>
      <c r="N73" s="10">
        <f t="shared" ref="N73:R73" ca="1" si="67">N26^2</f>
        <v>1.5171337538539273</v>
      </c>
      <c r="O73" s="20">
        <f t="shared" ca="1" si="67"/>
        <v>1.5225287672277443</v>
      </c>
      <c r="P73" s="11">
        <f t="shared" ca="1" si="67"/>
        <v>1.5084110700934557</v>
      </c>
      <c r="Q73" s="20">
        <f t="shared" ca="1" si="67"/>
        <v>1.4736205396546043</v>
      </c>
      <c r="R73" s="12">
        <f t="shared" ca="1" si="67"/>
        <v>1.385492619115186</v>
      </c>
      <c r="T73" s="55"/>
      <c r="U73" s="46">
        <v>-35</v>
      </c>
      <c r="V73" s="4" t="s">
        <v>16</v>
      </c>
      <c r="W73" s="10">
        <f t="shared" ref="W73:AA73" ca="1" si="68">W26^2</f>
        <v>1.5078346260698319</v>
      </c>
      <c r="X73" s="20">
        <f t="shared" ca="1" si="68"/>
        <v>1.4999549970854256</v>
      </c>
      <c r="Y73" s="11">
        <f t="shared" ca="1" si="68"/>
        <v>1.4477640965019816</v>
      </c>
      <c r="Z73" s="20">
        <f t="shared" ca="1" si="68"/>
        <v>1.3454924381938116</v>
      </c>
      <c r="AA73" s="12">
        <f t="shared" ca="1" si="68"/>
        <v>1.1744642277306219</v>
      </c>
    </row>
    <row r="74" spans="2:27" ht="17" thickBot="1" x14ac:dyDescent="0.25">
      <c r="B74" s="55"/>
      <c r="C74" s="47"/>
      <c r="D74" s="3" t="s">
        <v>15</v>
      </c>
      <c r="E74" s="14">
        <f t="shared" ref="E74:I74" ca="1" si="69">E27^2</f>
        <v>1.5149911256488349</v>
      </c>
      <c r="F74" s="19">
        <f t="shared" ca="1" si="69"/>
        <v>1.4781372384102847</v>
      </c>
      <c r="G74" s="15">
        <f t="shared" ca="1" si="69"/>
        <v>1.3701687704155014</v>
      </c>
      <c r="H74" s="19">
        <f t="shared" ca="1" si="69"/>
        <v>1.1802789922357628</v>
      </c>
      <c r="I74" s="16">
        <f t="shared" ca="1" si="69"/>
        <v>0.92554980470624648</v>
      </c>
      <c r="K74" s="55"/>
      <c r="L74" s="47"/>
      <c r="M74" s="3" t="s">
        <v>15</v>
      </c>
      <c r="N74" s="14">
        <f t="shared" ref="N74:R74" ca="1" si="70">N27^2</f>
        <v>1.5397839351375247</v>
      </c>
      <c r="O74" s="19">
        <f t="shared" ca="1" si="70"/>
        <v>1.5354386433543354</v>
      </c>
      <c r="P74" s="15">
        <f t="shared" ca="1" si="70"/>
        <v>1.5286482435694564</v>
      </c>
      <c r="Q74" s="19">
        <f t="shared" ca="1" si="70"/>
        <v>1.514082716468901</v>
      </c>
      <c r="R74" s="16">
        <f t="shared" ca="1" si="70"/>
        <v>1.4790891976137004</v>
      </c>
      <c r="T74" s="55"/>
      <c r="U74" s="47"/>
      <c r="V74" s="3" t="s">
        <v>15</v>
      </c>
      <c r="W74" s="14">
        <f t="shared" ref="W74:AA74" ca="1" si="71">W27^2</f>
        <v>1.530120580036314</v>
      </c>
      <c r="X74" s="19">
        <f t="shared" ca="1" si="71"/>
        <v>1.511831450755027</v>
      </c>
      <c r="Y74" s="15">
        <f t="shared" ca="1" si="71"/>
        <v>1.4618182330663074</v>
      </c>
      <c r="Z74" s="19">
        <f t="shared" ca="1" si="71"/>
        <v>1.3714319690187722</v>
      </c>
      <c r="AA74" s="16">
        <f t="shared" ca="1" si="71"/>
        <v>1.2195668695696067</v>
      </c>
    </row>
    <row r="75" spans="2:27" x14ac:dyDescent="0.2">
      <c r="B75" s="55"/>
      <c r="C75" s="46">
        <v>-40</v>
      </c>
      <c r="D75" s="9" t="s">
        <v>16</v>
      </c>
      <c r="E75" s="41">
        <f t="shared" ref="E75:I75" ca="1" si="72">E28^2</f>
        <v>1.4434316311247006</v>
      </c>
      <c r="F75" s="42">
        <f t="shared" ca="1" si="72"/>
        <v>1.4042992024184944</v>
      </c>
      <c r="G75" s="13">
        <f t="shared" ca="1" si="72"/>
        <v>1.2807386996692367</v>
      </c>
      <c r="H75" s="42">
        <f t="shared" ca="1" si="72"/>
        <v>1.0924784308674624</v>
      </c>
      <c r="I75" s="31">
        <f t="shared" ca="1" si="72"/>
        <v>0.83999372336596401</v>
      </c>
      <c r="K75" s="55"/>
      <c r="L75" s="46">
        <v>-40</v>
      </c>
      <c r="M75" s="9" t="s">
        <v>16</v>
      </c>
      <c r="N75" s="41">
        <f t="shared" ref="N75:R75" ca="1" si="73">N28^2</f>
        <v>1.5249815425278761</v>
      </c>
      <c r="O75" s="42">
        <f t="shared" ca="1" si="73"/>
        <v>1.5200925757079966</v>
      </c>
      <c r="P75" s="13">
        <f t="shared" ca="1" si="73"/>
        <v>1.5018104601323079</v>
      </c>
      <c r="Q75" s="42">
        <f t="shared" ca="1" si="73"/>
        <v>1.4763965454669095</v>
      </c>
      <c r="R75" s="31">
        <f t="shared" ca="1" si="73"/>
        <v>1.3919225111721956</v>
      </c>
      <c r="T75" s="55"/>
      <c r="U75" s="46">
        <v>-40</v>
      </c>
      <c r="V75" s="9" t="s">
        <v>16</v>
      </c>
      <c r="W75" s="41">
        <f t="shared" ref="W75:AA75" ca="1" si="74">W28^2</f>
        <v>1.5050162812609726</v>
      </c>
      <c r="X75" s="42">
        <f t="shared" ca="1" si="74"/>
        <v>1.4893962570003894</v>
      </c>
      <c r="Y75" s="13">
        <f t="shared" ca="1" si="74"/>
        <v>1.4338976577433178</v>
      </c>
      <c r="Z75" s="42">
        <f t="shared" ca="1" si="74"/>
        <v>1.34361987805687</v>
      </c>
      <c r="AA75" s="31">
        <f t="shared" ca="1" si="74"/>
        <v>1.1808251317012017</v>
      </c>
    </row>
    <row r="76" spans="2:27" ht="17" thickBot="1" x14ac:dyDescent="0.25">
      <c r="B76" s="55"/>
      <c r="C76" s="47"/>
      <c r="D76" s="7" t="s">
        <v>15</v>
      </c>
      <c r="E76" s="41">
        <f t="shared" ref="E76:I76" ca="1" si="75">E29^2</f>
        <v>1.4872354364974512</v>
      </c>
      <c r="F76" s="42">
        <f t="shared" ca="1" si="75"/>
        <v>1.4554963843523896</v>
      </c>
      <c r="G76" s="13">
        <f t="shared" ca="1" si="75"/>
        <v>1.3595658602817349</v>
      </c>
      <c r="H76" s="42">
        <f t="shared" ca="1" si="75"/>
        <v>1.1715930928871203</v>
      </c>
      <c r="I76" s="31">
        <f t="shared" ca="1" si="75"/>
        <v>0.93697238751379097</v>
      </c>
      <c r="K76" s="55"/>
      <c r="L76" s="47"/>
      <c r="M76" s="7" t="s">
        <v>15</v>
      </c>
      <c r="N76" s="41">
        <f t="shared" ref="N76:R76" ca="1" si="76">N29^2</f>
        <v>1.5367017779654577</v>
      </c>
      <c r="O76" s="42">
        <f t="shared" ca="1" si="76"/>
        <v>1.5355645303105308</v>
      </c>
      <c r="P76" s="13">
        <f t="shared" ca="1" si="76"/>
        <v>1.5350805094677855</v>
      </c>
      <c r="Q76" s="42">
        <f t="shared" ca="1" si="76"/>
        <v>1.5153888662748374</v>
      </c>
      <c r="R76" s="31">
        <f t="shared" ca="1" si="76"/>
        <v>1.4928439503132607</v>
      </c>
      <c r="T76" s="55"/>
      <c r="U76" s="47"/>
      <c r="V76" s="7" t="s">
        <v>15</v>
      </c>
      <c r="W76" s="41">
        <f t="shared" ref="W76:AA76" ca="1" si="77">W29^2</f>
        <v>1.5164054041798045</v>
      </c>
      <c r="X76" s="42">
        <f t="shared" ca="1" si="77"/>
        <v>1.5016245341352541</v>
      </c>
      <c r="Y76" s="13">
        <f t="shared" ca="1" si="77"/>
        <v>1.4586120553374076</v>
      </c>
      <c r="Z76" s="42">
        <f t="shared" ca="1" si="77"/>
        <v>1.3690982209867231</v>
      </c>
      <c r="AA76" s="31">
        <f t="shared" ca="1" si="77"/>
        <v>1.2328244727067406</v>
      </c>
    </row>
    <row r="77" spans="2:27" x14ac:dyDescent="0.2">
      <c r="B77" s="55"/>
      <c r="C77" s="46">
        <v>-45</v>
      </c>
      <c r="D77" s="8" t="s">
        <v>16</v>
      </c>
      <c r="E77" s="10">
        <f t="shared" ref="E77:I77" ca="1" si="78">E30^2</f>
        <v>1.4035165865916097</v>
      </c>
      <c r="F77" s="20">
        <f t="shared" ca="1" si="78"/>
        <v>1.3608383467321048</v>
      </c>
      <c r="G77" s="11">
        <f t="shared" ca="1" si="78"/>
        <v>1.2509666500949361</v>
      </c>
      <c r="H77" s="20">
        <f t="shared" ca="1" si="78"/>
        <v>1.0761404392091056</v>
      </c>
      <c r="I77" s="12">
        <f t="shared" ca="1" si="78"/>
        <v>0.84178389360380979</v>
      </c>
      <c r="K77" s="55"/>
      <c r="L77" s="46">
        <v>-45</v>
      </c>
      <c r="M77" s="8" t="s">
        <v>16</v>
      </c>
      <c r="N77" s="10">
        <f t="shared" ref="N77:R77" ca="1" si="79">N30^2</f>
        <v>1.5238826960546468</v>
      </c>
      <c r="O77" s="20">
        <f t="shared" ca="1" si="79"/>
        <v>1.5155853502292789</v>
      </c>
      <c r="P77" s="11">
        <f t="shared" ca="1" si="79"/>
        <v>1.5042180881597784</v>
      </c>
      <c r="Q77" s="20">
        <f t="shared" ca="1" si="79"/>
        <v>1.4829948199446559</v>
      </c>
      <c r="R77" s="12">
        <f t="shared" ca="1" si="79"/>
        <v>1.4043655119565828</v>
      </c>
      <c r="T77" s="55"/>
      <c r="U77" s="46">
        <v>-45</v>
      </c>
      <c r="V77" s="8" t="s">
        <v>16</v>
      </c>
      <c r="W77" s="10">
        <f t="shared" ref="W77:AA77" ca="1" si="80">W30^2</f>
        <v>1.4914098074173905</v>
      </c>
      <c r="X77" s="20">
        <f t="shared" ca="1" si="80"/>
        <v>1.4715071384392153</v>
      </c>
      <c r="Y77" s="11">
        <f t="shared" ca="1" si="80"/>
        <v>1.423985926446329</v>
      </c>
      <c r="Z77" s="20">
        <f t="shared" ca="1" si="80"/>
        <v>1.3408278244259939</v>
      </c>
      <c r="AA77" s="12">
        <f t="shared" ca="1" si="80"/>
        <v>1.1878194829261202</v>
      </c>
    </row>
    <row r="78" spans="2:27" ht="17" thickBot="1" x14ac:dyDescent="0.25">
      <c r="B78" s="55"/>
      <c r="C78" s="47"/>
      <c r="D78" s="3" t="s">
        <v>15</v>
      </c>
      <c r="E78" s="14">
        <f t="shared" ref="E78:I78" ca="1" si="81">E31^2</f>
        <v>1.4490702046961907</v>
      </c>
      <c r="F78" s="19">
        <f t="shared" ca="1" si="81"/>
        <v>1.424327011383747</v>
      </c>
      <c r="G78" s="15">
        <f t="shared" ca="1" si="81"/>
        <v>1.326607756850374</v>
      </c>
      <c r="H78" s="19">
        <f t="shared" ca="1" si="81"/>
        <v>1.1510719864668844</v>
      </c>
      <c r="I78" s="16">
        <f t="shared" ca="1" si="81"/>
        <v>0.93772113551487435</v>
      </c>
      <c r="K78" s="55"/>
      <c r="L78" s="47"/>
      <c r="M78" s="3" t="s">
        <v>15</v>
      </c>
      <c r="N78" s="14">
        <f t="shared" ref="N78:R78" ca="1" si="82">N31^2</f>
        <v>1.5337776037495625</v>
      </c>
      <c r="O78" s="19">
        <f t="shared" ca="1" si="82"/>
        <v>1.5377162923576333</v>
      </c>
      <c r="P78" s="15">
        <f t="shared" ca="1" si="82"/>
        <v>1.5315441932208556</v>
      </c>
      <c r="Q78" s="19">
        <f t="shared" ca="1" si="82"/>
        <v>1.5115810988804113</v>
      </c>
      <c r="R78" s="16">
        <f t="shared" ca="1" si="82"/>
        <v>1.4979436471386482</v>
      </c>
      <c r="T78" s="55"/>
      <c r="U78" s="47"/>
      <c r="V78" s="3" t="s">
        <v>15</v>
      </c>
      <c r="W78" s="14">
        <f t="shared" ref="W78:AA78" ca="1" si="83">W31^2</f>
        <v>1.4984144257935963</v>
      </c>
      <c r="X78" s="19">
        <f t="shared" ca="1" si="83"/>
        <v>1.4888494349423036</v>
      </c>
      <c r="Y78" s="15">
        <f t="shared" ca="1" si="83"/>
        <v>1.4432749705627088</v>
      </c>
      <c r="Z78" s="19">
        <f t="shared" ca="1" si="83"/>
        <v>1.3575785715080755</v>
      </c>
      <c r="AA78" s="16">
        <f t="shared" ca="1" si="83"/>
        <v>1.2356839502987804</v>
      </c>
    </row>
    <row r="79" spans="2:27" x14ac:dyDescent="0.2">
      <c r="B79" s="55"/>
      <c r="C79" s="46">
        <v>-50</v>
      </c>
      <c r="D79" s="9" t="s">
        <v>16</v>
      </c>
      <c r="E79" s="41">
        <f t="shared" ref="E79:I79" ca="1" si="84">E32^2</f>
        <v>1.3477005465927578</v>
      </c>
      <c r="F79" s="42">
        <f t="shared" ca="1" si="84"/>
        <v>1.3048525167575913</v>
      </c>
      <c r="G79" s="13">
        <f t="shared" ca="1" si="84"/>
        <v>1.2094408112112536</v>
      </c>
      <c r="H79" s="42">
        <f t="shared" ca="1" si="84"/>
        <v>1.0464561270115083</v>
      </c>
      <c r="I79" s="31">
        <f t="shared" ca="1" si="84"/>
        <v>0.8323978168242806</v>
      </c>
      <c r="K79" s="55"/>
      <c r="L79" s="46">
        <v>-50</v>
      </c>
      <c r="M79" s="9" t="s">
        <v>16</v>
      </c>
      <c r="N79" s="41">
        <f t="shared" ref="N79:R79" ca="1" si="85">N32^2</f>
        <v>1.5218259772979739</v>
      </c>
      <c r="O79" s="42">
        <f t="shared" ca="1" si="85"/>
        <v>1.510700593024332</v>
      </c>
      <c r="P79" s="13">
        <f t="shared" ca="1" si="85"/>
        <v>1.5061849410774695</v>
      </c>
      <c r="Q79" s="42">
        <f t="shared" ca="1" si="85"/>
        <v>1.4840033256800906</v>
      </c>
      <c r="R79" s="31">
        <f t="shared" ca="1" si="85"/>
        <v>1.4148167679223185</v>
      </c>
      <c r="T79" s="55"/>
      <c r="U79" s="46">
        <v>-50</v>
      </c>
      <c r="V79" s="9" t="s">
        <v>16</v>
      </c>
      <c r="W79" s="41">
        <f t="shared" ref="W79:AA79" ca="1" si="86">W32^2</f>
        <v>1.4702215128679079</v>
      </c>
      <c r="X79" s="42">
        <f t="shared" ca="1" si="86"/>
        <v>1.448334763227251</v>
      </c>
      <c r="Y79" s="13">
        <f t="shared" ca="1" si="86"/>
        <v>1.4091437074350182</v>
      </c>
      <c r="Z79" s="42">
        <f t="shared" ca="1" si="86"/>
        <v>1.3292113416279692</v>
      </c>
      <c r="AA79" s="31">
        <f t="shared" ca="1" si="86"/>
        <v>1.1897607339018899</v>
      </c>
    </row>
    <row r="80" spans="2:27" ht="17" thickBot="1" x14ac:dyDescent="0.25">
      <c r="B80" s="55"/>
      <c r="C80" s="47"/>
      <c r="D80" s="7" t="s">
        <v>15</v>
      </c>
      <c r="E80" s="41">
        <f t="shared" ref="E80:I80" ca="1" si="87">E33^2</f>
        <v>1.4022622979334072</v>
      </c>
      <c r="F80" s="42">
        <f t="shared" ca="1" si="87"/>
        <v>1.3807279787848046</v>
      </c>
      <c r="G80" s="13">
        <f t="shared" ca="1" si="87"/>
        <v>1.2823528791659973</v>
      </c>
      <c r="H80" s="42">
        <f t="shared" ca="1" si="87"/>
        <v>1.1224790575431944</v>
      </c>
      <c r="I80" s="31">
        <f t="shared" ca="1" si="87"/>
        <v>0.92898222180499401</v>
      </c>
      <c r="K80" s="55"/>
      <c r="L80" s="47"/>
      <c r="M80" s="7" t="s">
        <v>15</v>
      </c>
      <c r="N80" s="41">
        <f t="shared" ref="N80:R80" ca="1" si="88">N33^2</f>
        <v>1.5327142768467563</v>
      </c>
      <c r="O80" s="42">
        <f t="shared" ca="1" si="88"/>
        <v>1.539121207705674</v>
      </c>
      <c r="P80" s="13">
        <f t="shared" ca="1" si="88"/>
        <v>1.5271340079273199</v>
      </c>
      <c r="Q80" s="42">
        <f t="shared" ca="1" si="88"/>
        <v>1.5117927458663289</v>
      </c>
      <c r="R80" s="31">
        <f t="shared" ca="1" si="88"/>
        <v>1.5021033958044874</v>
      </c>
      <c r="T80" s="55"/>
      <c r="U80" s="47"/>
      <c r="V80" s="7" t="s">
        <v>15</v>
      </c>
      <c r="W80" s="41">
        <f t="shared" ref="W80:AA80" ca="1" si="89">W33^2</f>
        <v>1.4770050683987661</v>
      </c>
      <c r="X80" s="42">
        <f t="shared" ca="1" si="89"/>
        <v>1.4706523142748249</v>
      </c>
      <c r="Y80" s="13">
        <f t="shared" ca="1" si="89"/>
        <v>1.4225944418405736</v>
      </c>
      <c r="Z80" s="42">
        <f t="shared" ca="1" si="89"/>
        <v>1.3458253974168044</v>
      </c>
      <c r="AA80" s="31">
        <f t="shared" ca="1" si="89"/>
        <v>1.2337474938041462</v>
      </c>
    </row>
    <row r="81" spans="2:27" x14ac:dyDescent="0.2">
      <c r="B81" s="55"/>
      <c r="C81" s="46">
        <v>-55</v>
      </c>
      <c r="D81" s="8" t="s">
        <v>16</v>
      </c>
      <c r="E81" s="10">
        <f t="shared" ref="E81:I81" ca="1" si="90">E34^2</f>
        <v>1.2756366450797285</v>
      </c>
      <c r="F81" s="20">
        <f t="shared" ca="1" si="90"/>
        <v>1.2477051477308763</v>
      </c>
      <c r="G81" s="11">
        <f t="shared" ca="1" si="90"/>
        <v>1.1530169122883465</v>
      </c>
      <c r="H81" s="20">
        <f t="shared" ca="1" si="90"/>
        <v>1.0063929216522152</v>
      </c>
      <c r="I81" s="12">
        <f t="shared" ca="1" si="90"/>
        <v>0.81750330523550119</v>
      </c>
      <c r="K81" s="55"/>
      <c r="L81" s="46">
        <v>-55</v>
      </c>
      <c r="M81" s="8" t="s">
        <v>16</v>
      </c>
      <c r="N81" s="10">
        <f t="shared" ref="N81:R81" ca="1" si="91">N34^2</f>
        <v>1.516290300888202</v>
      </c>
      <c r="O81" s="20">
        <f t="shared" ca="1" si="91"/>
        <v>1.516556512466851</v>
      </c>
      <c r="P81" s="11">
        <f t="shared" ca="1" si="91"/>
        <v>1.5041919204165601</v>
      </c>
      <c r="Q81" s="20">
        <f t="shared" ca="1" si="91"/>
        <v>1.4842793183287863</v>
      </c>
      <c r="R81" s="12">
        <f t="shared" ca="1" si="91"/>
        <v>1.4367541081403659</v>
      </c>
      <c r="T81" s="55"/>
      <c r="U81" s="46">
        <v>-55</v>
      </c>
      <c r="V81" s="8" t="s">
        <v>16</v>
      </c>
      <c r="W81" s="10">
        <f t="shared" ref="W81:AA81" ca="1" si="92">W34^2</f>
        <v>1.4406255345147219</v>
      </c>
      <c r="X81" s="20">
        <f t="shared" ca="1" si="92"/>
        <v>1.4300686538373348</v>
      </c>
      <c r="Y81" s="11">
        <f t="shared" ca="1" si="92"/>
        <v>1.3859128526601676</v>
      </c>
      <c r="Z81" s="20">
        <f t="shared" ca="1" si="92"/>
        <v>1.3125404525744597</v>
      </c>
      <c r="AA81" s="12">
        <f t="shared" ca="1" si="92"/>
        <v>1.1960291135533117</v>
      </c>
    </row>
    <row r="82" spans="2:27" ht="17" thickBot="1" x14ac:dyDescent="0.25">
      <c r="B82" s="55"/>
      <c r="C82" s="47"/>
      <c r="D82" s="3" t="s">
        <v>15</v>
      </c>
      <c r="E82" s="14">
        <f t="shared" ref="E82:I82" ca="1" si="93">E35^2</f>
        <v>1.3449226914269423</v>
      </c>
      <c r="F82" s="19">
        <f t="shared" ca="1" si="93"/>
        <v>1.3141804426355974</v>
      </c>
      <c r="G82" s="15">
        <f t="shared" ca="1" si="93"/>
        <v>1.2283965550744527</v>
      </c>
      <c r="H82" s="19">
        <f t="shared" ca="1" si="93"/>
        <v>1.0839362802697572</v>
      </c>
      <c r="I82" s="16">
        <f t="shared" ca="1" si="93"/>
        <v>0.89086948648530528</v>
      </c>
      <c r="K82" s="55"/>
      <c r="L82" s="47"/>
      <c r="M82" s="3" t="s">
        <v>15</v>
      </c>
      <c r="N82" s="14">
        <f t="shared" ref="N82:R82" ca="1" si="94">N35^2</f>
        <v>1.533809304743798</v>
      </c>
      <c r="O82" s="19">
        <f t="shared" ca="1" si="94"/>
        <v>1.5287924355298055</v>
      </c>
      <c r="P82" s="15">
        <f t="shared" ca="1" si="94"/>
        <v>1.5253003544646297</v>
      </c>
      <c r="Q82" s="19">
        <f t="shared" ca="1" si="94"/>
        <v>1.511417697654329</v>
      </c>
      <c r="R82" s="16">
        <f t="shared" ca="1" si="94"/>
        <v>1.4900103719310653</v>
      </c>
      <c r="T82" s="55"/>
      <c r="U82" s="47"/>
      <c r="V82" s="3" t="s">
        <v>15</v>
      </c>
      <c r="W82" s="14">
        <f t="shared" ref="W82:AA82" ca="1" si="95">W35^2</f>
        <v>1.452482087497919</v>
      </c>
      <c r="X82" s="19">
        <f t="shared" ca="1" si="95"/>
        <v>1.4362501888478796</v>
      </c>
      <c r="Y82" s="15">
        <f t="shared" ca="1" si="95"/>
        <v>1.3999329827860838</v>
      </c>
      <c r="Z82" s="19">
        <f t="shared" ca="1" si="95"/>
        <v>1.3289463609139018</v>
      </c>
      <c r="AA82" s="16">
        <f t="shared" ca="1" si="95"/>
        <v>1.2271573378119576</v>
      </c>
    </row>
    <row r="83" spans="2:27" x14ac:dyDescent="0.2">
      <c r="B83" s="55"/>
      <c r="C83" s="46">
        <v>-60</v>
      </c>
      <c r="D83" s="9" t="s">
        <v>16</v>
      </c>
      <c r="E83" s="41">
        <f t="shared" ref="E83:I83" ca="1" si="96">E36^2</f>
        <v>1.196246995943588</v>
      </c>
      <c r="F83" s="42">
        <f t="shared" ca="1" si="96"/>
        <v>1.1687622814679242</v>
      </c>
      <c r="G83" s="13">
        <f t="shared" ca="1" si="96"/>
        <v>1.0847861181793299</v>
      </c>
      <c r="H83" s="42">
        <f t="shared" ca="1" si="96"/>
        <v>0.95605915034609035</v>
      </c>
      <c r="I83" s="31">
        <f t="shared" ca="1" si="96"/>
        <v>0.79004020449728718</v>
      </c>
      <c r="K83" s="55"/>
      <c r="L83" s="46">
        <v>-60</v>
      </c>
      <c r="M83" s="9" t="s">
        <v>16</v>
      </c>
      <c r="N83" s="41">
        <f t="shared" ref="N83:R83" ca="1" si="97">N36^2</f>
        <v>1.5157226224132907</v>
      </c>
      <c r="O83" s="42">
        <f t="shared" ca="1" si="97"/>
        <v>1.5132941566616378</v>
      </c>
      <c r="P83" s="13">
        <f t="shared" ca="1" si="97"/>
        <v>1.5014682912226001</v>
      </c>
      <c r="Q83" s="42">
        <f t="shared" ca="1" si="97"/>
        <v>1.4838308091923953</v>
      </c>
      <c r="R83" s="31">
        <f t="shared" ca="1" si="97"/>
        <v>1.4434438510197312</v>
      </c>
      <c r="T83" s="55"/>
      <c r="U83" s="46">
        <v>-60</v>
      </c>
      <c r="V83" s="9" t="s">
        <v>16</v>
      </c>
      <c r="W83" s="41">
        <f t="shared" ref="W83:AA83" ca="1" si="98">W36^2</f>
        <v>1.4099577188630075</v>
      </c>
      <c r="X83" s="42">
        <f t="shared" ca="1" si="98"/>
        <v>1.3977108732695893</v>
      </c>
      <c r="Y83" s="13">
        <f t="shared" ca="1" si="98"/>
        <v>1.356812966559823</v>
      </c>
      <c r="Z83" s="42">
        <f t="shared" ca="1" si="98"/>
        <v>1.2905477598669275</v>
      </c>
      <c r="AA83" s="31">
        <f t="shared" ca="1" si="98"/>
        <v>1.1874264396717669</v>
      </c>
    </row>
    <row r="84" spans="2:27" ht="17" thickBot="1" x14ac:dyDescent="0.25">
      <c r="B84" s="55"/>
      <c r="C84" s="47"/>
      <c r="D84" s="7" t="s">
        <v>15</v>
      </c>
      <c r="E84" s="41">
        <f t="shared" ref="E84:I84" ca="1" si="99">E37^2</f>
        <v>1.2656219941293299</v>
      </c>
      <c r="F84" s="42">
        <f t="shared" ca="1" si="99"/>
        <v>1.2394442372408319</v>
      </c>
      <c r="G84" s="13">
        <f t="shared" ca="1" si="99"/>
        <v>1.1631119894188733</v>
      </c>
      <c r="H84" s="42">
        <f t="shared" ca="1" si="99"/>
        <v>1.0355289481043009</v>
      </c>
      <c r="I84" s="31">
        <f t="shared" ca="1" si="99"/>
        <v>0.86687654447278539</v>
      </c>
      <c r="K84" s="55"/>
      <c r="L84" s="47"/>
      <c r="M84" s="7" t="s">
        <v>15</v>
      </c>
      <c r="N84" s="41">
        <f t="shared" ref="N84:R84" ca="1" si="100">N37^2</f>
        <v>1.5276575260885989</v>
      </c>
      <c r="O84" s="42">
        <f t="shared" ca="1" si="100"/>
        <v>1.5256558717066435</v>
      </c>
      <c r="P84" s="13">
        <f t="shared" ca="1" si="100"/>
        <v>1.5228563228631018</v>
      </c>
      <c r="Q84" s="42">
        <f t="shared" ca="1" si="100"/>
        <v>1.5104456581363377</v>
      </c>
      <c r="R84" s="31">
        <f t="shared" ca="1" si="100"/>
        <v>1.493180627320422</v>
      </c>
      <c r="T84" s="55"/>
      <c r="U84" s="47"/>
      <c r="V84" s="7" t="s">
        <v>15</v>
      </c>
      <c r="W84" s="41">
        <f t="shared" ref="W84:AA84" ca="1" si="101">W37^2</f>
        <v>1.4165601057491199</v>
      </c>
      <c r="X84" s="42">
        <f t="shared" ca="1" si="101"/>
        <v>1.4044711475569884</v>
      </c>
      <c r="Y84" s="13">
        <f t="shared" ca="1" si="101"/>
        <v>1.3712117369317858</v>
      </c>
      <c r="Z84" s="42">
        <f t="shared" ca="1" si="101"/>
        <v>1.3065779225429512</v>
      </c>
      <c r="AA84" s="31">
        <f t="shared" ca="1" si="101"/>
        <v>1.2163503939717315</v>
      </c>
    </row>
    <row r="85" spans="2:27" x14ac:dyDescent="0.2">
      <c r="B85" s="55"/>
      <c r="C85" s="46">
        <v>-65</v>
      </c>
      <c r="D85" s="8" t="s">
        <v>16</v>
      </c>
      <c r="E85" s="10">
        <f t="shared" ref="E85:I85" ca="1" si="102">E38^2</f>
        <v>1.1007104426868908</v>
      </c>
      <c r="F85" s="20">
        <f t="shared" ca="1" si="102"/>
        <v>1.0741758755713482</v>
      </c>
      <c r="G85" s="11">
        <f t="shared" ca="1" si="102"/>
        <v>1.0050537814325371</v>
      </c>
      <c r="H85" s="20">
        <f t="shared" ca="1" si="102"/>
        <v>0.89573171763555726</v>
      </c>
      <c r="I85" s="12">
        <f t="shared" ca="1" si="102"/>
        <v>0.75441448932856403</v>
      </c>
      <c r="K85" s="55"/>
      <c r="L85" s="46">
        <v>-65</v>
      </c>
      <c r="M85" s="8" t="s">
        <v>16</v>
      </c>
      <c r="N85" s="10">
        <f t="shared" ref="N85:R85" ca="1" si="103">N38^2</f>
        <v>1.5113765695046031</v>
      </c>
      <c r="O85" s="20">
        <f t="shared" ca="1" si="103"/>
        <v>1.5056477756299507</v>
      </c>
      <c r="P85" s="11">
        <f t="shared" ca="1" si="103"/>
        <v>1.4978957053175006</v>
      </c>
      <c r="Q85" s="20">
        <f t="shared" ca="1" si="103"/>
        <v>1.4826257409334527</v>
      </c>
      <c r="R85" s="12">
        <f t="shared" ca="1" si="103"/>
        <v>1.4489383378243077</v>
      </c>
      <c r="T85" s="55"/>
      <c r="U85" s="46">
        <v>-65</v>
      </c>
      <c r="V85" s="8" t="s">
        <v>16</v>
      </c>
      <c r="W85" s="10">
        <f t="shared" ref="W85:AA85" ca="1" si="104">W38^2</f>
        <v>1.3694646894538955</v>
      </c>
      <c r="X85" s="20">
        <f t="shared" ca="1" si="104"/>
        <v>1.3553242584019762</v>
      </c>
      <c r="Y85" s="11">
        <f t="shared" ca="1" si="104"/>
        <v>1.3212843067606881</v>
      </c>
      <c r="Z85" s="20">
        <f t="shared" ca="1" si="104"/>
        <v>1.262878959881965</v>
      </c>
      <c r="AA85" s="12">
        <f t="shared" ca="1" si="104"/>
        <v>1.1736669891111815</v>
      </c>
    </row>
    <row r="86" spans="2:27" ht="17" thickBot="1" x14ac:dyDescent="0.25">
      <c r="B86" s="55"/>
      <c r="C86" s="47"/>
      <c r="D86" s="3" t="s">
        <v>15</v>
      </c>
      <c r="E86" s="14">
        <f t="shared" ref="E86:I86" ca="1" si="105">E39^2</f>
        <v>1.1750134168879416</v>
      </c>
      <c r="F86" s="19">
        <f t="shared" ca="1" si="105"/>
        <v>1.1539723122246226</v>
      </c>
      <c r="G86" s="15">
        <f t="shared" ca="1" si="105"/>
        <v>1.0865976726909707</v>
      </c>
      <c r="H86" s="19">
        <f t="shared" ca="1" si="105"/>
        <v>0.97744019206935084</v>
      </c>
      <c r="I86" s="16">
        <f t="shared" ca="1" si="105"/>
        <v>0.83468610720047287</v>
      </c>
      <c r="K86" s="55"/>
      <c r="L86" s="47"/>
      <c r="M86" s="3" t="s">
        <v>15</v>
      </c>
      <c r="N86" s="14">
        <f t="shared" ref="N86:R86" ca="1" si="106">N39^2</f>
        <v>1.5235311665540641</v>
      </c>
      <c r="O86" s="19">
        <f t="shared" ca="1" si="106"/>
        <v>1.5252449924332763</v>
      </c>
      <c r="P86" s="15">
        <f t="shared" ca="1" si="106"/>
        <v>1.519697147328265</v>
      </c>
      <c r="Q86" s="19">
        <f t="shared" ca="1" si="106"/>
        <v>1.5088350578661212</v>
      </c>
      <c r="R86" s="16">
        <f t="shared" ca="1" si="106"/>
        <v>1.4955407685409807</v>
      </c>
      <c r="T86" s="55"/>
      <c r="U86" s="47"/>
      <c r="V86" s="3" t="s">
        <v>15</v>
      </c>
      <c r="W86" s="14">
        <f t="shared" ref="W86:AA86" ca="1" si="107">W39^2</f>
        <v>1.3763407094769624</v>
      </c>
      <c r="X86" s="19">
        <f t="shared" ca="1" si="107"/>
        <v>1.3691526838302941</v>
      </c>
      <c r="Y86" s="15">
        <f t="shared" ca="1" si="107"/>
        <v>1.3357216943171368</v>
      </c>
      <c r="Z86" s="19">
        <f t="shared" ca="1" si="107"/>
        <v>1.2782613532083085</v>
      </c>
      <c r="AA86" s="16">
        <f t="shared" ca="1" si="107"/>
        <v>1.2003577551646774</v>
      </c>
    </row>
    <row r="87" spans="2:27" x14ac:dyDescent="0.2">
      <c r="B87" s="55"/>
      <c r="C87" s="46">
        <v>-70</v>
      </c>
      <c r="D87" s="9" t="s">
        <v>16</v>
      </c>
      <c r="E87" s="41">
        <f t="shared" ref="E87:I87" ca="1" si="108">E40^2</f>
        <v>0.98989283896379221</v>
      </c>
      <c r="F87" s="42">
        <f t="shared" ca="1" si="108"/>
        <v>0.97067683899680735</v>
      </c>
      <c r="G87" s="13">
        <f t="shared" ca="1" si="108"/>
        <v>0.91448598847363816</v>
      </c>
      <c r="H87" s="42">
        <f t="shared" ca="1" si="108"/>
        <v>0.82592789658148646</v>
      </c>
      <c r="I87" s="31">
        <f t="shared" ca="1" si="108"/>
        <v>0.71090016004895951</v>
      </c>
      <c r="K87" s="55"/>
      <c r="L87" s="46">
        <v>-70</v>
      </c>
      <c r="M87" s="9" t="s">
        <v>16</v>
      </c>
      <c r="N87" s="41">
        <f t="shared" ref="N87:R87" ca="1" si="109">N40^2</f>
        <v>1.502162509500897</v>
      </c>
      <c r="O87" s="42">
        <f t="shared" ca="1" si="109"/>
        <v>1.5000478227830516</v>
      </c>
      <c r="P87" s="13">
        <f t="shared" ca="1" si="109"/>
        <v>1.4932957633970407</v>
      </c>
      <c r="Q87" s="42">
        <f t="shared" ca="1" si="109"/>
        <v>1.4805723982076149</v>
      </c>
      <c r="R87" s="31">
        <f t="shared" ca="1" si="109"/>
        <v>1.4532489223215532</v>
      </c>
      <c r="T87" s="55"/>
      <c r="U87" s="46">
        <v>-70</v>
      </c>
      <c r="V87" s="9" t="s">
        <v>16</v>
      </c>
      <c r="W87" s="41">
        <f t="shared" ref="W87:AA87" ca="1" si="110">W40^2</f>
        <v>1.3177500699880451</v>
      </c>
      <c r="X87" s="42">
        <f t="shared" ca="1" si="110"/>
        <v>1.3080344652956037</v>
      </c>
      <c r="Y87" s="13">
        <f t="shared" ca="1" si="110"/>
        <v>1.278661201523519</v>
      </c>
      <c r="Z87" s="42">
        <f t="shared" ca="1" si="110"/>
        <v>1.2290808846860126</v>
      </c>
      <c r="AA87" s="31">
        <f t="shared" ca="1" si="110"/>
        <v>1.154509234600958</v>
      </c>
    </row>
    <row r="88" spans="2:27" ht="17" thickBot="1" x14ac:dyDescent="0.25">
      <c r="B88" s="55"/>
      <c r="C88" s="47"/>
      <c r="D88" s="7" t="s">
        <v>15</v>
      </c>
      <c r="E88" s="41">
        <f t="shared" ref="E88:I88" ca="1" si="111">E41^2</f>
        <v>1.0735297984835126</v>
      </c>
      <c r="F88" s="42">
        <f t="shared" ca="1" si="111"/>
        <v>1.0547211506272309</v>
      </c>
      <c r="G88" s="13">
        <f t="shared" ca="1" si="111"/>
        <v>0.99920320089842762</v>
      </c>
      <c r="H88" s="42">
        <f t="shared" ca="1" si="111"/>
        <v>0.90999422649060224</v>
      </c>
      <c r="I88" s="31">
        <f t="shared" ca="1" si="111"/>
        <v>0.7945116891973466</v>
      </c>
      <c r="K88" s="55"/>
      <c r="L88" s="47"/>
      <c r="M88" s="7" t="s">
        <v>15</v>
      </c>
      <c r="N88" s="41">
        <f t="shared" ref="N88:R88" ca="1" si="112">N41^2</f>
        <v>1.5220934605137495</v>
      </c>
      <c r="O88" s="42">
        <f t="shared" ca="1" si="112"/>
        <v>1.5205582593829341</v>
      </c>
      <c r="P88" s="13">
        <f t="shared" ca="1" si="112"/>
        <v>1.515669351723369</v>
      </c>
      <c r="Q88" s="42">
        <f t="shared" ca="1" si="112"/>
        <v>1.5064986665647127</v>
      </c>
      <c r="R88" s="31">
        <f t="shared" ca="1" si="112"/>
        <v>1.4970877322552949</v>
      </c>
      <c r="T88" s="55"/>
      <c r="U88" s="47"/>
      <c r="V88" s="7" t="s">
        <v>15</v>
      </c>
      <c r="W88" s="41">
        <f t="shared" ref="W88:AA88" ca="1" si="113">W41^2</f>
        <v>1.3314236312641663</v>
      </c>
      <c r="X88" s="42">
        <f t="shared" ca="1" si="113"/>
        <v>1.3217938594052767</v>
      </c>
      <c r="Y88" s="13">
        <f t="shared" ca="1" si="113"/>
        <v>1.292649450666177</v>
      </c>
      <c r="Z88" s="42">
        <f t="shared" ca="1" si="113"/>
        <v>1.2434446412231099</v>
      </c>
      <c r="AA88" s="31">
        <f t="shared" ca="1" si="113"/>
        <v>1.1788828685653523</v>
      </c>
    </row>
    <row r="89" spans="2:27" x14ac:dyDescent="0.2">
      <c r="B89" s="55"/>
      <c r="C89" s="46">
        <v>-75</v>
      </c>
      <c r="D89" s="8" t="s">
        <v>16</v>
      </c>
      <c r="E89" s="10">
        <f t="shared" ref="E89:I89" ca="1" si="114">E42^2</f>
        <v>0.87114021396872188</v>
      </c>
      <c r="F89" s="20">
        <f t="shared" ca="1" si="114"/>
        <v>0.8566176957505599</v>
      </c>
      <c r="G89" s="11">
        <f t="shared" ca="1" si="114"/>
        <v>0.81422279662711894</v>
      </c>
      <c r="H89" s="20">
        <f t="shared" ca="1" si="114"/>
        <v>0.74748812405928899</v>
      </c>
      <c r="I89" s="12">
        <f t="shared" ca="1" si="114"/>
        <v>0.66221628544612476</v>
      </c>
      <c r="K89" s="55"/>
      <c r="L89" s="46">
        <v>-75</v>
      </c>
      <c r="M89" s="8" t="s">
        <v>16</v>
      </c>
      <c r="N89" s="10">
        <f t="shared" ref="N89:R89" ca="1" si="115">N42^2</f>
        <v>1.4946838792562589</v>
      </c>
      <c r="O89" s="20">
        <f t="shared" ca="1" si="115"/>
        <v>1.4929137266190509</v>
      </c>
      <c r="P89" s="11">
        <f t="shared" ca="1" si="115"/>
        <v>1.4873920783445251</v>
      </c>
      <c r="Q89" s="20">
        <f t="shared" ca="1" si="115"/>
        <v>1.47747460452201</v>
      </c>
      <c r="R89" s="12">
        <f t="shared" ca="1" si="115"/>
        <v>1.462075446508514</v>
      </c>
      <c r="T89" s="55"/>
      <c r="U89" s="46">
        <v>-75</v>
      </c>
      <c r="V89" s="8" t="s">
        <v>16</v>
      </c>
      <c r="W89" s="10">
        <f t="shared" ref="W89:AA89" ca="1" si="116">W42^2</f>
        <v>1.2599141275584762</v>
      </c>
      <c r="X89" s="20">
        <f t="shared" ca="1" si="116"/>
        <v>1.25196943118038</v>
      </c>
      <c r="Y89" s="11">
        <f t="shared" ca="1" si="116"/>
        <v>1.22814814898131</v>
      </c>
      <c r="Z89" s="20">
        <f t="shared" ca="1" si="116"/>
        <v>1.1885754319649482</v>
      </c>
      <c r="AA89" s="12">
        <f t="shared" ca="1" si="116"/>
        <v>1.133733315125151</v>
      </c>
    </row>
    <row r="90" spans="2:27" ht="17" thickBot="1" x14ac:dyDescent="0.25">
      <c r="B90" s="55"/>
      <c r="C90" s="47"/>
      <c r="D90" s="3" t="s">
        <v>15</v>
      </c>
      <c r="E90" s="14">
        <f t="shared" ref="E90:I90" ca="1" si="117">E43^2</f>
        <v>0.95860344061003389</v>
      </c>
      <c r="F90" s="19">
        <f t="shared" ca="1" si="117"/>
        <v>0.94413717727844748</v>
      </c>
      <c r="G90" s="15">
        <f t="shared" ca="1" si="117"/>
        <v>0.90160554096669598</v>
      </c>
      <c r="H90" s="19">
        <f t="shared" ca="1" si="117"/>
        <v>0.83369775433636806</v>
      </c>
      <c r="I90" s="16">
        <f t="shared" ca="1" si="117"/>
        <v>0.74508112439162755</v>
      </c>
      <c r="K90" s="55"/>
      <c r="L90" s="47"/>
      <c r="M90" s="3" t="s">
        <v>15</v>
      </c>
      <c r="N90" s="14">
        <f t="shared" ref="N90:R90" ca="1" si="118">N43^2</f>
        <v>1.5159011357427252</v>
      </c>
      <c r="O90" s="19">
        <f t="shared" ca="1" si="118"/>
        <v>1.5145985498938634</v>
      </c>
      <c r="P90" s="15">
        <f t="shared" ca="1" si="118"/>
        <v>1.5105413187048877</v>
      </c>
      <c r="Q90" s="19">
        <f t="shared" ca="1" si="118"/>
        <v>1.5032716878138666</v>
      </c>
      <c r="R90" s="16">
        <f t="shared" ca="1" si="118"/>
        <v>1.4920103088464098</v>
      </c>
      <c r="T90" s="55"/>
      <c r="U90" s="47"/>
      <c r="V90" s="3" t="s">
        <v>15</v>
      </c>
      <c r="W90" s="14">
        <f t="shared" ref="W90:AA90" ca="1" si="119">W43^2</f>
        <v>1.2728951118752672</v>
      </c>
      <c r="X90" s="19">
        <f t="shared" ca="1" si="119"/>
        <v>1.2649404403570854</v>
      </c>
      <c r="Y90" s="15">
        <f t="shared" ca="1" si="119"/>
        <v>1.2410857567325542</v>
      </c>
      <c r="Z90" s="19">
        <f t="shared" ca="1" si="119"/>
        <v>1.2014821704691316</v>
      </c>
      <c r="AA90" s="16">
        <f t="shared" ca="1" si="119"/>
        <v>1.1467534393263912</v>
      </c>
    </row>
    <row r="91" spans="2:27" x14ac:dyDescent="0.2">
      <c r="B91" s="55"/>
      <c r="C91" s="46">
        <v>-80</v>
      </c>
      <c r="D91" s="8" t="s">
        <v>16</v>
      </c>
      <c r="E91" s="41">
        <f t="shared" ref="E91:I91" ca="1" si="120">E44^2</f>
        <v>0.74371045151195103</v>
      </c>
      <c r="F91" s="42">
        <f t="shared" ca="1" si="120"/>
        <v>0.73408296954347008</v>
      </c>
      <c r="G91" s="13">
        <f t="shared" ca="1" si="120"/>
        <v>0.7059771001151216</v>
      </c>
      <c r="H91" s="42">
        <f t="shared" ca="1" si="120"/>
        <v>0.66166944937038197</v>
      </c>
      <c r="I91" s="31">
        <f t="shared" ca="1" si="120"/>
        <v>0.60475118955407392</v>
      </c>
      <c r="K91" s="55"/>
      <c r="L91" s="46">
        <v>-80</v>
      </c>
      <c r="M91" s="8" t="s">
        <v>16</v>
      </c>
      <c r="N91" s="41">
        <f t="shared" ref="N91:R91" ca="1" si="121">N44^2</f>
        <v>1.4850239078628136</v>
      </c>
      <c r="O91" s="42">
        <f t="shared" ca="1" si="121"/>
        <v>1.4837142496636089</v>
      </c>
      <c r="P91" s="13">
        <f t="shared" ca="1" si="121"/>
        <v>1.4797302973358633</v>
      </c>
      <c r="Q91" s="42">
        <f t="shared" ca="1" si="121"/>
        <v>1.4729293737287128</v>
      </c>
      <c r="R91" s="31">
        <f t="shared" ca="1" si="121"/>
        <v>1.4631596005559799</v>
      </c>
      <c r="T91" s="55"/>
      <c r="U91" s="46">
        <v>-80</v>
      </c>
      <c r="V91" s="8" t="s">
        <v>16</v>
      </c>
      <c r="W91" s="41">
        <f t="shared" ref="W91:AA91" ca="1" si="122">W44^2</f>
        <v>1.1917596545031608</v>
      </c>
      <c r="X91" s="42">
        <f t="shared" ca="1" si="122"/>
        <v>1.1859738515311717</v>
      </c>
      <c r="Y91" s="13">
        <f t="shared" ca="1" si="122"/>
        <v>1.1687627977680199</v>
      </c>
      <c r="Z91" s="42">
        <f t="shared" ca="1" si="122"/>
        <v>1.1406061839521697</v>
      </c>
      <c r="AA91" s="31">
        <f t="shared" ca="1" si="122"/>
        <v>1.1024295579962335</v>
      </c>
    </row>
    <row r="92" spans="2:27" ht="17" thickBot="1" x14ac:dyDescent="0.25">
      <c r="B92" s="56"/>
      <c r="C92" s="47"/>
      <c r="D92" s="3" t="s">
        <v>15</v>
      </c>
      <c r="E92" s="14">
        <f t="shared" ref="E92:I92" ca="1" si="123">E45^2</f>
        <v>0.83330588311781162</v>
      </c>
      <c r="F92" s="19">
        <f t="shared" ca="1" si="123"/>
        <v>0.8235302996380619</v>
      </c>
      <c r="G92" s="15">
        <f t="shared" ca="1" si="123"/>
        <v>0.79486312515020285</v>
      </c>
      <c r="H92" s="19">
        <f t="shared" ca="1" si="123"/>
        <v>0.74927437967396326</v>
      </c>
      <c r="I92" s="16">
        <f t="shared" ca="1" si="123"/>
        <v>0.6899885585838309</v>
      </c>
      <c r="K92" s="56"/>
      <c r="L92" s="47"/>
      <c r="M92" s="3" t="s">
        <v>15</v>
      </c>
      <c r="N92" s="14">
        <f t="shared" ref="N92:R92" ca="1" si="124">N45^2</f>
        <v>1.5079122679684676</v>
      </c>
      <c r="O92" s="19">
        <f t="shared" ca="1" si="124"/>
        <v>1.5069301298230775</v>
      </c>
      <c r="P92" s="15">
        <f t="shared" ca="1" si="124"/>
        <v>1.5039425124040529</v>
      </c>
      <c r="Q92" s="19">
        <f t="shared" ca="1" si="124"/>
        <v>1.4988404610123323</v>
      </c>
      <c r="R92" s="16">
        <f t="shared" ca="1" si="124"/>
        <v>1.4914993297848202</v>
      </c>
      <c r="T92" s="56"/>
      <c r="U92" s="47"/>
      <c r="V92" s="3" t="s">
        <v>15</v>
      </c>
      <c r="W92" s="14">
        <f t="shared" ref="W92:AA92" ca="1" si="125">W45^2</f>
        <v>1.2032310972342504</v>
      </c>
      <c r="X92" s="19">
        <f t="shared" ca="1" si="125"/>
        <v>1.1973911481723432</v>
      </c>
      <c r="Y92" s="15">
        <f t="shared" ca="1" si="125"/>
        <v>1.1800225546997309</v>
      </c>
      <c r="Z92" s="19">
        <f t="shared" ca="1" si="125"/>
        <v>1.1516269669086832</v>
      </c>
      <c r="AA92" s="16">
        <f t="shared" ca="1" si="125"/>
        <v>1.1131816927171228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  <mergeCell ref="AD42:AD43"/>
    <mergeCell ref="AD44:AD45"/>
    <mergeCell ref="T46:V47"/>
    <mergeCell ref="B2:D3"/>
    <mergeCell ref="C40:C41"/>
    <mergeCell ref="C42:C43"/>
    <mergeCell ref="C44:C45"/>
    <mergeCell ref="C34:C35"/>
    <mergeCell ref="C36:C37"/>
    <mergeCell ref="C38:C39"/>
    <mergeCell ref="B4:B45"/>
    <mergeCell ref="C4:C5"/>
    <mergeCell ref="C16:C17"/>
    <mergeCell ref="C18:C19"/>
    <mergeCell ref="C20:C21"/>
    <mergeCell ref="C22:C23"/>
    <mergeCell ref="C24:C25"/>
    <mergeCell ref="B46:D47"/>
    <mergeCell ref="C6:C7"/>
    <mergeCell ref="C8:C9"/>
    <mergeCell ref="C10:C11"/>
    <mergeCell ref="C12:C13"/>
    <mergeCell ref="C14:C15"/>
    <mergeCell ref="C26:C27"/>
    <mergeCell ref="C28:C29"/>
    <mergeCell ref="C30:C31"/>
    <mergeCell ref="C32:C33"/>
    <mergeCell ref="L12:L13"/>
    <mergeCell ref="L14:L15"/>
    <mergeCell ref="L16:L17"/>
    <mergeCell ref="L18:L19"/>
    <mergeCell ref="L20:L21"/>
    <mergeCell ref="U32:U33"/>
    <mergeCell ref="U34:U35"/>
    <mergeCell ref="U16:U17"/>
    <mergeCell ref="U18:U19"/>
    <mergeCell ref="U20:U21"/>
    <mergeCell ref="U22:U23"/>
    <mergeCell ref="U24:U25"/>
    <mergeCell ref="K2:M3"/>
    <mergeCell ref="K4:K45"/>
    <mergeCell ref="L4:L5"/>
    <mergeCell ref="L6:L7"/>
    <mergeCell ref="L8:L9"/>
    <mergeCell ref="L10:L11"/>
    <mergeCell ref="L36:L37"/>
    <mergeCell ref="L38:L39"/>
    <mergeCell ref="L40:L41"/>
    <mergeCell ref="L42:L43"/>
    <mergeCell ref="L24:L25"/>
    <mergeCell ref="L26:L27"/>
    <mergeCell ref="L28:L29"/>
    <mergeCell ref="L30:L31"/>
    <mergeCell ref="L32:L33"/>
    <mergeCell ref="L34:L35"/>
    <mergeCell ref="L22:L23"/>
    <mergeCell ref="E2:I3"/>
    <mergeCell ref="N2:R3"/>
    <mergeCell ref="W2:AA3"/>
    <mergeCell ref="W47:AA47"/>
    <mergeCell ref="N47:R47"/>
    <mergeCell ref="E47:I47"/>
    <mergeCell ref="U36:U37"/>
    <mergeCell ref="U38:U39"/>
    <mergeCell ref="U40:U41"/>
    <mergeCell ref="U42:U43"/>
    <mergeCell ref="L44:L45"/>
    <mergeCell ref="K46:M47"/>
    <mergeCell ref="T2:V3"/>
    <mergeCell ref="T4:T45"/>
    <mergeCell ref="U4:U5"/>
    <mergeCell ref="U6:U7"/>
    <mergeCell ref="U8:U9"/>
    <mergeCell ref="U10:U11"/>
    <mergeCell ref="U12:U13"/>
    <mergeCell ref="U14:U15"/>
    <mergeCell ref="U44:U45"/>
    <mergeCell ref="U26:U27"/>
    <mergeCell ref="U28:U29"/>
    <mergeCell ref="U30:U31"/>
    <mergeCell ref="B49:D50"/>
    <mergeCell ref="E49:I50"/>
    <mergeCell ref="B51:B92"/>
    <mergeCell ref="C51:C52"/>
    <mergeCell ref="C53:C54"/>
    <mergeCell ref="C55:C56"/>
    <mergeCell ref="C57:C58"/>
    <mergeCell ref="C59:C60"/>
    <mergeCell ref="C61:C62"/>
    <mergeCell ref="C63:C64"/>
    <mergeCell ref="C65:C66"/>
    <mergeCell ref="C67:C68"/>
    <mergeCell ref="C69:C70"/>
    <mergeCell ref="C71:C72"/>
    <mergeCell ref="C73:C74"/>
    <mergeCell ref="C75:C76"/>
    <mergeCell ref="C87:C88"/>
    <mergeCell ref="C89:C90"/>
    <mergeCell ref="C91:C92"/>
    <mergeCell ref="B93:D94"/>
    <mergeCell ref="E94:I94"/>
    <mergeCell ref="C77:C78"/>
    <mergeCell ref="C79:C80"/>
    <mergeCell ref="C81:C82"/>
    <mergeCell ref="C83:C84"/>
    <mergeCell ref="C85:C86"/>
    <mergeCell ref="K49:M50"/>
    <mergeCell ref="N49:R50"/>
    <mergeCell ref="K51:K92"/>
    <mergeCell ref="L51:L52"/>
    <mergeCell ref="L53:L54"/>
    <mergeCell ref="L55:L56"/>
    <mergeCell ref="L57:L58"/>
    <mergeCell ref="L59:L60"/>
    <mergeCell ref="L61:L62"/>
    <mergeCell ref="L63:L64"/>
    <mergeCell ref="L65:L66"/>
    <mergeCell ref="L67:L68"/>
    <mergeCell ref="L69:L70"/>
    <mergeCell ref="L71:L72"/>
    <mergeCell ref="L73:L74"/>
    <mergeCell ref="L75:L76"/>
    <mergeCell ref="L87:L88"/>
    <mergeCell ref="U91:U92"/>
    <mergeCell ref="L89:L90"/>
    <mergeCell ref="L91:L92"/>
    <mergeCell ref="K93:M94"/>
    <mergeCell ref="N94:R94"/>
    <mergeCell ref="L77:L78"/>
    <mergeCell ref="L79:L80"/>
    <mergeCell ref="L81:L82"/>
    <mergeCell ref="L83:L84"/>
    <mergeCell ref="L85:L86"/>
    <mergeCell ref="T93:V94"/>
    <mergeCell ref="W94:AA94"/>
    <mergeCell ref="U77:U78"/>
    <mergeCell ref="U79:U80"/>
    <mergeCell ref="U81:U82"/>
    <mergeCell ref="U83:U84"/>
    <mergeCell ref="U85:U86"/>
    <mergeCell ref="T49:V50"/>
    <mergeCell ref="W49:AA50"/>
    <mergeCell ref="T51:T92"/>
    <mergeCell ref="U51:U52"/>
    <mergeCell ref="U53:U54"/>
    <mergeCell ref="U55:U56"/>
    <mergeCell ref="U57:U58"/>
    <mergeCell ref="U59:U60"/>
    <mergeCell ref="U61:U62"/>
    <mergeCell ref="U63:U64"/>
    <mergeCell ref="U65:U66"/>
    <mergeCell ref="U67:U68"/>
    <mergeCell ref="U69:U70"/>
    <mergeCell ref="U71:U72"/>
    <mergeCell ref="U73:U74"/>
    <mergeCell ref="U75:U76"/>
    <mergeCell ref="U87:U88"/>
    <mergeCell ref="U89:U90"/>
  </mergeCells>
  <conditionalFormatting sqref="E4:I45 N4:S45 W4:AA45">
    <cfRule type="colorScale" priority="74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9">
      <colorScale>
        <cfvo type="num" val="0"/>
        <cfvo type="num" val="1"/>
        <color rgb="FFFF7128"/>
        <color theme="9"/>
      </colorScale>
    </cfRule>
    <cfRule type="colorScale" priority="68">
      <colorScale>
        <cfvo type="num" val="0"/>
        <cfvo type="num" val="1"/>
        <color rgb="FFFF0000"/>
        <color theme="9" tint="-0.249977111117893"/>
      </colorScale>
    </cfRule>
    <cfRule type="colorScale" priority="6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W51:AA92"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5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9">
      <colorScale>
        <cfvo type="num" val="0"/>
        <cfvo type="num" val="1"/>
        <color rgb="FFFF0000"/>
        <color theme="9" tint="-0.249977111117893"/>
      </colorScale>
    </cfRule>
    <cfRule type="colorScale" priority="60">
      <colorScale>
        <cfvo type="num" val="0"/>
        <cfvo type="num" val="1"/>
        <color rgb="FFFF7128"/>
        <color theme="9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4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CF501-D075-7541-991B-6BEED686DFF8}">
  <dimension ref="B1:AJ94"/>
  <sheetViews>
    <sheetView topLeftCell="A47" zoomScale="87" zoomScaleNormal="87" workbookViewId="0">
      <selection activeCell="H68" sqref="H68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48" t="s">
        <v>21</v>
      </c>
      <c r="C2" s="49"/>
      <c r="D2" s="50"/>
      <c r="E2" s="48" t="s">
        <v>31</v>
      </c>
      <c r="F2" s="49"/>
      <c r="G2" s="49"/>
      <c r="H2" s="49"/>
      <c r="I2" s="50"/>
      <c r="K2" s="48" t="s">
        <v>21</v>
      </c>
      <c r="L2" s="49"/>
      <c r="M2" s="50"/>
      <c r="N2" s="48" t="s">
        <v>32</v>
      </c>
      <c r="O2" s="49"/>
      <c r="P2" s="49"/>
      <c r="Q2" s="49"/>
      <c r="R2" s="50"/>
      <c r="T2" s="48" t="s">
        <v>21</v>
      </c>
      <c r="U2" s="49"/>
      <c r="V2" s="50"/>
      <c r="W2" s="48" t="s">
        <v>33</v>
      </c>
      <c r="X2" s="49"/>
      <c r="Y2" s="49"/>
      <c r="Z2" s="49"/>
      <c r="AA2" s="50"/>
      <c r="AC2" s="48" t="s">
        <v>21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ht="16" customHeight="1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INDIRECT("DATA!E"&amp;212-5*(ROW()-2)/2+(COLUMN()-5))/ADC!$B$3</f>
        <v>0.934930011872251</v>
      </c>
      <c r="F4" s="10" cm="1">
        <f t="array" aca="1" ref="F4" ca="1">INDIRECT("DATA!E"&amp;212-5*(ROW()-2)/2+(COLUMN()-5))/ADC!$B$3</f>
        <v>0.90080685774896885</v>
      </c>
      <c r="G4" s="10" cm="1">
        <f t="array" aca="1" ref="G4" ca="1">INDIRECT("DATA!E"&amp;212-5*(ROW()-2)/2+(COLUMN()-5))/ADC!$B$3</f>
        <v>0.80161147667319199</v>
      </c>
      <c r="H4" s="10" cm="1">
        <f t="array" aca="1" ref="H4" ca="1">INDIRECT("DATA!E"&amp;212-5*(ROW()-2)/2+(COLUMN()-5))/ADC!$B$3</f>
        <v>0.66017547836976609</v>
      </c>
      <c r="I4" s="20" cm="1">
        <f t="array" aca="1" ref="I4" ca="1">INDIRECT("DATA!E"&amp;212-5*(ROW()-2)/2+(COLUMN()-5))/ADC!$B$3</f>
        <v>0.47951443480273109</v>
      </c>
      <c r="K4" s="54" t="s">
        <v>18</v>
      </c>
      <c r="L4" s="46">
        <v>20</v>
      </c>
      <c r="M4" s="4" t="s">
        <v>16</v>
      </c>
      <c r="N4" s="10" cm="1">
        <f t="array" aca="1" ref="N4" ca="1">INDIRECT("DATA!F" &amp; 212-5*(ROW()-2)/2+(COLUMN()-14))/ADC!$B$3</f>
        <v>1.2422563897638887</v>
      </c>
      <c r="O4" s="10" cm="1">
        <f t="array" aca="1" ref="O4" ca="1">INDIRECT("DATA!F" &amp; 212-5*(ROW()-2)/2+(COLUMN()-14))/ADC!$B$3</f>
        <v>1.2400524176249055</v>
      </c>
      <c r="P4" s="10" cm="1">
        <f t="array" aca="1" ref="P4" ca="1">INDIRECT("DATA!F" &amp; 212-5*(ROW()-2)/2+(COLUMN()-14))/ADC!$B$3</f>
        <v>1.2295430323677725</v>
      </c>
      <c r="Q4" s="10" cm="1">
        <f t="array" aca="1" ref="Q4" ca="1">INDIRECT("DATA!F" &amp; 212-5*(ROW()-2)/2+(COLUMN()-14))/ADC!$B$3</f>
        <v>1.1828592555752249</v>
      </c>
      <c r="R4" s="20" cm="1">
        <f t="array" aca="1" ref="R4" ca="1">INDIRECT("DATA!F" &amp; 212-5*(ROW()-2)/2+(COLUMN()-14))/ADC!$B$3</f>
        <v>0.98428404091515387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INDIRECT("DATA!G" &amp; 212-5*(ROW()-2)/2+(COLUMN()-23))/ADC!$B$3</f>
        <v>1.1451575512153009</v>
      </c>
      <c r="X4" s="20" cm="1">
        <f t="array" aca="1" ref="X4" ca="1">INDIRECT("DATA!G" &amp; 212-5*(ROW()-2)/2+(COLUMN()-23))/ADC!$B$3</f>
        <v>1.1311339775114317</v>
      </c>
      <c r="Y4" s="20" cm="1">
        <f t="array" aca="1" ref="Y4" ca="1">INDIRECT("DATA!G" &amp; 212-5*(ROW()-2)/2+(COLUMN()-23))/ADC!$B$3</f>
        <v>1.084875830674189</v>
      </c>
      <c r="Z4" s="20" cm="1">
        <f t="array" aca="1" ref="Z4" ca="1">INDIRECT("DATA!G" &amp; 212-5*(ROW()-2)/2+(COLUMN()-23))/ADC!$B$3</f>
        <v>0.98861340778362394</v>
      </c>
      <c r="AA4" s="20" cm="1">
        <f t="array" aca="1" ref="AA4" ca="1">INDIRECT("DATA!G" &amp; 212-5*(ROW()-2)/2+(COLUMN()-23))/ADC!$B$3</f>
        <v>0.81348658445213251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0.24586110231331021</v>
      </c>
      <c r="AG4" s="20">
        <f ca="1">(O4-F4)*ADC!$B$3</f>
        <v>0.27139644790074929</v>
      </c>
      <c r="AH4" s="11">
        <f ca="1">(P4-G4)*ADC!$B$3</f>
        <v>0.34234524455566445</v>
      </c>
      <c r="AI4" s="20">
        <f ca="1">(Q4-H4)*ADC!$B$3</f>
        <v>0.41814702176436702</v>
      </c>
      <c r="AJ4" s="12">
        <f ca="1">(R4-I4)*ADC!$B$3</f>
        <v>0.40381568488993819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INDIRECT("DATA!H"&amp;212-5*(ROW()-3)/2+(COLUMN()-5))/ADC!$B$3</f>
        <v>1.0489765996705949</v>
      </c>
      <c r="F5" s="14" cm="1">
        <f t="array" aca="1" ref="F5" ca="1">INDIRECT("DATA!H"&amp;212-5*(ROW()-3)/2+(COLUMN()-5))/ADC!$B$3</f>
        <v>1.0242533969691598</v>
      </c>
      <c r="G5" s="14" cm="1">
        <f t="array" aca="1" ref="G5" ca="1">INDIRECT("DATA!H"&amp;212-5*(ROW()-3)/2+(COLUMN()-5))/ADC!$B$3</f>
        <v>0.94664828339806517</v>
      </c>
      <c r="H5" s="14" cm="1">
        <f t="array" aca="1" ref="H5" ca="1">INDIRECT("DATA!H"&amp;212-5*(ROW()-3)/2+(COLUMN()-5))/ADC!$B$3</f>
        <v>0.82090443749155395</v>
      </c>
      <c r="I5" s="19" cm="1">
        <f t="array" aca="1" ref="I5" ca="1">INDIRECT("DATA!H"&amp;212-5*(ROW()-3)/2+(COLUMN()-5))/ADC!$B$3</f>
        <v>0.61348015621664753</v>
      </c>
      <c r="K5" s="55"/>
      <c r="L5" s="47"/>
      <c r="M5" s="5" t="s">
        <v>15</v>
      </c>
      <c r="N5" s="14" cm="1">
        <f t="array" aca="1" ref="N5" ca="1">INDIRECT("DATA!I" &amp; 212-5*(ROW()-3)/2+(COLUMN()-14))/ADC!$B$3</f>
        <v>1.2415937075078125</v>
      </c>
      <c r="O5" s="14" cm="1">
        <f t="array" aca="1" ref="O5" ca="1">INDIRECT("DATA!I" &amp; 212-5*(ROW()-3)/2+(COLUMN()-14))/ADC!$B$3</f>
        <v>1.2408183952177445</v>
      </c>
      <c r="P5" s="14" cm="1">
        <f t="array" aca="1" ref="P5" ca="1">INDIRECT("DATA!I" &amp; 212-5*(ROW()-3)/2+(COLUMN()-14))/ADC!$B$3</f>
        <v>1.2380985775723925</v>
      </c>
      <c r="Q5" s="14" cm="1">
        <f t="array" aca="1" ref="Q5" ca="1">INDIRECT("DATA!I" &amp; 212-5*(ROW()-3)/2+(COLUMN()-14))/ADC!$B$3</f>
        <v>1.235473596397862</v>
      </c>
      <c r="R5" s="19" cm="1">
        <f t="array" aca="1" ref="R5" ca="1">INDIRECT("DATA!I" &amp; 212-5*(ROW()-3)/2+(COLUMN()-14))/ADC!$B$3</f>
        <v>1.2217797109987347</v>
      </c>
      <c r="S5" s="13"/>
      <c r="T5" s="55"/>
      <c r="U5" s="47"/>
      <c r="V5" s="5" t="s">
        <v>15</v>
      </c>
      <c r="W5" s="19" cm="1">
        <f t="array" aca="1" ref="W5" ca="1">INDIRECT("DATA!J" &amp; 212-5*(ROW()-3)/2+(COLUMN()-23))/ADC!$B$3</f>
        <v>1.1639321248408412</v>
      </c>
      <c r="X5" s="19" cm="1">
        <f t="array" aca="1" ref="X5" ca="1">INDIRECT("DATA!J" &amp; 212-5*(ROW()-3)/2+(COLUMN()-23))/ADC!$B$3</f>
        <v>1.1534743087335149</v>
      </c>
      <c r="Y5" s="19" cm="1">
        <f t="array" aca="1" ref="Y5" ca="1">INDIRECT("DATA!J" &amp; 212-5*(ROW()-3)/2+(COLUMN()-23))/ADC!$B$3</f>
        <v>1.1198378257336956</v>
      </c>
      <c r="Z5" s="19" cm="1">
        <f t="array" aca="1" ref="Z5" ca="1">INDIRECT("DATA!J" &amp; 212-5*(ROW()-3)/2+(COLUMN()-23))/ADC!$B$3</f>
        <v>1.0501867570096084</v>
      </c>
      <c r="AA5" s="19" cm="1">
        <f t="array" aca="1" ref="AA5" ca="1">INDIRECT("DATA!J" &amp; 212-5*(ROW()-3)/2+(COLUMN()-23))/ADC!$B$3</f>
        <v>0.93101878169891139</v>
      </c>
      <c r="AB5" s="13"/>
      <c r="AC5" s="55"/>
      <c r="AD5" s="47"/>
      <c r="AE5" s="5" t="s">
        <v>15</v>
      </c>
      <c r="AF5" s="14">
        <f ca="1">(N5-E5)*ADC!$B$3</f>
        <v>0.15409368626977413</v>
      </c>
      <c r="AG5" s="19">
        <f ca="1">(O5-F5)*ADC!$B$3</f>
        <v>0.17325199859886775</v>
      </c>
      <c r="AH5" s="15">
        <f ca="1">(P5-G5)*ADC!$B$3</f>
        <v>0.23316023533946187</v>
      </c>
      <c r="AI5" s="19">
        <f ca="1">(Q5-H5)*ADC!$B$3</f>
        <v>0.33165532712504647</v>
      </c>
      <c r="AJ5" s="16">
        <f ca="1">(R5-I5)*ADC!$B$3</f>
        <v>0.48663964382566977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INDIRECT("DATA!E"&amp;212-5*(ROW()-2)/2+(COLUMN()-5))/ADC!$B$3</f>
        <v>1.0001854983991831</v>
      </c>
      <c r="F6" s="10" cm="1">
        <f t="array" aca="1" ref="F6" ca="1">INDIRECT("DATA!E"&amp;212-5*(ROW()-2)/2+(COLUMN()-5))/ADC!$B$3</f>
        <v>0.96635844147501793</v>
      </c>
      <c r="G6" s="10" cm="1">
        <f t="array" aca="1" ref="G6" ca="1">INDIRECT("DATA!E"&amp;212-5*(ROW()-2)/2+(COLUMN()-5))/ADC!$B$3</f>
        <v>0.86725398580168223</v>
      </c>
      <c r="H6" s="10" cm="1">
        <f t="array" aca="1" ref="H6" ca="1">INDIRECT("DATA!E"&amp;212-5*(ROW()-2)/2+(COLUMN()-5))/ADC!$B$3</f>
        <v>0.71847387302865995</v>
      </c>
      <c r="I6" s="20" cm="1">
        <f t="array" aca="1" ref="I6" ca="1">INDIRECT("DATA!E"&amp;212-5*(ROW()-2)/2+(COLUMN()-5))/ADC!$B$3</f>
        <v>0.49755973472231357</v>
      </c>
      <c r="K6" s="55"/>
      <c r="L6" s="46">
        <v>15</v>
      </c>
      <c r="M6" s="4" t="s">
        <v>16</v>
      </c>
      <c r="N6" s="10" cm="1">
        <f t="array" aca="1" ref="N6" ca="1">INDIRECT("DATA!F" &amp; 212-5*(ROW()-2)/2+(COLUMN()-14))/ADC!$B$3</f>
        <v>1.2409544476702765</v>
      </c>
      <c r="O6" s="10" cm="1">
        <f t="array" aca="1" ref="O6" ca="1">INDIRECT("DATA!F" &amp; 212-5*(ROW()-2)/2+(COLUMN()-14))/ADC!$B$3</f>
        <v>1.2387313732570144</v>
      </c>
      <c r="P6" s="10" cm="1">
        <f t="array" aca="1" ref="P6" ca="1">INDIRECT("DATA!F" &amp; 212-5*(ROW()-2)/2+(COLUMN()-14))/ADC!$B$3</f>
        <v>1.2295772040190294</v>
      </c>
      <c r="Q6" s="10" cm="1">
        <f t="array" aca="1" ref="Q6" ca="1">INDIRECT("DATA!F" &amp; 212-5*(ROW()-2)/2+(COLUMN()-14))/ADC!$B$3</f>
        <v>1.1977273764460392</v>
      </c>
      <c r="R6" s="20" cm="1">
        <f t="array" aca="1" ref="R6" ca="1">INDIRECT("DATA!F" &amp; 212-5*(ROW()-2)/2+(COLUMN()-14))/ADC!$B$3</f>
        <v>1.057898331157382</v>
      </c>
      <c r="S6" s="13"/>
      <c r="T6" s="55"/>
      <c r="U6" s="46">
        <v>15</v>
      </c>
      <c r="V6" s="4" t="s">
        <v>16</v>
      </c>
      <c r="W6" s="20" cm="1">
        <f t="array" aca="1" ref="W6" ca="1">INDIRECT("DATA!G" &amp; 212-5*(ROW()-2)/2+(COLUMN()-23))/ADC!$B$3</f>
        <v>1.1674945191141284</v>
      </c>
      <c r="X6" s="20" cm="1">
        <f t="array" aca="1" ref="X6" ca="1">INDIRECT("DATA!G" &amp; 212-5*(ROW()-2)/2+(COLUMN()-23))/ADC!$B$3</f>
        <v>1.1541589926831204</v>
      </c>
      <c r="Y6" s="20" cm="1">
        <f t="array" aca="1" ref="Y6" ca="1">INDIRECT("DATA!G" &amp; 212-5*(ROW()-2)/2+(COLUMN()-23))/ADC!$B$3</f>
        <v>1.1108148790408794</v>
      </c>
      <c r="Z6" s="20" cm="1">
        <f t="array" aca="1" ref="Z6" ca="1">INDIRECT("DATA!G" &amp; 212-5*(ROW()-2)/2+(COLUMN()-23))/ADC!$B$3</f>
        <v>1.0247848029017854</v>
      </c>
      <c r="AA6" s="20" cm="1">
        <f t="array" aca="1" ref="AA6" ca="1">INDIRECT("DATA!G" &amp; 212-5*(ROW()-2)/2+(COLUMN()-23))/ADC!$B$3</f>
        <v>0.87494166280208574</v>
      </c>
      <c r="AB6" s="13"/>
      <c r="AC6" s="55"/>
      <c r="AD6" s="46">
        <v>15</v>
      </c>
      <c r="AE6" s="4" t="s">
        <v>16</v>
      </c>
      <c r="AF6" s="41">
        <f ca="1">(N6-E6)*ADC!$B$3</f>
        <v>0.19261515941687471</v>
      </c>
      <c r="AG6" s="42">
        <f ca="1">(O6-F6)*ADC!$B$3</f>
        <v>0.21789834542559722</v>
      </c>
      <c r="AH6" s="13">
        <f ca="1">(P6-G6)*ADC!$B$3</f>
        <v>0.2898585745738777</v>
      </c>
      <c r="AI6" s="42">
        <f ca="1">(Q6-H6)*ADC!$B$3</f>
        <v>0.38340280273390343</v>
      </c>
      <c r="AJ6" s="31">
        <f ca="1">(R6-I6)*ADC!$B$3</f>
        <v>0.4482708771480548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INDIRECT("DATA!H"&amp;212-5*(ROW()-3)/2+(COLUMN()-5))/ADC!$B$3</f>
        <v>1.1025575350996597</v>
      </c>
      <c r="F7" s="14" cm="1">
        <f t="array" aca="1" ref="F7" ca="1">INDIRECT("DATA!H"&amp;212-5*(ROW()-3)/2+(COLUMN()-5))/ADC!$B$3</f>
        <v>1.079766274861913</v>
      </c>
      <c r="G7" s="14" cm="1">
        <f t="array" aca="1" ref="G7" ca="1">INDIRECT("DATA!H"&amp;212-5*(ROW()-3)/2+(COLUMN()-5))/ADC!$B$3</f>
        <v>1.0077478426750748</v>
      </c>
      <c r="H7" s="14" cm="1">
        <f t="array" aca="1" ref="H7" ca="1">INDIRECT("DATA!H"&amp;212-5*(ROW()-3)/2+(COLUMN()-5))/ADC!$B$3</f>
        <v>0.8754561254780352</v>
      </c>
      <c r="I7" s="19" cm="1">
        <f t="array" aca="1" ref="I7" ca="1">INDIRECT("DATA!H"&amp;212-5*(ROW()-3)/2+(COLUMN()-5))/ADC!$B$3</f>
        <v>0.67319779647503908</v>
      </c>
      <c r="K7" s="55"/>
      <c r="L7" s="47"/>
      <c r="M7" s="5" t="s">
        <v>15</v>
      </c>
      <c r="N7" s="14" cm="1">
        <f t="array" aca="1" ref="N7" ca="1">INDIRECT("DATA!I" &amp; 212-5*(ROW()-3)/2+(COLUMN()-14))/ADC!$B$3</f>
        <v>1.2453996828891964</v>
      </c>
      <c r="O7" s="14" cm="1">
        <f t="array" aca="1" ref="O7" ca="1">INDIRECT("DATA!I" &amp; 212-5*(ROW()-3)/2+(COLUMN()-14))/ADC!$B$3</f>
        <v>1.2450445499253475</v>
      </c>
      <c r="P7" s="14" cm="1">
        <f t="array" aca="1" ref="P7" ca="1">INDIRECT("DATA!I" &amp; 212-5*(ROW()-3)/2+(COLUMN()-14))/ADC!$B$3</f>
        <v>1.2432523384231493</v>
      </c>
      <c r="Q7" s="14" cm="1">
        <f t="array" aca="1" ref="Q7" ca="1">INDIRECT("DATA!I" &amp; 212-5*(ROW()-3)/2+(COLUMN()-14))/ADC!$B$3</f>
        <v>1.2371430852395955</v>
      </c>
      <c r="R7" s="19" cm="1">
        <f t="array" aca="1" ref="R7" ca="1">INDIRECT("DATA!I" &amp; 212-5*(ROW()-3)/2+(COLUMN()-14))/ADC!$B$3</f>
        <v>1.2213833630433391</v>
      </c>
      <c r="S7" s="13"/>
      <c r="T7" s="55"/>
      <c r="U7" s="47"/>
      <c r="V7" s="5" t="s">
        <v>15</v>
      </c>
      <c r="W7" s="19" cm="1">
        <f t="array" aca="1" ref="W7" ca="1">INDIRECT("DATA!J" &amp; 212-5*(ROW()-3)/2+(COLUMN()-23))/ADC!$B$3</f>
        <v>1.1841892030320094</v>
      </c>
      <c r="X7" s="19" cm="1">
        <f t="array" aca="1" ref="X7" ca="1">INDIRECT("DATA!J" &amp; 212-5*(ROW()-3)/2+(COLUMN()-23))/ADC!$B$3</f>
        <v>1.1742722005340285</v>
      </c>
      <c r="Y7" s="19" cm="1">
        <f t="array" aca="1" ref="Y7" ca="1">INDIRECT("DATA!J" &amp; 212-5*(ROW()-3)/2+(COLUMN()-23))/ADC!$B$3</f>
        <v>1.1414613384988841</v>
      </c>
      <c r="Z7" s="19" cm="1">
        <f t="array" aca="1" ref="Z7" ca="1">INDIRECT("DATA!J" &amp; 212-5*(ROW()-3)/2+(COLUMN()-23))/ADC!$B$3</f>
        <v>1.0775128752146561</v>
      </c>
      <c r="AA7" s="19" cm="1">
        <f t="array" aca="1" ref="AA7" ca="1">INDIRECT("DATA!J" &amp; 212-5*(ROW()-3)/2+(COLUMN()-23))/ADC!$B$3</f>
        <v>0.96381675173577286</v>
      </c>
      <c r="AB7" s="13"/>
      <c r="AC7" s="55"/>
      <c r="AD7" s="47"/>
      <c r="AE7" s="5" t="s">
        <v>15</v>
      </c>
      <c r="AF7" s="41">
        <f ca="1">(N7-E7)*ADC!$B$3</f>
        <v>0.11427371823162941</v>
      </c>
      <c r="AG7" s="42">
        <f ca="1">(O7-F7)*ADC!$B$3</f>
        <v>0.13222262005074761</v>
      </c>
      <c r="AH7" s="13">
        <f ca="1">(P7-G7)*ADC!$B$3</f>
        <v>0.18840359659845962</v>
      </c>
      <c r="AI7" s="42">
        <f ca="1">(Q7-H7)*ADC!$B$3</f>
        <v>0.28934956780924825</v>
      </c>
      <c r="AJ7" s="31">
        <f ca="1">(R7-I7)*ADC!$B$3</f>
        <v>0.43854845325463998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INDIRECT("DATA!E"&amp;212-5*(ROW()-2)/2+(COLUMN()-5))/ADC!$B$3</f>
        <v>1.0588900082772139</v>
      </c>
      <c r="F8" s="10" cm="1">
        <f t="array" aca="1" ref="F8" ca="1">INDIRECT("DATA!E"&amp;212-5*(ROW()-2)/2+(COLUMN()-5))/ADC!$B$3</f>
        <v>1.0262436384200231</v>
      </c>
      <c r="G8" s="10" cm="1">
        <f t="array" aca="1" ref="G8" ca="1">INDIRECT("DATA!E"&amp;212-5*(ROW()-2)/2+(COLUMN()-5))/ADC!$B$3</f>
        <v>0.92765668646787425</v>
      </c>
      <c r="H8" s="10" cm="1">
        <f t="array" aca="1" ref="H8" ca="1">INDIRECT("DATA!E"&amp;212-5*(ROW()-2)/2+(COLUMN()-5))/ADC!$B$3</f>
        <v>0.77300413704884896</v>
      </c>
      <c r="I8" s="20" cm="1">
        <f t="array" aca="1" ref="I8" ca="1">INDIRECT("DATA!E"&amp;212-5*(ROW()-2)/2+(COLUMN()-5))/ADC!$B$3</f>
        <v>0.57124803420392445</v>
      </c>
      <c r="K8" s="55"/>
      <c r="L8" s="46">
        <v>10</v>
      </c>
      <c r="M8" s="4" t="s">
        <v>16</v>
      </c>
      <c r="N8" s="10" cm="1">
        <f t="array" aca="1" ref="N8" ca="1">INDIRECT("DATA!F" &amp; 212-5*(ROW()-2)/2+(COLUMN()-14))/ADC!$B$3</f>
        <v>1.241802413488333</v>
      </c>
      <c r="O8" s="10" cm="1">
        <f t="array" aca="1" ref="O8" ca="1">INDIRECT("DATA!F" &amp; 212-5*(ROW()-2)/2+(COLUMN()-14))/ADC!$B$3</f>
        <v>1.2404317995586132</v>
      </c>
      <c r="P8" s="10" cm="1">
        <f t="array" aca="1" ref="P8" ca="1">INDIRECT("DATA!F" &amp; 212-5*(ROW()-2)/2+(COLUMN()-14))/ADC!$B$3</f>
        <v>1.2338638600461023</v>
      </c>
      <c r="Q8" s="10" cm="1">
        <f t="array" aca="1" ref="Q8" ca="1">INDIRECT("DATA!F" &amp; 212-5*(ROW()-2)/2+(COLUMN()-14))/ADC!$B$3</f>
        <v>1.2082919989318535</v>
      </c>
      <c r="R8" s="20" cm="1">
        <f t="array" aca="1" ref="R8" ca="1">INDIRECT("DATA!F" &amp; 212-5*(ROW()-2)/2+(COLUMN()-14))/ADC!$B$3</f>
        <v>1.1311462840726634</v>
      </c>
      <c r="S8" s="13"/>
      <c r="T8" s="55"/>
      <c r="U8" s="46">
        <v>10</v>
      </c>
      <c r="V8" s="4" t="s">
        <v>16</v>
      </c>
      <c r="W8" s="20" cm="1">
        <f t="array" aca="1" ref="W8" ca="1">INDIRECT("DATA!G" &amp; 212-5*(ROW()-2)/2+(COLUMN()-23))/ADC!$B$3</f>
        <v>1.1876130354958758</v>
      </c>
      <c r="X8" s="20" cm="1">
        <f t="array" aca="1" ref="X8" ca="1">INDIRECT("DATA!G" &amp; 212-5*(ROW()-2)/2+(COLUMN()-23))/ADC!$B$3</f>
        <v>1.1756422626126934</v>
      </c>
      <c r="Y8" s="20" cm="1">
        <f t="array" aca="1" ref="Y8" ca="1">INDIRECT("DATA!G" &amp; 212-5*(ROW()-2)/2+(COLUMN()-23))/ADC!$B$3</f>
        <v>1.1359249055052385</v>
      </c>
      <c r="Z8" s="20" cm="1">
        <f t="array" aca="1" ref="Z8" ca="1">INDIRECT("DATA!G" &amp; 212-5*(ROW()-2)/2+(COLUMN()-23))/ADC!$B$3</f>
        <v>1.0553670100752015</v>
      </c>
      <c r="AA8" s="20" cm="1">
        <f t="array" aca="1" ref="AA8" ca="1">INDIRECT("DATA!G" &amp; 212-5*(ROW()-2)/2+(COLUMN()-23))/ADC!$B$3</f>
        <v>0.91828635763877964</v>
      </c>
      <c r="AB8" s="13"/>
      <c r="AC8" s="55"/>
      <c r="AD8" s="46">
        <v>10</v>
      </c>
      <c r="AE8" s="4" t="s">
        <v>16</v>
      </c>
      <c r="AF8" s="10">
        <f ca="1">(N8-E8)*ADC!$B$3</f>
        <v>0.14632992416889526</v>
      </c>
      <c r="AG8" s="20">
        <f ca="1">(O8-F8)*ADC!$B$3</f>
        <v>0.17135052891087207</v>
      </c>
      <c r="AH8" s="11">
        <f ca="1">(P8-G8)*ADC!$B$3</f>
        <v>0.24496573886258244</v>
      </c>
      <c r="AI8" s="20">
        <f ca="1">(Q8-H8)*ADC!$B$3</f>
        <v>0.34823028950640361</v>
      </c>
      <c r="AJ8" s="12">
        <f ca="1">(R8-I8)*ADC!$B$3</f>
        <v>0.44791859989499117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INDIRECT("DATA!H"&amp;212-5*(ROW()-3)/2+(COLUMN()-5))/ADC!$B$3</f>
        <v>1.1404308195748465</v>
      </c>
      <c r="F9" s="14" cm="1">
        <f t="array" aca="1" ref="F9" ca="1">INDIRECT("DATA!H"&amp;212-5*(ROW()-3)/2+(COLUMN()-5))/ADC!$B$3</f>
        <v>1.1186477885580277</v>
      </c>
      <c r="G9" s="14" cm="1">
        <f t="array" aca="1" ref="G9" ca="1">INDIRECT("DATA!H"&amp;212-5*(ROW()-3)/2+(COLUMN()-5))/ADC!$B$3</f>
        <v>1.0496418164247769</v>
      </c>
      <c r="H9" s="14" cm="1">
        <f t="array" aca="1" ref="H9" ca="1">INDIRECT("DATA!H"&amp;212-5*(ROW()-3)/2+(COLUMN()-5))/ADC!$B$3</f>
        <v>0.92277634503993411</v>
      </c>
      <c r="I9" s="19" cm="1">
        <f t="array" aca="1" ref="I9" ca="1">INDIRECT("DATA!H"&amp;212-5*(ROW()-3)/2+(COLUMN()-5))/ADC!$B$3</f>
        <v>0.72886664531271084</v>
      </c>
      <c r="K9" s="55"/>
      <c r="L9" s="47"/>
      <c r="M9" s="5" t="s">
        <v>15</v>
      </c>
      <c r="N9" s="14" cm="1">
        <f t="array" aca="1" ref="N9" ca="1">INDIRECT("DATA!I" &amp; 212-5*(ROW()-3)/2+(COLUMN()-14))/ADC!$B$3</f>
        <v>1.2459383094483834</v>
      </c>
      <c r="O9" s="14" cm="1">
        <f t="array" aca="1" ref="O9" ca="1">INDIRECT("DATA!I" &amp; 212-5*(ROW()-3)/2+(COLUMN()-14))/ADC!$B$3</f>
        <v>1.2452226514593701</v>
      </c>
      <c r="P9" s="14" cm="1">
        <f t="array" aca="1" ref="P9" ca="1">INDIRECT("DATA!I" &amp; 212-5*(ROW()-3)/2+(COLUMN()-14))/ADC!$B$3</f>
        <v>1.2430030891073522</v>
      </c>
      <c r="Q9" s="14" cm="1">
        <f t="array" aca="1" ref="Q9" ca="1">INDIRECT("DATA!I" &amp; 212-5*(ROW()-3)/2+(COLUMN()-14))/ADC!$B$3</f>
        <v>1.238300295778203</v>
      </c>
      <c r="R9" s="19" cm="1">
        <f t="array" aca="1" ref="R9" ca="1">INDIRECT("DATA!I" &amp; 212-5*(ROW()-3)/2+(COLUMN()-14))/ADC!$B$3</f>
        <v>1.1938104266721139</v>
      </c>
      <c r="S9" s="13"/>
      <c r="T9" s="55"/>
      <c r="U9" s="47"/>
      <c r="V9" s="5" t="s">
        <v>15</v>
      </c>
      <c r="W9" s="19" cm="1">
        <f t="array" aca="1" ref="W9" ca="1">INDIRECT("DATA!J" &amp; 212-5*(ROW()-3)/2+(COLUMN()-23))/ADC!$B$3</f>
        <v>1.200724337771943</v>
      </c>
      <c r="X9" s="19" cm="1">
        <f t="array" aca="1" ref="X9" ca="1">INDIRECT("DATA!J" &amp; 212-5*(ROW()-3)/2+(COLUMN()-23))/ADC!$B$3</f>
        <v>1.191006667168534</v>
      </c>
      <c r="Y9" s="19" cm="1">
        <f t="array" aca="1" ref="Y9" ca="1">INDIRECT("DATA!J" &amp; 212-5*(ROW()-3)/2+(COLUMN()-23))/ADC!$B$3</f>
        <v>1.1597855907034438</v>
      </c>
      <c r="Z9" s="19" cm="1">
        <f t="array" aca="1" ref="Z9" ca="1">INDIRECT("DATA!J" &amp; 212-5*(ROW()-3)/2+(COLUMN()-23))/ADC!$B$3</f>
        <v>1.1005050976737445</v>
      </c>
      <c r="AA9" s="19" cm="1">
        <f t="array" aca="1" ref="AA9" ca="1">INDIRECT("DATA!J" &amp; 212-5*(ROW()-3)/2+(COLUMN()-23))/ADC!$B$3</f>
        <v>0.98212721734493269</v>
      </c>
      <c r="AB9" s="13"/>
      <c r="AC9" s="55"/>
      <c r="AD9" s="47"/>
      <c r="AE9" s="5" t="s">
        <v>15</v>
      </c>
      <c r="AF9" s="14">
        <f ca="1">(N9-E9)*ADC!$B$3</f>
        <v>8.4405991898829497E-2</v>
      </c>
      <c r="AG9" s="19">
        <f ca="1">(O9-F9)*ADC!$B$3</f>
        <v>0.10125989032107388</v>
      </c>
      <c r="AH9" s="15">
        <f ca="1">(P9-G9)*ADC!$B$3</f>
        <v>0.15468901814606026</v>
      </c>
      <c r="AI9" s="19">
        <f ca="1">(Q9-H9)*ADC!$B$3</f>
        <v>0.25241916059061514</v>
      </c>
      <c r="AJ9" s="16">
        <f ca="1">(R9-I9)*ADC!$B$3</f>
        <v>0.37195502508752248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INDIRECT("DATA!E"&amp;212-5*(ROW()-2)/2+(COLUMN()-5))/ADC!$B$3</f>
        <v>1.1109908401991893</v>
      </c>
      <c r="F10" s="10" cm="1">
        <f t="array" aca="1" ref="F10" ca="1">INDIRECT("DATA!E"&amp;212-5*(ROW()-2)/2+(COLUMN()-5))/ADC!$B$3</f>
        <v>1.0764188402025117</v>
      </c>
      <c r="G10" s="10" cm="1">
        <f t="array" aca="1" ref="G10" ca="1">INDIRECT("DATA!E"&amp;212-5*(ROW()-2)/2+(COLUMN()-5))/ADC!$B$3</f>
        <v>0.97987856805369677</v>
      </c>
      <c r="H10" s="10" cm="1">
        <f t="array" aca="1" ref="H10" ca="1">INDIRECT("DATA!E"&amp;212-5*(ROW()-2)/2+(COLUMN()-5))/ADC!$B$3</f>
        <v>0.82280417350543167</v>
      </c>
      <c r="I10" s="20" cm="1">
        <f t="array" aca="1" ref="I10" ca="1">INDIRECT("DATA!E"&amp;212-5*(ROW()-2)/2+(COLUMN()-5))/ADC!$B$3</f>
        <v>0.6261125795686171</v>
      </c>
      <c r="K10" s="55"/>
      <c r="L10" s="46">
        <v>5</v>
      </c>
      <c r="M10" s="4" t="s">
        <v>16</v>
      </c>
      <c r="N10" s="10" cm="1">
        <f t="array" aca="1" ref="N10" ca="1">INDIRECT("DATA!F" &amp; 212-5*(ROW()-2)/2+(COLUMN()-14))/ADC!$B$3</f>
        <v>1.2442808291250802</v>
      </c>
      <c r="O10" s="10" cm="1">
        <f t="array" aca="1" ref="O10" ca="1">INDIRECT("DATA!F" &amp; 212-5*(ROW()-2)/2+(COLUMN()-14))/ADC!$B$3</f>
        <v>1.241280122476321</v>
      </c>
      <c r="P10" s="10" cm="1">
        <f t="array" aca="1" ref="P10" ca="1">INDIRECT("DATA!F" &amp; 212-5*(ROW()-2)/2+(COLUMN()-14))/ADC!$B$3</f>
        <v>1.2364314366946512</v>
      </c>
      <c r="Q10" s="10" cm="1">
        <f t="array" aca="1" ref="Q10" ca="1">INDIRECT("DATA!F" &amp; 212-5*(ROW()-2)/2+(COLUMN()-14))/ADC!$B$3</f>
        <v>1.2160503127354199</v>
      </c>
      <c r="R10" s="20" cm="1">
        <f t="array" aca="1" ref="R10" ca="1">INDIRECT("DATA!F" &amp; 212-5*(ROW()-2)/2+(COLUMN()-14))/ADC!$B$3</f>
        <v>1.1560522941724305</v>
      </c>
      <c r="S10" s="13"/>
      <c r="T10" s="55"/>
      <c r="U10" s="46">
        <v>5</v>
      </c>
      <c r="V10" s="4" t="s">
        <v>16</v>
      </c>
      <c r="W10" s="20" cm="1">
        <f t="array" aca="1" ref="W10" ca="1">INDIRECT("DATA!G" &amp; 212-5*(ROW()-2)/2+(COLUMN()-23))/ADC!$B$3</f>
        <v>1.205657598785846</v>
      </c>
      <c r="X10" s="20" cm="1">
        <f t="array" aca="1" ref="X10" ca="1">INDIRECT("DATA!G" &amp; 212-5*(ROW()-2)/2+(COLUMN()-23))/ADC!$B$3</f>
        <v>1.1927595106102589</v>
      </c>
      <c r="Y10" s="20" cm="1">
        <f t="array" aca="1" ref="Y10" ca="1">INDIRECT("DATA!G" &amp; 212-5*(ROW()-2)/2+(COLUMN()-23))/ADC!$B$3</f>
        <v>1.1561715327698936</v>
      </c>
      <c r="Z10" s="20" cm="1">
        <f t="array" aca="1" ref="Z10" ca="1">INDIRECT("DATA!G" &amp; 212-5*(ROW()-2)/2+(COLUMN()-23))/ADC!$B$3</f>
        <v>1.0811628508173237</v>
      </c>
      <c r="AA10" s="20" cm="1">
        <f t="array" aca="1" ref="AA10" ca="1">INDIRECT("DATA!G" &amp; 212-5*(ROW()-2)/2+(COLUMN()-23))/ADC!$B$3</f>
        <v>0.95375556680313578</v>
      </c>
      <c r="AB10" s="13"/>
      <c r="AC10" s="55"/>
      <c r="AD10" s="46">
        <v>5</v>
      </c>
      <c r="AE10" s="4" t="s">
        <v>16</v>
      </c>
      <c r="AF10" s="41">
        <f ca="1">(N10-E10)*ADC!$B$3</f>
        <v>0.10663199114071276</v>
      </c>
      <c r="AG10" s="42">
        <f ca="1">(O10-F10)*ADC!$B$3</f>
        <v>0.13188902581904749</v>
      </c>
      <c r="AH10" s="13">
        <f ca="1">(P10-G10)*ADC!$B$3</f>
        <v>0.20524229491276352</v>
      </c>
      <c r="AI10" s="42">
        <f ca="1">(Q10-H10)*ADC!$B$3</f>
        <v>0.3145969113839906</v>
      </c>
      <c r="AJ10" s="31">
        <f ca="1">(R10-I10)*ADC!$B$3</f>
        <v>0.42395177168305076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INDIRECT("DATA!H"&amp;212-5*(ROW()-3)/2+(COLUMN()-5))/ADC!$B$3</f>
        <v>1.1677842200383499</v>
      </c>
      <c r="F11" s="14" cm="1">
        <f t="array" aca="1" ref="F11" ca="1">INDIRECT("DATA!H"&amp;212-5*(ROW()-3)/2+(COLUMN()-5))/ADC!$B$3</f>
        <v>1.1509937877007503</v>
      </c>
      <c r="G11" s="14" cm="1">
        <f t="array" aca="1" ref="G11" ca="1">INDIRECT("DATA!H"&amp;212-5*(ROW()-3)/2+(COLUMN()-5))/ADC!$B$3</f>
        <v>1.0850187161784246</v>
      </c>
      <c r="H11" s="14" cm="1">
        <f t="array" aca="1" ref="H11" ca="1">INDIRECT("DATA!H"&amp;212-5*(ROW()-3)/2+(COLUMN()-5))/ADC!$B$3</f>
        <v>0.96348484793098721</v>
      </c>
      <c r="I11" s="19" cm="1">
        <f t="array" aca="1" ref="I11" ca="1">INDIRECT("DATA!H"&amp;212-5*(ROW()-3)/2+(COLUMN()-5))/ADC!$B$3</f>
        <v>0.77667303644360086</v>
      </c>
      <c r="K11" s="55"/>
      <c r="L11" s="47"/>
      <c r="M11" s="5" t="s">
        <v>15</v>
      </c>
      <c r="N11" s="14" cm="1">
        <f t="array" aca="1" ref="N11" ca="1">INDIRECT("DATA!I" &amp; 212-5*(ROW()-3)/2+(COLUMN()-14))/ADC!$B$3</f>
        <v>1.2442804895872983</v>
      </c>
      <c r="O11" s="14" cm="1">
        <f t="array" aca="1" ref="O11" ca="1">INDIRECT("DATA!I" &amp; 212-5*(ROW()-3)/2+(COLUMN()-14))/ADC!$B$3</f>
        <v>1.2457383196939904</v>
      </c>
      <c r="P11" s="14" cm="1">
        <f t="array" aca="1" ref="P11" ca="1">INDIRECT("DATA!I" &amp; 212-5*(ROW()-3)/2+(COLUMN()-14))/ADC!$B$3</f>
        <v>1.2432410484213094</v>
      </c>
      <c r="Q11" s="14" cm="1">
        <f t="array" aca="1" ref="Q11" ca="1">INDIRECT("DATA!I" &amp; 212-5*(ROW()-3)/2+(COLUMN()-14))/ADC!$B$3</f>
        <v>1.2390998531646569</v>
      </c>
      <c r="R11" s="19" cm="1">
        <f t="array" aca="1" ref="R11" ca="1">INDIRECT("DATA!I" &amp; 212-5*(ROW()-3)/2+(COLUMN()-14))/ADC!$B$3</f>
        <v>1.2060507075291875</v>
      </c>
      <c r="S11" s="13"/>
      <c r="T11" s="55"/>
      <c r="U11" s="47"/>
      <c r="V11" s="5" t="s">
        <v>15</v>
      </c>
      <c r="W11" s="19" cm="1">
        <f t="array" aca="1" ref="W11" ca="1">INDIRECT("DATA!J" &amp; 212-5*(ROW()-3)/2+(COLUMN()-23))/ADC!$B$3</f>
        <v>1.2128097634005848</v>
      </c>
      <c r="X11" s="19" cm="1">
        <f t="array" aca="1" ref="X11" ca="1">INDIRECT("DATA!J" &amp; 212-5*(ROW()-3)/2+(COLUMN()-23))/ADC!$B$3</f>
        <v>1.2049502605713818</v>
      </c>
      <c r="Y11" s="19" cm="1">
        <f t="array" aca="1" ref="Y11" ca="1">INDIRECT("DATA!J" &amp; 212-5*(ROW()-3)/2+(COLUMN()-23))/ADC!$B$3</f>
        <v>1.175277089402722</v>
      </c>
      <c r="Z11" s="19" cm="1">
        <f t="array" aca="1" ref="Z11" ca="1">INDIRECT("DATA!J" &amp; 212-5*(ROW()-3)/2+(COLUMN()-23))/ADC!$B$3</f>
        <v>1.1197141166255116</v>
      </c>
      <c r="AA11" s="19" cm="1">
        <f t="array" aca="1" ref="AA11" ca="1">INDIRECT("DATA!J" &amp; 212-5*(ROW()-3)/2+(COLUMN()-23))/ADC!$B$3</f>
        <v>1.0087191225848773</v>
      </c>
      <c r="AB11" s="13"/>
      <c r="AC11" s="55"/>
      <c r="AD11" s="47"/>
      <c r="AE11" s="5" t="s">
        <v>15</v>
      </c>
      <c r="AF11" s="41">
        <f ca="1">(N11-E11)*ADC!$B$3</f>
        <v>6.1197015639158719E-2</v>
      </c>
      <c r="AG11" s="42">
        <f ca="1">(O11-F11)*ADC!$B$3</f>
        <v>7.5795625594592062E-2</v>
      </c>
      <c r="AH11" s="13">
        <f ca="1">(P11-G11)*ADC!$B$3</f>
        <v>0.12657786579430788</v>
      </c>
      <c r="AI11" s="42">
        <f ca="1">(Q11-H11)*ADC!$B$3</f>
        <v>0.22049200418693574</v>
      </c>
      <c r="AJ11" s="31">
        <f ca="1">(R11-I11)*ADC!$B$3</f>
        <v>0.34350213686846937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INDIRECT("DATA!E"&amp;212-5*(ROW()-2)/2+(COLUMN()-5))/ADC!$B$3</f>
        <v>1.156548715784083</v>
      </c>
      <c r="F12" s="10" cm="1">
        <f t="array" aca="1" ref="F12" ca="1">INDIRECT("DATA!E"&amp;212-5*(ROW()-2)/2+(COLUMN()-5))/ADC!$B$3</f>
        <v>1.120585748096306</v>
      </c>
      <c r="G12" s="10" cm="1">
        <f t="array" aca="1" ref="G12" ca="1">INDIRECT("DATA!E"&amp;212-5*(ROW()-2)/2+(COLUMN()-5))/ADC!$B$3</f>
        <v>1.0236974068714018</v>
      </c>
      <c r="H12" s="10" cm="1">
        <f t="array" aca="1" ref="H12" ca="1">INDIRECT("DATA!E"&amp;212-5*(ROW()-2)/2+(COLUMN()-5))/ADC!$B$3</f>
        <v>0.86721280515164267</v>
      </c>
      <c r="I12" s="20" cm="1">
        <f t="array" aca="1" ref="I12" ca="1">INDIRECT("DATA!E"&amp;212-5*(ROW()-2)/2+(COLUMN()-5))/ADC!$B$3</f>
        <v>0.67305627903407472</v>
      </c>
      <c r="K12" s="55"/>
      <c r="L12" s="46">
        <v>0</v>
      </c>
      <c r="M12" s="4" t="s">
        <v>16</v>
      </c>
      <c r="N12" s="10" cm="1">
        <f t="array" aca="1" ref="N12" ca="1">INDIRECT("DATA!F" &amp; 212-5*(ROW()-2)/2+(COLUMN()-14))/ADC!$B$3</f>
        <v>1.2404432838430839</v>
      </c>
      <c r="O12" s="10" cm="1">
        <f t="array" aca="1" ref="O12" ca="1">INDIRECT("DATA!F" &amp; 212-5*(ROW()-2)/2+(COLUMN()-14))/ADC!$B$3</f>
        <v>1.2438824634933177</v>
      </c>
      <c r="P12" s="10" cm="1">
        <f t="array" aca="1" ref="P12" ca="1">INDIRECT("DATA!F" &amp; 212-5*(ROW()-2)/2+(COLUMN()-14))/ADC!$B$3</f>
        <v>1.2377364455695121</v>
      </c>
      <c r="Q12" s="10" cm="1">
        <f t="array" aca="1" ref="Q12" ca="1">INDIRECT("DATA!F" &amp; 212-5*(ROW()-2)/2+(COLUMN()-14))/ADC!$B$3</f>
        <v>1.2219038665321629</v>
      </c>
      <c r="R12" s="20" cm="1">
        <f t="array" aca="1" ref="R12" ca="1">INDIRECT("DATA!F" &amp; 212-5*(ROW()-2)/2+(COLUMN()-14))/ADC!$B$3</f>
        <v>1.1911111688393088</v>
      </c>
      <c r="S12" s="13"/>
      <c r="T12" s="55"/>
      <c r="U12" s="46">
        <v>0</v>
      </c>
      <c r="V12" s="4" t="s">
        <v>16</v>
      </c>
      <c r="W12" s="20" cm="1">
        <f t="array" aca="1" ref="W12" ca="1">INDIRECT("DATA!G" &amp; 212-5*(ROW()-2)/2+(COLUMN()-23))/ADC!$B$3</f>
        <v>1.2130022168429309</v>
      </c>
      <c r="X12" s="20" cm="1">
        <f t="array" aca="1" ref="X12" ca="1">INDIRECT("DATA!G" &amp; 212-5*(ROW()-2)/2+(COLUMN()-23))/ADC!$B$3</f>
        <v>1.2082940443411747</v>
      </c>
      <c r="Y12" s="20" cm="1">
        <f t="array" aca="1" ref="Y12" ca="1">INDIRECT("DATA!G" &amp; 212-5*(ROW()-2)/2+(COLUMN()-23))/ADC!$B$3</f>
        <v>1.1721559705932505</v>
      </c>
      <c r="Z12" s="20" cm="1">
        <f t="array" aca="1" ref="Z12" ca="1">INDIRECT("DATA!G" &amp; 212-5*(ROW()-2)/2+(COLUMN()-23))/ADC!$B$3</f>
        <v>1.1027709736513773</v>
      </c>
      <c r="AA12" s="20" cm="1">
        <f t="array" aca="1" ref="AA12" ca="1">INDIRECT("DATA!G" &amp; 212-5*(ROW()-2)/2+(COLUMN()-23))/ADC!$B$3</f>
        <v>0.99225116185468898</v>
      </c>
      <c r="AB12" s="13"/>
      <c r="AC12" s="55"/>
      <c r="AD12" s="46">
        <v>0</v>
      </c>
      <c r="AE12" s="4" t="s">
        <v>16</v>
      </c>
      <c r="AF12" s="10">
        <f ca="1">(N12-E12)*ADC!$B$3</f>
        <v>6.711565444720069E-2</v>
      </c>
      <c r="AG12" s="20">
        <f ca="1">(O12-F12)*ADC!$B$3</f>
        <v>9.863737231760937E-2</v>
      </c>
      <c r="AH12" s="11">
        <f ca="1">(P12-G12)*ADC!$B$3</f>
        <v>0.1712312309584883</v>
      </c>
      <c r="AI12" s="20">
        <f ca="1">(Q12-H12)*ADC!$B$3</f>
        <v>0.28375284910441617</v>
      </c>
      <c r="AJ12" s="12">
        <f ca="1">(R12-I12)*ADC!$B$3</f>
        <v>0.41444391184418727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INDIRECT("DATA!H"&amp;212-5*(ROW()-3)/2+(COLUMN()-5))/ADC!$B$3</f>
        <v>1.1946938306814325</v>
      </c>
      <c r="F13" s="14" cm="1">
        <f t="array" aca="1" ref="F13" ca="1">INDIRECT("DATA!H"&amp;212-5*(ROW()-3)/2+(COLUMN()-5))/ADC!$B$3</f>
        <v>1.1735388552822541</v>
      </c>
      <c r="G13" s="14" cm="1">
        <f t="array" aca="1" ref="G13" ca="1">INDIRECT("DATA!H"&amp;212-5*(ROW()-3)/2+(COLUMN()-5))/ADC!$B$3</f>
        <v>1.114463890724793</v>
      </c>
      <c r="H13" s="14" cm="1">
        <f t="array" aca="1" ref="H13" ca="1">INDIRECT("DATA!H"&amp;212-5*(ROW()-3)/2+(COLUMN()-5))/ADC!$B$3</f>
        <v>0.99807293437008737</v>
      </c>
      <c r="I13" s="19" cm="1">
        <f t="array" aca="1" ref="I13" ca="1">INDIRECT("DATA!H"&amp;212-5*(ROW()-3)/2+(COLUMN()-5))/ADC!$B$3</f>
        <v>0.81560940288249395</v>
      </c>
      <c r="K13" s="55"/>
      <c r="L13" s="47"/>
      <c r="M13" s="5" t="s">
        <v>15</v>
      </c>
      <c r="N13" s="14" cm="1">
        <f t="array" aca="1" ref="N13" ca="1">INDIRECT("DATA!I" &amp; 212-5*(ROW()-3)/2+(COLUMN()-14))/ADC!$B$3</f>
        <v>1.2468168425258712</v>
      </c>
      <c r="O13" s="14" cm="1">
        <f t="array" aca="1" ref="O13" ca="1">INDIRECT("DATA!I" &amp; 212-5*(ROW()-3)/2+(COLUMN()-14))/ADC!$B$3</f>
        <v>1.2439412667955092</v>
      </c>
      <c r="P13" s="14" cm="1">
        <f t="array" aca="1" ref="P13" ca="1">INDIRECT("DATA!I" &amp; 212-5*(ROW()-3)/2+(COLUMN()-14))/ADC!$B$3</f>
        <v>1.2439609092677468</v>
      </c>
      <c r="Q13" s="14" cm="1">
        <f t="array" aca="1" ref="Q13" ca="1">INDIRECT("DATA!I" &amp; 212-5*(ROW()-3)/2+(COLUMN()-14))/ADC!$B$3</f>
        <v>1.2396321075452095</v>
      </c>
      <c r="R13" s="19" cm="1">
        <f t="array" aca="1" ref="R13" ca="1">INDIRECT("DATA!I" &amp; 212-5*(ROW()-3)/2+(COLUMN()-14))/ADC!$B$3</f>
        <v>1.1971847473167929</v>
      </c>
      <c r="S13" s="13"/>
      <c r="T13" s="55"/>
      <c r="U13" s="47"/>
      <c r="V13" s="5" t="s">
        <v>15</v>
      </c>
      <c r="W13" s="19" cm="1">
        <f t="array" aca="1" ref="W13" ca="1">INDIRECT("DATA!J" &amp; 212-5*(ROW()-3)/2+(COLUMN()-23))/ADC!$B$3</f>
        <v>1.2255803391054187</v>
      </c>
      <c r="X13" s="19" cm="1">
        <f t="array" aca="1" ref="X13" ca="1">INDIRECT("DATA!J" &amp; 212-5*(ROW()-3)/2+(COLUMN()-23))/ADC!$B$3</f>
        <v>1.2146401149574524</v>
      </c>
      <c r="Y13" s="19" cm="1">
        <f t="array" aca="1" ref="Y13" ca="1">INDIRECT("DATA!J" &amp; 212-5*(ROW()-3)/2+(COLUMN()-23))/ADC!$B$3</f>
        <v>1.1884228937511869</v>
      </c>
      <c r="Z13" s="19" cm="1">
        <f t="array" aca="1" ref="Z13" ca="1">INDIRECT("DATA!J" &amp; 212-5*(ROW()-3)/2+(COLUMN()-23))/ADC!$B$3</f>
        <v>1.1355854935847098</v>
      </c>
      <c r="AA13" s="19" cm="1">
        <f t="array" aca="1" ref="AA13" ca="1">INDIRECT("DATA!J" &amp; 212-5*(ROW()-3)/2+(COLUMN()-23))/ADC!$B$3</f>
        <v>1.0230583422675548</v>
      </c>
      <c r="AB13" s="13"/>
      <c r="AC13" s="55"/>
      <c r="AD13" s="47"/>
      <c r="AE13" s="5" t="s">
        <v>15</v>
      </c>
      <c r="AF13" s="14">
        <f ca="1">(N13-E13)*ADC!$B$3</f>
        <v>4.1698409475550952E-2</v>
      </c>
      <c r="AG13" s="19">
        <f ca="1">(O13-F13)*ADC!$B$3</f>
        <v>5.6321929210604083E-2</v>
      </c>
      <c r="AH13" s="15">
        <f ca="1">(P13-G13)*ADC!$B$3</f>
        <v>0.10359761483436306</v>
      </c>
      <c r="AI13" s="19">
        <f ca="1">(Q13-H13)*ADC!$B$3</f>
        <v>0.19324733854009768</v>
      </c>
      <c r="AJ13" s="16">
        <f ca="1">(R13-I13)*ADC!$B$3</f>
        <v>0.30526027554743917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INDIRECT("DATA!E"&amp;212-5*(ROW()-2)/2+(COLUMN()-5))/ADC!$B$3</f>
        <v>1.1908840454883556</v>
      </c>
      <c r="F14" s="10" cm="1">
        <f t="array" aca="1" ref="F14" ca="1">INDIRECT("DATA!E"&amp;212-5*(ROW()-2)/2+(COLUMN()-5))/ADC!$B$3</f>
        <v>1.1584560717572479</v>
      </c>
      <c r="G14" s="10" cm="1">
        <f t="array" aca="1" ref="G14" ca="1">INDIRECT("DATA!E"&amp;212-5*(ROW()-2)/2+(COLUMN()-5))/ADC!$B$3</f>
        <v>1.059786804056783</v>
      </c>
      <c r="H14" s="10" cm="1">
        <f t="array" aca="1" ref="H14" ca="1">INDIRECT("DATA!E"&amp;212-5*(ROW()-2)/2+(COLUMN()-5))/ADC!$B$3</f>
        <v>0.90579514471804079</v>
      </c>
      <c r="I14" s="20" cm="1">
        <f t="array" aca="1" ref="I14" ca="1">INDIRECT("DATA!E"&amp;212-5*(ROW()-2)/2+(COLUMN()-5))/ADC!$B$3</f>
        <v>0.7163029796867717</v>
      </c>
      <c r="K14" s="55"/>
      <c r="L14" s="46">
        <v>-5</v>
      </c>
      <c r="M14" s="4" t="s">
        <v>16</v>
      </c>
      <c r="N14" s="10" cm="1">
        <f t="array" aca="1" ref="N14" ca="1">INDIRECT("DATA!F" &amp; 212-5*(ROW()-2)/2+(COLUMN()-14))/ADC!$B$3</f>
        <v>1.240699973268542</v>
      </c>
      <c r="O14" s="10" cm="1">
        <f t="array" aca="1" ref="O14" ca="1">INDIRECT("DATA!F" &amp; 212-5*(ROW()-2)/2+(COLUMN()-14))/ADC!$B$3</f>
        <v>1.2397643232652205</v>
      </c>
      <c r="P14" s="10" cm="1">
        <f t="array" aca="1" ref="P14" ca="1">INDIRECT("DATA!F" &amp; 212-5*(ROW()-2)/2+(COLUMN()-14))/ADC!$B$3</f>
        <v>1.2387454468555954</v>
      </c>
      <c r="Q14" s="10" cm="1">
        <f t="array" aca="1" ref="Q14" ca="1">INDIRECT("DATA!F" &amp; 212-5*(ROW()-2)/2+(COLUMN()-14))/ADC!$B$3</f>
        <v>1.226421066241814</v>
      </c>
      <c r="R14" s="20" cm="1">
        <f t="array" aca="1" ref="R14" ca="1">INDIRECT("DATA!F" &amp; 212-5*(ROW()-2)/2+(COLUMN()-14))/ADC!$B$3</f>
        <v>1.1767605363446674</v>
      </c>
      <c r="S14" s="13"/>
      <c r="T14" s="55"/>
      <c r="U14" s="46">
        <v>-5</v>
      </c>
      <c r="V14" s="4" t="s">
        <v>16</v>
      </c>
      <c r="W14" s="20" cm="1">
        <f t="array" aca="1" ref="W14" ca="1">INDIRECT("DATA!G" &amp; 212-5*(ROW()-2)/2+(COLUMN()-23))/ADC!$B$3</f>
        <v>1.2237880569094204</v>
      </c>
      <c r="X14" s="20" cm="1">
        <f t="array" aca="1" ref="X14" ca="1">INDIRECT("DATA!G" &amp; 212-5*(ROW()-2)/2+(COLUMN()-23))/ADC!$B$3</f>
        <v>1.2132318671417579</v>
      </c>
      <c r="Y14" s="20" cm="1">
        <f t="array" aca="1" ref="Y14" ca="1">INDIRECT("DATA!G" &amp; 212-5*(ROW()-2)/2+(COLUMN()-23))/ADC!$B$3</f>
        <v>1.1849481969287705</v>
      </c>
      <c r="Z14" s="20" cm="1">
        <f t="array" aca="1" ref="Z14" ca="1">INDIRECT("DATA!G" &amp; 212-5*(ROW()-2)/2+(COLUMN()-23))/ADC!$B$3</f>
        <v>1.1206597911964065</v>
      </c>
      <c r="AA14" s="20" cm="1">
        <f t="array" aca="1" ref="AA14" ca="1">INDIRECT("DATA!G" &amp; 212-5*(ROW()-2)/2+(COLUMN()-23))/ADC!$B$3</f>
        <v>1.0035636718861374</v>
      </c>
      <c r="AB14" s="13"/>
      <c r="AC14" s="55"/>
      <c r="AD14" s="46">
        <v>-5</v>
      </c>
      <c r="AE14" s="4" t="s">
        <v>16</v>
      </c>
      <c r="AF14" s="41">
        <f ca="1">(N14-E14)*ADC!$B$3</f>
        <v>3.9852742224149119E-2</v>
      </c>
      <c r="AG14" s="42">
        <f ca="1">(O14-F14)*ADC!$B$3</f>
        <v>6.5046601206378091E-2</v>
      </c>
      <c r="AH14" s="13">
        <f ca="1">(P14-G14)*ADC!$B$3</f>
        <v>0.1431669142390499</v>
      </c>
      <c r="AI14" s="42">
        <f ca="1">(Q14-H14)*ADC!$B$3</f>
        <v>0.25650073721901862</v>
      </c>
      <c r="AJ14" s="31">
        <f ca="1">(R14-I14)*ADC!$B$3</f>
        <v>0.36836604532631656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INDIRECT("DATA!H"&amp;212-5*(ROW()-3)/2+(COLUMN()-5))/ADC!$B$3</f>
        <v>1.2155271764421578</v>
      </c>
      <c r="F15" s="14" cm="1">
        <f t="array" aca="1" ref="F15" ca="1">INDIRECT("DATA!H"&amp;212-5*(ROW()-3)/2+(COLUMN()-5))/ADC!$B$3</f>
        <v>1.1959047528874096</v>
      </c>
      <c r="G15" s="14" cm="1">
        <f t="array" aca="1" ref="G15" ca="1">INDIRECT("DATA!H"&amp;212-5*(ROW()-3)/2+(COLUMN()-5))/ADC!$B$3</f>
        <v>1.1382872441199166</v>
      </c>
      <c r="H15" s="14" cm="1">
        <f t="array" aca="1" ref="H15" ca="1">INDIRECT("DATA!H"&amp;212-5*(ROW()-3)/2+(COLUMN()-5))/ADC!$B$3</f>
        <v>1.0269507987809934</v>
      </c>
      <c r="I15" s="19" cm="1">
        <f t="array" aca="1" ref="I15" ca="1">INDIRECT("DATA!H"&amp;212-5*(ROW()-3)/2+(COLUMN()-5))/ADC!$B$3</f>
        <v>0.84738089963118712</v>
      </c>
      <c r="K15" s="55"/>
      <c r="L15" s="47"/>
      <c r="M15" s="5" t="s">
        <v>15</v>
      </c>
      <c r="N15" s="14" cm="1">
        <f t="array" aca="1" ref="N15" ca="1">INDIRECT("DATA!I" &amp; 212-5*(ROW()-3)/2+(COLUMN()-14))/ADC!$B$3</f>
        <v>1.2476635069160049</v>
      </c>
      <c r="O15" s="14" cm="1">
        <f t="array" aca="1" ref="O15" ca="1">INDIRECT("DATA!I" &amp; 212-5*(ROW()-3)/2+(COLUMN()-14))/ADC!$B$3</f>
        <v>1.2465969527779235</v>
      </c>
      <c r="P15" s="14" cm="1">
        <f t="array" aca="1" ref="P15" ca="1">INDIRECT("DATA!I" &amp; 212-5*(ROW()-3)/2+(COLUMN()-14))/ADC!$B$3</f>
        <v>1.2445183853173512</v>
      </c>
      <c r="Q15" s="14" cm="1">
        <f t="array" aca="1" ref="Q15" ca="1">INDIRECT("DATA!I" &amp; 212-5*(ROW()-3)/2+(COLUMN()-14))/ADC!$B$3</f>
        <v>1.2399516768555454</v>
      </c>
      <c r="R15" s="19" cm="1">
        <f t="array" aca="1" ref="R15" ca="1">INDIRECT("DATA!I" &amp; 212-5*(ROW()-3)/2+(COLUMN()-14))/ADC!$B$3</f>
        <v>1.2266001407969869</v>
      </c>
      <c r="S15" s="13"/>
      <c r="T15" s="55"/>
      <c r="U15" s="47"/>
      <c r="V15" s="5" t="s">
        <v>15</v>
      </c>
      <c r="W15" s="19" cm="1">
        <f t="array" aca="1" ref="W15" ca="1">INDIRECT("DATA!J" &amp; 212-5*(ROW()-3)/2+(COLUMN()-23))/ADC!$B$3</f>
        <v>1.2339115529095164</v>
      </c>
      <c r="X15" s="19" cm="1">
        <f t="array" aca="1" ref="X15" ca="1">INDIRECT("DATA!J" &amp; 212-5*(ROW()-3)/2+(COLUMN()-23))/ADC!$B$3</f>
        <v>1.2257965417179675</v>
      </c>
      <c r="Y15" s="19" cm="1">
        <f t="array" aca="1" ref="Y15" ca="1">INDIRECT("DATA!J" &amp; 212-5*(ROW()-3)/2+(COLUMN()-23))/ADC!$B$3</f>
        <v>1.1988281095972</v>
      </c>
      <c r="Z15" s="19" cm="1">
        <f t="array" aca="1" ref="Z15" ca="1">INDIRECT("DATA!J" &amp; 212-5*(ROW()-3)/2+(COLUMN()-23))/ADC!$B$3</f>
        <v>1.1484863634677229</v>
      </c>
      <c r="AA15" s="19" cm="1">
        <f t="array" aca="1" ref="AA15" ca="1">INDIRECT("DATA!J" &amp; 212-5*(ROW()-3)/2+(COLUMN()-23))/ADC!$B$3</f>
        <v>1.0626481848016485</v>
      </c>
      <c r="AB15" s="13"/>
      <c r="AC15" s="55"/>
      <c r="AD15" s="47"/>
      <c r="AE15" s="5" t="s">
        <v>15</v>
      </c>
      <c r="AF15" s="41">
        <f ca="1">(N15-E15)*ADC!$B$3</f>
        <v>2.5709064379077697E-2</v>
      </c>
      <c r="AG15" s="42">
        <f ca="1">(O15-F15)*ADC!$B$3</f>
        <v>4.0553759912411107E-2</v>
      </c>
      <c r="AH15" s="13">
        <f ca="1">(P15-G15)*ADC!$B$3</f>
        <v>8.4984912957947689E-2</v>
      </c>
      <c r="AI15" s="42">
        <f ca="1">(Q15-H15)*ADC!$B$3</f>
        <v>0.17040070245964165</v>
      </c>
      <c r="AJ15" s="31">
        <f ca="1">(R15-I15)*ADC!$B$3</f>
        <v>0.30337539293263982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INDIRECT("DATA!E"&amp;212-5*(ROW()-2)/2+(COLUMN()-5))/ADC!$B$3</f>
        <v>1.2133726583952136</v>
      </c>
      <c r="F16" s="10" cm="1">
        <f t="array" aca="1" ref="F16" ca="1">INDIRECT("DATA!E"&amp;212-5*(ROW()-2)/2+(COLUMN()-5))/ADC!$B$3</f>
        <v>1.1858164397095654</v>
      </c>
      <c r="G16" s="10" cm="1">
        <f t="array" aca="1" ref="G16" ca="1">INDIRECT("DATA!E"&amp;212-5*(ROW()-2)/2+(COLUMN()-5))/ADC!$B$3</f>
        <v>1.0877587779591762</v>
      </c>
      <c r="H16" s="10" cm="1">
        <f t="array" aca="1" ref="H16" ca="1">INDIRECT("DATA!E"&amp;212-5*(ROW()-2)/2+(COLUMN()-5))/ADC!$B$3</f>
        <v>0.93790778695795241</v>
      </c>
      <c r="I16" s="20" cm="1">
        <f t="array" aca="1" ref="I16" ca="1">INDIRECT("DATA!E"&amp;212-5*(ROW()-2)/2+(COLUMN()-5))/ADC!$B$3</f>
        <v>0.74874043901945586</v>
      </c>
      <c r="K16" s="55"/>
      <c r="L16" s="46">
        <v>-10</v>
      </c>
      <c r="M16" s="4" t="s">
        <v>16</v>
      </c>
      <c r="N16" s="10" cm="1">
        <f t="array" aca="1" ref="N16" ca="1">INDIRECT("DATA!F" &amp; 212-5*(ROW()-2)/2+(COLUMN()-14))/ADC!$B$3</f>
        <v>1.2436148273166689</v>
      </c>
      <c r="O16" s="10" cm="1">
        <f t="array" aca="1" ref="O16" ca="1">INDIRECT("DATA!F" &amp; 212-5*(ROW()-2)/2+(COLUMN()-14))/ADC!$B$3</f>
        <v>1.2402619118524991</v>
      </c>
      <c r="P16" s="10" cm="1">
        <f t="array" aca="1" ref="P16" ca="1">INDIRECT("DATA!F" &amp; 212-5*(ROW()-2)/2+(COLUMN()-14))/ADC!$B$3</f>
        <v>1.2389114920691153</v>
      </c>
      <c r="Q16" s="10" cm="1">
        <f t="array" aca="1" ref="Q16" ca="1">INDIRECT("DATA!F" &amp; 212-5*(ROW()-2)/2+(COLUMN()-14))/ADC!$B$3</f>
        <v>1.2288281974480408</v>
      </c>
      <c r="R16" s="20" cm="1">
        <f t="array" aca="1" ref="R16" ca="1">INDIRECT("DATA!F" &amp; 212-5*(ROW()-2)/2+(COLUMN()-14))/ADC!$B$3</f>
        <v>1.1773741024912665</v>
      </c>
      <c r="S16" s="13"/>
      <c r="T16" s="55"/>
      <c r="U16" s="46">
        <v>-10</v>
      </c>
      <c r="V16" s="4" t="s">
        <v>16</v>
      </c>
      <c r="W16" s="20" cm="1">
        <f t="array" aca="1" ref="W16" ca="1">INDIRECT("DATA!G" &amp; 212-5*(ROW()-2)/2+(COLUMN()-23))/ADC!$B$3</f>
        <v>1.2341734272538096</v>
      </c>
      <c r="X16" s="20" cm="1">
        <f t="array" aca="1" ref="X16" ca="1">INDIRECT("DATA!G" &amp; 212-5*(ROW()-2)/2+(COLUMN()-23))/ADC!$B$3</f>
        <v>1.222032727954</v>
      </c>
      <c r="Y16" s="20" cm="1">
        <f t="array" aca="1" ref="Y16" ca="1">INDIRECT("DATA!G" &amp; 212-5*(ROW()-2)/2+(COLUMN()-23))/ADC!$B$3</f>
        <v>1.1943271906443431</v>
      </c>
      <c r="Z16" s="20" cm="1">
        <f t="array" aca="1" ref="Z16" ca="1">INDIRECT("DATA!G" &amp; 212-5*(ROW()-2)/2+(COLUMN()-23))/ADC!$B$3</f>
        <v>1.1343478746290996</v>
      </c>
      <c r="AA16" s="20" cm="1">
        <f t="array" aca="1" ref="AA16" ca="1">INDIRECT("DATA!G" &amp; 212-5*(ROW()-2)/2+(COLUMN()-23))/ADC!$B$3</f>
        <v>1.0192892747630355</v>
      </c>
      <c r="AB16" s="13"/>
      <c r="AC16" s="55"/>
      <c r="AD16" s="46">
        <v>-10</v>
      </c>
      <c r="AE16" s="4" t="s">
        <v>16</v>
      </c>
      <c r="AF16" s="10">
        <f ca="1">(N16-E16)*ADC!$B$3</f>
        <v>2.4193735137164298E-2</v>
      </c>
      <c r="AG16" s="20">
        <f ca="1">(O16-F16)*ADC!$B$3</f>
        <v>4.3556377714346978E-2</v>
      </c>
      <c r="AH16" s="11">
        <f ca="1">(P16-G16)*ADC!$B$3</f>
        <v>0.12092217128795131</v>
      </c>
      <c r="AI16" s="20">
        <f ca="1">(Q16-H16)*ADC!$B$3</f>
        <v>0.23273632839207076</v>
      </c>
      <c r="AJ16" s="12">
        <f ca="1">(R16-I16)*ADC!$B$3</f>
        <v>0.34290693077744855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INDIRECT("DATA!H"&amp;212-5*(ROW()-3)/2+(COLUMN()-5))/ADC!$B$3</f>
        <v>1.2275515731840869</v>
      </c>
      <c r="F17" s="14" cm="1">
        <f t="array" aca="1" ref="F17" ca="1">INDIRECT("DATA!H"&amp;212-5*(ROW()-3)/2+(COLUMN()-5))/ADC!$B$3</f>
        <v>1.2124577990856555</v>
      </c>
      <c r="G17" s="14" cm="1">
        <f t="array" aca="1" ref="G17" ca="1">INDIRECT("DATA!H"&amp;212-5*(ROW()-3)/2+(COLUMN()-5))/ADC!$B$3</f>
        <v>1.157028961845892</v>
      </c>
      <c r="H17" s="14" cm="1">
        <f t="array" aca="1" ref="H17" ca="1">INDIRECT("DATA!H"&amp;212-5*(ROW()-3)/2+(COLUMN()-5))/ADC!$B$3</f>
        <v>1.0507589943520086</v>
      </c>
      <c r="I17" s="19" cm="1">
        <f t="array" aca="1" ref="I17" ca="1">INDIRECT("DATA!H"&amp;212-5*(ROW()-3)/2+(COLUMN()-5))/ADC!$B$3</f>
        <v>0.88193834909130142</v>
      </c>
      <c r="K17" s="55"/>
      <c r="L17" s="47"/>
      <c r="M17" s="5" t="s">
        <v>15</v>
      </c>
      <c r="N17" s="14" cm="1">
        <f t="array" aca="1" ref="N17" ca="1">INDIRECT("DATA!I" &amp; 212-5*(ROW()-3)/2+(COLUMN()-14))/ADC!$B$3</f>
        <v>1.2459594619913068</v>
      </c>
      <c r="O17" s="14" cm="1">
        <f t="array" aca="1" ref="O17" ca="1">INDIRECT("DATA!I" &amp; 212-5*(ROW()-3)/2+(COLUMN()-14))/ADC!$B$3</f>
        <v>1.2471766241901354</v>
      </c>
      <c r="P17" s="14" cm="1">
        <f t="array" aca="1" ref="P17" ca="1">INDIRECT("DATA!I" &amp; 212-5*(ROW()-3)/2+(COLUMN()-14))/ADC!$B$3</f>
        <v>1.2454290468695224</v>
      </c>
      <c r="Q17" s="14" cm="1">
        <f t="array" aca="1" ref="Q17" ca="1">INDIRECT("DATA!I" &amp; 212-5*(ROW()-3)/2+(COLUMN()-14))/ADC!$B$3</f>
        <v>1.2410084767063549</v>
      </c>
      <c r="R17" s="19" cm="1">
        <f t="array" aca="1" ref="R17" ca="1">INDIRECT("DATA!I" &amp; 212-5*(ROW()-3)/2+(COLUMN()-14))/ADC!$B$3</f>
        <v>1.2366672924899185</v>
      </c>
      <c r="S17" s="13"/>
      <c r="T17" s="55"/>
      <c r="U17" s="47"/>
      <c r="V17" s="5" t="s">
        <v>15</v>
      </c>
      <c r="W17" s="19" cm="1">
        <f t="array" aca="1" ref="W17" ca="1">INDIRECT("DATA!J" &amp; 212-5*(ROW()-3)/2+(COLUMN()-23))/ADC!$B$3</f>
        <v>1.2382982346658951</v>
      </c>
      <c r="X17" s="19" cm="1">
        <f t="array" aca="1" ref="X17" ca="1">INDIRECT("DATA!J" &amp; 212-5*(ROW()-3)/2+(COLUMN()-23))/ADC!$B$3</f>
        <v>1.2322694877445406</v>
      </c>
      <c r="Y17" s="19" cm="1">
        <f t="array" aca="1" ref="Y17" ca="1">INDIRECT("DATA!J" &amp; 212-5*(ROW()-3)/2+(COLUMN()-23))/ADC!$B$3</f>
        <v>1.2074350514956549</v>
      </c>
      <c r="Z17" s="19" cm="1">
        <f t="array" aca="1" ref="Z17" ca="1">INDIRECT("DATA!J" &amp; 212-5*(ROW()-3)/2+(COLUMN()-23))/ADC!$B$3</f>
        <v>1.1596713278720028</v>
      </c>
      <c r="AA17" s="19" cm="1">
        <f t="array" aca="1" ref="AA17" ca="1">INDIRECT("DATA!J" &amp; 212-5*(ROW()-3)/2+(COLUMN()-23))/ADC!$B$3</f>
        <v>1.0832266827428942</v>
      </c>
      <c r="AB17" s="13"/>
      <c r="AC17" s="55"/>
      <c r="AD17" s="47"/>
      <c r="AE17" s="5" t="s">
        <v>15</v>
      </c>
      <c r="AF17" s="14">
        <f ca="1">(N17-E17)*ADC!$B$3</f>
        <v>1.472631104577591E-2</v>
      </c>
      <c r="AG17" s="19">
        <f ca="1">(O17-F17)*ADC!$B$3</f>
        <v>2.7775060083583904E-2</v>
      </c>
      <c r="AH17" s="15">
        <f ca="1">(P17-G17)*ADC!$B$3</f>
        <v>7.072006801890432E-2</v>
      </c>
      <c r="AI17" s="19">
        <f ca="1">(Q17-H17)*ADC!$B$3</f>
        <v>0.1521995858834771</v>
      </c>
      <c r="AJ17" s="16">
        <f ca="1">(R17-I17)*ADC!$B$3</f>
        <v>0.28378315471889365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INDIRECT("DATA!E"&amp;212-5*(ROW()-2)/2+(COLUMN()-5))/ADC!$B$3</f>
        <v>1.2282281929054677</v>
      </c>
      <c r="F18" s="10" cm="1">
        <f t="array" aca="1" ref="F18" ca="1">INDIRECT("DATA!E"&amp;212-5*(ROW()-2)/2+(COLUMN()-5))/ADC!$B$3</f>
        <v>1.2047403186915404</v>
      </c>
      <c r="G18" s="10" cm="1">
        <f t="array" aca="1" ref="G18" ca="1">INDIRECT("DATA!E"&amp;212-5*(ROW()-2)/2+(COLUMN()-5))/ADC!$B$3</f>
        <v>1.1109730827622666</v>
      </c>
      <c r="H18" s="10" cm="1">
        <f t="array" aca="1" ref="H18" ca="1">INDIRECT("DATA!E"&amp;212-5*(ROW()-2)/2+(COLUMN()-5))/ADC!$B$3</f>
        <v>0.9641042908817149</v>
      </c>
      <c r="I18" s="20" cm="1">
        <f t="array" aca="1" ref="I18" ca="1">INDIRECT("DATA!E"&amp;212-5*(ROW()-2)/2+(COLUMN()-5))/ADC!$B$3</f>
        <v>0.77412295854634772</v>
      </c>
      <c r="K18" s="55"/>
      <c r="L18" s="46">
        <v>-15</v>
      </c>
      <c r="M18" s="4" t="s">
        <v>16</v>
      </c>
      <c r="N18" s="10" cm="1">
        <f t="array" aca="1" ref="N18" ca="1">INDIRECT("DATA!F" &amp; 212-5*(ROW()-2)/2+(COLUMN()-14))/ADC!$B$3</f>
        <v>1.2429950095529509</v>
      </c>
      <c r="O18" s="10" cm="1">
        <f t="array" aca="1" ref="O18" ca="1">INDIRECT("DATA!F" &amp; 212-5*(ROW()-2)/2+(COLUMN()-14))/ADC!$B$3</f>
        <v>1.2423141480667474</v>
      </c>
      <c r="P18" s="10" cm="1">
        <f t="array" aca="1" ref="P18" ca="1">INDIRECT("DATA!F" &amp; 212-5*(ROW()-2)/2+(COLUMN()-14))/ADC!$B$3</f>
        <v>1.2412872908114658</v>
      </c>
      <c r="Q18" s="10" cm="1">
        <f t="array" aca="1" ref="Q18" ca="1">INDIRECT("DATA!F" &amp; 212-5*(ROW()-2)/2+(COLUMN()-14))/ADC!$B$3</f>
        <v>1.2317545408877111</v>
      </c>
      <c r="R18" s="20" cm="1">
        <f t="array" aca="1" ref="R18" ca="1">INDIRECT("DATA!F" &amp; 212-5*(ROW()-2)/2+(COLUMN()-14))/ADC!$B$3</f>
        <v>1.1896919549308325</v>
      </c>
      <c r="S18" s="13"/>
      <c r="T18" s="55"/>
      <c r="U18" s="46">
        <v>-15</v>
      </c>
      <c r="V18" s="4" t="s">
        <v>16</v>
      </c>
      <c r="W18" s="20" cm="1">
        <f t="array" aca="1" ref="W18" ca="1">INDIRECT("DATA!G" &amp; 212-5*(ROW()-2)/2+(COLUMN()-23))/ADC!$B$3</f>
        <v>1.2385816023464005</v>
      </c>
      <c r="X18" s="20" cm="1">
        <f t="array" aca="1" ref="X18" ca="1">INDIRECT("DATA!G" &amp; 212-5*(ROW()-2)/2+(COLUMN()-23))/ADC!$B$3</f>
        <v>1.2296402044523935</v>
      </c>
      <c r="Y18" s="20" cm="1">
        <f t="array" aca="1" ref="Y18" ca="1">INDIRECT("DATA!G" &amp; 212-5*(ROW()-2)/2+(COLUMN()-23))/ADC!$B$3</f>
        <v>1.2031977292435476</v>
      </c>
      <c r="Z18" s="20" cm="1">
        <f t="array" aca="1" ref="Z18" ca="1">INDIRECT("DATA!G" &amp; 212-5*(ROW()-2)/2+(COLUMN()-23))/ADC!$B$3</f>
        <v>1.1458949450669049</v>
      </c>
      <c r="AA18" s="20" cm="1">
        <f t="array" aca="1" ref="AA18" ca="1">INDIRECT("DATA!G" &amp; 212-5*(ROW()-2)/2+(COLUMN()-23))/ADC!$B$3</f>
        <v>1.0392847254671027</v>
      </c>
      <c r="AB18" s="13"/>
      <c r="AC18" s="55"/>
      <c r="AD18" s="46">
        <v>-15</v>
      </c>
      <c r="AE18" s="4" t="s">
        <v>16</v>
      </c>
      <c r="AF18" s="41">
        <f ca="1">(N18-E18)*ADC!$B$3</f>
        <v>1.18134533179866E-2</v>
      </c>
      <c r="AG18" s="42">
        <f ca="1">(O18-F18)*ADC!$B$3</f>
        <v>3.0059063500165628E-2</v>
      </c>
      <c r="AH18" s="13">
        <f ca="1">(P18-G18)*ADC!$B$3</f>
        <v>0.10425136643935939</v>
      </c>
      <c r="AI18" s="42">
        <f ca="1">(Q18-H18)*ADC!$B$3</f>
        <v>0.21412020000479695</v>
      </c>
      <c r="AJ18" s="31">
        <f ca="1">(R18-I18)*ADC!$B$3</f>
        <v>0.33245519710758781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INDIRECT("DATA!H"&amp;212-5*(ROW()-3)/2+(COLUMN()-5))/ADC!$B$3</f>
        <v>1.2373273926237449</v>
      </c>
      <c r="F19" s="14" cm="1">
        <f t="array" aca="1" ref="F19" ca="1">INDIRECT("DATA!H"&amp;212-5*(ROW()-3)/2+(COLUMN()-5))/ADC!$B$3</f>
        <v>1.221590323846969</v>
      </c>
      <c r="G19" s="14" cm="1">
        <f t="array" aca="1" ref="G19" ca="1">INDIRECT("DATA!H"&amp;212-5*(ROW()-3)/2+(COLUMN()-5))/ADC!$B$3</f>
        <v>1.1667522956903189</v>
      </c>
      <c r="H19" s="14" cm="1">
        <f t="array" aca="1" ref="H19" ca="1">INDIRECT("DATA!H"&amp;212-5*(ROW()-3)/2+(COLUMN()-5))/ADC!$B$3</f>
        <v>1.0692329701890513</v>
      </c>
      <c r="I19" s="19" cm="1">
        <f t="array" aca="1" ref="I19" ca="1">INDIRECT("DATA!H"&amp;212-5*(ROW()-3)/2+(COLUMN()-5))/ADC!$B$3</f>
        <v>0.90880083246529131</v>
      </c>
      <c r="K19" s="55"/>
      <c r="L19" s="57"/>
      <c r="M19" s="5" t="s">
        <v>15</v>
      </c>
      <c r="N19" s="14" cm="1">
        <f t="array" aca="1" ref="N19" ca="1">INDIRECT("DATA!I" &amp; 212-5*(ROW()-3)/2+(COLUMN()-14))/ADC!$B$3</f>
        <v>1.2460811729438335</v>
      </c>
      <c r="O19" s="14" cm="1">
        <f t="array" aca="1" ref="O19" ca="1">INDIRECT("DATA!I" &amp; 212-5*(ROW()-3)/2+(COLUMN()-14))/ADC!$B$3</f>
        <v>1.2461247443516736</v>
      </c>
      <c r="P19" s="14" cm="1">
        <f t="array" aca="1" ref="P19" ca="1">INDIRECT("DATA!I" &amp; 212-5*(ROW()-3)/2+(COLUMN()-14))/ADC!$B$3</f>
        <v>1.2438697915231225</v>
      </c>
      <c r="Q19" s="14" cm="1">
        <f t="array" aca="1" ref="Q19" ca="1">INDIRECT("DATA!I" &amp; 212-5*(ROW()-3)/2+(COLUMN()-14))/ADC!$B$3</f>
        <v>1.2409930067183423</v>
      </c>
      <c r="R19" s="19" cm="1">
        <f t="array" aca="1" ref="R19" ca="1">INDIRECT("DATA!I" &amp; 212-5*(ROW()-3)/2+(COLUMN()-14))/ADC!$B$3</f>
        <v>1.2373379665666067</v>
      </c>
      <c r="S19" s="13"/>
      <c r="T19" s="55"/>
      <c r="U19" s="57"/>
      <c r="V19" s="5" t="s">
        <v>15</v>
      </c>
      <c r="W19" s="19" cm="1">
        <f t="array" aca="1" ref="W19" ca="1">INDIRECT("DATA!J" &amp; 212-5*(ROW()-3)/2+(COLUMN()-23))/ADC!$B$3</f>
        <v>1.2424940058478995</v>
      </c>
      <c r="X19" s="19" cm="1">
        <f t="array" aca="1" ref="X19" ca="1">INDIRECT("DATA!J" &amp; 212-5*(ROW()-3)/2+(COLUMN()-23))/ADC!$B$3</f>
        <v>1.2358113215660684</v>
      </c>
      <c r="Y19" s="19" cm="1">
        <f t="array" aca="1" ref="Y19" ca="1">INDIRECT("DATA!J" &amp; 212-5*(ROW()-3)/2+(COLUMN()-23))/ADC!$B$3</f>
        <v>1.212574306073996</v>
      </c>
      <c r="Z19" s="19" cm="1">
        <f t="array" aca="1" ref="Z19" ca="1">INDIRECT("DATA!J" &amp; 212-5*(ROW()-3)/2+(COLUMN()-23))/ADC!$B$3</f>
        <v>1.167505502052369</v>
      </c>
      <c r="AA19" s="19" cm="1">
        <f t="array" aca="1" ref="AA19" ca="1">INDIRECT("DATA!J" &amp; 212-5*(ROW()-3)/2+(COLUMN()-23))/ADC!$B$3</f>
        <v>1.0957816643226934</v>
      </c>
      <c r="AB19" s="13"/>
      <c r="AC19" s="55"/>
      <c r="AD19" s="57"/>
      <c r="AE19" s="5" t="s">
        <v>15</v>
      </c>
      <c r="AF19" s="41">
        <f ca="1">(N19-E19)*ADC!$B$3</f>
        <v>7.0030242560708451E-3</v>
      </c>
      <c r="AG19" s="42">
        <f ca="1">(O19-F19)*ADC!$B$3</f>
        <v>1.9627536403763735E-2</v>
      </c>
      <c r="AH19" s="13">
        <f ca="1">(P19-G19)*ADC!$B$3</f>
        <v>6.1693996666242867E-2</v>
      </c>
      <c r="AI19" s="42">
        <f ca="1">(Q19-H19)*ADC!$B$3</f>
        <v>0.13740802922343284</v>
      </c>
      <c r="AJ19" s="31">
        <f ca="1">(R19-I19)*ADC!$B$3</f>
        <v>0.26282970728105232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INDIRECT("DATA!E"&amp;212-5*(ROW()-2)/2+(COLUMN()-5))/ADC!$B$3</f>
        <v>1.2321968271805368</v>
      </c>
      <c r="F20" s="10" cm="1">
        <f t="array" aca="1" ref="F20" ca="1">INDIRECT("DATA!E"&amp;212-5*(ROW()-2)/2+(COLUMN()-5))/ADC!$B$3</f>
        <v>1.213604865087029</v>
      </c>
      <c r="G20" s="10" cm="1">
        <f t="array" aca="1" ref="G20" ca="1">INDIRECT("DATA!E"&amp;212-5*(ROW()-2)/2+(COLUMN()-5))/ADC!$B$3</f>
        <v>1.1259403760283524</v>
      </c>
      <c r="H20" s="10" cm="1">
        <f t="array" aca="1" ref="H20" ca="1">INDIRECT("DATA!E"&amp;212-5*(ROW()-2)/2+(COLUMN()-5))/ADC!$B$3</f>
        <v>0.98353654291844073</v>
      </c>
      <c r="I20" s="20" cm="1">
        <f t="array" aca="1" ref="I20" ca="1">INDIRECT("DATA!E"&amp;212-5*(ROW()-2)/2+(COLUMN()-5))/ADC!$B$3</f>
        <v>0.79585299673071019</v>
      </c>
      <c r="K20" s="55"/>
      <c r="L20" s="58">
        <v>-20</v>
      </c>
      <c r="M20" s="4" t="s">
        <v>16</v>
      </c>
      <c r="N20" s="10" cm="1">
        <f t="array" aca="1" ref="N20" ca="1">INDIRECT("DATA!F" &amp; 212-5*(ROW()-2)/2+(COLUMN()-14))/ADC!$B$3</f>
        <v>1.2449166409263068</v>
      </c>
      <c r="O20" s="10" cm="1">
        <f t="array" aca="1" ref="O20" ca="1">INDIRECT("DATA!F" &amp; 212-5*(ROW()-2)/2+(COLUMN()-14))/ADC!$B$3</f>
        <v>1.2431942809408434</v>
      </c>
      <c r="P20" s="10" cm="1">
        <f t="array" aca="1" ref="P20" ca="1">INDIRECT("DATA!F" &amp; 212-5*(ROW()-2)/2+(COLUMN()-14))/ADC!$B$3</f>
        <v>1.2422408490684622</v>
      </c>
      <c r="Q20" s="10" cm="1">
        <f t="array" aca="1" ref="Q20" ca="1">INDIRECT("DATA!F" &amp; 212-5*(ROW()-2)/2+(COLUMN()-14))/ADC!$B$3</f>
        <v>1.2331460464319188</v>
      </c>
      <c r="R20" s="20" cm="1">
        <f t="array" aca="1" ref="R20" ca="1">INDIRECT("DATA!F" &amp; 212-5*(ROW()-2)/2+(COLUMN()-14))/ADC!$B$3</f>
        <v>1.1993404653514443</v>
      </c>
      <c r="S20" s="13"/>
      <c r="T20" s="55"/>
      <c r="U20" s="58">
        <v>-20</v>
      </c>
      <c r="V20" s="4" t="s">
        <v>16</v>
      </c>
      <c r="W20" s="20" cm="1">
        <f t="array" aca="1" ref="W20" ca="1">INDIRECT("DATA!G" &amp; 212-5*(ROW()-2)/2+(COLUMN()-23))/ADC!$B$3</f>
        <v>1.242090007174278</v>
      </c>
      <c r="X20" s="20" cm="1">
        <f t="array" aca="1" ref="X20" ca="1">INDIRECT("DATA!G" &amp; 212-5*(ROW()-2)/2+(COLUMN()-23))/ADC!$B$3</f>
        <v>1.2338786307138894</v>
      </c>
      <c r="Y20" s="20" cm="1">
        <f t="array" aca="1" ref="Y20" ca="1">INDIRECT("DATA!G" &amp; 212-5*(ROW()-2)/2+(COLUMN()-23))/ADC!$B$3</f>
        <v>1.2085300504085272</v>
      </c>
      <c r="Z20" s="20" cm="1">
        <f t="array" aca="1" ref="Z20" ca="1">INDIRECT("DATA!G" &amp; 212-5*(ROW()-2)/2+(COLUMN()-23))/ADC!$B$3</f>
        <v>1.1538646399328916</v>
      </c>
      <c r="AA20" s="20" cm="1">
        <f t="array" aca="1" ref="AA20" ca="1">INDIRECT("DATA!G" &amp; 212-5*(ROW()-2)/2+(COLUMN()-23))/ADC!$B$3</f>
        <v>1.0556776277407494</v>
      </c>
      <c r="AB20" s="13"/>
      <c r="AC20" s="55"/>
      <c r="AD20" s="58">
        <v>-20</v>
      </c>
      <c r="AE20" s="4" t="s">
        <v>16</v>
      </c>
      <c r="AF20" s="10">
        <f ca="1">(N20-E20)*ADC!$B$3</f>
        <v>1.0175850996616021E-2</v>
      </c>
      <c r="AG20" s="20">
        <f ca="1">(O20-F20)*ADC!$B$3</f>
        <v>2.3671532683051489E-2</v>
      </c>
      <c r="AH20" s="11">
        <f ca="1">(P20-G20)*ADC!$B$3</f>
        <v>9.3040378432087859E-2</v>
      </c>
      <c r="AI20" s="20">
        <f ca="1">(Q20-H20)*ADC!$B$3</f>
        <v>0.19968760281078249</v>
      </c>
      <c r="AJ20" s="12">
        <f ca="1">(R20-I20)*ADC!$B$3</f>
        <v>0.32278997489658734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INDIRECT("DATA!H"&amp;212-5*(ROW()-3)/2+(COLUMN()-5))/ADC!$B$3</f>
        <v>1.2419841165300094</v>
      </c>
      <c r="F21" s="14" cm="1">
        <f t="array" aca="1" ref="F21" ca="1">INDIRECT("DATA!H"&amp;212-5*(ROW()-3)/2+(COLUMN()-5))/ADC!$B$3</f>
        <v>1.2274328086744455</v>
      </c>
      <c r="G21" s="14" cm="1">
        <f t="array" aca="1" ref="G21" ca="1">INDIRECT("DATA!H"&amp;212-5*(ROW()-3)/2+(COLUMN()-5))/ADC!$B$3</f>
        <v>1.1760404235318533</v>
      </c>
      <c r="H21" s="14" cm="1">
        <f t="array" aca="1" ref="H21" ca="1">INDIRECT("DATA!H"&amp;212-5*(ROW()-3)/2+(COLUMN()-5))/ADC!$B$3</f>
        <v>1.083185220401127</v>
      </c>
      <c r="I21" s="19" cm="1">
        <f t="array" aca="1" ref="I21" ca="1">INDIRECT("DATA!H"&amp;212-5*(ROW()-3)/2+(COLUMN()-5))/ADC!$B$3</f>
        <v>0.93078637883324622</v>
      </c>
      <c r="K21" s="55"/>
      <c r="L21" s="57"/>
      <c r="M21" s="5" t="s">
        <v>15</v>
      </c>
      <c r="N21" s="14" cm="1">
        <f t="array" aca="1" ref="N21" ca="1">INDIRECT("DATA!I" &amp; 212-5*(ROW()-3)/2+(COLUMN()-14))/ADC!$B$3</f>
        <v>1.2472092046707728</v>
      </c>
      <c r="O21" s="14" cm="1">
        <f t="array" aca="1" ref="O21" ca="1">INDIRECT("DATA!I" &amp; 212-5*(ROW()-3)/2+(COLUMN()-14))/ADC!$B$3</f>
        <v>1.2456894898070088</v>
      </c>
      <c r="P21" s="14" cm="1">
        <f t="array" aca="1" ref="P21" ca="1">INDIRECT("DATA!I" &amp; 212-5*(ROW()-3)/2+(COLUMN()-14))/ADC!$B$3</f>
        <v>1.2435912436856082</v>
      </c>
      <c r="Q21" s="14" cm="1">
        <f t="array" aca="1" ref="Q21" ca="1">INDIRECT("DATA!I" &amp; 212-5*(ROW()-3)/2+(COLUMN()-14))/ADC!$B$3</f>
        <v>1.2416912907922819</v>
      </c>
      <c r="R21" s="19" cm="1">
        <f t="array" aca="1" ref="R21" ca="1">INDIRECT("DATA!I" &amp; 212-5*(ROW()-3)/2+(COLUMN()-14))/ADC!$B$3</f>
        <v>1.2377906717944402</v>
      </c>
      <c r="S21" s="13"/>
      <c r="T21" s="55"/>
      <c r="U21" s="57"/>
      <c r="V21" s="5" t="s">
        <v>15</v>
      </c>
      <c r="W21" s="19" cm="1">
        <f t="array" aca="1" ref="W21" ca="1">INDIRECT("DATA!J" &amp; 212-5*(ROW()-3)/2+(COLUMN()-23))/ADC!$B$3</f>
        <v>1.244874481105716</v>
      </c>
      <c r="X21" s="19" cm="1">
        <f t="array" aca="1" ref="X21" ca="1">INDIRECT("DATA!J" &amp; 212-5*(ROW()-3)/2+(COLUMN()-23))/ADC!$B$3</f>
        <v>1.2380528091653364</v>
      </c>
      <c r="Y21" s="19" cm="1">
        <f t="array" aca="1" ref="Y21" ca="1">INDIRECT("DATA!J" &amp; 212-5*(ROW()-3)/2+(COLUMN()-23))/ADC!$B$3</f>
        <v>1.215625620710223</v>
      </c>
      <c r="Z21" s="19" cm="1">
        <f t="array" aca="1" ref="Z21" ca="1">INDIRECT("DATA!J" &amp; 212-5*(ROW()-3)/2+(COLUMN()-23))/ADC!$B$3</f>
        <v>1.174037795142028</v>
      </c>
      <c r="AA21" s="19" cm="1">
        <f t="array" aca="1" ref="AA21" ca="1">INDIRECT("DATA!J" &amp; 212-5*(ROW()-3)/2+(COLUMN()-23))/ADC!$B$3</f>
        <v>1.1058826809543802</v>
      </c>
      <c r="AB21" s="13"/>
      <c r="AC21" s="55"/>
      <c r="AD21" s="57"/>
      <c r="AE21" s="5" t="s">
        <v>15</v>
      </c>
      <c r="AF21" s="14">
        <f ca="1">(N21-E21)*ADC!$B$3</f>
        <v>4.1800705126107118E-3</v>
      </c>
      <c r="AG21" s="19">
        <f ca="1">(O21-F21)*ADC!$B$3</f>
        <v>1.4605344906050633E-2</v>
      </c>
      <c r="AH21" s="15">
        <f ca="1">(P21-G21)*ADC!$B$3</f>
        <v>5.4040656123003933E-2</v>
      </c>
      <c r="AI21" s="19">
        <f ca="1">(Q21-H21)*ADC!$B$3</f>
        <v>0.12680485631292396</v>
      </c>
      <c r="AJ21" s="16">
        <f ca="1">(R21-I21)*ADC!$B$3</f>
        <v>0.24560343436895524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INDIRECT("DATA!E"&amp;212-5*(ROW()-2)/2+(COLUMN()-5))/ADC!$B$3</f>
        <v>1.2338280497029432</v>
      </c>
      <c r="F22" s="10" cm="1">
        <f t="array" aca="1" ref="F22" ca="1">INDIRECT("DATA!E"&amp;212-5*(ROW()-2)/2+(COLUMN()-5))/ADC!$B$3</f>
        <v>1.2167290692478505</v>
      </c>
      <c r="G22" s="10" cm="1">
        <f t="array" aca="1" ref="G22" ca="1">INDIRECT("DATA!E"&amp;212-5*(ROW()-2)/2+(COLUMN()-5))/ADC!$B$3</f>
        <v>1.1334071615256085</v>
      </c>
      <c r="H22" s="10" cm="1">
        <f t="array" aca="1" ref="H22" ca="1">INDIRECT("DATA!E"&amp;212-5*(ROW()-2)/2+(COLUMN()-5))/ADC!$B$3</f>
        <v>0.99658930796062328</v>
      </c>
      <c r="I22" s="20" cm="1">
        <f t="array" aca="1" ref="I22" ca="1">INDIRECT("DATA!E"&amp;212-5*(ROW()-2)/2+(COLUMN()-5))/ADC!$B$3</f>
        <v>0.81343362643167516</v>
      </c>
      <c r="K22" s="55"/>
      <c r="L22" s="58">
        <v>-25</v>
      </c>
      <c r="M22" s="2" t="s">
        <v>16</v>
      </c>
      <c r="N22" s="10" cm="1">
        <f t="array" aca="1" ref="N22" ca="1">INDIRECT("DATA!F" &amp; 212-5*(ROW()-2)/2+(COLUMN()-14))/ADC!$B$3</f>
        <v>1.2483915344643575</v>
      </c>
      <c r="O22" s="10" cm="1">
        <f t="array" aca="1" ref="O22" ca="1">INDIRECT("DATA!F" &amp; 212-5*(ROW()-2)/2+(COLUMN()-14))/ADC!$B$3</f>
        <v>1.2433627507117473</v>
      </c>
      <c r="P22" s="10" cm="1">
        <f t="array" aca="1" ref="P22" ca="1">INDIRECT("DATA!F" &amp; 212-5*(ROW()-2)/2+(COLUMN()-14))/ADC!$B$3</f>
        <v>1.2424814214481623</v>
      </c>
      <c r="Q22" s="10" cm="1">
        <f t="array" aca="1" ref="Q22" ca="1">INDIRECT("DATA!F" &amp; 212-5*(ROW()-2)/2+(COLUMN()-14))/ADC!$B$3</f>
        <v>1.2342282798025692</v>
      </c>
      <c r="R22" s="20" cm="1">
        <f t="array" aca="1" ref="R22" ca="1">INDIRECT("DATA!F" &amp; 212-5*(ROW()-2)/2+(COLUMN()-14))/ADC!$B$3</f>
        <v>1.2070097082088145</v>
      </c>
      <c r="S22" s="13"/>
      <c r="T22" s="55"/>
      <c r="U22" s="58">
        <v>-25</v>
      </c>
      <c r="V22" s="2" t="s">
        <v>16</v>
      </c>
      <c r="W22" s="20" cm="1">
        <f t="array" aca="1" ref="W22" ca="1">INDIRECT("DATA!G" &amp; 212-5*(ROW()-2)/2+(COLUMN()-23))/ADC!$B$3</f>
        <v>1.2433242013229922</v>
      </c>
      <c r="X22" s="20" cm="1">
        <f t="array" aca="1" ref="X22" ca="1">INDIRECT("DATA!G" &amp; 212-5*(ROW()-2)/2+(COLUMN()-23))/ADC!$B$3</f>
        <v>1.2352812067090497</v>
      </c>
      <c r="Y22" s="20" cm="1">
        <f t="array" aca="1" ref="Y22" ca="1">INDIRECT("DATA!G" &amp; 212-5*(ROW()-2)/2+(COLUMN()-23))/ADC!$B$3</f>
        <v>1.2110387229573685</v>
      </c>
      <c r="Z22" s="20" cm="1">
        <f t="array" aca="1" ref="Z22" ca="1">INDIRECT("DATA!G" &amp; 212-5*(ROW()-2)/2+(COLUMN()-23))/ADC!$B$3</f>
        <v>1.1592772914781275</v>
      </c>
      <c r="AA22" s="20" cm="1">
        <f t="array" aca="1" ref="AA22" ca="1">INDIRECT("DATA!G" &amp; 212-5*(ROW()-2)/2+(COLUMN()-23))/ADC!$B$3</f>
        <v>1.0687983481744012</v>
      </c>
      <c r="AB22" s="13"/>
      <c r="AC22" s="55"/>
      <c r="AD22" s="58">
        <v>-25</v>
      </c>
      <c r="AE22" s="2" t="s">
        <v>16</v>
      </c>
      <c r="AF22" s="41">
        <f ca="1">(N22-E22)*ADC!$B$3</f>
        <v>1.1650787809131381E-2</v>
      </c>
      <c r="AG22" s="42">
        <f ca="1">(O22-F22)*ADC!$B$3</f>
        <v>2.130694517111742E-2</v>
      </c>
      <c r="AH22" s="13">
        <f ca="1">(P22-G22)*ADC!$B$3</f>
        <v>8.7259407938043057E-2</v>
      </c>
      <c r="AI22" s="42">
        <f ca="1">(Q22-H22)*ADC!$B$3</f>
        <v>0.19011117747355677</v>
      </c>
      <c r="AJ22" s="31">
        <f ca="1">(R22-I22)*ADC!$B$3</f>
        <v>0.31486086542171149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INDIRECT("DATA!H"&amp;212-5*(ROW()-3)/2+(COLUMN()-5))/ADC!$B$3</f>
        <v>1.2422678093016635</v>
      </c>
      <c r="F23" s="14" cm="1">
        <f t="array" aca="1" ref="F23" ca="1">INDIRECT("DATA!H"&amp;212-5*(ROW()-3)/2+(COLUMN()-5))/ADC!$B$3</f>
        <v>1.2296901606727777</v>
      </c>
      <c r="G23" s="14" cm="1">
        <f t="array" aca="1" ref="G23" ca="1">INDIRECT("DATA!H"&amp;212-5*(ROW()-3)/2+(COLUMN()-5))/ADC!$B$3</f>
        <v>1.1809181348758524</v>
      </c>
      <c r="H23" s="14" cm="1">
        <f t="array" aca="1" ref="H23" ca="1">INDIRECT("DATA!H"&amp;212-5*(ROW()-3)/2+(COLUMN()-5))/ADC!$B$3</f>
        <v>1.0925196356754336</v>
      </c>
      <c r="I23" s="19" cm="1">
        <f t="array" aca="1" ref="I23" ca="1">INDIRECT("DATA!H"&amp;212-5*(ROW()-3)/2+(COLUMN()-5))/ADC!$B$3</f>
        <v>0.94810266438755153</v>
      </c>
      <c r="K23" s="55"/>
      <c r="L23" s="47"/>
      <c r="M23" s="6" t="s">
        <v>15</v>
      </c>
      <c r="N23" s="14" cm="1">
        <f t="array" aca="1" ref="N23" ca="1">INDIRECT("DATA!I" &amp; 212-5*(ROW()-3)/2+(COLUMN()-14))/ADC!$B$3</f>
        <v>1.2498380483574831</v>
      </c>
      <c r="O23" s="14" cm="1">
        <f t="array" aca="1" ref="O23" ca="1">INDIRECT("DATA!I" &amp; 212-5*(ROW()-3)/2+(COLUMN()-14))/ADC!$B$3</f>
        <v>1.2456728756484872</v>
      </c>
      <c r="P23" s="14" cm="1">
        <f t="array" aca="1" ref="P23" ca="1">INDIRECT("DATA!I" &amp; 212-5*(ROW()-3)/2+(COLUMN()-14))/ADC!$B$3</f>
        <v>1.2438060458350995</v>
      </c>
      <c r="Q23" s="14" cm="1">
        <f t="array" aca="1" ref="Q23" ca="1">INDIRECT("DATA!I" &amp; 212-5*(ROW()-3)/2+(COLUMN()-14))/ADC!$B$3</f>
        <v>1.2422253128542033</v>
      </c>
      <c r="R23" s="19" cm="1">
        <f t="array" aca="1" ref="R23" ca="1">INDIRECT("DATA!I" &amp; 212-5*(ROW()-3)/2+(COLUMN()-14))/ADC!$B$3</f>
        <v>1.2380637358626718</v>
      </c>
      <c r="S23" s="13"/>
      <c r="T23" s="55"/>
      <c r="U23" s="47"/>
      <c r="V23" s="6" t="s">
        <v>15</v>
      </c>
      <c r="W23" s="19" cm="1">
        <f t="array" aca="1" ref="W23" ca="1">INDIRECT("DATA!J" &amp; 212-5*(ROW()-3)/2+(COLUMN()-23))/ADC!$B$3</f>
        <v>1.24542171458747</v>
      </c>
      <c r="X23" s="19" cm="1">
        <f t="array" aca="1" ref="X23" ca="1">INDIRECT("DATA!J" &amp; 212-5*(ROW()-3)/2+(COLUMN()-23))/ADC!$B$3</f>
        <v>1.2390356592698275</v>
      </c>
      <c r="Y23" s="19" cm="1">
        <f t="array" aca="1" ref="Y23" ca="1">INDIRECT("DATA!J" &amp; 212-5*(ROW()-3)/2+(COLUMN()-23))/ADC!$B$3</f>
        <v>1.2176608653780518</v>
      </c>
      <c r="Z23" s="19" cm="1">
        <f t="array" aca="1" ref="Z23" ca="1">INDIRECT("DATA!J" &amp; 212-5*(ROW()-3)/2+(COLUMN()-23))/ADC!$B$3</f>
        <v>1.1784717726116678</v>
      </c>
      <c r="AA23" s="19" cm="1">
        <f t="array" aca="1" ref="AA23" ca="1">INDIRECT("DATA!J" &amp; 212-5*(ROW()-3)/2+(COLUMN()-23))/ADC!$B$3</f>
        <v>1.1136903280324633</v>
      </c>
      <c r="AB23" s="13"/>
      <c r="AC23" s="55"/>
      <c r="AD23" s="47"/>
      <c r="AE23" s="6" t="s">
        <v>15</v>
      </c>
      <c r="AF23" s="41">
        <f ca="1">(N23-E23)*ADC!$B$3</f>
        <v>6.0561912446557287E-3</v>
      </c>
      <c r="AG23" s="42">
        <f ca="1">(O23-F23)*ADC!$B$3</f>
        <v>1.2786171980567574E-2</v>
      </c>
      <c r="AH23" s="13">
        <f ca="1">(P23-G23)*ADC!$B$3</f>
        <v>5.0310328767397654E-2</v>
      </c>
      <c r="AI23" s="42">
        <f ca="1">(Q23-H23)*ADC!$B$3</f>
        <v>0.11976454174301576</v>
      </c>
      <c r="AJ23" s="31">
        <f ca="1">(R23-I23)*ADC!$B$3</f>
        <v>0.23196885718009624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INDIRECT("DATA!E"&amp;212-5*(ROW()-2)/2+(COLUMN()-5))/ADC!$B$3</f>
        <v>1.2320259444925639</v>
      </c>
      <c r="F24" s="10" cm="1">
        <f t="array" aca="1" ref="F24" ca="1">INDIRECT("DATA!E"&amp;212-5*(ROW()-2)/2+(COLUMN()-5))/ADC!$B$3</f>
        <v>1.2148323006079229</v>
      </c>
      <c r="G24" s="10" cm="1">
        <f t="array" aca="1" ref="G24" ca="1">INDIRECT("DATA!E"&amp;212-5*(ROW()-2)/2+(COLUMN()-5))/ADC!$B$3</f>
        <v>1.1341259063695541</v>
      </c>
      <c r="H24" s="10" cm="1">
        <f t="array" aca="1" ref="H24" ca="1">INDIRECT("DATA!E"&amp;212-5*(ROW()-2)/2+(COLUMN()-5))/ADC!$B$3</f>
        <v>1.0037827023250545</v>
      </c>
      <c r="I24" s="20" cm="1">
        <f t="array" aca="1" ref="I24" ca="1">INDIRECT("DATA!E"&amp;212-5*(ROW()-2)/2+(COLUMN()-5))/ADC!$B$3</f>
        <v>0.82649821567415194</v>
      </c>
      <c r="K24" s="55"/>
      <c r="L24" s="46">
        <v>-30</v>
      </c>
      <c r="M24" s="4" t="s">
        <v>16</v>
      </c>
      <c r="N24" s="10" cm="1">
        <f t="array" aca="1" ref="N24" ca="1">INDIRECT("DATA!F" &amp; 212-5*(ROW()-2)/2+(COLUMN()-14))/ADC!$B$3</f>
        <v>1.2440905194236418</v>
      </c>
      <c r="O24" s="10" cm="1">
        <f t="array" aca="1" ref="O24" ca="1">INDIRECT("DATA!F" &amp; 212-5*(ROW()-2)/2+(COLUMN()-14))/ADC!$B$3</f>
        <v>1.243245011107085</v>
      </c>
      <c r="P24" s="10" cm="1">
        <f t="array" aca="1" ref="P24" ca="1">INDIRECT("DATA!F" &amp; 212-5*(ROW()-2)/2+(COLUMN()-14))/ADC!$B$3</f>
        <v>1.2426193956038274</v>
      </c>
      <c r="Q24" s="10" cm="1">
        <f t="array" aca="1" ref="Q24" ca="1">INDIRECT("DATA!F" &amp; 212-5*(ROW()-2)/2+(COLUMN()-14))/ADC!$B$3</f>
        <v>1.2359304100704815</v>
      </c>
      <c r="R24" s="20" cm="1">
        <f t="array" aca="1" ref="R24" ca="1">INDIRECT("DATA!F" &amp; 212-5*(ROW()-2)/2+(COLUMN()-14))/ADC!$B$3</f>
        <v>1.2115068021393989</v>
      </c>
      <c r="S24" s="13"/>
      <c r="T24" s="55"/>
      <c r="U24" s="46">
        <v>-30</v>
      </c>
      <c r="V24" s="4" t="s">
        <v>16</v>
      </c>
      <c r="W24" s="20" cm="1">
        <f t="array" aca="1" ref="W24" ca="1">INDIRECT("DATA!G" &amp; 212-5*(ROW()-2)/2+(COLUMN()-23))/ADC!$B$3</f>
        <v>1.2415931637975059</v>
      </c>
      <c r="X24" s="20" cm="1">
        <f t="array" aca="1" ref="X24" ca="1">INDIRECT("DATA!G" &amp; 212-5*(ROW()-2)/2+(COLUMN()-23))/ADC!$B$3</f>
        <v>1.2342905168224976</v>
      </c>
      <c r="Y24" s="20" cm="1">
        <f t="array" aca="1" ref="Y24" ca="1">INDIRECT("DATA!G" &amp; 212-5*(ROW()-2)/2+(COLUMN()-23))/ADC!$B$3</f>
        <v>1.2113217821896161</v>
      </c>
      <c r="Z24" s="20" cm="1">
        <f t="array" aca="1" ref="Z24" ca="1">INDIRECT("DATA!G" &amp; 212-5*(ROW()-2)/2+(COLUMN()-23))/ADC!$B$3</f>
        <v>1.1629512593562215</v>
      </c>
      <c r="AA24" s="20" cm="1">
        <f t="array" aca="1" ref="AA24" ca="1">INDIRECT("DATA!G" &amp; 212-5*(ROW()-2)/2+(COLUMN()-23))/ADC!$B$3</f>
        <v>1.0777958235347871</v>
      </c>
      <c r="AB24" s="13"/>
      <c r="AC24" s="55"/>
      <c r="AD24" s="46">
        <v>-30</v>
      </c>
      <c r="AE24" s="4" t="s">
        <v>16</v>
      </c>
      <c r="AF24" s="10">
        <f ca="1">(N24-E24)*ADC!$B$3</f>
        <v>9.6516599448623463E-3</v>
      </c>
      <c r="AG24" s="20">
        <f ca="1">(O24-F24)*ADC!$B$3</f>
        <v>2.2730168399329644E-2</v>
      </c>
      <c r="AH24" s="11">
        <f ca="1">(P24-G24)*ADC!$B$3</f>
        <v>8.6794791387418621E-2</v>
      </c>
      <c r="AI24" s="20">
        <f ca="1">(Q24-H24)*ADC!$B$3</f>
        <v>0.18571816619634163</v>
      </c>
      <c r="AJ24" s="12">
        <f ca="1">(R24-I24)*ADC!$B$3</f>
        <v>0.30800686917219755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INDIRECT("DATA!H"&amp;212-5*(ROW()-3)/2+(COLUMN()-5))/ADC!$B$3</f>
        <v>1.2419025381216391</v>
      </c>
      <c r="F25" s="14" cm="1">
        <f t="array" aca="1" ref="F25" ca="1">INDIRECT("DATA!H"&amp;212-5*(ROW()-3)/2+(COLUMN()-5))/ADC!$B$3</f>
        <v>1.228169292722499</v>
      </c>
      <c r="G25" s="14" cm="1">
        <f t="array" aca="1" ref="G25" ca="1">INDIRECT("DATA!H"&amp;212-5*(ROW()-3)/2+(COLUMN()-5))/ADC!$B$3</f>
        <v>1.181259583980665</v>
      </c>
      <c r="H25" s="14" cm="1">
        <f t="array" aca="1" ref="H25" ca="1">INDIRECT("DATA!H"&amp;212-5*(ROW()-3)/2+(COLUMN()-5))/ADC!$B$3</f>
        <v>1.0970999967077122</v>
      </c>
      <c r="I25" s="19" cm="1">
        <f t="array" aca="1" ref="I25" ca="1">INDIRECT("DATA!H"&amp;212-5*(ROW()-3)/2+(COLUMN()-5))/ADC!$B$3</f>
        <v>0.96126322445569357</v>
      </c>
      <c r="K25" s="55"/>
      <c r="L25" s="47"/>
      <c r="M25" s="5" t="s">
        <v>15</v>
      </c>
      <c r="N25" s="14" cm="1">
        <f t="array" aca="1" ref="N25" ca="1">INDIRECT("DATA!I" &amp; 212-5*(ROW()-3)/2+(COLUMN()-14))/ADC!$B$3</f>
        <v>1.2468347077586028</v>
      </c>
      <c r="O25" s="14" cm="1">
        <f t="array" aca="1" ref="O25" ca="1">INDIRECT("DATA!I" &amp; 212-5*(ROW()-3)/2+(COLUMN()-14))/ADC!$B$3</f>
        <v>1.245722126466964</v>
      </c>
      <c r="P25" s="14" cm="1">
        <f t="array" aca="1" ref="P25" ca="1">INDIRECT("DATA!I" &amp; 212-5*(ROW()-3)/2+(COLUMN()-14))/ADC!$B$3</f>
        <v>1.2439092076544356</v>
      </c>
      <c r="Q25" s="14" cm="1">
        <f t="array" aca="1" ref="Q25" ca="1">INDIRECT("DATA!I" &amp; 212-5*(ROW()-3)/2+(COLUMN()-14))/ADC!$B$3</f>
        <v>1.2418668027694013</v>
      </c>
      <c r="R25" s="19" cm="1">
        <f t="array" aca="1" ref="R25" ca="1">INDIRECT("DATA!I" &amp; 212-5*(ROW()-3)/2+(COLUMN()-14))/ADC!$B$3</f>
        <v>1.2392634675521486</v>
      </c>
      <c r="S25" s="13"/>
      <c r="T25" s="55"/>
      <c r="U25" s="47"/>
      <c r="V25" s="5" t="s">
        <v>15</v>
      </c>
      <c r="W25" s="19" cm="1">
        <f t="array" aca="1" ref="W25" ca="1">INDIRECT("DATA!J" &amp; 212-5*(ROW()-3)/2+(COLUMN()-23))/ADC!$B$3</f>
        <v>1.244724955444878</v>
      </c>
      <c r="X25" s="19" cm="1">
        <f t="array" aca="1" ref="X25" ca="1">INDIRECT("DATA!J" &amp; 212-5*(ROW()-3)/2+(COLUMN()-23))/ADC!$B$3</f>
        <v>1.2384006589873493</v>
      </c>
      <c r="Y25" s="19" cm="1">
        <f t="array" aca="1" ref="Y25" ca="1">INDIRECT("DATA!J" &amp; 212-5*(ROW()-3)/2+(COLUMN()-23))/ADC!$B$3</f>
        <v>1.2179862252673683</v>
      </c>
      <c r="Z25" s="19" cm="1">
        <f t="array" aca="1" ref="Z25" ca="1">INDIRECT("DATA!J" &amp; 212-5*(ROW()-3)/2+(COLUMN()-23))/ADC!$B$3</f>
        <v>1.1800660930200579</v>
      </c>
      <c r="AA25" s="19" cm="1">
        <f t="array" aca="1" ref="AA25" ca="1">INDIRECT("DATA!J" &amp; 212-5*(ROW()-3)/2+(COLUMN()-23))/ADC!$B$3</f>
        <v>1.1202497382649446</v>
      </c>
      <c r="AB25" s="13"/>
      <c r="AC25" s="55"/>
      <c r="AD25" s="47"/>
      <c r="AE25" s="5" t="s">
        <v>15</v>
      </c>
      <c r="AF25" s="14">
        <f ca="1">(N25-E25)*ADC!$B$3</f>
        <v>3.9457357095709971E-3</v>
      </c>
      <c r="AG25" s="19">
        <f ca="1">(O25-F25)*ADC!$B$3</f>
        <v>1.4042266995572029E-2</v>
      </c>
      <c r="AH25" s="15">
        <f ca="1">(P25-G25)*ADC!$B$3</f>
        <v>5.0119698939016466E-2</v>
      </c>
      <c r="AI25" s="19">
        <f ca="1">(Q25-H25)*ADC!$B$3</f>
        <v>0.1158134448493513</v>
      </c>
      <c r="AJ25" s="16">
        <f ca="1">(R25-I25)*ADC!$B$3</f>
        <v>0.222400194477164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INDIRECT("DATA!E"&amp;212-5*(ROW()-2)/2+(COLUMN()-5))/ADC!$B$3</f>
        <v>1.2278618433436614</v>
      </c>
      <c r="F26" s="10" cm="1">
        <f t="array" aca="1" ref="F26" ca="1">INDIRECT("DATA!E"&amp;212-5*(ROW()-2)/2+(COLUMN()-5))/ADC!$B$3</f>
        <v>1.2078628764818429</v>
      </c>
      <c r="G26" s="10" cm="1">
        <f t="array" aca="1" ref="G26" ca="1">INDIRECT("DATA!E"&amp;212-5*(ROW()-2)/2+(COLUMN()-5))/ADC!$B$3</f>
        <v>1.128089403005234</v>
      </c>
      <c r="H26" s="10" cm="1">
        <f t="array" aca="1" ref="H26" ca="1">INDIRECT("DATA!E"&amp;212-5*(ROW()-2)/2+(COLUMN()-5))/ADC!$B$3</f>
        <v>1.0040698719800878</v>
      </c>
      <c r="I26" s="20" cm="1">
        <f t="array" aca="1" ref="I26" ca="1">INDIRECT("DATA!E"&amp;212-5*(ROW()-2)/2+(COLUMN()-5))/ADC!$B$3</f>
        <v>0.83462641715767705</v>
      </c>
      <c r="K26" s="55"/>
      <c r="L26" s="46">
        <v>-35</v>
      </c>
      <c r="M26" s="4" t="s">
        <v>16</v>
      </c>
      <c r="N26" s="10" cm="1">
        <f t="array" aca="1" ref="N26" ca="1">INDIRECT("DATA!F" &amp; 212-5*(ROW()-2)/2+(COLUMN()-14))/ADC!$B$3</f>
        <v>1.2425679882674685</v>
      </c>
      <c r="O26" s="10" cm="1">
        <f t="array" aca="1" ref="O26" ca="1">INDIRECT("DATA!F" &amp; 212-5*(ROW()-2)/2+(COLUMN()-14))/ADC!$B$3</f>
        <v>1.2428364886072665</v>
      </c>
      <c r="P26" s="10" cm="1">
        <f t="array" aca="1" ref="P26" ca="1">INDIRECT("DATA!F" &amp; 212-5*(ROW()-2)/2+(COLUMN()-14))/ADC!$B$3</f>
        <v>1.2426615582352805</v>
      </c>
      <c r="Q26" s="10" cm="1">
        <f t="array" aca="1" ref="Q26" ca="1">INDIRECT("DATA!F" &amp; 212-5*(ROW()-2)/2+(COLUMN()-14))/ADC!$B$3</f>
        <v>1.2365110546044016</v>
      </c>
      <c r="R26" s="20" cm="1">
        <f t="array" aca="1" ref="R26" ca="1">INDIRECT("DATA!F" &amp; 212-5*(ROW()-2)/2+(COLUMN()-14))/ADC!$B$3</f>
        <v>1.2166729858114151</v>
      </c>
      <c r="S26" s="13"/>
      <c r="T26" s="55"/>
      <c r="U26" s="46">
        <v>-35</v>
      </c>
      <c r="V26" s="4" t="s">
        <v>16</v>
      </c>
      <c r="W26" s="20" cm="1">
        <f t="array" aca="1" ref="W26" ca="1">INDIRECT("DATA!G" &amp; 212-5*(ROW()-2)/2+(COLUMN()-23))/ADC!$B$3</f>
        <v>1.2375861217206314</v>
      </c>
      <c r="X26" s="20" cm="1">
        <f t="array" aca="1" ref="X26" ca="1">INDIRECT("DATA!G" &amp; 212-5*(ROW()-2)/2+(COLUMN()-23))/ADC!$B$3</f>
        <v>1.2308747373144999</v>
      </c>
      <c r="Y26" s="20" cm="1">
        <f t="array" aca="1" ref="Y26" ca="1">INDIRECT("DATA!G" &amp; 212-5*(ROW()-2)/2+(COLUMN()-23))/ADC!$B$3</f>
        <v>1.209386105664892</v>
      </c>
      <c r="Z26" s="20" cm="1">
        <f t="array" aca="1" ref="Z26" ca="1">INDIRECT("DATA!G" &amp; 212-5*(ROW()-2)/2+(COLUMN()-23))/ADC!$B$3</f>
        <v>1.1635119126185725</v>
      </c>
      <c r="AA26" s="20" cm="1">
        <f t="array" aca="1" ref="AA26" ca="1">INDIRECT("DATA!G" &amp; 212-5*(ROW()-2)/2+(COLUMN()-23))/ADC!$B$3</f>
        <v>1.0851248311654009</v>
      </c>
      <c r="AB26" s="13"/>
      <c r="AC26" s="55"/>
      <c r="AD26" s="46">
        <v>-35</v>
      </c>
      <c r="AE26" s="4" t="s">
        <v>16</v>
      </c>
      <c r="AF26" s="41">
        <f ca="1">(N26-E26)*ADC!$B$3</f>
        <v>1.1764915939045651E-2</v>
      </c>
      <c r="AG26" s="42">
        <f ca="1">(O26-F26)*ADC!$B$3</f>
        <v>2.7978889700338884E-2</v>
      </c>
      <c r="AH26" s="13">
        <f ca="1">(P26-G26)*ADC!$B$3</f>
        <v>9.1657724184037198E-2</v>
      </c>
      <c r="AI26" s="42">
        <f ca="1">(Q26-H26)*ADC!$B$3</f>
        <v>0.18595294609945104</v>
      </c>
      <c r="AJ26" s="31">
        <f ca="1">(R26-I26)*ADC!$B$3</f>
        <v>0.30563725492299049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INDIRECT("DATA!H"&amp;212-5*(ROW()-3)/2+(COLUMN()-5))/ADC!$B$3</f>
        <v>1.2362702704415203</v>
      </c>
      <c r="F27" s="14" cm="1">
        <f t="array" aca="1" ref="F27" ca="1">INDIRECT("DATA!H"&amp;212-5*(ROW()-3)/2+(COLUMN()-5))/ADC!$B$3</f>
        <v>1.2228438782441891</v>
      </c>
      <c r="G27" s="14" cm="1">
        <f t="array" aca="1" ref="G27" ca="1">INDIRECT("DATA!H"&amp;212-5*(ROW()-3)/2+(COLUMN()-5))/ADC!$B$3</f>
        <v>1.177071322331259</v>
      </c>
      <c r="H27" s="14" cm="1">
        <f t="array" aca="1" ref="H27" ca="1">INDIRECT("DATA!H"&amp;212-5*(ROW()-3)/2+(COLUMN()-5))/ADC!$B$3</f>
        <v>1.0975500477493743</v>
      </c>
      <c r="I27" s="19" cm="1">
        <f t="array" aca="1" ref="I27" ca="1">INDIRECT("DATA!H"&amp;212-5*(ROW()-3)/2+(COLUMN()-5))/ADC!$B$3</f>
        <v>0.96969097600181164</v>
      </c>
      <c r="K27" s="55"/>
      <c r="L27" s="47"/>
      <c r="M27" s="3" t="s">
        <v>15</v>
      </c>
      <c r="N27" s="14" cm="1">
        <f t="array" aca="1" ref="N27" ca="1">INDIRECT("DATA!I" &amp; 212-5*(ROW()-3)/2+(COLUMN()-14))/ADC!$B$3</f>
        <v>1.2461076651279999</v>
      </c>
      <c r="O27" s="14" cm="1">
        <f t="array" aca="1" ref="O27" ca="1">INDIRECT("DATA!I" &amp; 212-5*(ROW()-3)/2+(COLUMN()-14))/ADC!$B$3</f>
        <v>1.245794360159058</v>
      </c>
      <c r="P27" s="14" cm="1">
        <f t="array" aca="1" ref="P27" ca="1">INDIRECT("DATA!I" &amp; 212-5*(ROW()-3)/2+(COLUMN()-14))/ADC!$B$3</f>
        <v>1.243905865237509</v>
      </c>
      <c r="Q27" s="14" cm="1">
        <f t="array" aca="1" ref="Q27" ca="1">INDIRECT("DATA!I" &amp; 212-5*(ROW()-3)/2+(COLUMN()-14))/ADC!$B$3</f>
        <v>1.2421785179431959</v>
      </c>
      <c r="R27" s="19" cm="1">
        <f t="array" aca="1" ref="R27" ca="1">INDIRECT("DATA!I" &amp; 212-5*(ROW()-3)/2+(COLUMN()-14))/ADC!$B$3</f>
        <v>1.23923863348287</v>
      </c>
      <c r="S27" s="13"/>
      <c r="T27" s="55"/>
      <c r="U27" s="47"/>
      <c r="V27" s="3" t="s">
        <v>15</v>
      </c>
      <c r="W27" s="19" cm="1">
        <f t="array" aca="1" ref="W27" ca="1">INDIRECT("DATA!J" &amp; 212-5*(ROW()-3)/2+(COLUMN()-23))/ADC!$B$3</f>
        <v>1.2421799665611435</v>
      </c>
      <c r="X27" s="19" cm="1">
        <f t="array" aca="1" ref="X27" ca="1">INDIRECT("DATA!J" &amp; 212-5*(ROW()-3)/2+(COLUMN()-23))/ADC!$B$3</f>
        <v>1.2360476634860997</v>
      </c>
      <c r="Y27" s="19" cm="1">
        <f t="array" aca="1" ref="Y27" ca="1">INDIRECT("DATA!J" &amp; 212-5*(ROW()-3)/2+(COLUMN()-23))/ADC!$B$3</f>
        <v>1.2166105156806859</v>
      </c>
      <c r="Z27" s="19" cm="1">
        <f t="array" aca="1" ref="Z27" ca="1">INDIRECT("DATA!J" &amp; 212-5*(ROW()-3)/2+(COLUMN()-23))/ADC!$B$3</f>
        <v>1.1805996402484575</v>
      </c>
      <c r="AA27" s="19" cm="1">
        <f t="array" aca="1" ref="AA27" ca="1">INDIRECT("DATA!J" &amp; 212-5*(ROW()-3)/2+(COLUMN()-23))/ADC!$B$3</f>
        <v>1.1238277323220269</v>
      </c>
      <c r="AB27" s="13"/>
      <c r="AC27" s="55"/>
      <c r="AD27" s="47"/>
      <c r="AE27" s="3" t="s">
        <v>15</v>
      </c>
      <c r="AF27" s="41">
        <f ca="1">(N27-E27)*ADC!$B$3</f>
        <v>7.8699157491836768E-3</v>
      </c>
      <c r="AG27" s="42">
        <f ca="1">(O27-F27)*ADC!$B$3</f>
        <v>1.8360385531895142E-2</v>
      </c>
      <c r="AH27" s="13">
        <f ca="1">(P27-G27)*ADC!$B$3</f>
        <v>5.3467634325000013E-2</v>
      </c>
      <c r="AI27" s="42">
        <f ca="1">(Q27-H27)*ADC!$B$3</f>
        <v>0.11570277615505731</v>
      </c>
      <c r="AJ27" s="31">
        <f ca="1">(R27-I27)*ADC!$B$3</f>
        <v>0.21563812598484669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INDIRECT("DATA!E"&amp;212-5*(ROW()-2)/2+(COLUMN()-5))/ADC!$B$3</f>
        <v>1.2129160260252405</v>
      </c>
      <c r="F28" s="10" cm="1">
        <f t="array" aca="1" ref="F28" ca="1">INDIRECT("DATA!E"&amp;212-5*(ROW()-2)/2+(COLUMN()-5))/ADC!$B$3</f>
        <v>1.1890616976027419</v>
      </c>
      <c r="G28" s="10" cm="1">
        <f t="array" aca="1" ref="G28" ca="1">INDIRECT("DATA!E"&amp;212-5*(ROW()-2)/2+(COLUMN()-5))/ADC!$B$3</f>
        <v>1.1133180901802577</v>
      </c>
      <c r="H28" s="10" cm="1">
        <f t="array" aca="1" ref="H28" ca="1">INDIRECT("DATA!E"&amp;212-5*(ROW()-2)/2+(COLUMN()-5))/ADC!$B$3</f>
        <v>0.99789657875718263</v>
      </c>
      <c r="I28" s="20" cm="1">
        <f t="array" aca="1" ref="I28" ca="1">INDIRECT("DATA!E"&amp;212-5*(ROW()-2)/2+(COLUMN()-5))/ADC!$B$3</f>
        <v>0.83768860109787247</v>
      </c>
      <c r="K28" s="55"/>
      <c r="L28" s="46">
        <v>-40</v>
      </c>
      <c r="M28" s="9" t="s">
        <v>16</v>
      </c>
      <c r="N28" s="10" cm="1">
        <f t="array" aca="1" ref="N28" ca="1">INDIRECT("DATA!F" &amp; 212-5*(ROW()-2)/2+(COLUMN()-14))/ADC!$B$3</f>
        <v>1.2437292278543475</v>
      </c>
      <c r="O28" s="10" cm="1">
        <f t="array" aca="1" ref="O28" ca="1">INDIRECT("DATA!F" &amp; 212-5*(ROW()-2)/2+(COLUMN()-14))/ADC!$B$3</f>
        <v>1.2408668491887354</v>
      </c>
      <c r="P28" s="10" cm="1">
        <f t="array" aca="1" ref="P28" ca="1">INDIRECT("DATA!F" &amp; 212-5*(ROW()-2)/2+(COLUMN()-14))/ADC!$B$3</f>
        <v>1.2409962846103169</v>
      </c>
      <c r="Q28" s="10" cm="1">
        <f t="array" aca="1" ref="Q28" ca="1">INDIRECT("DATA!F" &amp; 212-5*(ROW()-2)/2+(COLUMN()-14))/ADC!$B$3</f>
        <v>1.2369183249458888</v>
      </c>
      <c r="R28" s="20" cm="1">
        <f t="array" aca="1" ref="R28" ca="1">INDIRECT("DATA!F" &amp; 212-5*(ROW()-2)/2+(COLUMN()-14))/ADC!$B$3</f>
        <v>1.2209381181300885</v>
      </c>
      <c r="S28" s="13"/>
      <c r="T28" s="55"/>
      <c r="U28" s="46">
        <v>-40</v>
      </c>
      <c r="V28" s="9" t="s">
        <v>16</v>
      </c>
      <c r="W28" s="20" cm="1">
        <f t="array" aca="1" ref="W28" ca="1">INDIRECT("DATA!G" &amp; 212-5*(ROW()-2)/2+(COLUMN()-23))/ADC!$B$3</f>
        <v>1.2334378377725648</v>
      </c>
      <c r="X28" s="20" cm="1">
        <f t="array" aca="1" ref="X28" ca="1">INDIRECT("DATA!G" &amp; 212-5*(ROW()-2)/2+(COLUMN()-23))/ADC!$B$3</f>
        <v>1.2237262874223189</v>
      </c>
      <c r="Y28" s="20" cm="1">
        <f t="array" aca="1" ref="Y28" ca="1">INDIRECT("DATA!G" &amp; 212-5*(ROW()-2)/2+(COLUMN()-23))/ADC!$B$3</f>
        <v>1.2037108292772758</v>
      </c>
      <c r="Z28" s="20" cm="1">
        <f t="array" aca="1" ref="Z28" ca="1">INDIRECT("DATA!G" &amp; 212-5*(ROW()-2)/2+(COLUMN()-23))/ADC!$B$3</f>
        <v>1.1617067508396584</v>
      </c>
      <c r="AA28" s="20" cm="1">
        <f t="array" aca="1" ref="AA28" ca="1">INDIRECT("DATA!G" &amp; 212-5*(ROW()-2)/2+(COLUMN()-23))/ADC!$B$3</f>
        <v>1.0897529835265869</v>
      </c>
      <c r="AB28" s="13"/>
      <c r="AC28" s="55"/>
      <c r="AD28" s="46">
        <v>-40</v>
      </c>
      <c r="AE28" s="9" t="s">
        <v>16</v>
      </c>
      <c r="AF28" s="10">
        <f ca="1">(N28-E28)*ADC!$B$3</f>
        <v>2.4650561463285571E-2</v>
      </c>
      <c r="AG28" s="20">
        <f ca="1">(O28-F28)*ADC!$B$3</f>
        <v>4.1444121268794737E-2</v>
      </c>
      <c r="AH28" s="11">
        <f ca="1">(P28-G28)*ADC!$B$3</f>
        <v>0.1021425555440473</v>
      </c>
      <c r="AI28" s="20">
        <f ca="1">(Q28-H28)*ADC!$B$3</f>
        <v>0.19121739695096496</v>
      </c>
      <c r="AJ28" s="12">
        <f ca="1">(R28-I28)*ADC!$B$3</f>
        <v>0.30659961362577282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INDIRECT("DATA!H"&amp;212-5*(ROW()-3)/2+(COLUMN()-5))/ADC!$B$3</f>
        <v>1.2256950996395997</v>
      </c>
      <c r="F29" s="14" cm="1">
        <f t="array" aca="1" ref="F29" ca="1">INDIRECT("DATA!H"&amp;212-5*(ROW()-3)/2+(COLUMN()-5))/ADC!$B$3</f>
        <v>1.214397964673577</v>
      </c>
      <c r="G29" s="14" cm="1">
        <f t="array" aca="1" ref="G29" ca="1">INDIRECT("DATA!H"&amp;212-5*(ROW()-3)/2+(COLUMN()-5))/ADC!$B$3</f>
        <v>1.1722996173483891</v>
      </c>
      <c r="H29" s="14" cm="1">
        <f t="array" aca="1" ref="H29" ca="1">INDIRECT("DATA!H"&amp;212-5*(ROW()-3)/2+(COLUMN()-5))/ADC!$B$3</f>
        <v>1.0935968131331393</v>
      </c>
      <c r="I29" s="19" cm="1">
        <f t="array" aca="1" ref="I29" ca="1">INDIRECT("DATA!H"&amp;212-5*(ROW()-3)/2+(COLUMN()-5))/ADC!$B$3</f>
        <v>0.97382196557691003</v>
      </c>
      <c r="K29" s="55"/>
      <c r="L29" s="47"/>
      <c r="M29" s="7" t="s">
        <v>15</v>
      </c>
      <c r="N29" s="14" cm="1">
        <f t="array" aca="1" ref="N29" ca="1">INDIRECT("DATA!I" &amp; 212-5*(ROW()-3)/2+(COLUMN()-14))/ADC!$B$3</f>
        <v>1.2455261312633699</v>
      </c>
      <c r="O29" s="14" cm="1">
        <f t="array" aca="1" ref="O29" ca="1">INDIRECT("DATA!I" &amp; 212-5*(ROW()-3)/2+(COLUMN()-14))/ADC!$B$3</f>
        <v>1.246944958160956</v>
      </c>
      <c r="P29" s="14" cm="1">
        <f t="array" aca="1" ref="P29" ca="1">INDIRECT("DATA!I" &amp; 212-5*(ROW()-3)/2+(COLUMN()-14))/ADC!$B$3</f>
        <v>1.2456566561694733</v>
      </c>
      <c r="Q29" s="14" cm="1">
        <f t="array" aca="1" ref="Q29" ca="1">INDIRECT("DATA!I" &amp; 212-5*(ROW()-3)/2+(COLUMN()-14))/ADC!$B$3</f>
        <v>1.2423773807947969</v>
      </c>
      <c r="R29" s="19" cm="1">
        <f t="array" aca="1" ref="R29" ca="1">INDIRECT("DATA!I" &amp; 212-5*(ROW()-3)/2+(COLUMN()-14))/ADC!$B$3</f>
        <v>1.2390969760615902</v>
      </c>
      <c r="S29" s="13"/>
      <c r="T29" s="55"/>
      <c r="U29" s="47"/>
      <c r="V29" s="7" t="s">
        <v>15</v>
      </c>
      <c r="W29" s="19" cm="1">
        <f t="array" aca="1" ref="W29" ca="1">INDIRECT("DATA!J" &amp; 212-5*(ROW()-3)/2+(COLUMN()-23))/ADC!$B$3</f>
        <v>1.2372204135371023</v>
      </c>
      <c r="X29" s="19" cm="1">
        <f t="array" aca="1" ref="X29" ca="1">INDIRECT("DATA!J" &amp; 212-5*(ROW()-3)/2+(COLUMN()-23))/ADC!$B$3</f>
        <v>1.233037256230765</v>
      </c>
      <c r="Y29" s="19" cm="1">
        <f t="array" aca="1" ref="Y29" ca="1">INDIRECT("DATA!J" &amp; 212-5*(ROW()-3)/2+(COLUMN()-23))/ADC!$B$3</f>
        <v>1.2141760089977782</v>
      </c>
      <c r="Z29" s="19" cm="1">
        <f t="array" aca="1" ref="Z29" ca="1">INDIRECT("DATA!J" &amp; 212-5*(ROW()-3)/2+(COLUMN()-23))/ADC!$B$3</f>
        <v>1.1791949113638684</v>
      </c>
      <c r="AA29" s="19" cm="1">
        <f t="array" aca="1" ref="AA29" ca="1">INDIRECT("DATA!J" &amp; 212-5*(ROW()-3)/2+(COLUMN()-23))/ADC!$B$3</f>
        <v>1.1253755715291665</v>
      </c>
      <c r="AB29" s="13"/>
      <c r="AC29" s="55"/>
      <c r="AD29" s="47"/>
      <c r="AE29" s="7" t="s">
        <v>15</v>
      </c>
      <c r="AF29" s="14">
        <f ca="1">(N29-E29)*ADC!$B$3</f>
        <v>1.5864825299016162E-2</v>
      </c>
      <c r="AG29" s="19">
        <f ca="1">(O29-F29)*ADC!$B$3</f>
        <v>2.6037594789903196E-2</v>
      </c>
      <c r="AH29" s="15">
        <f ca="1">(P29-G29)*ADC!$B$3</f>
        <v>5.8685631056867395E-2</v>
      </c>
      <c r="AI29" s="19">
        <f ca="1">(Q29-H29)*ADC!$B$3</f>
        <v>0.11902445412932608</v>
      </c>
      <c r="AJ29" s="16">
        <f ca="1">(R29-I29)*ADC!$B$3</f>
        <v>0.21222000838774413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INDIRECT("DATA!E"&amp;212-5*(ROW()-2)/2+(COLUMN()-5))/ADC!$B$3</f>
        <v>1.1861077297946465</v>
      </c>
      <c r="F30" s="10" cm="1">
        <f t="array" aca="1" ref="F30" ca="1">INDIRECT("DATA!E"&amp;212-5*(ROW()-2)/2+(COLUMN()-5))/ADC!$B$3</f>
        <v>1.1599337047461939</v>
      </c>
      <c r="G30" s="10" cm="1">
        <f t="array" aca="1" ref="G30" ca="1">INDIRECT("DATA!E"&amp;212-5*(ROW()-2)/2+(COLUMN()-5))/ADC!$B$3</f>
        <v>1.0945797319467685</v>
      </c>
      <c r="H30" s="10" cm="1">
        <f t="array" aca="1" ref="H30" ca="1">INDIRECT("DATA!E"&amp;212-5*(ROW()-2)/2+(COLUMN()-5))/ADC!$B$3</f>
        <v>0.98516768649560393</v>
      </c>
      <c r="I30" s="20" cm="1">
        <f t="array" aca="1" ref="I30" ca="1">INDIRECT("DATA!E"&amp;212-5*(ROW()-2)/2+(COLUMN()-5))/ADC!$B$3</f>
        <v>0.83529023883393061</v>
      </c>
      <c r="K30" s="55"/>
      <c r="L30" s="46">
        <v>-45</v>
      </c>
      <c r="M30" s="8" t="s">
        <v>16</v>
      </c>
      <c r="N30" s="10" cm="1">
        <f t="array" aca="1" ref="N30" ca="1">INDIRECT("DATA!F" &amp; 212-5*(ROW()-2)/2+(COLUMN()-14))/ADC!$B$3</f>
        <v>1.2414547668015063</v>
      </c>
      <c r="O30" s="10" cm="1">
        <f t="array" aca="1" ref="O30" ca="1">INDIRECT("DATA!F" &amp; 212-5*(ROW()-2)/2+(COLUMN()-14))/ADC!$B$3</f>
        <v>1.2444983936642968</v>
      </c>
      <c r="P30" s="10" cm="1">
        <f t="array" aca="1" ref="P30" ca="1">INDIRECT("DATA!F" &amp; 212-5*(ROW()-2)/2+(COLUMN()-14))/ADC!$B$3</f>
        <v>1.2419131249788455</v>
      </c>
      <c r="Q30" s="10" cm="1">
        <f t="array" aca="1" ref="Q30" ca="1">INDIRECT("DATA!F" &amp; 212-5*(ROW()-2)/2+(COLUMN()-14))/ADC!$B$3</f>
        <v>1.2371708917559703</v>
      </c>
      <c r="R30" s="20" cm="1">
        <f t="array" aca="1" ref="R30" ca="1">INDIRECT("DATA!F" &amp; 212-5*(ROW()-2)/2+(COLUMN()-14))/ADC!$B$3</f>
        <v>1.2231562504442017</v>
      </c>
      <c r="S30" s="13"/>
      <c r="T30" s="55"/>
      <c r="U30" s="46">
        <v>-45</v>
      </c>
      <c r="V30" s="8" t="s">
        <v>16</v>
      </c>
      <c r="W30" s="20" cm="1">
        <f t="array" aca="1" ref="W30" ca="1">INDIRECT("DATA!G" &amp; 212-5*(ROW()-2)/2+(COLUMN()-23))/ADC!$B$3</f>
        <v>1.2233192115797662</v>
      </c>
      <c r="X30" s="20" cm="1">
        <f t="array" aca="1" ref="X30" ca="1">INDIRECT("DATA!G" &amp; 212-5*(ROW()-2)/2+(COLUMN()-23))/ADC!$B$3</f>
        <v>1.22066035603922</v>
      </c>
      <c r="Y30" s="20" cm="1">
        <f t="array" aca="1" ref="Y30" ca="1">INDIRECT("DATA!G" &amp; 212-5*(ROW()-2)/2+(COLUMN()-23))/ADC!$B$3</f>
        <v>1.198085358538385</v>
      </c>
      <c r="Z30" s="20" cm="1">
        <f t="array" aca="1" ref="Z30" ca="1">INDIRECT("DATA!G" &amp; 212-5*(ROW()-2)/2+(COLUMN()-23))/ADC!$B$3</f>
        <v>1.1574984786525926</v>
      </c>
      <c r="AA30" s="20" cm="1">
        <f t="array" aca="1" ref="AA30" ca="1">INDIRECT("DATA!G" &amp; 212-5*(ROW()-2)/2+(COLUMN()-23))/ADC!$B$3</f>
        <v>1.0908316910125646</v>
      </c>
      <c r="AB30" s="13"/>
      <c r="AC30" s="55"/>
      <c r="AD30" s="46">
        <v>-45</v>
      </c>
      <c r="AE30" s="8" t="s">
        <v>16</v>
      </c>
      <c r="AF30" s="41">
        <f ca="1">(N30-E30)*ADC!$B$3</f>
        <v>4.4277629605487867E-2</v>
      </c>
      <c r="AG30" s="42">
        <f ca="1">(O30-F30)*ADC!$B$3</f>
        <v>6.7651751134482296E-2</v>
      </c>
      <c r="AH30" s="13">
        <f ca="1">(P30-G30)*ADC!$B$3</f>
        <v>0.11786671442566164</v>
      </c>
      <c r="AI30" s="42">
        <f ca="1">(Q30-H30)*ADC!$B$3</f>
        <v>0.20160256420829309</v>
      </c>
      <c r="AJ30" s="31">
        <f ca="1">(R30-I30)*ADC!$B$3</f>
        <v>0.3102928092882169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INDIRECT("DATA!H"&amp;212-5*(ROW()-3)/2+(COLUMN()-5))/ADC!$B$3</f>
        <v>1.2124158616992164</v>
      </c>
      <c r="F31" s="14" cm="1">
        <f t="array" aca="1" ref="F31" ca="1">INDIRECT("DATA!H"&amp;212-5*(ROW()-3)/2+(COLUMN()-5))/ADC!$B$3</f>
        <v>1.1978437123555234</v>
      </c>
      <c r="G31" s="14" cm="1">
        <f t="array" aca="1" ref="G31" ca="1">INDIRECT("DATA!H"&amp;212-5*(ROW()-3)/2+(COLUMN()-5))/ADC!$B$3</f>
        <v>1.158923609558713</v>
      </c>
      <c r="H31" s="14" cm="1">
        <f t="array" aca="1" ref="H31" ca="1">INDIRECT("DATA!H"&amp;212-5*(ROW()-3)/2+(COLUMN()-5))/ADC!$B$3</f>
        <v>1.0851857609608246</v>
      </c>
      <c r="I31" s="19" cm="1">
        <f t="array" aca="1" ref="I31" ca="1">INDIRECT("DATA!H"&amp;212-5*(ROW()-3)/2+(COLUMN()-5))/ADC!$B$3</f>
        <v>0.97402638650937901</v>
      </c>
      <c r="K31" s="55"/>
      <c r="L31" s="47"/>
      <c r="M31" s="3" t="s">
        <v>15</v>
      </c>
      <c r="N31" s="14" cm="1">
        <f t="array" aca="1" ref="N31" ca="1">INDIRECT("DATA!I" &amp; 212-5*(ROW()-3)/2+(COLUMN()-14))/ADC!$B$3</f>
        <v>1.2467175494021949</v>
      </c>
      <c r="O31" s="14" cm="1">
        <f t="array" aca="1" ref="O31" ca="1">INDIRECT("DATA!I" &amp; 212-5*(ROW()-3)/2+(COLUMN()-14))/ADC!$B$3</f>
        <v>1.2446226165031555</v>
      </c>
      <c r="P31" s="14" cm="1">
        <f t="array" aca="1" ref="P31" ca="1">INDIRECT("DATA!I" &amp; 212-5*(ROW()-3)/2+(COLUMN()-14))/ADC!$B$3</f>
        <v>1.2445407629448082</v>
      </c>
      <c r="Q31" s="14" cm="1">
        <f t="array" aca="1" ref="Q31" ca="1">INDIRECT("DATA!I" &amp; 212-5*(ROW()-3)/2+(COLUMN()-14))/ADC!$B$3</f>
        <v>1.2424730017677619</v>
      </c>
      <c r="R31" s="19" cm="1">
        <f t="array" aca="1" ref="R31" ca="1">INDIRECT("DATA!I" &amp; 212-5*(ROW()-3)/2+(COLUMN()-14))/ADC!$B$3</f>
        <v>1.2398380182057749</v>
      </c>
      <c r="S31" s="13"/>
      <c r="T31" s="55"/>
      <c r="U31" s="47"/>
      <c r="V31" s="3" t="s">
        <v>15</v>
      </c>
      <c r="W31" s="19" cm="1">
        <f t="array" aca="1" ref="W31" ca="1">INDIRECT("DATA!J" &amp; 212-5*(ROW()-3)/2+(COLUMN()-23))/ADC!$B$3</f>
        <v>1.2321680739087109</v>
      </c>
      <c r="X31" s="19" cm="1">
        <f t="array" aca="1" ref="X31" ca="1">INDIRECT("DATA!J" &amp; 212-5*(ROW()-3)/2+(COLUMN()-23))/ADC!$B$3</f>
        <v>1.2247790721282525</v>
      </c>
      <c r="Y31" s="19" cm="1">
        <f t="array" aca="1" ref="Y31" ca="1">INDIRECT("DATA!J" &amp; 212-5*(ROW()-3)/2+(COLUMN()-23))/ADC!$B$3</f>
        <v>1.207769034086122</v>
      </c>
      <c r="Z31" s="19" cm="1">
        <f t="array" aca="1" ref="Z31" ca="1">INDIRECT("DATA!J" &amp; 212-5*(ROW()-3)/2+(COLUMN()-23))/ADC!$B$3</f>
        <v>1.1758068048362313</v>
      </c>
      <c r="AA31" s="19" cm="1">
        <f t="array" aca="1" ref="AA31" ca="1">INDIRECT("DATA!J" &amp; 212-5*(ROW()-3)/2+(COLUMN()-23))/ADC!$B$3</f>
        <v>1.1258261331311277</v>
      </c>
      <c r="AB31" s="13"/>
      <c r="AC31" s="55"/>
      <c r="AD31" s="47"/>
      <c r="AE31" s="3" t="s">
        <v>15</v>
      </c>
      <c r="AF31" s="41">
        <f ca="1">(N31-E31)*ADC!$B$3</f>
        <v>2.7441350162382784E-2</v>
      </c>
      <c r="AG31" s="42">
        <f ca="1">(O31-F31)*ADC!$B$3</f>
        <v>3.7423123318105669E-2</v>
      </c>
      <c r="AH31" s="13">
        <f ca="1">(P31-G31)*ADC!$B$3</f>
        <v>6.8493722708876173E-2</v>
      </c>
      <c r="AI31" s="42">
        <f ca="1">(Q31-H31)*ADC!$B$3</f>
        <v>0.1258297926455498</v>
      </c>
      <c r="AJ31" s="31">
        <f ca="1">(R31-I31)*ADC!$B$3</f>
        <v>0.21264930535711671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INDIRECT("DATA!E"&amp;212-5*(ROW()-2)/2+(COLUMN()-5))/ADC!$B$3</f>
        <v>1.1483116653490488</v>
      </c>
      <c r="F32" s="10" cm="1">
        <f t="array" aca="1" ref="F32" ca="1">INDIRECT("DATA!E"&amp;212-5*(ROW()-2)/2+(COLUMN()-5))/ADC!$B$3</f>
        <v>1.1266743267884469</v>
      </c>
      <c r="G32" s="10" cm="1">
        <f t="array" aca="1" ref="G32" ca="1">INDIRECT("DATA!E"&amp;212-5*(ROW()-2)/2+(COLUMN()-5))/ADC!$B$3</f>
        <v>1.0678966210757317</v>
      </c>
      <c r="H32" s="10" cm="1">
        <f t="array" aca="1" ref="H32" ca="1">INDIRECT("DATA!E"&amp;212-5*(ROW()-2)/2+(COLUMN()-5))/ADC!$B$3</f>
        <v>0.9657554412018089</v>
      </c>
      <c r="I32" s="20" cm="1">
        <f t="array" aca="1" ref="I32" ca="1">INDIRECT("DATA!E"&amp;212-5*(ROW()-2)/2+(COLUMN()-5))/ADC!$B$3</f>
        <v>0.82760804639849994</v>
      </c>
      <c r="K32" s="55"/>
      <c r="L32" s="46">
        <v>-50</v>
      </c>
      <c r="M32" s="9" t="s">
        <v>16</v>
      </c>
      <c r="N32" s="10" cm="1">
        <f t="array" aca="1" ref="N32" ca="1">INDIRECT("DATA!F" &amp; 212-5*(ROW()-2)/2+(COLUMN()-14))/ADC!$B$3</f>
        <v>1.2445843169563313</v>
      </c>
      <c r="O32" s="10" cm="1">
        <f t="array" aca="1" ref="O32" ca="1">INDIRECT("DATA!F" &amp; 212-5*(ROW()-2)/2+(COLUMN()-14))/ADC!$B$3</f>
        <v>1.2427960417042565</v>
      </c>
      <c r="P32" s="10" cm="1">
        <f t="array" aca="1" ref="P32" ca="1">INDIRECT("DATA!F" &amp; 212-5*(ROW()-2)/2+(COLUMN()-14))/ADC!$B$3</f>
        <v>1.2422209199230505</v>
      </c>
      <c r="Q32" s="10" cm="1">
        <f t="array" aca="1" ref="Q32" ca="1">INDIRECT("DATA!F" &amp; 212-5*(ROW()-2)/2+(COLUMN()-14))/ADC!$B$3</f>
        <v>1.2372805022924793</v>
      </c>
      <c r="R32" s="20" cm="1">
        <f t="array" aca="1" ref="R32" ca="1">INDIRECT("DATA!F" &amp; 212-5*(ROW()-2)/2+(COLUMN()-14))/ADC!$B$3</f>
        <v>1.226225549316776</v>
      </c>
      <c r="S32" s="13"/>
      <c r="T32" s="55"/>
      <c r="U32" s="46">
        <v>-50</v>
      </c>
      <c r="V32" s="9" t="s">
        <v>16</v>
      </c>
      <c r="W32" s="20" cm="1">
        <f t="array" aca="1" ref="W32" ca="1">INDIRECT("DATA!G" &amp; 212-5*(ROW()-2)/2+(COLUMN()-23))/ADC!$B$3</f>
        <v>1.2170547221963284</v>
      </c>
      <c r="X32" s="20" cm="1">
        <f t="array" aca="1" ref="X32" ca="1">INDIRECT("DATA!G" &amp; 212-5*(ROW()-2)/2+(COLUMN()-23))/ADC!$B$3</f>
        <v>1.2091980872332999</v>
      </c>
      <c r="Y32" s="20" cm="1">
        <f t="array" aca="1" ref="Y32" ca="1">INDIRECT("DATA!G" &amp; 212-5*(ROW()-2)/2+(COLUMN()-23))/ADC!$B$3</f>
        <v>1.1894342268860896</v>
      </c>
      <c r="Z32" s="20" cm="1">
        <f t="array" aca="1" ref="Z32" ca="1">INDIRECT("DATA!G" &amp; 212-5*(ROW()-2)/2+(COLUMN()-23))/ADC!$B$3</f>
        <v>1.1508011270380327</v>
      </c>
      <c r="AA32" s="20" cm="1">
        <f t="array" aca="1" ref="AA32" ca="1">INDIRECT("DATA!G" &amp; 212-5*(ROW()-2)/2+(COLUMN()-23))/ADC!$B$3</f>
        <v>1.0903150606748839</v>
      </c>
      <c r="AB32" s="13"/>
      <c r="AC32" s="55"/>
      <c r="AD32" s="46">
        <v>-50</v>
      </c>
      <c r="AE32" s="9" t="s">
        <v>16</v>
      </c>
      <c r="AF32" s="10">
        <f ca="1">(N32-E32)*ADC!$B$3</f>
        <v>7.7018121285825997E-2</v>
      </c>
      <c r="AG32" s="20">
        <f ca="1">(O32-F32)*ADC!$B$3</f>
        <v>9.2897371932647674E-2</v>
      </c>
      <c r="AH32" s="11">
        <f ca="1">(P32-G32)*ADC!$B$3</f>
        <v>0.13945943907785505</v>
      </c>
      <c r="AI32" s="20">
        <f ca="1">(Q32-H32)*ADC!$B$3</f>
        <v>0.21722004887253635</v>
      </c>
      <c r="AJ32" s="12">
        <f ca="1">(R32-I32)*ADC!$B$3</f>
        <v>0.31889400233462084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INDIRECT("DATA!H"&amp;212-5*(ROW()-3)/2+(COLUMN()-5))/ADC!$B$3</f>
        <v>1.1900830538559231</v>
      </c>
      <c r="F33" s="14" cm="1">
        <f t="array" aca="1" ref="F33" ca="1">INDIRECT("DATA!H"&amp;212-5*(ROW()-3)/2+(COLUMN()-5))/ADC!$B$3</f>
        <v>1.1804990607863475</v>
      </c>
      <c r="G33" s="14" cm="1">
        <f t="array" aca="1" ref="G33" ca="1">INDIRECT("DATA!H"&amp;212-5*(ROW()-3)/2+(COLUMN()-5))/ADC!$B$3</f>
        <v>1.1408260311027874</v>
      </c>
      <c r="H33" s="14" cm="1">
        <f t="array" aca="1" ref="H33" ca="1">INDIRECT("DATA!H"&amp;212-5*(ROW()-3)/2+(COLUMN()-5))/ADC!$B$3</f>
        <v>1.0722002246354105</v>
      </c>
      <c r="I33" s="19" cm="1">
        <f t="array" aca="1" ref="I33" ca="1">INDIRECT("DATA!H"&amp;212-5*(ROW()-3)/2+(COLUMN()-5))/ADC!$B$3</f>
        <v>0.9696603225210344</v>
      </c>
      <c r="K33" s="55"/>
      <c r="L33" s="47"/>
      <c r="M33" s="7" t="s">
        <v>15</v>
      </c>
      <c r="N33" s="14" cm="1">
        <f t="array" aca="1" ref="N33" ca="1">INDIRECT("DATA!I" &amp; 212-5*(ROW()-3)/2+(COLUMN()-14))/ADC!$B$3</f>
        <v>1.2446457827965829</v>
      </c>
      <c r="O33" s="14" cm="1">
        <f t="array" aca="1" ref="O33" ca="1">INDIRECT("DATA!I" &amp; 212-5*(ROW()-3)/2+(COLUMN()-14))/ADC!$B$3</f>
        <v>1.2459082378184636</v>
      </c>
      <c r="P33" s="14" cm="1">
        <f t="array" aca="1" ref="P33" ca="1">INDIRECT("DATA!I" &amp; 212-5*(ROW()-3)/2+(COLUMN()-14))/ADC!$B$3</f>
        <v>1.2437210603623119</v>
      </c>
      <c r="Q33" s="14" cm="1">
        <f t="array" aca="1" ref="Q33" ca="1">INDIRECT("DATA!I" &amp; 212-5*(ROW()-3)/2+(COLUMN()-14))/ADC!$B$3</f>
        <v>1.2424706282820803</v>
      </c>
      <c r="R33" s="19" cm="1">
        <f t="array" aca="1" ref="R33" ca="1">INDIRECT("DATA!I" &amp; 212-5*(ROW()-3)/2+(COLUMN()-14))/ADC!$B$3</f>
        <v>1.2394946281184505</v>
      </c>
      <c r="S33" s="13"/>
      <c r="T33" s="55"/>
      <c r="U33" s="47"/>
      <c r="V33" s="7" t="s">
        <v>15</v>
      </c>
      <c r="W33" s="19" cm="1">
        <f t="array" aca="1" ref="W33" ca="1">INDIRECT("DATA!J" &amp; 212-5*(ROW()-3)/2+(COLUMN()-23))/ADC!$B$3</f>
        <v>1.2222006624979969</v>
      </c>
      <c r="X33" s="19" cm="1">
        <f t="array" aca="1" ref="X33" ca="1">INDIRECT("DATA!J" &amp; 212-5*(ROW()-3)/2+(COLUMN()-23))/ADC!$B$3</f>
        <v>1.21777555941247</v>
      </c>
      <c r="Y33" s="19" cm="1">
        <f t="array" aca="1" ref="Y33" ca="1">INDIRECT("DATA!J" &amp; 212-5*(ROW()-3)/2+(COLUMN()-23))/ADC!$B$3</f>
        <v>1.1997538910543739</v>
      </c>
      <c r="Z33" s="19" cm="1">
        <f t="array" aca="1" ref="Z33" ca="1">INDIRECT("DATA!J" &amp; 212-5*(ROW()-3)/2+(COLUMN()-23))/ADC!$B$3</f>
        <v>1.1703381608942189</v>
      </c>
      <c r="AA33" s="19" cm="1">
        <f t="array" aca="1" ref="AA33" ca="1">INDIRECT("DATA!J" &amp; 212-5*(ROW()-3)/2+(COLUMN()-23))/ADC!$B$3</f>
        <v>1.1233517327139513</v>
      </c>
      <c r="AB33" s="13"/>
      <c r="AC33" s="55"/>
      <c r="AD33" s="47"/>
      <c r="AE33" s="7" t="s">
        <v>15</v>
      </c>
      <c r="AF33" s="14">
        <f ca="1">(N33-E33)*ADC!$B$3</f>
        <v>4.3650183152527867E-2</v>
      </c>
      <c r="AG33" s="19">
        <f ca="1">(O33-F33)*ADC!$B$3</f>
        <v>5.2327341625692907E-2</v>
      </c>
      <c r="AH33" s="15">
        <f ca="1">(P33-G33)*ADC!$B$3</f>
        <v>8.2316023407619635E-2</v>
      </c>
      <c r="AI33" s="19">
        <f ca="1">(Q33-H33)*ADC!$B$3</f>
        <v>0.13621632291733585</v>
      </c>
      <c r="AJ33" s="16">
        <f ca="1">(R33-I33)*ADC!$B$3</f>
        <v>0.21586744447793285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INDIRECT("DATA!E"&amp;212-5*(ROW()-2)/2+(COLUMN()-5))/ADC!$B$3</f>
        <v>1.1067055202656018</v>
      </c>
      <c r="F34" s="10" cm="1">
        <f t="array" aca="1" ref="F34" ca="1">INDIRECT("DATA!E"&amp;212-5*(ROW()-2)/2+(COLUMN()-5))/ADC!$B$3</f>
        <v>1.0883443928371059</v>
      </c>
      <c r="G34" s="10" cm="1">
        <f t="array" aca="1" ref="G34" ca="1">INDIRECT("DATA!E"&amp;212-5*(ROW()-2)/2+(COLUMN()-5))/ADC!$B$3</f>
        <v>1.0329198200722791</v>
      </c>
      <c r="H34" s="10" cm="1">
        <f t="array" aca="1" ref="H34" ca="1">INDIRECT("DATA!E"&amp;212-5*(ROW()-2)/2+(COLUMN()-5))/ADC!$B$3</f>
        <v>0.93951608173718537</v>
      </c>
      <c r="I34" s="20" cm="1">
        <f t="array" aca="1" ref="I34" ca="1">INDIRECT("DATA!E"&amp;212-5*(ROW()-2)/2+(COLUMN()-5))/ADC!$B$3</f>
        <v>0.8140814740221386</v>
      </c>
      <c r="K34" s="55"/>
      <c r="L34" s="46">
        <v>-55</v>
      </c>
      <c r="M34" s="8" t="s">
        <v>16</v>
      </c>
      <c r="N34" s="10" cm="1">
        <f t="array" aca="1" ref="N34" ca="1">INDIRECT("DATA!F" &amp; 212-5*(ROW()-2)/2+(COLUMN()-14))/ADC!$B$3</f>
        <v>1.2436824354843978</v>
      </c>
      <c r="O34" s="10" cm="1">
        <f t="array" aca="1" ref="O34" ca="1">INDIRECT("DATA!F" &amp; 212-5*(ROW()-2)/2+(COLUMN()-14))/ADC!$B$3</f>
        <v>1.2432702527260369</v>
      </c>
      <c r="P34" s="10" cm="1">
        <f t="array" aca="1" ref="P34" ca="1">INDIRECT("DATA!F" &amp; 212-5*(ROW()-2)/2+(COLUMN()-14))/ADC!$B$3</f>
        <v>1.2418677465564403</v>
      </c>
      <c r="Q34" s="10" cm="1">
        <f t="array" aca="1" ref="Q34" ca="1">INDIRECT("DATA!F" &amp; 212-5*(ROW()-2)/2+(COLUMN()-14))/ADC!$B$3</f>
        <v>1.2372527007285716</v>
      </c>
      <c r="R34" s="20" cm="1">
        <f t="array" aca="1" ref="R34" ca="1">INDIRECT("DATA!F" &amp; 212-5*(ROW()-2)/2+(COLUMN()-14))/ADC!$B$3</f>
        <v>1.2276407754472327</v>
      </c>
      <c r="S34" s="13"/>
      <c r="T34" s="55"/>
      <c r="U34" s="46">
        <v>-55</v>
      </c>
      <c r="V34" s="8" t="s">
        <v>16</v>
      </c>
      <c r="W34" s="20" cm="1">
        <f t="array" aca="1" ref="W34" ca="1">INDIRECT("DATA!G" &amp; 212-5*(ROW()-2)/2+(COLUMN()-23))/ADC!$B$3</f>
        <v>1.2032404190499875</v>
      </c>
      <c r="X34" s="20" cm="1">
        <f t="array" aca="1" ref="X34" ca="1">INDIRECT("DATA!G" &amp; 212-5*(ROW()-2)/2+(COLUMN()-23))/ADC!$B$3</f>
        <v>1.1969770826271515</v>
      </c>
      <c r="Y34" s="20" cm="1">
        <f t="array" aca="1" ref="Y34" ca="1">INDIRECT("DATA!G" &amp; 212-5*(ROW()-2)/2+(COLUMN()-23))/ADC!$B$3</f>
        <v>1.1774899642246723</v>
      </c>
      <c r="Z34" s="20" cm="1">
        <f t="array" aca="1" ref="Z34" ca="1">INDIRECT("DATA!G" &amp; 212-5*(ROW()-2)/2+(COLUMN()-23))/ADC!$B$3</f>
        <v>1.1414800552596949</v>
      </c>
      <c r="AA34" s="20" cm="1">
        <f t="array" aca="1" ref="AA34" ca="1">INDIRECT("DATA!G" &amp; 212-5*(ROW()-2)/2+(COLUMN()-23))/ADC!$B$3</f>
        <v>1.0863680999023677</v>
      </c>
      <c r="AB34" s="13"/>
      <c r="AC34" s="55"/>
      <c r="AD34" s="46">
        <v>-55</v>
      </c>
      <c r="AE34" s="8" t="s">
        <v>16</v>
      </c>
      <c r="AF34" s="41">
        <f ca="1">(N34-E34)*ADC!$B$3</f>
        <v>0.10958153217503686</v>
      </c>
      <c r="AG34" s="42">
        <f ca="1">(O34-F34)*ADC!$B$3</f>
        <v>0.12394068791114475</v>
      </c>
      <c r="AH34" s="13">
        <f ca="1">(P34-G34)*ADC!$B$3</f>
        <v>0.16715834118732895</v>
      </c>
      <c r="AI34" s="42">
        <f ca="1">(Q34-H34)*ADC!$B$3</f>
        <v>0.23818929519310902</v>
      </c>
      <c r="AJ34" s="31">
        <f ca="1">(R34-I34)*ADC!$B$3</f>
        <v>0.3308474411400753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INDIRECT("DATA!H"&amp;212-5*(ROW()-3)/2+(COLUMN()-5))/ADC!$B$3</f>
        <v>1.1665273563865834</v>
      </c>
      <c r="F35" s="14" cm="1">
        <f t="array" aca="1" ref="F35" ca="1">INDIRECT("DATA!H"&amp;212-5*(ROW()-3)/2+(COLUMN()-5))/ADC!$B$3</f>
        <v>1.154564195904207</v>
      </c>
      <c r="G35" s="14" cm="1">
        <f t="array" aca="1" ref="G35" ca="1">INDIRECT("DATA!H"&amp;212-5*(ROW()-3)/2+(COLUMN()-5))/ADC!$B$3</f>
        <v>1.117789916602324</v>
      </c>
      <c r="H35" s="14" cm="1">
        <f t="array" aca="1" ref="H35" ca="1">INDIRECT("DATA!H"&amp;212-5*(ROW()-3)/2+(COLUMN()-5))/ADC!$B$3</f>
        <v>1.0544641962263477</v>
      </c>
      <c r="I35" s="19" cm="1">
        <f t="array" aca="1" ref="I35" ca="1">INDIRECT("DATA!H"&amp;212-5*(ROW()-3)/2+(COLUMN()-5))/ADC!$B$3</f>
        <v>0.96132187612268749</v>
      </c>
      <c r="K35" s="55"/>
      <c r="L35" s="47"/>
      <c r="M35" s="3" t="s">
        <v>15</v>
      </c>
      <c r="N35" s="14" cm="1">
        <f t="array" aca="1" ref="N35" ca="1">INDIRECT("DATA!I" &amp; 212-5*(ROW()-3)/2+(COLUMN()-14))/ADC!$B$3</f>
        <v>1.2449280705810744</v>
      </c>
      <c r="O35" s="14" cm="1">
        <f t="array" aca="1" ref="O35" ca="1">INDIRECT("DATA!I" &amp; 212-5*(ROW()-3)/2+(COLUMN()-14))/ADC!$B$3</f>
        <v>1.2445708284802619</v>
      </c>
      <c r="P35" s="14" cm="1">
        <f t="array" aca="1" ref="P35" ca="1">INDIRECT("DATA!I" &amp; 212-5*(ROW()-3)/2+(COLUMN()-14))/ADC!$B$3</f>
        <v>1.2433654055798748</v>
      </c>
      <c r="Q35" s="14" cm="1">
        <f t="array" aca="1" ref="Q35" ca="1">INDIRECT("DATA!I" &amp; 212-5*(ROW()-3)/2+(COLUMN()-14))/ADC!$B$3</f>
        <v>1.2423714695159784</v>
      </c>
      <c r="R35" s="19" cm="1">
        <f t="array" aca="1" ref="R35" ca="1">INDIRECT("DATA!I" &amp; 212-5*(ROW()-3)/2+(COLUMN()-14))/ADC!$B$3</f>
        <v>1.2399979654514175</v>
      </c>
      <c r="S35" s="13"/>
      <c r="T35" s="55"/>
      <c r="U35" s="47"/>
      <c r="V35" s="3" t="s">
        <v>15</v>
      </c>
      <c r="W35" s="19" cm="1">
        <f t="array" aca="1" ref="W35" ca="1">INDIRECT("DATA!J" &amp; 212-5*(ROW()-3)/2+(COLUMN()-23))/ADC!$B$3</f>
        <v>1.2112774299756954</v>
      </c>
      <c r="X35" s="19" cm="1">
        <f t="array" aca="1" ref="X35" ca="1">INDIRECT("DATA!J" &amp; 212-5*(ROW()-3)/2+(COLUMN()-23))/ADC!$B$3</f>
        <v>1.206161269424205</v>
      </c>
      <c r="Y35" s="19" cm="1">
        <f t="array" aca="1" ref="Y35" ca="1">INDIRECT("DATA!J" &amp; 212-5*(ROW()-3)/2+(COLUMN()-23))/ADC!$B$3</f>
        <v>1.1900738533533901</v>
      </c>
      <c r="Z35" s="19" cm="1">
        <f t="array" aca="1" ref="Z35" ca="1">INDIRECT("DATA!J" &amp; 212-5*(ROW()-3)/2+(COLUMN()-23))/ADC!$B$3</f>
        <v>1.1626379600162027</v>
      </c>
      <c r="AA35" s="19" cm="1">
        <f t="array" aca="1" ref="AA35" ca="1">INDIRECT("DATA!J" &amp; 212-5*(ROW()-3)/2+(COLUMN()-23))/ADC!$B$3</f>
        <v>1.1196866311957117</v>
      </c>
      <c r="AB35" s="13"/>
      <c r="AC35" s="55"/>
      <c r="AD35" s="47"/>
      <c r="AE35" s="3" t="s">
        <v>15</v>
      </c>
      <c r="AF35" s="41">
        <f ca="1">(N35-E35)*ADC!$B$3</f>
        <v>6.2720571355592725E-2</v>
      </c>
      <c r="AG35" s="42">
        <f ca="1">(O35-F35)*ADC!$B$3</f>
        <v>7.2005306060843918E-2</v>
      </c>
      <c r="AH35" s="13">
        <f ca="1">(P35-G35)*ADC!$B$3</f>
        <v>0.10046039118204071</v>
      </c>
      <c r="AI35" s="42">
        <f ca="1">(Q35-H35)*ADC!$B$3</f>
        <v>0.15032581863170461</v>
      </c>
      <c r="AJ35" s="31">
        <f ca="1">(R35-I35)*ADC!$B$3</f>
        <v>0.22294087146298402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INDIRECT("DATA!E"&amp;212-5*(ROW()-2)/2+(COLUMN()-5))/ADC!$B$3</f>
        <v>1.0568017274318746</v>
      </c>
      <c r="F36" s="10" cm="1">
        <f t="array" aca="1" ref="F36" ca="1">INDIRECT("DATA!E"&amp;212-5*(ROW()-2)/2+(COLUMN()-5))/ADC!$B$3</f>
        <v>1.0400879171672099</v>
      </c>
      <c r="G36" s="10" cm="1">
        <f t="array" aca="1" ref="G36" ca="1">INDIRECT("DATA!E"&amp;212-5*(ROW()-2)/2+(COLUMN()-5))/ADC!$B$3</f>
        <v>0.98998490304088971</v>
      </c>
      <c r="H36" s="10" cm="1">
        <f t="array" aca="1" ref="H36" ca="1">INDIRECT("DATA!E"&amp;212-5*(ROW()-2)/2+(COLUMN()-5))/ADC!$B$3</f>
        <v>0.90686271914769723</v>
      </c>
      <c r="I36" s="20" cm="1">
        <f t="array" aca="1" ref="I36" ca="1">INDIRECT("DATA!E"&amp;212-5*(ROW()-2)/2+(COLUMN()-5))/ADC!$B$3</f>
        <v>0.79482810986718866</v>
      </c>
      <c r="K36" s="55"/>
      <c r="L36" s="46">
        <v>-60</v>
      </c>
      <c r="M36" s="9" t="s">
        <v>16</v>
      </c>
      <c r="N36" s="10" cm="1">
        <f t="array" aca="1" ref="N36" ca="1">INDIRECT("DATA!F" &amp; 212-5*(ROW()-2)/2+(COLUMN()-14))/ADC!$B$3</f>
        <v>1.2430839535234954</v>
      </c>
      <c r="O36" s="10" cm="1">
        <f t="array" aca="1" ref="O36" ca="1">INDIRECT("DATA!F" &amp; 212-5*(ROW()-2)/2+(COLUMN()-14))/ADC!$B$3</f>
        <v>1.2426939088228095</v>
      </c>
      <c r="P36" s="10" cm="1">
        <f t="array" aca="1" ref="P36" ca="1">INDIRECT("DATA!F" &amp; 212-5*(ROW()-2)/2+(COLUMN()-14))/ADC!$B$3</f>
        <v>1.2413910354289632</v>
      </c>
      <c r="Q36" s="10" cm="1">
        <f t="array" aca="1" ref="Q36" ca="1">INDIRECT("DATA!F" &amp; 212-5*(ROW()-2)/2+(COLUMN()-14))/ADC!$B$3</f>
        <v>1.2378839432001887</v>
      </c>
      <c r="R36" s="20" cm="1">
        <f t="array" aca="1" ref="R36" ca="1">INDIRECT("DATA!F" &amp; 212-5*(ROW()-2)/2+(COLUMN()-14))/ADC!$B$3</f>
        <v>1.228788155117905</v>
      </c>
      <c r="S36" s="13"/>
      <c r="T36" s="55"/>
      <c r="U36" s="46">
        <v>-60</v>
      </c>
      <c r="V36" s="9" t="s">
        <v>16</v>
      </c>
      <c r="W36" s="20" cm="1">
        <f t="array" aca="1" ref="W36" ca="1">INDIRECT("DATA!G" &amp; 212-5*(ROW()-2)/2+(COLUMN()-23))/ADC!$B$3</f>
        <v>1.1864846671633529</v>
      </c>
      <c r="X36" s="20" cm="1">
        <f t="array" aca="1" ref="X36" ca="1">INDIRECT("DATA!G" &amp; 212-5*(ROW()-2)/2+(COLUMN()-23))/ADC!$B$3</f>
        <v>1.1806016223753679</v>
      </c>
      <c r="Y36" s="20" cm="1">
        <f t="array" aca="1" ref="Y36" ca="1">INDIRECT("DATA!G" &amp; 212-5*(ROW()-2)/2+(COLUMN()-23))/ADC!$B$3</f>
        <v>1.1624579426135269</v>
      </c>
      <c r="Z36" s="20" cm="1">
        <f t="array" aca="1" ref="Z36" ca="1">INDIRECT("DATA!G" &amp; 212-5*(ROW()-2)/2+(COLUMN()-23))/ADC!$B$3</f>
        <v>1.1300075563065064</v>
      </c>
      <c r="AA36" s="20" cm="1">
        <f t="array" aca="1" ref="AA36" ca="1">INDIRECT("DATA!G" &amp; 212-5*(ROW()-2)/2+(COLUMN()-23))/ADC!$B$3</f>
        <v>1.0798683184984716</v>
      </c>
      <c r="AB36" s="13"/>
      <c r="AC36" s="55"/>
      <c r="AD36" s="46">
        <v>-60</v>
      </c>
      <c r="AE36" s="9" t="s">
        <v>16</v>
      </c>
      <c r="AF36" s="10">
        <f ca="1">(N36-E36)*ADC!$B$3</f>
        <v>0.14902578087329665</v>
      </c>
      <c r="AG36" s="20">
        <f ca="1">(O36-F36)*ADC!$B$3</f>
        <v>0.16208479332447967</v>
      </c>
      <c r="AH36" s="11">
        <f ca="1">(P36-G36)*ADC!$B$3</f>
        <v>0.20112490591045884</v>
      </c>
      <c r="AI36" s="20">
        <f ca="1">(Q36-H36)*ADC!$B$3</f>
        <v>0.26481697924199316</v>
      </c>
      <c r="AJ36" s="12">
        <f ca="1">(R36-I36)*ADC!$B$3</f>
        <v>0.34716803620057307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INDIRECT("DATA!H"&amp;212-5*(ROW()-3)/2+(COLUMN()-5))/ADC!$B$3</f>
        <v>1.1341087829418834</v>
      </c>
      <c r="F37" s="14" cm="1">
        <f t="array" aca="1" ref="F37" ca="1">INDIRECT("DATA!H"&amp;212-5*(ROW()-3)/2+(COLUMN()-5))/ADC!$B$3</f>
        <v>1.1230218583076499</v>
      </c>
      <c r="G37" s="14" cm="1">
        <f t="array" aca="1" ref="G37" ca="1">INDIRECT("DATA!H"&amp;212-5*(ROW()-3)/2+(COLUMN()-5))/ADC!$B$3</f>
        <v>1.0891889638702934</v>
      </c>
      <c r="H37" s="14" cm="1">
        <f t="array" aca="1" ref="H37" ca="1">INDIRECT("DATA!H"&amp;212-5*(ROW()-3)/2+(COLUMN()-5))/ADC!$B$3</f>
        <v>1.0314652027000595</v>
      </c>
      <c r="I37" s="19" cm="1">
        <f t="array" aca="1" ref="I37" ca="1">INDIRECT("DATA!H"&amp;212-5*(ROW()-3)/2+(COLUMN()-5))/ADC!$B$3</f>
        <v>0.94861182350889584</v>
      </c>
      <c r="K37" s="55"/>
      <c r="L37" s="47"/>
      <c r="M37" s="7" t="s">
        <v>15</v>
      </c>
      <c r="N37" s="14" cm="1">
        <f t="array" aca="1" ref="N37" ca="1">INDIRECT("DATA!I" &amp; 212-5*(ROW()-3)/2+(COLUMN()-14))/ADC!$B$3</f>
        <v>1.2443538042141196</v>
      </c>
      <c r="O37" s="14" cm="1">
        <f t="array" aca="1" ref="O37" ca="1">INDIRECT("DATA!I" &amp; 212-5*(ROW()-3)/2+(COLUMN()-14))/ADC!$B$3</f>
        <v>1.2440151877491816</v>
      </c>
      <c r="P37" s="14" cm="1">
        <f t="array" aca="1" ref="P37" ca="1">INDIRECT("DATA!I" &amp; 212-5*(ROW()-3)/2+(COLUMN()-14))/ADC!$B$3</f>
        <v>1.2428924703486479</v>
      </c>
      <c r="Q37" s="14" cm="1">
        <f t="array" aca="1" ref="Q37" ca="1">INDIRECT("DATA!I" &amp; 212-5*(ROW()-3)/2+(COLUMN()-14))/ADC!$B$3</f>
        <v>1.2414233881386065</v>
      </c>
      <c r="R37" s="19" cm="1">
        <f t="array" aca="1" ref="R37" ca="1">INDIRECT("DATA!I" &amp; 212-5*(ROW()-3)/2+(COLUMN()-14))/ADC!$B$3</f>
        <v>1.2403698855763139</v>
      </c>
      <c r="S37" s="13"/>
      <c r="T37" s="55"/>
      <c r="U37" s="47"/>
      <c r="V37" s="7" t="s">
        <v>15</v>
      </c>
      <c r="W37" s="19" cm="1">
        <f t="array" aca="1" ref="W37" ca="1">INDIRECT("DATA!J" &amp; 212-5*(ROW()-3)/2+(COLUMN()-23))/ADC!$B$3</f>
        <v>1.1977344848557341</v>
      </c>
      <c r="X37" s="19" cm="1">
        <f t="array" aca="1" ref="X37" ca="1">INDIRECT("DATA!J" &amp; 212-5*(ROW()-3)/2+(COLUMN()-23))/ADC!$B$3</f>
        <v>1.1928655009491014</v>
      </c>
      <c r="Y37" s="19" cm="1">
        <f t="array" aca="1" ref="Y37" ca="1">INDIRECT("DATA!J" &amp; 212-5*(ROW()-3)/2+(COLUMN()-23))/ADC!$B$3</f>
        <v>1.1777154251327029</v>
      </c>
      <c r="Z37" s="19" cm="1">
        <f t="array" aca="1" ref="Z37" ca="1">INDIRECT("DATA!J" &amp; 212-5*(ROW()-3)/2+(COLUMN()-23))/ADC!$B$3</f>
        <v>1.1516673678433669</v>
      </c>
      <c r="AA37" s="19" cm="1">
        <f t="array" aca="1" ref="AA37" ca="1">INDIRECT("DATA!J" &amp; 212-5*(ROW()-3)/2+(COLUMN()-23))/ADC!$B$3</f>
        <v>1.113824489856355</v>
      </c>
      <c r="AB37" s="13"/>
      <c r="AC37" s="55"/>
      <c r="AD37" s="47"/>
      <c r="AE37" s="7" t="s">
        <v>15</v>
      </c>
      <c r="AF37" s="14">
        <f ca="1">(N37-E37)*ADC!$B$3</f>
        <v>8.8196017017788897E-2</v>
      </c>
      <c r="AG37" s="19">
        <f ca="1">(O37-F37)*ADC!$B$3</f>
        <v>9.6794663553225399E-2</v>
      </c>
      <c r="AH37" s="15">
        <f ca="1">(P37-G37)*ADC!$B$3</f>
        <v>0.12296280518268361</v>
      </c>
      <c r="AI37" s="19">
        <f ca="1">(Q37-H37)*ADC!$B$3</f>
        <v>0.16796654835083766</v>
      </c>
      <c r="AJ37" s="16">
        <f ca="1">(R37-I37)*ADC!$B$3</f>
        <v>0.23340644965393445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INDIRECT("DATA!E"&amp;212-5*(ROW()-2)/2+(COLUMN()-5))/ADC!$B$3</f>
        <v>0.99754487772337086</v>
      </c>
      <c r="F38" s="10" cm="1">
        <f t="array" aca="1" ref="F38" ca="1">INDIRECT("DATA!E"&amp;212-5*(ROW()-2)/2+(COLUMN()-5))/ADC!$B$3</f>
        <v>0.98279664978516956</v>
      </c>
      <c r="G38" s="10" cm="1">
        <f t="array" aca="1" ref="G38" ca="1">INDIRECT("DATA!E"&amp;212-5*(ROW()-2)/2+(COLUMN()-5))/ADC!$B$3</f>
        <v>0.9388661957636909</v>
      </c>
      <c r="H38" s="10" cm="1">
        <f t="array" aca="1" ref="H38" ca="1">INDIRECT("DATA!E"&amp;212-5*(ROW()-2)/2+(COLUMN()-5))/ADC!$B$3</f>
        <v>0.86606659420391818</v>
      </c>
      <c r="I38" s="20" cm="1">
        <f t="array" aca="1" ref="I38" ca="1">INDIRECT("DATA!E"&amp;212-5*(ROW()-2)/2+(COLUMN()-5))/ADC!$B$3</f>
        <v>0.7690773812376378</v>
      </c>
      <c r="K38" s="55"/>
      <c r="L38" s="46">
        <v>-65</v>
      </c>
      <c r="M38" s="8" t="s">
        <v>16</v>
      </c>
      <c r="N38" s="10" cm="1">
        <f t="array" aca="1" ref="N38" ca="1">INDIRECT("DATA!F" &amp; 212-5*(ROW()-2)/2+(COLUMN()-14))/ADC!$B$3</f>
        <v>1.2423203171342974</v>
      </c>
      <c r="O38" s="10" cm="1">
        <f t="array" aca="1" ref="O38" ca="1">INDIRECT("DATA!F" &amp; 212-5*(ROW()-2)/2+(COLUMN()-14))/ADC!$B$3</f>
        <v>1.2419572946843385</v>
      </c>
      <c r="P38" s="10" cm="1">
        <f t="array" aca="1" ref="P38" ca="1">INDIRECT("DATA!F" &amp; 212-5*(ROW()-2)/2+(COLUMN()-14))/ADC!$B$3</f>
        <v>1.2407686086485412</v>
      </c>
      <c r="Q38" s="10" cm="1">
        <f t="array" aca="1" ref="Q38" ca="1">INDIRECT("DATA!F" &amp; 212-5*(ROW()-2)/2+(COLUMN()-14))/ADC!$B$3</f>
        <v>1.2367737878266198</v>
      </c>
      <c r="R38" s="20" cm="1">
        <f t="array" aca="1" ref="R38" ca="1">INDIRECT("DATA!F" &amp; 212-5*(ROW()-2)/2+(COLUMN()-14))/ADC!$B$3</f>
        <v>1.2275990721127099</v>
      </c>
      <c r="S38" s="13"/>
      <c r="T38" s="55"/>
      <c r="U38" s="46">
        <v>-65</v>
      </c>
      <c r="V38" s="8" t="s">
        <v>16</v>
      </c>
      <c r="W38" s="20" cm="1">
        <f t="array" aca="1" ref="W38" ca="1">INDIRECT("DATA!G" &amp; 212-5*(ROW()-2)/2+(COLUMN()-23))/ADC!$B$3</f>
        <v>1.1658948481821525</v>
      </c>
      <c r="X38" s="20" cm="1">
        <f t="array" aca="1" ref="X38" ca="1">INDIRECT("DATA!G" &amp; 212-5*(ROW()-2)/2+(COLUMN()-23))/ADC!$B$3</f>
        <v>1.160493420920085</v>
      </c>
      <c r="Y38" s="20" cm="1">
        <f t="array" aca="1" ref="Y38" ca="1">INDIRECT("DATA!G" &amp; 212-5*(ROW()-2)/2+(COLUMN()-23))/ADC!$B$3</f>
        <v>1.1439804271754199</v>
      </c>
      <c r="Z38" s="20" cm="1">
        <f t="array" aca="1" ref="Z38" ca="1">INDIRECT("DATA!G" &amp; 212-5*(ROW()-2)/2+(COLUMN()-23))/ADC!$B$3</f>
        <v>1.1141800897992256</v>
      </c>
      <c r="AA38" s="20" cm="1">
        <f t="array" aca="1" ref="AA38" ca="1">INDIRECT("DATA!G" &amp; 212-5*(ROW()-2)/2+(COLUMN()-23))/ADC!$B$3</f>
        <v>1.0691668361437334</v>
      </c>
      <c r="AB38" s="13"/>
      <c r="AC38" s="55"/>
      <c r="AD38" s="46">
        <v>-65</v>
      </c>
      <c r="AE38" s="8" t="s">
        <v>16</v>
      </c>
      <c r="AF38" s="41">
        <f ca="1">(N38-E38)*ADC!$B$3</f>
        <v>0.19582035152874122</v>
      </c>
      <c r="AG38" s="42">
        <f ca="1">(O38-F38)*ADC!$B$3</f>
        <v>0.20732851591933513</v>
      </c>
      <c r="AH38" s="13">
        <f ca="1">(P38-G38)*ADC!$B$3</f>
        <v>0.24152193030788027</v>
      </c>
      <c r="AI38" s="42">
        <f ca="1">(Q38-H38)*ADC!$B$3</f>
        <v>0.29656575489816134</v>
      </c>
      <c r="AJ38" s="31">
        <f ca="1">(R38-I38)*ADC!$B$3</f>
        <v>0.36681735270005772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INDIRECT("DATA!H"&amp;212-5*(ROW()-3)/2+(COLUMN()-5))/ADC!$B$3</f>
        <v>1.0949453904555091</v>
      </c>
      <c r="F39" s="14" cm="1">
        <f t="array" aca="1" ref="F39" ca="1">INDIRECT("DATA!H"&amp;212-5*(ROW()-3)/2+(COLUMN()-5))/ADC!$B$3</f>
        <v>1.0849242022479633</v>
      </c>
      <c r="G39" s="14" cm="1">
        <f t="array" aca="1" ref="G39" ca="1">INDIRECT("DATA!H"&amp;212-5*(ROW()-3)/2+(COLUMN()-5))/ADC!$B$3</f>
        <v>1.0545634912824975</v>
      </c>
      <c r="H39" s="14" cm="1">
        <f t="array" aca="1" ref="H39" ca="1">INDIRECT("DATA!H"&amp;212-5*(ROW()-3)/2+(COLUMN()-5))/ADC!$B$3</f>
        <v>1.0037606136221056</v>
      </c>
      <c r="I39" s="19" cm="1">
        <f t="array" aca="1" ref="I39" ca="1">INDIRECT("DATA!H"&amp;212-5*(ROW()-3)/2+(COLUMN()-5))/ADC!$B$3</f>
        <v>0.93188179677930671</v>
      </c>
      <c r="K39" s="55"/>
      <c r="L39" s="47"/>
      <c r="M39" s="3" t="s">
        <v>15</v>
      </c>
      <c r="N39" s="14" cm="1">
        <f t="array" aca="1" ref="N39" ca="1">INDIRECT("DATA!I" &amp; 212-5*(ROW()-3)/2+(COLUMN()-14))/ADC!$B$3</f>
        <v>1.243624177919094</v>
      </c>
      <c r="O39" s="14" cm="1">
        <f t="array" aca="1" ref="O39" ca="1">INDIRECT("DATA!I" &amp; 212-5*(ROW()-3)/2+(COLUMN()-14))/ADC!$B$3</f>
        <v>1.2433085039816991</v>
      </c>
      <c r="P39" s="14" cm="1">
        <f t="array" aca="1" ref="P39" ca="1">INDIRECT("DATA!I" &amp; 212-5*(ROW()-3)/2+(COLUMN()-14))/ADC!$B$3</f>
        <v>1.242281361637172</v>
      </c>
      <c r="Q39" s="14" cm="1">
        <f t="array" aca="1" ref="Q39" ca="1">INDIRECT("DATA!I" &amp; 212-5*(ROW()-3)/2+(COLUMN()-14))/ADC!$B$3</f>
        <v>1.241865405404512</v>
      </c>
      <c r="R39" s="19" cm="1">
        <f t="array" aca="1" ref="R39" ca="1">INDIRECT("DATA!I" &amp; 212-5*(ROW()-3)/2+(COLUMN()-14))/ADC!$B$3</f>
        <v>1.2421023826954132</v>
      </c>
      <c r="S39" s="13"/>
      <c r="T39" s="55"/>
      <c r="U39" s="47"/>
      <c r="V39" s="3" t="s">
        <v>15</v>
      </c>
      <c r="W39" s="19" cm="1">
        <f t="array" aca="1" ref="W39" ca="1">INDIRECT("DATA!J" &amp; 212-5*(ROW()-3)/2+(COLUMN()-23))/ADC!$B$3</f>
        <v>1.1807920886086687</v>
      </c>
      <c r="X39" s="19" cm="1">
        <f t="array" aca="1" ref="X39" ca="1">INDIRECT("DATA!J" &amp; 212-5*(ROW()-3)/2+(COLUMN()-23))/ADC!$B$3</f>
        <v>1.1762546022487224</v>
      </c>
      <c r="Y39" s="19" cm="1">
        <f t="array" aca="1" ref="Y39" ca="1">INDIRECT("DATA!J" &amp; 212-5*(ROW()-3)/2+(COLUMN()-23))/ADC!$B$3</f>
        <v>1.1622837724966029</v>
      </c>
      <c r="Z39" s="19" cm="1">
        <f t="array" aca="1" ref="Z39" ca="1">INDIRECT("DATA!J" &amp; 212-5*(ROW()-3)/2+(COLUMN()-23))/ADC!$B$3</f>
        <v>1.1396532939898818</v>
      </c>
      <c r="AA39" s="19" cm="1">
        <f t="array" aca="1" ref="AA39" ca="1">INDIRECT("DATA!J" &amp; 212-5*(ROW()-3)/2+(COLUMN()-23))/ADC!$B$3</f>
        <v>1.1071061399312849</v>
      </c>
      <c r="AB39" s="13"/>
      <c r="AC39" s="55"/>
      <c r="AD39" s="47"/>
      <c r="AE39" s="3" t="s">
        <v>15</v>
      </c>
      <c r="AF39" s="41">
        <f ca="1">(N39-E39)*ADC!$B$3</f>
        <v>0.11894302997086791</v>
      </c>
      <c r="AG39" s="42">
        <f ca="1">(O39-F39)*ADC!$B$3</f>
        <v>0.1267074413869887</v>
      </c>
      <c r="AH39" s="13">
        <f ca="1">(P39-G39)*ADC!$B$3</f>
        <v>0.15017429628373957</v>
      </c>
      <c r="AI39" s="42">
        <f ca="1">(Q39-H39)*ADC!$B$3</f>
        <v>0.19048383342592512</v>
      </c>
      <c r="AJ39" s="31">
        <f ca="1">(R39-I39)*ADC!$B$3</f>
        <v>0.24817646873288518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INDIRECT("DATA!E"&amp;212-5*(ROW()-2)/2+(COLUMN()-5))/ADC!$B$3</f>
        <v>0.92873670523001128</v>
      </c>
      <c r="F40" s="10" cm="1">
        <f t="array" aca="1" ref="F40" ca="1">INDIRECT("DATA!E"&amp;212-5*(ROW()-2)/2+(COLUMN()-5))/ADC!$B$3</f>
        <v>0.91630627122342001</v>
      </c>
      <c r="G40" s="10" cm="1">
        <f t="array" aca="1" ref="G40" ca="1">INDIRECT("DATA!E"&amp;212-5*(ROW()-2)/2+(COLUMN()-5))/ADC!$B$3</f>
        <v>0.87885684848248058</v>
      </c>
      <c r="H40" s="10" cm="1">
        <f t="array" aca="1" ref="H40" ca="1">INDIRECT("DATA!E"&amp;212-5*(ROW()-2)/2+(COLUMN()-5))/ADC!$B$3</f>
        <v>0.81769859481034446</v>
      </c>
      <c r="I40" s="20" cm="1">
        <f t="array" aca="1" ref="I40" ca="1">INDIRECT("DATA!E"&amp;212-5*(ROW()-2)/2+(COLUMN()-5))/ADC!$B$3</f>
        <v>0.73990811101882781</v>
      </c>
      <c r="K40" s="55"/>
      <c r="L40" s="46">
        <v>-70</v>
      </c>
      <c r="M40" s="9" t="s">
        <v>16</v>
      </c>
      <c r="N40" s="10" cm="1">
        <f t="array" aca="1" ref="N40" ca="1">INDIRECT("DATA!F" &amp; 212-5*(ROW()-2)/2+(COLUMN()-14))/ADC!$B$3</f>
        <v>1.2413448737279802</v>
      </c>
      <c r="O40" s="10" cm="1">
        <f t="array" aca="1" ref="O40" ca="1">INDIRECT("DATA!F" &amp; 212-5*(ROW()-2)/2+(COLUMN()-14))/ADC!$B$3</f>
        <v>1.2410172447559193</v>
      </c>
      <c r="P40" s="10" cm="1">
        <f t="array" aca="1" ref="P40" ca="1">INDIRECT("DATA!F" &amp; 212-5*(ROW()-2)/2+(COLUMN()-14))/ADC!$B$3</f>
        <v>1.2392597428979295</v>
      </c>
      <c r="Q40" s="10" cm="1">
        <f t="array" aca="1" ref="Q40" ca="1">INDIRECT("DATA!F" &amp; 212-5*(ROW()-2)/2+(COLUMN()-14))/ADC!$B$3</f>
        <v>1.2346574436356899</v>
      </c>
      <c r="R40" s="20" cm="1">
        <f t="array" aca="1" ref="R40" ca="1">INDIRECT("DATA!F" &amp; 212-5*(ROW()-2)/2+(COLUMN()-14))/ADC!$B$3</f>
        <v>1.2324457273853224</v>
      </c>
      <c r="S40" s="13"/>
      <c r="T40" s="55"/>
      <c r="U40" s="46">
        <v>-70</v>
      </c>
      <c r="V40" s="9" t="s">
        <v>16</v>
      </c>
      <c r="W40" s="20" cm="1">
        <f t="array" aca="1" ref="W40" ca="1">INDIRECT("DATA!G" &amp; 212-5*(ROW()-2)/2+(COLUMN()-23))/ADC!$B$3</f>
        <v>1.1409123128179044</v>
      </c>
      <c r="X40" s="20" cm="1">
        <f t="array" aca="1" ref="X40" ca="1">INDIRECT("DATA!G" &amp; 212-5*(ROW()-2)/2+(COLUMN()-23))/ADC!$B$3</f>
        <v>1.1361293062913473</v>
      </c>
      <c r="Y40" s="20" cm="1">
        <f t="array" aca="1" ref="Y40" ca="1">INDIRECT("DATA!G" &amp; 212-5*(ROW()-2)/2+(COLUMN()-23))/ADC!$B$3</f>
        <v>1.1210241955338145</v>
      </c>
      <c r="Z40" s="20" cm="1">
        <f t="array" aca="1" ref="Z40" ca="1">INDIRECT("DATA!G" &amp; 212-5*(ROW()-2)/2+(COLUMN()-23))/ADC!$B$3</f>
        <v>1.0943438051382086</v>
      </c>
      <c r="AA40" s="20" cm="1">
        <f t="array" aca="1" ref="AA40" ca="1">INDIRECT("DATA!G" &amp; 212-5*(ROW()-2)/2+(COLUMN()-23))/ADC!$B$3</f>
        <v>1.0603174472815546</v>
      </c>
      <c r="AB40" s="13"/>
      <c r="AC40" s="55"/>
      <c r="AD40" s="46">
        <v>-70</v>
      </c>
      <c r="AE40" s="9" t="s">
        <v>16</v>
      </c>
      <c r="AF40" s="10">
        <f ca="1">(N40-E40)*ADC!$B$3</f>
        <v>0.25008653479837512</v>
      </c>
      <c r="AG40" s="20">
        <f ca="1">(O40-F40)*ADC!$B$3</f>
        <v>0.25976877882599947</v>
      </c>
      <c r="AH40" s="11">
        <f ca="1">(P40-G40)*ADC!$B$3</f>
        <v>0.28832231553235915</v>
      </c>
      <c r="AI40" s="20">
        <f ca="1">(Q40-H40)*ADC!$B$3</f>
        <v>0.33356707906027633</v>
      </c>
      <c r="AJ40" s="12">
        <f ca="1">(R40-I40)*ADC!$B$3</f>
        <v>0.3940300930931957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INDIRECT("DATA!H"&amp;212-5*(ROW()-3)/2+(COLUMN()-5))/ADC!$B$3</f>
        <v>1.0483345027764068</v>
      </c>
      <c r="F41" s="14" cm="1">
        <f t="array" aca="1" ref="F41" ca="1">INDIRECT("DATA!H"&amp;212-5*(ROW()-3)/2+(COLUMN()-5))/ADC!$B$3</f>
        <v>1.0396183623834048</v>
      </c>
      <c r="G41" s="14" cm="1">
        <f t="array" aca="1" ref="G41" ca="1">INDIRECT("DATA!H"&amp;212-5*(ROW()-3)/2+(COLUMN()-5))/ADC!$B$3</f>
        <v>1.0136797647894251</v>
      </c>
      <c r="H41" s="14" cm="1">
        <f t="array" aca="1" ref="H41" ca="1">INDIRECT("DATA!H"&amp;212-5*(ROW()-3)/2+(COLUMN()-5))/ADC!$B$3</f>
        <v>0.97063805526507685</v>
      </c>
      <c r="I41" s="19" cm="1">
        <f t="array" aca="1" ref="I41" ca="1">INDIRECT("DATA!H"&amp;212-5*(ROW()-3)/2+(COLUMN()-5))/ADC!$B$3</f>
        <v>0.89626554448862938</v>
      </c>
      <c r="K41" s="55"/>
      <c r="L41" s="47"/>
      <c r="M41" s="7" t="s">
        <v>15</v>
      </c>
      <c r="N41" s="14" cm="1">
        <f t="array" aca="1" ref="N41" ca="1">INDIRECT("DATA!I" &amp; 212-5*(ROW()-3)/2+(COLUMN()-14))/ADC!$B$3</f>
        <v>1.2426970427581394</v>
      </c>
      <c r="O41" s="14" cm="1">
        <f t="array" aca="1" ref="O41" ca="1">INDIRECT("DATA!I" &amp; 212-5*(ROW()-3)/2+(COLUMN()-14))/ADC!$B$3</f>
        <v>1.2424116002168759</v>
      </c>
      <c r="P41" s="14" cm="1">
        <f t="array" aca="1" ref="P41" ca="1">INDIRECT("DATA!I" &amp; 212-5*(ROW()-3)/2+(COLUMN()-14))/ADC!$B$3</f>
        <v>1.2422248361678661</v>
      </c>
      <c r="Q41" s="14" cm="1">
        <f t="array" aca="1" ref="Q41" ca="1">INDIRECT("DATA!I" &amp; 212-5*(ROW()-3)/2+(COLUMN()-14))/ADC!$B$3</f>
        <v>1.2427888576953268</v>
      </c>
      <c r="R41" s="19" cm="1">
        <f t="array" aca="1" ref="R41" ca="1">INDIRECT("DATA!I" &amp; 212-5*(ROW()-3)/2+(COLUMN()-14))/ADC!$B$3</f>
        <v>1.2372481339499308</v>
      </c>
      <c r="S41" s="13"/>
      <c r="T41" s="55"/>
      <c r="U41" s="47"/>
      <c r="V41" s="7" t="s">
        <v>15</v>
      </c>
      <c r="W41" s="19" cm="1">
        <f t="array" aca="1" ref="W41" ca="1">INDIRECT("DATA!J" &amp; 212-5*(ROW()-3)/2+(COLUMN()-23))/ADC!$B$3</f>
        <v>1.1598290315763995</v>
      </c>
      <c r="X41" s="19" cm="1">
        <f t="array" aca="1" ref="X41" ca="1">INDIRECT("DATA!J" &amp; 212-5*(ROW()-3)/2+(COLUMN()-23))/ADC!$B$3</f>
        <v>1.1557449010459835</v>
      </c>
      <c r="Y41" s="19" cm="1">
        <f t="array" aca="1" ref="Y41" ca="1">INDIRECT("DATA!J" &amp; 212-5*(ROW()-3)/2+(COLUMN()-23))/ADC!$B$3</f>
        <v>1.1441325186028199</v>
      </c>
      <c r="Z41" s="19" cm="1">
        <f t="array" aca="1" ref="Z41" ca="1">INDIRECT("DATA!J" &amp; 212-5*(ROW()-3)/2+(COLUMN()-23))/ADC!$B$3</f>
        <v>1.1252638846910528</v>
      </c>
      <c r="AA41" s="19" cm="1">
        <f t="array" aca="1" ref="AA41" ca="1">INDIRECT("DATA!J" &amp; 212-5*(ROW()-3)/2+(COLUMN()-23))/ADC!$B$3</f>
        <v>1.0990258088793703</v>
      </c>
      <c r="AB41" s="13"/>
      <c r="AC41" s="55"/>
      <c r="AD41" s="47"/>
      <c r="AE41" s="7" t="s">
        <v>15</v>
      </c>
      <c r="AF41" s="14">
        <f ca="1">(N41-E41)*ADC!$B$3</f>
        <v>0.15549003198538608</v>
      </c>
      <c r="AG41" s="19">
        <f ca="1">(O41-F41)*ADC!$B$3</f>
        <v>0.16223459026677692</v>
      </c>
      <c r="AH41" s="15">
        <f ca="1">(P41-G41)*ADC!$B$3</f>
        <v>0.18283605710275275</v>
      </c>
      <c r="AI41" s="19">
        <f ca="1">(Q41-H41)*ADC!$B$3</f>
        <v>0.21772064194419993</v>
      </c>
      <c r="AJ41" s="16">
        <f ca="1">(R41-I41)*ADC!$B$3</f>
        <v>0.27278607156904117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INDIRECT("DATA!E"&amp;212-5*(ROW()-2)/2+(COLUMN()-5))/ADC!$B$3</f>
        <v>0.84859818594928837</v>
      </c>
      <c r="F42" s="10" cm="1">
        <f t="array" aca="1" ref="F42" ca="1">INDIRECT("DATA!E"&amp;212-5*(ROW()-2)/2+(COLUMN()-5))/ADC!$B$3</f>
        <v>0.83886093255835581</v>
      </c>
      <c r="G42" s="10" cm="1">
        <f t="array" aca="1" ref="G42" ca="1">INDIRECT("DATA!E"&amp;212-5*(ROW()-2)/2+(COLUMN()-5))/ADC!$B$3</f>
        <v>0.8090091834579195</v>
      </c>
      <c r="H42" s="10" cm="1">
        <f t="array" aca="1" ref="H42" ca="1">INDIRECT("DATA!E"&amp;212-5*(ROW()-2)/2+(COLUMN()-5))/ADC!$B$3</f>
        <v>0.76509397332535567</v>
      </c>
      <c r="I42" s="20" cm="1">
        <f t="array" aca="1" ref="I42" ca="1">INDIRECT("DATA!E"&amp;212-5*(ROW()-2)/2+(COLUMN()-5))/ADC!$B$3</f>
        <v>0.70362123370671115</v>
      </c>
      <c r="K42" s="55"/>
      <c r="L42" s="46">
        <v>-75</v>
      </c>
      <c r="M42" s="8" t="s">
        <v>16</v>
      </c>
      <c r="N42" s="10" cm="1">
        <f t="array" aca="1" ref="N42" ca="1">INDIRECT("DATA!F" &amp; 212-5*(ROW()-2)/2+(COLUMN()-14))/ADC!$B$3</f>
        <v>1.2380303166175159</v>
      </c>
      <c r="O42" s="10" cm="1">
        <f t="array" aca="1" ref="O42" ca="1">INDIRECT("DATA!F" &amp; 212-5*(ROW()-2)/2+(COLUMN()-14))/ADC!$B$3</f>
        <v>1.237695118870368</v>
      </c>
      <c r="P42" s="10" cm="1">
        <f t="array" aca="1" ref="P42" ca="1">INDIRECT("DATA!F" &amp; 212-5*(ROW()-2)/2+(COLUMN()-14))/ADC!$B$3</f>
        <v>1.2351710342237954</v>
      </c>
      <c r="Q42" s="10" cm="1">
        <f t="array" aca="1" ref="Q42" ca="1">INDIRECT("DATA!F" &amp; 212-5*(ROW()-2)/2+(COLUMN()-14))/ADC!$B$3</f>
        <v>1.2364773880961839</v>
      </c>
      <c r="R42" s="20" cm="1">
        <f t="array" aca="1" ref="R42" ca="1">INDIRECT("DATA!F" &amp; 212-5*(ROW()-2)/2+(COLUMN()-14))/ADC!$B$3</f>
        <v>1.2327911929991764</v>
      </c>
      <c r="S42" s="13"/>
      <c r="T42" s="55"/>
      <c r="U42" s="46">
        <v>-75</v>
      </c>
      <c r="V42" s="8" t="s">
        <v>16</v>
      </c>
      <c r="W42" s="20" cm="1">
        <f t="array" aca="1" ref="W42" ca="1">INDIRECT("DATA!G" &amp; 212-5*(ROW()-2)/2+(COLUMN()-23))/ADC!$B$3</f>
        <v>1.1090920829975863</v>
      </c>
      <c r="X42" s="20" cm="1">
        <f t="array" aca="1" ref="X42" ca="1">INDIRECT("DATA!G" &amp; 212-5*(ROW()-2)/2+(COLUMN()-23))/ADC!$B$3</f>
        <v>1.105070183087405</v>
      </c>
      <c r="Y42" s="20" cm="1">
        <f t="array" aca="1" ref="Y42" ca="1">INDIRECT("DATA!G" &amp; 212-5*(ROW()-2)/2+(COLUMN()-23))/ADC!$B$3</f>
        <v>1.0917374803717457</v>
      </c>
      <c r="Z42" s="20" cm="1">
        <f t="array" aca="1" ref="Z42" ca="1">INDIRECT("DATA!G" &amp; 212-5*(ROW()-2)/2+(COLUMN()-23))/ADC!$B$3</f>
        <v>1.0741777244385593</v>
      </c>
      <c r="AA42" s="20" cm="1">
        <f t="array" aca="1" ref="AA42" ca="1">INDIRECT("DATA!G" &amp; 212-5*(ROW()-2)/2+(COLUMN()-23))/ADC!$B$3</f>
        <v>1.0453424398021887</v>
      </c>
      <c r="AB42" s="13"/>
      <c r="AC42" s="55"/>
      <c r="AD42" s="46">
        <v>-75</v>
      </c>
      <c r="AE42" s="8" t="s">
        <v>16</v>
      </c>
      <c r="AF42" s="41">
        <f ca="1">(N42-E42)*ADC!$B$3</f>
        <v>0.31154570453458208</v>
      </c>
      <c r="AG42" s="42">
        <f ca="1">(O42-F42)*ADC!$B$3</f>
        <v>0.31906734904960976</v>
      </c>
      <c r="AH42" s="13">
        <f ca="1">(P42-G42)*ADC!$B$3</f>
        <v>0.34092948061270073</v>
      </c>
      <c r="AI42" s="42">
        <f ca="1">(Q42-H42)*ADC!$B$3</f>
        <v>0.3771067318166626</v>
      </c>
      <c r="AJ42" s="31">
        <f ca="1">(R42-I42)*ADC!$B$3</f>
        <v>0.42333596743397223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INDIRECT("DATA!H"&amp;212-5*(ROW()-3)/2+(COLUMN()-5))/ADC!$B$3</f>
        <v>0.99423776810099862</v>
      </c>
      <c r="F43" s="14" cm="1">
        <f t="array" aca="1" ref="F43" ca="1">INDIRECT("DATA!H"&amp;212-5*(ROW()-3)/2+(COLUMN()-5))/ADC!$B$3</f>
        <v>0.98713268033294399</v>
      </c>
      <c r="G43" s="14" cm="1">
        <f t="array" aca="1" ref="G43" ca="1">INDIRECT("DATA!H"&amp;212-5*(ROW()-3)/2+(COLUMN()-5))/ADC!$B$3</f>
        <v>0.9662667062046405</v>
      </c>
      <c r="H43" s="14" cm="1">
        <f t="array" aca="1" ref="H43" ca="1">INDIRECT("DATA!H"&amp;212-5*(ROW()-3)/2+(COLUMN()-5))/ADC!$B$3</f>
        <v>0.91811941119998031</v>
      </c>
      <c r="I43" s="19" cm="1">
        <f t="array" aca="1" ref="I43" ca="1">INDIRECT("DATA!H"&amp;212-5*(ROW()-3)/2+(COLUMN()-5))/ADC!$B$3</f>
        <v>0.8689149686867651</v>
      </c>
      <c r="K43" s="55"/>
      <c r="L43" s="47"/>
      <c r="M43" s="3" t="s">
        <v>15</v>
      </c>
      <c r="N43" s="14" cm="1">
        <f t="array" aca="1" ref="N43" ca="1">INDIRECT("DATA!I" &amp; 212-5*(ROW()-3)/2+(COLUMN()-14))/ADC!$B$3</f>
        <v>1.2434452132174789</v>
      </c>
      <c r="O43" s="14" cm="1">
        <f t="array" aca="1" ref="O43" ca="1">INDIRECT("DATA!I" &amp; 212-5*(ROW()-3)/2+(COLUMN()-14))/ADC!$B$3</f>
        <v>1.2432539995367635</v>
      </c>
      <c r="P43" s="14" cm="1">
        <f t="array" aca="1" ref="P43" ca="1">INDIRECT("DATA!I" &amp; 212-5*(ROW()-3)/2+(COLUMN()-14))/ADC!$B$3</f>
        <v>1.2437801749482154</v>
      </c>
      <c r="Q43" s="14" cm="1">
        <f t="array" aca="1" ref="Q43" ca="1">INDIRECT("DATA!I" &amp; 212-5*(ROW()-3)/2+(COLUMN()-14))/ADC!$B$3</f>
        <v>1.2384293740374419</v>
      </c>
      <c r="R43" s="19" cm="1">
        <f t="array" aca="1" ref="R43" ca="1">INDIRECT("DATA!I" &amp; 212-5*(ROW()-3)/2+(COLUMN()-14))/ADC!$B$3</f>
        <v>1.2371157460683808</v>
      </c>
      <c r="S43" s="13"/>
      <c r="T43" s="55"/>
      <c r="U43" s="47"/>
      <c r="V43" s="3" t="s">
        <v>15</v>
      </c>
      <c r="W43" s="19" cm="1">
        <f t="array" aca="1" ref="W43" ca="1">INDIRECT("DATA!J" &amp; 212-5*(ROW()-3)/2+(COLUMN()-23))/ADC!$B$3</f>
        <v>1.1363794547617023</v>
      </c>
      <c r="X43" s="19" cm="1">
        <f t="array" aca="1" ref="X43" ca="1">INDIRECT("DATA!J" &amp; 212-5*(ROW()-3)/2+(COLUMN()-23))/ADC!$B$3</f>
        <v>1.1329550135028759</v>
      </c>
      <c r="Y43" s="19" cm="1">
        <f t="array" aca="1" ref="Y43" ca="1">INDIRECT("DATA!J" &amp; 212-5*(ROW()-3)/2+(COLUMN()-23))/ADC!$B$3</f>
        <v>1.1239220851069838</v>
      </c>
      <c r="Z43" s="19" cm="1">
        <f t="array" aca="1" ref="Z43" ca="1">INDIRECT("DATA!J" &amp; 212-5*(ROW()-3)/2+(COLUMN()-23))/ADC!$B$3</f>
        <v>1.1090494084612257</v>
      </c>
      <c r="AA43" s="19" cm="1">
        <f t="array" aca="1" ref="AA43" ca="1">INDIRECT("DATA!J" &amp; 212-5*(ROW()-3)/2+(COLUMN()-23))/ADC!$B$3</f>
        <v>1.0861600525009369</v>
      </c>
      <c r="AB43" s="13"/>
      <c r="AC43" s="55"/>
      <c r="AD43" s="47"/>
      <c r="AE43" s="3" t="s">
        <v>15</v>
      </c>
      <c r="AF43" s="41">
        <f ca="1">(N43-E43)*ADC!$B$3</f>
        <v>0.19936595609318425</v>
      </c>
      <c r="AG43" s="42">
        <f ca="1">(O43-F43)*ADC!$B$3</f>
        <v>0.20489705536305564</v>
      </c>
      <c r="AH43" s="13">
        <f ca="1">(P43-G43)*ADC!$B$3</f>
        <v>0.22201077499485988</v>
      </c>
      <c r="AI43" s="42">
        <f ca="1">(Q43-H43)*ADC!$B$3</f>
        <v>0.25624797026996932</v>
      </c>
      <c r="AJ43" s="31">
        <f ca="1">(R43-I43)*ADC!$B$3</f>
        <v>0.29456062190529259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INDIRECT("DATA!E"&amp;212-5*(ROW()-2)/2+(COLUMN()-5))/ADC!$B$3</f>
        <v>0.76328250317789337</v>
      </c>
      <c r="F44" s="10" cm="1">
        <f t="array" aca="1" ref="F44" ca="1">INDIRECT("DATA!E"&amp;212-5*(ROW()-2)/2+(COLUMN()-5))/ADC!$B$3</f>
        <v>0.75652370886515885</v>
      </c>
      <c r="G44" s="10" cm="1">
        <f t="array" aca="1" ref="G44" ca="1">INDIRECT("DATA!E"&amp;212-5*(ROW()-2)/2+(COLUMN()-5))/ADC!$B$3</f>
        <v>0.73603902058962778</v>
      </c>
      <c r="H44" s="10" cm="1">
        <f t="array" aca="1" ref="H44" ca="1">INDIRECT("DATA!E"&amp;212-5*(ROW()-2)/2+(COLUMN()-5))/ADC!$B$3</f>
        <v>0.70424323429902591</v>
      </c>
      <c r="I44" s="20" cm="1">
        <f t="array" aca="1" ref="I44" ca="1">INDIRECT("DATA!E"&amp;212-5*(ROW()-2)/2+(COLUMN()-5))/ADC!$B$3</f>
        <v>0.66247001923433002</v>
      </c>
      <c r="K44" s="55"/>
      <c r="L44" s="46">
        <v>-80</v>
      </c>
      <c r="M44" s="8" t="s">
        <v>16</v>
      </c>
      <c r="N44" s="10" cm="1">
        <f t="array" aca="1" ref="N44" ca="1">INDIRECT("DATA!F" &amp; 212-5*(ROW()-2)/2+(COLUMN()-14))/ADC!$B$3</f>
        <v>1.2384502599959228</v>
      </c>
      <c r="O44" s="10" cm="1">
        <f t="array" aca="1" ref="O44" ca="1">INDIRECT("DATA!F" &amp; 212-5*(ROW()-2)/2+(COLUMN()-14))/ADC!$B$3</f>
        <v>1.2382389646585592</v>
      </c>
      <c r="P44" s="10" cm="1">
        <f t="array" aca="1" ref="P44" ca="1">INDIRECT("DATA!F" &amp; 212-5*(ROW()-2)/2+(COLUMN()-14))/ADC!$B$3</f>
        <v>1.2367376032052737</v>
      </c>
      <c r="Q44" s="10" cm="1">
        <f t="array" aca="1" ref="Q44" ca="1">INDIRECT("DATA!F" &amp; 212-5*(ROW()-2)/2+(COLUMN()-14))/ADC!$B$3</f>
        <v>1.2355563000574132</v>
      </c>
      <c r="R44" s="20" cm="1">
        <f t="array" aca="1" ref="R44" ca="1">INDIRECT("DATA!F" &amp; 212-5*(ROW()-2)/2+(COLUMN()-14))/ADC!$B$3</f>
        <v>1.2338429562989535</v>
      </c>
      <c r="S44" s="13"/>
      <c r="T44" s="55"/>
      <c r="U44" s="46">
        <v>-80</v>
      </c>
      <c r="V44" s="8" t="s">
        <v>16</v>
      </c>
      <c r="W44" s="20" cm="1">
        <f t="array" aca="1" ref="W44" ca="1">INDIRECT("DATA!G" &amp; 212-5*(ROW()-2)/2+(COLUMN()-23))/ADC!$B$3</f>
        <v>1.0750081210077382</v>
      </c>
      <c r="X44" s="20" cm="1">
        <f t="array" aca="1" ref="X44" ca="1">INDIRECT("DATA!G" &amp; 212-5*(ROW()-2)/2+(COLUMN()-23))/ADC!$B$3</f>
        <v>1.0720367040919208</v>
      </c>
      <c r="Y44" s="20" cm="1">
        <f t="array" aca="1" ref="Y44" ca="1">INDIRECT("DATA!G" &amp; 212-5*(ROW()-2)/2+(COLUMN()-23))/ADC!$B$3</f>
        <v>1.0624763883958344</v>
      </c>
      <c r="Z44" s="20" cm="1">
        <f t="array" aca="1" ref="Z44" ca="1">INDIRECT("DATA!G" &amp; 212-5*(ROW()-2)/2+(COLUMN()-23))/ADC!$B$3</f>
        <v>1.0478697384958968</v>
      </c>
      <c r="AA44" s="20" cm="1">
        <f t="array" aca="1" ref="AA44" ca="1">INDIRECT("DATA!G" &amp; 212-5*(ROW()-2)/2+(COLUMN()-23))/ADC!$B$3</f>
        <v>1.0279097165301736</v>
      </c>
      <c r="AB44" s="13"/>
      <c r="AC44" s="55"/>
      <c r="AD44" s="46">
        <v>-80</v>
      </c>
      <c r="AE44" s="8" t="s">
        <v>16</v>
      </c>
      <c r="AF44" s="10">
        <f ca="1">(N44-E44)*ADC!$B$3</f>
        <v>0.38013420545442361</v>
      </c>
      <c r="AG44" s="20">
        <f ca="1">(O44-F44)*ADC!$B$3</f>
        <v>0.38537220463472033</v>
      </c>
      <c r="AH44" s="11">
        <f ca="1">(P44-G44)*ADC!$B$3</f>
        <v>0.40055886609251679</v>
      </c>
      <c r="AI44" s="20">
        <f ca="1">(Q44-H44)*ADC!$B$3</f>
        <v>0.42505045260670987</v>
      </c>
      <c r="AJ44" s="12">
        <f ca="1">(R44-I44)*ADC!$B$3</f>
        <v>0.45709834965169877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INDIRECT("DATA!H"&amp;212-5*(ROW()-3)/2+(COLUMN()-5))/ADC!$B$3</f>
        <v>0.91739473590398712</v>
      </c>
      <c r="F45" s="14" cm="1">
        <f t="array" aca="1" ref="F45" ca="1">INDIRECT("DATA!H"&amp;212-5*(ROW()-3)/2+(COLUMN()-5))/ADC!$B$3</f>
        <v>0.91206353258525008</v>
      </c>
      <c r="G45" s="14" cm="1">
        <f t="array" aca="1" ref="G45" ca="1">INDIRECT("DATA!H"&amp;212-5*(ROW()-3)/2+(COLUMN()-5))/ADC!$B$3</f>
        <v>0.89656355582808578</v>
      </c>
      <c r="H45" s="14" cm="1">
        <f t="array" aca="1" ref="H45" ca="1">INDIRECT("DATA!H"&amp;212-5*(ROW()-3)/2+(COLUMN()-5))/ADC!$B$3</f>
        <v>0.87080545536439147</v>
      </c>
      <c r="I45" s="19" cm="1">
        <f t="array" aca="1" ref="I45" ca="1">INDIRECT("DATA!H"&amp;212-5*(ROW()-3)/2+(COLUMN()-5))/ADC!$B$3</f>
        <v>0.83607664249931191</v>
      </c>
      <c r="K45" s="56"/>
      <c r="L45" s="47"/>
      <c r="M45" s="3" t="s">
        <v>15</v>
      </c>
      <c r="N45" s="14" cm="1">
        <f t="array" aca="1" ref="N45" ca="1">INDIRECT("DATA!I" &amp; 212-5*(ROW()-3)/2+(COLUMN()-14))/ADC!$B$3</f>
        <v>1.2383744560958498</v>
      </c>
      <c r="O45" s="14" cm="1">
        <f t="array" aca="1" ref="O45" ca="1">INDIRECT("DATA!I" &amp; 212-5*(ROW()-3)/2+(COLUMN()-14))/ADC!$B$3</f>
        <v>1.2381553284677709</v>
      </c>
      <c r="P45" s="14" cm="1">
        <f t="array" aca="1" ref="P45" ca="1">INDIRECT("DATA!I" &amp; 212-5*(ROW()-3)/2+(COLUMN()-14))/ADC!$B$3</f>
        <v>1.2383637333647297</v>
      </c>
      <c r="Q45" s="14" cm="1">
        <f t="array" aca="1" ref="Q45" ca="1">INDIRECT("DATA!I" &amp; 212-5*(ROW()-3)/2+(COLUMN()-14))/ADC!$B$3</f>
        <v>1.2372993042242344</v>
      </c>
      <c r="R45" s="19" cm="1">
        <f t="array" aca="1" ref="R45" ca="1">INDIRECT("DATA!I" &amp; 212-5*(ROW()-3)/2+(COLUMN()-14))/ADC!$B$3</f>
        <v>1.235763811489921</v>
      </c>
      <c r="S45" s="13"/>
      <c r="T45" s="56"/>
      <c r="U45" s="47"/>
      <c r="V45" s="3" t="s">
        <v>15</v>
      </c>
      <c r="W45" s="19" cm="1">
        <f t="array" aca="1" ref="W45" ca="1">INDIRECT("DATA!J" &amp; 212-5*(ROW()-3)/2+(COLUMN()-23))/ADC!$B$3</f>
        <v>1.1082502558476934</v>
      </c>
      <c r="X45" s="19" cm="1">
        <f t="array" aca="1" ref="X45" ca="1">INDIRECT("DATA!J" &amp; 212-5*(ROW()-3)/2+(COLUMN()-23))/ADC!$B$3</f>
        <v>1.1057110758237803</v>
      </c>
      <c r="Y45" s="19" cm="1">
        <f t="array" aca="1" ref="Y45" ca="1">INDIRECT("DATA!J" &amp; 212-5*(ROW()-3)/2+(COLUMN()-23))/ADC!$B$3</f>
        <v>1.0990800594488908</v>
      </c>
      <c r="Z45" s="19" cm="1">
        <f t="array" aca="1" ref="Z45" ca="1">INDIRECT("DATA!J" &amp; 212-5*(ROW()-3)/2+(COLUMN()-23))/ADC!$B$3</f>
        <v>1.0865793741586827</v>
      </c>
      <c r="AA45" s="19" cm="1">
        <f t="array" aca="1" ref="AA45" ca="1">INDIRECT("DATA!J" &amp; 212-5*(ROW()-3)/2+(COLUMN()-23))/ADC!$B$3</f>
        <v>1.0693712723021225</v>
      </c>
      <c r="AB45" s="13"/>
      <c r="AC45" s="56"/>
      <c r="AD45" s="47"/>
      <c r="AE45" s="3" t="s">
        <v>15</v>
      </c>
      <c r="AF45" s="14">
        <f ca="1">(N45-E45)*ADC!$B$3</f>
        <v>0.25678377615349018</v>
      </c>
      <c r="AG45" s="19">
        <f ca="1">(O45-F45)*ADC!$B$3</f>
        <v>0.26087343670601665</v>
      </c>
      <c r="AH45" s="15">
        <f ca="1">(P45-G45)*ADC!$B$3</f>
        <v>0.27344014202931516</v>
      </c>
      <c r="AI45" s="19">
        <f ca="1">(Q45-H45)*ADC!$B$3</f>
        <v>0.29319507908787434</v>
      </c>
      <c r="AJ45" s="16">
        <f ca="1">(R45-I45)*ADC!$B$3</f>
        <v>0.31974973519248728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21</v>
      </c>
      <c r="C49" s="49"/>
      <c r="D49" s="50"/>
      <c r="E49" s="48" t="s">
        <v>36</v>
      </c>
      <c r="F49" s="49"/>
      <c r="G49" s="49"/>
      <c r="H49" s="49"/>
      <c r="I49" s="50"/>
      <c r="K49" s="48" t="s">
        <v>21</v>
      </c>
      <c r="L49" s="49"/>
      <c r="M49" s="50"/>
      <c r="N49" s="48" t="s">
        <v>35</v>
      </c>
      <c r="O49" s="49"/>
      <c r="P49" s="49"/>
      <c r="Q49" s="49"/>
      <c r="R49" s="50"/>
      <c r="T49" s="48" t="s">
        <v>21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51"/>
      <c r="F50" s="52"/>
      <c r="G50" s="52"/>
      <c r="H50" s="52"/>
      <c r="I50" s="53"/>
      <c r="K50" s="51"/>
      <c r="L50" s="52"/>
      <c r="M50" s="53"/>
      <c r="N50" s="51"/>
      <c r="O50" s="52"/>
      <c r="P50" s="52"/>
      <c r="Q50" s="52"/>
      <c r="R50" s="53"/>
      <c r="T50" s="51"/>
      <c r="U50" s="52"/>
      <c r="V50" s="53"/>
      <c r="W50" s="51"/>
      <c r="X50" s="52"/>
      <c r="Y50" s="52"/>
      <c r="Z50" s="52"/>
      <c r="AA50" s="53"/>
    </row>
    <row r="51" spans="2:27" ht="17" customHeight="1" x14ac:dyDescent="0.2">
      <c r="B51" s="54" t="s">
        <v>18</v>
      </c>
      <c r="C51" s="46">
        <v>20</v>
      </c>
      <c r="D51" s="4" t="s">
        <v>16</v>
      </c>
      <c r="E51" s="10">
        <f ca="1">E4^2</f>
        <v>0.87409412709944745</v>
      </c>
      <c r="F51" s="20">
        <f t="shared" ref="F51:I51" ca="1" si="0">F4^2</f>
        <v>0.81145299496757095</v>
      </c>
      <c r="G51" s="11">
        <f t="shared" ca="1" si="0"/>
        <v>0.64258095953417538</v>
      </c>
      <c r="H51" s="20">
        <f t="shared" ca="1" si="0"/>
        <v>0.43583166224074948</v>
      </c>
      <c r="I51" s="12">
        <f t="shared" ca="1" si="0"/>
        <v>0.22993409318418265</v>
      </c>
      <c r="K51" s="54" t="s">
        <v>18</v>
      </c>
      <c r="L51" s="46">
        <v>20</v>
      </c>
      <c r="M51" s="4" t="s">
        <v>16</v>
      </c>
      <c r="N51" s="10">
        <f ca="1">N4^2</f>
        <v>1.5432009379092106</v>
      </c>
      <c r="O51" s="20">
        <f t="shared" ref="O51:R51" ca="1" si="1">O4^2</f>
        <v>1.5377299984573729</v>
      </c>
      <c r="P51" s="11">
        <f t="shared" ca="1" si="1"/>
        <v>1.5117760684441373</v>
      </c>
      <c r="Q51" s="20">
        <f t="shared" ca="1" si="1"/>
        <v>1.3991560184999752</v>
      </c>
      <c r="R51" s="12">
        <f t="shared" ca="1" si="1"/>
        <v>0.96881507320026428</v>
      </c>
      <c r="T51" s="54" t="s">
        <v>18</v>
      </c>
      <c r="U51" s="46">
        <v>20</v>
      </c>
      <c r="V51" s="4" t="s">
        <v>16</v>
      </c>
      <c r="W51" s="10">
        <f ca="1">W4^2</f>
        <v>1.3113858171054247</v>
      </c>
      <c r="X51" s="20">
        <f t="shared" ref="X51:AA51" ca="1" si="2">X4^2</f>
        <v>1.2794640750808322</v>
      </c>
      <c r="Y51" s="11">
        <f t="shared" ca="1" si="2"/>
        <v>1.1769555679810118</v>
      </c>
      <c r="Z51" s="20">
        <f t="shared" ca="1" si="2"/>
        <v>0.97735647004954995</v>
      </c>
      <c r="AA51" s="12">
        <f t="shared" ca="1" si="2"/>
        <v>0.66176042308359651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1.1003519066564835</v>
      </c>
      <c r="F52" s="42">
        <f t="shared" ca="1" si="3"/>
        <v>1.0490950212028634</v>
      </c>
      <c r="G52" s="13">
        <f t="shared" ca="1" si="3"/>
        <v>0.89614297246050356</v>
      </c>
      <c r="H52" s="42">
        <f t="shared" ca="1" si="3"/>
        <v>0.67388409549332462</v>
      </c>
      <c r="I52" s="31">
        <f t="shared" ca="1" si="3"/>
        <v>0.37635790207160225</v>
      </c>
      <c r="K52" s="55"/>
      <c r="L52" s="47"/>
      <c r="M52" s="5" t="s">
        <v>15</v>
      </c>
      <c r="N52" s="41">
        <f t="shared" ref="N52:R67" ca="1" si="4">N5^2</f>
        <v>1.5415549345229955</v>
      </c>
      <c r="O52" s="42">
        <f t="shared" ca="1" si="4"/>
        <v>1.5396302899107388</v>
      </c>
      <c r="P52" s="13">
        <f t="shared" ca="1" si="4"/>
        <v>1.5328880877867817</v>
      </c>
      <c r="Q52" s="42">
        <f t="shared" ca="1" si="4"/>
        <v>1.5263950073962673</v>
      </c>
      <c r="R52" s="31">
        <f t="shared" ca="1" si="4"/>
        <v>1.4927456622081516</v>
      </c>
      <c r="T52" s="55"/>
      <c r="U52" s="47"/>
      <c r="V52" s="5" t="s">
        <v>15</v>
      </c>
      <c r="W52" s="41">
        <f t="shared" ref="W52:AA67" ca="1" si="5">W5^2</f>
        <v>1.3547379912365156</v>
      </c>
      <c r="X52" s="42">
        <f t="shared" ca="1" si="5"/>
        <v>1.33050298090826</v>
      </c>
      <c r="Y52" s="13">
        <f t="shared" ca="1" si="5"/>
        <v>1.2540367559439709</v>
      </c>
      <c r="Z52" s="42">
        <f t="shared" ca="1" si="5"/>
        <v>1.1028922245983583</v>
      </c>
      <c r="AA52" s="31">
        <f t="shared" ca="1" si="5"/>
        <v>0.86679597187612523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1.0003710312080223</v>
      </c>
      <c r="F53" s="20">
        <f t="shared" ca="1" si="3"/>
        <v>0.93384863741002566</v>
      </c>
      <c r="G53" s="11">
        <f t="shared" ca="1" si="3"/>
        <v>0.75212947588890444</v>
      </c>
      <c r="H53" s="20">
        <f t="shared" ca="1" si="3"/>
        <v>0.51620470622480297</v>
      </c>
      <c r="I53" s="12">
        <f t="shared" ca="1" si="3"/>
        <v>0.24756568961693906</v>
      </c>
      <c r="K53" s="55"/>
      <c r="L53" s="46">
        <v>15</v>
      </c>
      <c r="M53" s="4" t="s">
        <v>16</v>
      </c>
      <c r="N53" s="10">
        <f t="shared" ca="1" si="4"/>
        <v>1.539967941192641</v>
      </c>
      <c r="O53" s="20">
        <f t="shared" ca="1" si="4"/>
        <v>1.5344554150912089</v>
      </c>
      <c r="P53" s="11">
        <f t="shared" ca="1" si="4"/>
        <v>1.5118601006432537</v>
      </c>
      <c r="Q53" s="20">
        <f t="shared" ca="1" si="4"/>
        <v>1.4345508682883121</v>
      </c>
      <c r="R53" s="12">
        <f t="shared" ca="1" si="4"/>
        <v>1.1191488790655737</v>
      </c>
      <c r="T53" s="55"/>
      <c r="U53" s="46">
        <v>15</v>
      </c>
      <c r="V53" s="4" t="s">
        <v>16</v>
      </c>
      <c r="W53" s="10">
        <f t="shared" ca="1" si="5"/>
        <v>1.3630434521615298</v>
      </c>
      <c r="X53" s="20">
        <f t="shared" ca="1" si="5"/>
        <v>1.3320829803913152</v>
      </c>
      <c r="Y53" s="11">
        <f t="shared" ca="1" si="5"/>
        <v>1.2339096954986035</v>
      </c>
      <c r="Z53" s="20">
        <f t="shared" ca="1" si="5"/>
        <v>1.0501838922584512</v>
      </c>
      <c r="AA53" s="12">
        <f t="shared" ca="1" si="5"/>
        <v>0.76552291330687872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1.2156331182050373</v>
      </c>
      <c r="F54" s="19">
        <f t="shared" ca="1" si="3"/>
        <v>1.1658952083291723</v>
      </c>
      <c r="G54" s="15">
        <f t="shared" ca="1" si="3"/>
        <v>1.0155557144162672</v>
      </c>
      <c r="H54" s="19">
        <f t="shared" ca="1" si="3"/>
        <v>0.76642342763701332</v>
      </c>
      <c r="I54" s="16">
        <f t="shared" ca="1" si="3"/>
        <v>0.45319527317884811</v>
      </c>
      <c r="K54" s="55"/>
      <c r="L54" s="47"/>
      <c r="M54" s="5" t="s">
        <v>15</v>
      </c>
      <c r="N54" s="14">
        <f t="shared" ca="1" si="4"/>
        <v>1.551020370140511</v>
      </c>
      <c r="O54" s="19">
        <f t="shared" ca="1" si="4"/>
        <v>1.5501359312988112</v>
      </c>
      <c r="P54" s="15">
        <f t="shared" ca="1" si="4"/>
        <v>1.5456763769946289</v>
      </c>
      <c r="Q54" s="19">
        <f t="shared" ca="1" si="4"/>
        <v>1.5305230133561449</v>
      </c>
      <c r="R54" s="16">
        <f t="shared" ca="1" si="4"/>
        <v>1.4917773195190569</v>
      </c>
      <c r="T54" s="55"/>
      <c r="U54" s="47"/>
      <c r="V54" s="5" t="s">
        <v>15</v>
      </c>
      <c r="W54" s="14">
        <f t="shared" ca="1" si="5"/>
        <v>1.4023040685775854</v>
      </c>
      <c r="X54" s="19">
        <f t="shared" ca="1" si="5"/>
        <v>1.3789152009470296</v>
      </c>
      <c r="Y54" s="15">
        <f t="shared" ca="1" si="5"/>
        <v>1.302933987287664</v>
      </c>
      <c r="Z54" s="19">
        <f t="shared" ca="1" si="5"/>
        <v>1.1610339962533551</v>
      </c>
      <c r="AA54" s="16">
        <f t="shared" ca="1" si="5"/>
        <v>0.92894273092649637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1.1212480496293182</v>
      </c>
      <c r="F55" s="42">
        <f t="shared" ca="1" si="3"/>
        <v>1.0531760053975672</v>
      </c>
      <c r="G55" s="13">
        <f t="shared" ca="1" si="3"/>
        <v>0.86054692794855592</v>
      </c>
      <c r="H55" s="42">
        <f t="shared" ca="1" si="3"/>
        <v>0.59753539589463567</v>
      </c>
      <c r="I55" s="31">
        <f t="shared" ca="1" si="3"/>
        <v>0.32632431658184802</v>
      </c>
      <c r="K55" s="55"/>
      <c r="L55" s="46">
        <v>10</v>
      </c>
      <c r="M55" s="4" t="s">
        <v>16</v>
      </c>
      <c r="N55" s="41">
        <f t="shared" ca="1" si="4"/>
        <v>1.5420732341454486</v>
      </c>
      <c r="O55" s="42">
        <f t="shared" ca="1" si="4"/>
        <v>1.5386710493562195</v>
      </c>
      <c r="P55" s="13">
        <f t="shared" ca="1" si="4"/>
        <v>1.5224200251278674</v>
      </c>
      <c r="Q55" s="42">
        <f t="shared" ca="1" si="4"/>
        <v>1.4599695546827343</v>
      </c>
      <c r="R55" s="31">
        <f t="shared" ca="1" si="4"/>
        <v>1.2794919159713944</v>
      </c>
      <c r="T55" s="55"/>
      <c r="U55" s="46">
        <v>10</v>
      </c>
      <c r="V55" s="4" t="s">
        <v>16</v>
      </c>
      <c r="W55" s="41">
        <f t="shared" ca="1" si="5"/>
        <v>1.4104247220797284</v>
      </c>
      <c r="X55" s="42">
        <f t="shared" ca="1" si="5"/>
        <v>1.3821347296410933</v>
      </c>
      <c r="Y55" s="13">
        <f t="shared" ca="1" si="5"/>
        <v>1.2903253909470851</v>
      </c>
      <c r="Z55" s="42">
        <f t="shared" ca="1" si="5"/>
        <v>1.1137995259550704</v>
      </c>
      <c r="AA55" s="31">
        <f t="shared" ca="1" si="5"/>
        <v>0.84324983462549674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1.3005824542361561</v>
      </c>
      <c r="F56" s="42">
        <f t="shared" ca="1" si="3"/>
        <v>1.251372874845766</v>
      </c>
      <c r="G56" s="13">
        <f t="shared" ca="1" si="3"/>
        <v>1.1017479427875052</v>
      </c>
      <c r="H56" s="42">
        <f t="shared" ca="1" si="3"/>
        <v>0.85151618296525955</v>
      </c>
      <c r="I56" s="31">
        <f t="shared" ca="1" si="3"/>
        <v>0.53124658664940505</v>
      </c>
      <c r="K56" s="55"/>
      <c r="L56" s="47"/>
      <c r="M56" s="5" t="s">
        <v>15</v>
      </c>
      <c r="N56" s="41">
        <f t="shared" ca="1" si="4"/>
        <v>1.5523622709510956</v>
      </c>
      <c r="O56" s="42">
        <f t="shared" ca="1" si="4"/>
        <v>1.5505794517075038</v>
      </c>
      <c r="P56" s="13">
        <f t="shared" ca="1" si="4"/>
        <v>1.5450566795304204</v>
      </c>
      <c r="Q56" s="42">
        <f t="shared" ca="1" si="4"/>
        <v>1.533387622524385</v>
      </c>
      <c r="R56" s="31">
        <f t="shared" ca="1" si="4"/>
        <v>1.4251833348310547</v>
      </c>
      <c r="T56" s="55"/>
      <c r="U56" s="47"/>
      <c r="V56" s="5" t="s">
        <v>15</v>
      </c>
      <c r="W56" s="41">
        <f t="shared" ca="1" si="5"/>
        <v>1.4417389353178711</v>
      </c>
      <c r="X56" s="42">
        <f t="shared" ca="1" si="5"/>
        <v>1.418496881239899</v>
      </c>
      <c r="Y56" s="13">
        <f t="shared" ca="1" si="5"/>
        <v>1.3451026164033359</v>
      </c>
      <c r="Z56" s="42">
        <f t="shared" ca="1" si="5"/>
        <v>1.2111114700058978</v>
      </c>
      <c r="AA56" s="31">
        <f t="shared" ca="1" si="5"/>
        <v>0.9645738710497006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1.2343006470065006</v>
      </c>
      <c r="F57" s="20">
        <f t="shared" ca="1" si="3"/>
        <v>1.1586775195429204</v>
      </c>
      <c r="G57" s="11">
        <f t="shared" ca="1" si="3"/>
        <v>0.96016200813096331</v>
      </c>
      <c r="H57" s="20">
        <f t="shared" ca="1" si="3"/>
        <v>0.67700670793795648</v>
      </c>
      <c r="I57" s="12">
        <f t="shared" ca="1" si="3"/>
        <v>0.39201696229406791</v>
      </c>
      <c r="K57" s="55"/>
      <c r="L57" s="46">
        <v>5</v>
      </c>
      <c r="M57" s="4" t="s">
        <v>16</v>
      </c>
      <c r="N57" s="10">
        <f t="shared" ca="1" si="4"/>
        <v>1.548234781728197</v>
      </c>
      <c r="O57" s="20">
        <f t="shared" ca="1" si="4"/>
        <v>1.5407763424548304</v>
      </c>
      <c r="P57" s="11">
        <f t="shared" ca="1" si="4"/>
        <v>1.5287626976467992</v>
      </c>
      <c r="Q57" s="20">
        <f t="shared" ca="1" si="4"/>
        <v>1.4787783631039124</v>
      </c>
      <c r="R57" s="12">
        <f t="shared" ca="1" si="4"/>
        <v>1.3364569068613397</v>
      </c>
      <c r="T57" s="55"/>
      <c r="U57" s="46">
        <v>5</v>
      </c>
      <c r="V57" s="4" t="s">
        <v>16</v>
      </c>
      <c r="W57" s="10">
        <f t="shared" ca="1" si="5"/>
        <v>1.4536102455100519</v>
      </c>
      <c r="X57" s="20">
        <f t="shared" ca="1" si="5"/>
        <v>1.4226752501512243</v>
      </c>
      <c r="Y57" s="11">
        <f t="shared" ca="1" si="5"/>
        <v>1.336732613187485</v>
      </c>
      <c r="Z57" s="20">
        <f t="shared" ca="1" si="5"/>
        <v>1.1689131099874424</v>
      </c>
      <c r="AA57" s="12">
        <f t="shared" ca="1" si="5"/>
        <v>0.90964968120797085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1.3637199845705772</v>
      </c>
      <c r="F58" s="19">
        <f t="shared" ca="1" si="3"/>
        <v>1.32478669932572</v>
      </c>
      <c r="G58" s="15">
        <f t="shared" ca="1" si="3"/>
        <v>1.1772656144574767</v>
      </c>
      <c r="H58" s="19">
        <f t="shared" ca="1" si="3"/>
        <v>0.92830305219259757</v>
      </c>
      <c r="I58" s="16">
        <f t="shared" ca="1" si="3"/>
        <v>0.60322100553852298</v>
      </c>
      <c r="K58" s="55"/>
      <c r="L58" s="47"/>
      <c r="M58" s="5" t="s">
        <v>15</v>
      </c>
      <c r="N58" s="14">
        <f t="shared" ca="1" si="4"/>
        <v>1.5482339367676068</v>
      </c>
      <c r="O58" s="19">
        <f ca="1">O11^2</f>
        <v>1.5518639611540066</v>
      </c>
      <c r="P58" s="15">
        <f t="shared" ca="1" si="4"/>
        <v>1.5456483044797167</v>
      </c>
      <c r="Q58" s="19">
        <f t="shared" ca="1" si="4"/>
        <v>1.5353684461126742</v>
      </c>
      <c r="R58" s="16">
        <f t="shared" ca="1" si="4"/>
        <v>1.4545583091316538</v>
      </c>
      <c r="T58" s="55"/>
      <c r="U58" s="47"/>
      <c r="V58" s="5" t="s">
        <v>15</v>
      </c>
      <c r="W58" s="14">
        <f t="shared" ca="1" si="5"/>
        <v>1.4709075221997825</v>
      </c>
      <c r="X58" s="19">
        <f t="shared" ca="1" si="5"/>
        <v>1.4519051304510409</v>
      </c>
      <c r="Y58" s="15">
        <f t="shared" ca="1" si="5"/>
        <v>1.3812762368749338</v>
      </c>
      <c r="Z58" s="19">
        <f t="shared" ca="1" si="5"/>
        <v>1.2537597029704497</v>
      </c>
      <c r="AA58" s="16">
        <f t="shared" ca="1" si="5"/>
        <v>1.0175142682684046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1.3376049319818117</v>
      </c>
      <c r="F59" s="42">
        <f t="shared" ca="1" si="3"/>
        <v>1.2557124188365576</v>
      </c>
      <c r="G59" s="13">
        <f t="shared" ca="1" si="3"/>
        <v>1.0479563808352323</v>
      </c>
      <c r="H59" s="42">
        <f t="shared" ca="1" si="3"/>
        <v>0.75205804941898091</v>
      </c>
      <c r="I59" s="31">
        <f t="shared" ca="1" si="3"/>
        <v>0.45300475474719426</v>
      </c>
      <c r="K59" s="55"/>
      <c r="L59" s="46">
        <v>0</v>
      </c>
      <c r="M59" s="4" t="s">
        <v>16</v>
      </c>
      <c r="N59" s="41">
        <f t="shared" ca="1" si="4"/>
        <v>1.5386995404314137</v>
      </c>
      <c r="O59" s="42">
        <f t="shared" ca="1" si="4"/>
        <v>1.5472435829862048</v>
      </c>
      <c r="P59" s="13">
        <f t="shared" ca="1" si="4"/>
        <v>1.5319915086910498</v>
      </c>
      <c r="Q59" s="42">
        <f t="shared" ca="1" si="4"/>
        <v>1.4930490590462497</v>
      </c>
      <c r="R59" s="31">
        <f t="shared" ca="1" si="4"/>
        <v>1.4187458165337443</v>
      </c>
      <c r="T59" s="55"/>
      <c r="U59" s="46">
        <v>0</v>
      </c>
      <c r="V59" s="4" t="s">
        <v>16</v>
      </c>
      <c r="W59" s="41">
        <f t="shared" ca="1" si="5"/>
        <v>1.4713743780658646</v>
      </c>
      <c r="X59" s="42">
        <f t="shared" ca="1" si="5"/>
        <v>1.4599744975903526</v>
      </c>
      <c r="Y59" s="13">
        <f t="shared" ca="1" si="5"/>
        <v>1.3739496193974052</v>
      </c>
      <c r="Z59" s="42">
        <f t="shared" ca="1" si="5"/>
        <v>1.2161038203280068</v>
      </c>
      <c r="AA59" s="31">
        <f t="shared" ca="1" si="5"/>
        <v>0.98456236820198018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1.4272933490682753</v>
      </c>
      <c r="F60" s="42">
        <f t="shared" ca="1" si="3"/>
        <v>1.3771934448571834</v>
      </c>
      <c r="G60" s="13">
        <f t="shared" ca="1" si="3"/>
        <v>1.2420297637294433</v>
      </c>
      <c r="H60" s="42">
        <f t="shared" ca="1" si="3"/>
        <v>0.9961495823221167</v>
      </c>
      <c r="I60" s="31">
        <f t="shared" ca="1" si="3"/>
        <v>0.66521869807033829</v>
      </c>
      <c r="K60" s="55"/>
      <c r="L60" s="47"/>
      <c r="M60" s="5" t="s">
        <v>15</v>
      </c>
      <c r="N60" s="41">
        <f t="shared" ca="1" si="4"/>
        <v>1.5545522388061832</v>
      </c>
      <c r="O60" s="42">
        <f t="shared" ca="1" si="4"/>
        <v>1.5473898752368163</v>
      </c>
      <c r="P60" s="13">
        <f t="shared" ca="1" si="4"/>
        <v>1.5474387437862394</v>
      </c>
      <c r="Q60" s="42">
        <f t="shared" ca="1" si="4"/>
        <v>1.5366877620569779</v>
      </c>
      <c r="R60" s="31">
        <f t="shared" ca="1" si="4"/>
        <v>1.4332513192079732</v>
      </c>
      <c r="T60" s="55"/>
      <c r="U60" s="47"/>
      <c r="V60" s="5" t="s">
        <v>15</v>
      </c>
      <c r="W60" s="41">
        <f t="shared" ca="1" si="5"/>
        <v>1.5020471676017533</v>
      </c>
      <c r="X60" s="42">
        <f t="shared" ca="1" si="5"/>
        <v>1.4753506088638531</v>
      </c>
      <c r="Y60" s="13">
        <f t="shared" ca="1" si="5"/>
        <v>1.4123489743919448</v>
      </c>
      <c r="Z60" s="42">
        <f t="shared" ca="1" si="5"/>
        <v>1.2895544132400292</v>
      </c>
      <c r="AA60" s="31">
        <f t="shared" ca="1" si="5"/>
        <v>1.0466483716832373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1.4182048097987117</v>
      </c>
      <c r="F61" s="20">
        <f t="shared" ca="1" si="3"/>
        <v>1.3420204701912337</v>
      </c>
      <c r="G61" s="11">
        <f t="shared" ca="1" si="3"/>
        <v>1.1231480700528902</v>
      </c>
      <c r="H61" s="20">
        <f t="shared" ca="1" si="3"/>
        <v>0.8204648441947765</v>
      </c>
      <c r="I61" s="12">
        <f t="shared" ca="1" si="3"/>
        <v>0.51308995870814766</v>
      </c>
      <c r="K61" s="55"/>
      <c r="L61" s="46">
        <v>-5</v>
      </c>
      <c r="M61" s="4" t="s">
        <v>16</v>
      </c>
      <c r="N61" s="10">
        <f t="shared" ca="1" si="4"/>
        <v>1.5393364236685607</v>
      </c>
      <c r="O61" s="20">
        <f t="shared" ca="1" si="4"/>
        <v>1.5370155772412701</v>
      </c>
      <c r="P61" s="11">
        <f t="shared" ca="1" si="4"/>
        <v>1.5344902821054687</v>
      </c>
      <c r="Q61" s="20">
        <f t="shared" ca="1" si="4"/>
        <v>1.5041086317217081</v>
      </c>
      <c r="R61" s="12">
        <f t="shared" ca="1" si="4"/>
        <v>1.3847653598981893</v>
      </c>
      <c r="T61" s="55"/>
      <c r="U61" s="46">
        <v>-5</v>
      </c>
      <c r="V61" s="4" t="s">
        <v>16</v>
      </c>
      <c r="W61" s="10">
        <f t="shared" ca="1" si="5"/>
        <v>1.4976572082341348</v>
      </c>
      <c r="X61" s="20">
        <f t="shared" ca="1" si="5"/>
        <v>1.4719315634482761</v>
      </c>
      <c r="Y61" s="11">
        <f t="shared" ca="1" si="5"/>
        <v>1.4041022294047443</v>
      </c>
      <c r="Z61" s="20">
        <f t="shared" ca="1" si="5"/>
        <v>1.2558783676043734</v>
      </c>
      <c r="AA61" s="12">
        <f t="shared" ca="1" si="5"/>
        <v>1.0071400435295867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1.4775063166694447</v>
      </c>
      <c r="F62" s="19">
        <f t="shared" ca="1" si="3"/>
        <v>1.4301881779786962</v>
      </c>
      <c r="G62" s="15">
        <f t="shared" ca="1" si="3"/>
        <v>1.2956978501261145</v>
      </c>
      <c r="H62" s="19">
        <f t="shared" ca="1" si="3"/>
        <v>1.0546279431169203</v>
      </c>
      <c r="I62" s="16">
        <f t="shared" ca="1" si="3"/>
        <v>0.71805438905976005</v>
      </c>
      <c r="K62" s="55"/>
      <c r="L62" s="47"/>
      <c r="M62" s="5" t="s">
        <v>15</v>
      </c>
      <c r="N62" s="14">
        <f t="shared" ca="1" si="4"/>
        <v>1.556664226489944</v>
      </c>
      <c r="O62" s="19">
        <f t="shared" ca="1" si="4"/>
        <v>1.5540039626752045</v>
      </c>
      <c r="P62" s="15">
        <f t="shared" ca="1" si="4"/>
        <v>1.5488260113929069</v>
      </c>
      <c r="Q62" s="19">
        <f t="shared" ca="1" si="4"/>
        <v>1.5374801609368789</v>
      </c>
      <c r="R62" s="16">
        <f t="shared" ca="1" si="4"/>
        <v>1.5045479054031881</v>
      </c>
      <c r="T62" s="55"/>
      <c r="U62" s="47"/>
      <c r="V62" s="5" t="s">
        <v>15</v>
      </c>
      <c r="W62" s="14">
        <f t="shared" ca="1" si="5"/>
        <v>1.5225377204035742</v>
      </c>
      <c r="X62" s="19">
        <f t="shared" ca="1" si="5"/>
        <v>1.5025771616877288</v>
      </c>
      <c r="Y62" s="15">
        <f t="shared" ca="1" si="5"/>
        <v>1.4371888363603962</v>
      </c>
      <c r="Z62" s="19">
        <f t="shared" ca="1" si="5"/>
        <v>1.3190209270713145</v>
      </c>
      <c r="AA62" s="16">
        <f t="shared" ca="1" si="5"/>
        <v>1.1292211646622383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1.4722732081410677</v>
      </c>
      <c r="F63" s="42">
        <f t="shared" ca="1" si="3"/>
        <v>1.4061606286854693</v>
      </c>
      <c r="G63" s="13">
        <f t="shared" ca="1" si="3"/>
        <v>1.1832191590272403</v>
      </c>
      <c r="H63" s="42">
        <f t="shared" ca="1" si="3"/>
        <v>0.87967101683636384</v>
      </c>
      <c r="I63" s="31">
        <f t="shared" ca="1" si="3"/>
        <v>0.56061224502304752</v>
      </c>
      <c r="K63" s="55"/>
      <c r="L63" s="46">
        <v>-10</v>
      </c>
      <c r="M63" s="4" t="s">
        <v>16</v>
      </c>
      <c r="N63" s="41">
        <f t="shared" ca="1" si="4"/>
        <v>1.5465778387218683</v>
      </c>
      <c r="O63" s="42">
        <f t="shared" ca="1" si="4"/>
        <v>1.5382496099920162</v>
      </c>
      <c r="P63" s="13">
        <f t="shared" ca="1" si="4"/>
        <v>1.5349016851809216</v>
      </c>
      <c r="Q63" s="42">
        <f t="shared" ca="1" si="4"/>
        <v>1.5100187388434012</v>
      </c>
      <c r="R63" s="31">
        <f t="shared" ca="1" si="4"/>
        <v>1.3862097772171154</v>
      </c>
      <c r="T63" s="55"/>
      <c r="U63" s="46">
        <v>-10</v>
      </c>
      <c r="V63" s="4" t="s">
        <v>16</v>
      </c>
      <c r="W63" s="41">
        <f t="shared" ca="1" si="5"/>
        <v>1.5231840485394146</v>
      </c>
      <c r="X63" s="42">
        <f t="shared" ca="1" si="5"/>
        <v>1.4933639881906948</v>
      </c>
      <c r="Y63" s="13">
        <f t="shared" ca="1" si="5"/>
        <v>1.4264174383124091</v>
      </c>
      <c r="Z63" s="42">
        <f t="shared" ca="1" si="5"/>
        <v>1.2867451006755555</v>
      </c>
      <c r="AA63" s="31">
        <f t="shared" ca="1" si="5"/>
        <v>1.038950625646955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1.5068828648267267</v>
      </c>
      <c r="F64" s="42">
        <f t="shared" ca="1" si="3"/>
        <v>1.4700539145636318</v>
      </c>
      <c r="G64" s="13">
        <f t="shared" ca="1" si="3"/>
        <v>1.3387160185501825</v>
      </c>
      <c r="H64" s="42">
        <f t="shared" ca="1" si="3"/>
        <v>1.1040944642116444</v>
      </c>
      <c r="I64" s="31">
        <f t="shared" ca="1" si="3"/>
        <v>0.77781525159789022</v>
      </c>
      <c r="K64" s="55"/>
      <c r="L64" s="47"/>
      <c r="M64" s="5" t="s">
        <v>15</v>
      </c>
      <c r="N64" s="41">
        <f t="shared" ca="1" si="4"/>
        <v>1.5524149809256667</v>
      </c>
      <c r="O64" s="42">
        <f t="shared" ca="1" si="4"/>
        <v>1.5554495319263022</v>
      </c>
      <c r="P64" s="13">
        <f t="shared" ca="1" si="4"/>
        <v>1.5510935107863271</v>
      </c>
      <c r="Q64" s="42">
        <f t="shared" ca="1" si="4"/>
        <v>1.5401020392570275</v>
      </c>
      <c r="R64" s="31">
        <f t="shared" ca="1" si="4"/>
        <v>1.5293459923143455</v>
      </c>
      <c r="T64" s="55"/>
      <c r="U64" s="47"/>
      <c r="V64" s="5" t="s">
        <v>15</v>
      </c>
      <c r="W64" s="41">
        <f t="shared" ca="1" si="5"/>
        <v>1.533382517976672</v>
      </c>
      <c r="X64" s="42">
        <f t="shared" ca="1" si="5"/>
        <v>1.5184880904261924</v>
      </c>
      <c r="Y64" s="13">
        <f t="shared" ca="1" si="5"/>
        <v>1.4578994035803148</v>
      </c>
      <c r="Z64" s="42">
        <f t="shared" ca="1" si="5"/>
        <v>1.3448375886884141</v>
      </c>
      <c r="AA64" s="31">
        <f t="shared" ca="1" si="5"/>
        <v>1.1733800462061748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1.5085444938478307</v>
      </c>
      <c r="F65" s="20">
        <f t="shared" ca="1" si="3"/>
        <v>1.4513992354809944</v>
      </c>
      <c r="G65" s="11">
        <f t="shared" ca="1" si="3"/>
        <v>1.234261190622294</v>
      </c>
      <c r="H65" s="20">
        <f t="shared" ca="1" si="3"/>
        <v>0.92949708369653439</v>
      </c>
      <c r="I65" s="12">
        <f t="shared" ca="1" si="3"/>
        <v>0.59926635494855041</v>
      </c>
      <c r="K65" s="55"/>
      <c r="L65" s="46">
        <v>-15</v>
      </c>
      <c r="M65" s="4" t="s">
        <v>16</v>
      </c>
      <c r="N65" s="10">
        <f t="shared" ca="1" si="4"/>
        <v>1.5450365937735406</v>
      </c>
      <c r="O65" s="20">
        <f t="shared" ca="1" si="4"/>
        <v>1.5433444424868086</v>
      </c>
      <c r="P65" s="11">
        <f t="shared" ca="1" si="4"/>
        <v>1.5407941383300685</v>
      </c>
      <c r="Q65" s="20">
        <f t="shared" ca="1" si="4"/>
        <v>1.5172192489974958</v>
      </c>
      <c r="R65" s="12">
        <f t="shared" ca="1" si="4"/>
        <v>1.415366947627146</v>
      </c>
      <c r="T65" s="55"/>
      <c r="U65" s="46">
        <v>-15</v>
      </c>
      <c r="V65" s="4" t="s">
        <v>16</v>
      </c>
      <c r="W65" s="10">
        <f t="shared" ca="1" si="5"/>
        <v>1.5340843856709769</v>
      </c>
      <c r="X65" s="20">
        <f t="shared" ca="1" si="5"/>
        <v>1.5120150324057242</v>
      </c>
      <c r="Y65" s="11">
        <f t="shared" ca="1" si="5"/>
        <v>1.4476847756568294</v>
      </c>
      <c r="Z65" s="20">
        <f t="shared" ca="1" si="5"/>
        <v>1.3130752251298849</v>
      </c>
      <c r="AA65" s="12">
        <f t="shared" ca="1" si="5"/>
        <v>1.080112740589231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1.530979076537075</v>
      </c>
      <c r="F66" s="19">
        <f t="shared" ca="1" si="3"/>
        <v>1.4922829193165426</v>
      </c>
      <c r="G66" s="15">
        <f t="shared" ca="1" si="3"/>
        <v>1.3613109194986293</v>
      </c>
      <c r="H66" s="19">
        <f t="shared" ca="1" si="3"/>
        <v>1.1432591445393006</v>
      </c>
      <c r="I66" s="16">
        <f t="shared" ca="1" si="3"/>
        <v>0.8259189530896065</v>
      </c>
      <c r="K66" s="55"/>
      <c r="L66" s="57"/>
      <c r="M66" s="5" t="s">
        <v>15</v>
      </c>
      <c r="N66" s="14">
        <f t="shared" ca="1" si="4"/>
        <v>1.5527182895650797</v>
      </c>
      <c r="O66" s="19">
        <f t="shared" ca="1" si="4"/>
        <v>1.5528268784855239</v>
      </c>
      <c r="P66" s="15">
        <f t="shared" ca="1" si="4"/>
        <v>1.5472120582637763</v>
      </c>
      <c r="Q66" s="19">
        <f t="shared" ca="1" si="4"/>
        <v>1.5400636427238317</v>
      </c>
      <c r="R66" s="16">
        <f t="shared" ca="1" si="4"/>
        <v>1.531005243507185</v>
      </c>
      <c r="T66" s="55"/>
      <c r="U66" s="57"/>
      <c r="V66" s="5" t="s">
        <v>15</v>
      </c>
      <c r="W66" s="14">
        <f t="shared" ca="1" si="5"/>
        <v>1.54379135456796</v>
      </c>
      <c r="X66" s="19">
        <f t="shared" ca="1" si="5"/>
        <v>1.5272296225108726</v>
      </c>
      <c r="Y66" s="15">
        <f t="shared" ca="1" si="5"/>
        <v>1.4703364477508329</v>
      </c>
      <c r="Z66" s="19">
        <f t="shared" ca="1" si="5"/>
        <v>1.3630690973225543</v>
      </c>
      <c r="AA66" s="16">
        <f t="shared" ca="1" si="5"/>
        <v>1.2007374558658119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1.5183090209137817</v>
      </c>
      <c r="F67" s="42">
        <f t="shared" ca="1" si="3"/>
        <v>1.472836768562906</v>
      </c>
      <c r="G67" s="13">
        <f t="shared" ca="1" si="3"/>
        <v>1.2677417303708676</v>
      </c>
      <c r="H67" s="42">
        <f t="shared" ca="1" si="3"/>
        <v>0.96734413125595775</v>
      </c>
      <c r="I67" s="31">
        <f t="shared" ca="1" si="3"/>
        <v>0.63338199240525184</v>
      </c>
      <c r="K67" s="55"/>
      <c r="L67" s="58">
        <v>-20</v>
      </c>
      <c r="M67" s="4" t="s">
        <v>16</v>
      </c>
      <c r="N67" s="41">
        <f t="shared" ca="1" si="4"/>
        <v>1.5498174428552391</v>
      </c>
      <c r="O67" s="42">
        <f t="shared" ca="1" si="4"/>
        <v>1.5455320201640206</v>
      </c>
      <c r="P67" s="13">
        <f t="shared" ca="1" si="4"/>
        <v>1.543162327094334</v>
      </c>
      <c r="Q67" s="42">
        <f t="shared" ca="1" si="4"/>
        <v>1.5206491718306721</v>
      </c>
      <c r="R67" s="31">
        <f t="shared" ca="1" si="4"/>
        <v>1.4384175518294191</v>
      </c>
      <c r="T67" s="55"/>
      <c r="U67" s="58">
        <v>-20</v>
      </c>
      <c r="V67" s="4" t="s">
        <v>16</v>
      </c>
      <c r="W67" s="41">
        <f t="shared" ca="1" si="5"/>
        <v>1.542787585922198</v>
      </c>
      <c r="X67" s="42">
        <f t="shared" ca="1" si="5"/>
        <v>1.5224564753323826</v>
      </c>
      <c r="Y67" s="13">
        <f t="shared" ca="1" si="5"/>
        <v>1.4605448827404375</v>
      </c>
      <c r="Z67" s="42">
        <f t="shared" ca="1" si="5"/>
        <v>1.3314036072874615</v>
      </c>
      <c r="AA67" s="31">
        <f t="shared" ca="1" si="5"/>
        <v>1.1144552537123362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1.542524545712828</v>
      </c>
      <c r="F68" s="42">
        <f t="shared" ca="1" si="6"/>
        <v>1.5065912998104378</v>
      </c>
      <c r="G68" s="13">
        <f t="shared" ca="1" si="6"/>
        <v>1.3830710777809809</v>
      </c>
      <c r="H68" s="42">
        <f t="shared" ca="1" si="6"/>
        <v>1.173290221695438</v>
      </c>
      <c r="I68" s="31">
        <f t="shared" ca="1" si="6"/>
        <v>0.86636328302150734</v>
      </c>
      <c r="K68" s="55"/>
      <c r="L68" s="57"/>
      <c r="M68" s="5" t="s">
        <v>15</v>
      </c>
      <c r="N68" s="41">
        <f t="shared" ref="N68:R83" ca="1" si="7">N21^2</f>
        <v>1.5555308002155015</v>
      </c>
      <c r="O68" s="42">
        <f t="shared" ca="1" si="7"/>
        <v>1.5517423050156458</v>
      </c>
      <c r="P68" s="13">
        <f t="shared" ca="1" si="7"/>
        <v>1.5465191813715178</v>
      </c>
      <c r="Q68" s="42">
        <f t="shared" ca="1" si="7"/>
        <v>1.5417972616294031</v>
      </c>
      <c r="R68" s="31">
        <f t="shared" ca="1" si="7"/>
        <v>1.5321257471813317</v>
      </c>
      <c r="T68" s="55"/>
      <c r="U68" s="57"/>
      <c r="V68" s="5" t="s">
        <v>15</v>
      </c>
      <c r="W68" s="41">
        <f t="shared" ref="W68:AA83" ca="1" si="8">W21^2</f>
        <v>1.5497124737082255</v>
      </c>
      <c r="X68" s="42">
        <f t="shared" ca="1" si="8"/>
        <v>1.5327747582821809</v>
      </c>
      <c r="Y68" s="13">
        <f t="shared" ca="1" si="8"/>
        <v>1.4777456497271149</v>
      </c>
      <c r="Z68" s="42">
        <f t="shared" ca="1" si="8"/>
        <v>1.3783647444219544</v>
      </c>
      <c r="AA68" s="31">
        <f t="shared" ca="1" si="8"/>
        <v>1.2229765040348475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1.5223316562337685</v>
      </c>
      <c r="F69" s="20">
        <f t="shared" ca="1" si="6"/>
        <v>1.4804296279527407</v>
      </c>
      <c r="G69" s="11">
        <f t="shared" ca="1" si="6"/>
        <v>1.2846117937975368</v>
      </c>
      <c r="H69" s="20">
        <f t="shared" ca="1" si="6"/>
        <v>0.99319024874143402</v>
      </c>
      <c r="I69" s="12">
        <f t="shared" ca="1" si="6"/>
        <v>0.66167426460978607</v>
      </c>
      <c r="K69" s="55"/>
      <c r="L69" s="58">
        <v>-25</v>
      </c>
      <c r="M69" s="2" t="s">
        <v>16</v>
      </c>
      <c r="N69" s="10">
        <f t="shared" ca="1" si="7"/>
        <v>1.558481423322273</v>
      </c>
      <c r="O69" s="20">
        <f t="shared" ca="1" si="7"/>
        <v>1.5459509298574827</v>
      </c>
      <c r="P69" s="11">
        <f t="shared" ca="1" si="7"/>
        <v>1.543760082643846</v>
      </c>
      <c r="Q69" s="20">
        <f t="shared" ca="1" si="7"/>
        <v>1.5233194466644091</v>
      </c>
      <c r="R69" s="12">
        <f t="shared" ca="1" si="7"/>
        <v>1.4568724357103275</v>
      </c>
      <c r="T69" s="55"/>
      <c r="U69" s="58">
        <v>-25</v>
      </c>
      <c r="V69" s="2" t="s">
        <v>16</v>
      </c>
      <c r="W69" s="10">
        <f t="shared" ca="1" si="8"/>
        <v>1.5458550695954563</v>
      </c>
      <c r="X69" s="20">
        <f t="shared" ca="1" si="8"/>
        <v>1.525919659648566</v>
      </c>
      <c r="Y69" s="11">
        <f t="shared" ca="1" si="8"/>
        <v>1.4666147885022138</v>
      </c>
      <c r="Z69" s="20">
        <f t="shared" ca="1" si="8"/>
        <v>1.3439238385368635</v>
      </c>
      <c r="AA69" s="12">
        <f t="shared" ca="1" si="8"/>
        <v>1.1423299090603285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1.5432293100271541</v>
      </c>
      <c r="F70" s="19">
        <f t="shared" ca="1" si="6"/>
        <v>1.5121378912554417</v>
      </c>
      <c r="G70" s="15">
        <f t="shared" ca="1" si="6"/>
        <v>1.3945676412786618</v>
      </c>
      <c r="H70" s="19">
        <f t="shared" ca="1" si="6"/>
        <v>1.1935991543363822</v>
      </c>
      <c r="I70" s="16">
        <f t="shared" ca="1" si="6"/>
        <v>0.89889866221877412</v>
      </c>
      <c r="K70" s="55"/>
      <c r="L70" s="47"/>
      <c r="M70" s="6" t="s">
        <v>15</v>
      </c>
      <c r="N70" s="14">
        <f t="shared" ca="1" si="7"/>
        <v>1.5620951471220423</v>
      </c>
      <c r="O70" s="19">
        <f t="shared" ca="1" si="7"/>
        <v>1.5517009131263713</v>
      </c>
      <c r="P70" s="15">
        <f t="shared" ca="1" si="7"/>
        <v>1.5470534796559456</v>
      </c>
      <c r="Q70" s="19">
        <f t="shared" ca="1" si="7"/>
        <v>1.5431237278957233</v>
      </c>
      <c r="R70" s="16">
        <f t="shared" ca="1" si="7"/>
        <v>1.5328018140582356</v>
      </c>
      <c r="T70" s="55"/>
      <c r="U70" s="47"/>
      <c r="V70" s="6" t="s">
        <v>15</v>
      </c>
      <c r="W70" s="14">
        <f t="shared" ca="1" si="8"/>
        <v>1.5510752471659934</v>
      </c>
      <c r="X70" s="19">
        <f t="shared" ca="1" si="8"/>
        <v>1.535209364942216</v>
      </c>
      <c r="Y70" s="15">
        <f t="shared" ca="1" si="8"/>
        <v>1.4826979830732261</v>
      </c>
      <c r="Z70" s="19">
        <f t="shared" ca="1" si="8"/>
        <v>1.3887957188424864</v>
      </c>
      <c r="AA70" s="16">
        <f t="shared" ca="1" si="8"/>
        <v>1.2403061467530556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1.5178879279027941</v>
      </c>
      <c r="F71" s="42">
        <f t="shared" ca="1" si="6"/>
        <v>1.4758175186003388</v>
      </c>
      <c r="G71" s="13">
        <f t="shared" ca="1" si="6"/>
        <v>1.2862415714985627</v>
      </c>
      <c r="H71" s="42">
        <f t="shared" ca="1" si="6"/>
        <v>1.007579713486989</v>
      </c>
      <c r="I71" s="31">
        <f t="shared" ca="1" si="6"/>
        <v>0.68309930051255696</v>
      </c>
      <c r="K71" s="55"/>
      <c r="L71" s="46">
        <v>-30</v>
      </c>
      <c r="M71" s="4" t="s">
        <v>16</v>
      </c>
      <c r="N71" s="41">
        <f t="shared" ca="1" si="7"/>
        <v>1.5477612205197868</v>
      </c>
      <c r="O71" s="42">
        <f t="shared" ca="1" si="7"/>
        <v>1.5456581576426558</v>
      </c>
      <c r="P71" s="13">
        <f t="shared" ca="1" si="7"/>
        <v>1.5441029623308213</v>
      </c>
      <c r="Q71" s="42">
        <f t="shared" ca="1" si="7"/>
        <v>1.5275239785369887</v>
      </c>
      <c r="R71" s="31">
        <f t="shared" ca="1" si="7"/>
        <v>1.4677487316300326</v>
      </c>
      <c r="T71" s="55"/>
      <c r="U71" s="46">
        <v>-30</v>
      </c>
      <c r="V71" s="4" t="s">
        <v>16</v>
      </c>
      <c r="W71" s="41">
        <f t="shared" ca="1" si="8"/>
        <v>1.5415535843887005</v>
      </c>
      <c r="X71" s="42">
        <f t="shared" ca="1" si="8"/>
        <v>1.5234730799179481</v>
      </c>
      <c r="Y71" s="13">
        <f t="shared" ca="1" si="8"/>
        <v>1.4673004600070276</v>
      </c>
      <c r="Z71" s="42">
        <f t="shared" ca="1" si="8"/>
        <v>1.3524556316382215</v>
      </c>
      <c r="AA71" s="31">
        <f t="shared" ca="1" si="8"/>
        <v>1.1616438372290299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1.5423219141929692</v>
      </c>
      <c r="F72" s="42">
        <f t="shared" ca="1" si="6"/>
        <v>1.5083998115864834</v>
      </c>
      <c r="G72" s="13">
        <f t="shared" ca="1" si="6"/>
        <v>1.3953742047461737</v>
      </c>
      <c r="H72" s="42">
        <f t="shared" ca="1" si="6"/>
        <v>1.2036284027760622</v>
      </c>
      <c r="I72" s="31">
        <f t="shared" ca="1" si="6"/>
        <v>0.92402698669095706</v>
      </c>
      <c r="K72" s="55"/>
      <c r="L72" s="47"/>
      <c r="M72" s="5" t="s">
        <v>15</v>
      </c>
      <c r="N72" s="41">
        <f t="shared" ca="1" si="7"/>
        <v>1.5545967884714806</v>
      </c>
      <c r="O72" s="42">
        <f t="shared" ca="1" si="7"/>
        <v>1.5518236163693746</v>
      </c>
      <c r="P72" s="13">
        <f t="shared" ca="1" si="7"/>
        <v>1.5473101168874857</v>
      </c>
      <c r="Q72" s="42">
        <f t="shared" ca="1" si="7"/>
        <v>1.5422331558206952</v>
      </c>
      <c r="R72" s="31">
        <f t="shared" ca="1" si="7"/>
        <v>1.5357739420093752</v>
      </c>
      <c r="T72" s="55"/>
      <c r="U72" s="47"/>
      <c r="V72" s="5" t="s">
        <v>15</v>
      </c>
      <c r="W72" s="41">
        <f t="shared" ca="1" si="8"/>
        <v>1.5493402147072537</v>
      </c>
      <c r="X72" s="42">
        <f t="shared" ca="1" si="8"/>
        <v>1.533636192180301</v>
      </c>
      <c r="Y72" s="13">
        <f t="shared" ca="1" si="8"/>
        <v>1.4834904449410524</v>
      </c>
      <c r="Z72" s="42">
        <f t="shared" ca="1" si="8"/>
        <v>1.3925559838956241</v>
      </c>
      <c r="AA72" s="31">
        <f t="shared" ca="1" si="8"/>
        <v>1.2549594760826768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1.5076447063392941</v>
      </c>
      <c r="F73" s="20">
        <f t="shared" ca="1" si="6"/>
        <v>1.4589327283829916</v>
      </c>
      <c r="G73" s="11">
        <f t="shared" ca="1" si="6"/>
        <v>1.2725857011727051</v>
      </c>
      <c r="H73" s="20">
        <f t="shared" ca="1" si="6"/>
        <v>1.0081563078181099</v>
      </c>
      <c r="I73" s="12">
        <f t="shared" ca="1" si="6"/>
        <v>0.69660125621746072</v>
      </c>
      <c r="K73" s="55"/>
      <c r="L73" s="46">
        <v>-35</v>
      </c>
      <c r="M73" s="4" t="s">
        <v>16</v>
      </c>
      <c r="N73" s="10">
        <f t="shared" ca="1" si="7"/>
        <v>1.5439752054670637</v>
      </c>
      <c r="O73" s="20">
        <f t="shared" ca="1" si="7"/>
        <v>1.5446425374136401</v>
      </c>
      <c r="P73" s="11">
        <f t="shared" ca="1" si="7"/>
        <v>1.5442077483157353</v>
      </c>
      <c r="Q73" s="20">
        <f t="shared" ca="1" si="7"/>
        <v>1.5289595881588893</v>
      </c>
      <c r="R73" s="12">
        <f t="shared" ca="1" si="7"/>
        <v>1.480293154403264</v>
      </c>
      <c r="T73" s="55"/>
      <c r="U73" s="46">
        <v>-35</v>
      </c>
      <c r="V73" s="4" t="s">
        <v>16</v>
      </c>
      <c r="W73" s="10">
        <f t="shared" ca="1" si="8"/>
        <v>1.5316194086755135</v>
      </c>
      <c r="X73" s="20">
        <f t="shared" ca="1" si="8"/>
        <v>1.5150526189590392</v>
      </c>
      <c r="Y73" s="11">
        <f t="shared" ca="1" si="8"/>
        <v>1.4626147525752933</v>
      </c>
      <c r="Z73" s="20">
        <f t="shared" ca="1" si="8"/>
        <v>1.3537599708053285</v>
      </c>
      <c r="AA73" s="12">
        <f t="shared" ca="1" si="8"/>
        <v>1.1774958992117399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1.5283641815775497</v>
      </c>
      <c r="F74" s="19">
        <f t="shared" ca="1" si="6"/>
        <v>1.495347150559289</v>
      </c>
      <c r="G74" s="15">
        <f t="shared" ca="1" si="6"/>
        <v>1.3854968978546587</v>
      </c>
      <c r="H74" s="19">
        <f t="shared" ca="1" si="6"/>
        <v>1.2046161073146537</v>
      </c>
      <c r="I74" s="16">
        <f t="shared" ca="1" si="6"/>
        <v>0.94030058893934609</v>
      </c>
      <c r="K74" s="55"/>
      <c r="L74" s="47"/>
      <c r="M74" s="3" t="s">
        <v>15</v>
      </c>
      <c r="N74" s="14">
        <f t="shared" ca="1" si="7"/>
        <v>1.5527843130907555</v>
      </c>
      <c r="O74" s="19">
        <f t="shared" ca="1" si="7"/>
        <v>1.5520035878041167</v>
      </c>
      <c r="P74" s="15">
        <f t="shared" ca="1" si="7"/>
        <v>1.5473018015722759</v>
      </c>
      <c r="Q74" s="19">
        <f t="shared" ca="1" si="7"/>
        <v>1.5430074704395547</v>
      </c>
      <c r="R74" s="16">
        <f t="shared" ca="1" si="7"/>
        <v>1.5357123907164909</v>
      </c>
      <c r="T74" s="55"/>
      <c r="U74" s="47"/>
      <c r="V74" s="3" t="s">
        <v>15</v>
      </c>
      <c r="W74" s="14">
        <f t="shared" ca="1" si="8"/>
        <v>1.5430110693258436</v>
      </c>
      <c r="X74" s="19">
        <f t="shared" ca="1" si="8"/>
        <v>1.5278138264094465</v>
      </c>
      <c r="Y74" s="15">
        <f t="shared" ca="1" si="8"/>
        <v>1.4801411468648245</v>
      </c>
      <c r="Z74" s="19">
        <f t="shared" ca="1" si="8"/>
        <v>1.3938155105547874</v>
      </c>
      <c r="AA74" s="16">
        <f t="shared" ca="1" si="8"/>
        <v>1.2629887719360695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1.471165286188862</v>
      </c>
      <c r="F75" s="42">
        <f t="shared" ca="1" si="6"/>
        <v>1.4138677207059145</v>
      </c>
      <c r="G75" s="13">
        <f t="shared" ca="1" si="6"/>
        <v>1.2394771699226166</v>
      </c>
      <c r="H75" s="42">
        <f t="shared" ca="1" si="6"/>
        <v>0.99579758189529</v>
      </c>
      <c r="I75" s="31">
        <f t="shared" ca="1" si="6"/>
        <v>0.70172219240931055</v>
      </c>
      <c r="K75" s="55"/>
      <c r="L75" s="46">
        <v>-40</v>
      </c>
      <c r="M75" s="9" t="s">
        <v>16</v>
      </c>
      <c r="N75" s="41">
        <f t="shared" ca="1" si="7"/>
        <v>1.5468623922191713</v>
      </c>
      <c r="O75" s="42">
        <f t="shared" ca="1" si="7"/>
        <v>1.5397505374155798</v>
      </c>
      <c r="P75" s="13">
        <f t="shared" ca="1" si="7"/>
        <v>1.5400717784166105</v>
      </c>
      <c r="Q75" s="42">
        <f t="shared" ca="1" si="7"/>
        <v>1.5299669425869433</v>
      </c>
      <c r="R75" s="31">
        <f t="shared" ca="1" si="7"/>
        <v>1.4906898883030419</v>
      </c>
      <c r="T75" s="55"/>
      <c r="U75" s="46">
        <v>-40</v>
      </c>
      <c r="V75" s="9" t="s">
        <v>16</v>
      </c>
      <c r="W75" s="41">
        <f t="shared" ca="1" si="8"/>
        <v>1.5213688996490597</v>
      </c>
      <c r="X75" s="42">
        <f t="shared" ca="1" si="8"/>
        <v>1.4975060265284119</v>
      </c>
      <c r="Y75" s="13">
        <f t="shared" ca="1" si="8"/>
        <v>1.4489197605193871</v>
      </c>
      <c r="Z75" s="42">
        <f t="shared" ca="1" si="8"/>
        <v>1.3495625749464359</v>
      </c>
      <c r="AA75" s="31">
        <f t="shared" ca="1" si="8"/>
        <v>1.1875615651050975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1.5023284772805281</v>
      </c>
      <c r="F76" s="42">
        <f t="shared" ca="1" si="6"/>
        <v>1.4747624166033262</v>
      </c>
      <c r="G76" s="13">
        <f t="shared" ca="1" si="6"/>
        <v>1.3742863928351794</v>
      </c>
      <c r="H76" s="42">
        <f t="shared" ca="1" si="6"/>
        <v>1.1959539896949583</v>
      </c>
      <c r="I76" s="31">
        <f t="shared" ca="1" si="6"/>
        <v>0.94832922064007652</v>
      </c>
      <c r="K76" s="55"/>
      <c r="L76" s="47"/>
      <c r="M76" s="7" t="s">
        <v>15</v>
      </c>
      <c r="N76" s="41">
        <f t="shared" ca="1" si="7"/>
        <v>1.5513353436598973</v>
      </c>
      <c r="O76" s="42">
        <f t="shared" ca="1" si="7"/>
        <v>1.5548717286830283</v>
      </c>
      <c r="P76" s="13">
        <f t="shared" ca="1" si="7"/>
        <v>1.5516605050593135</v>
      </c>
      <c r="Q76" s="42">
        <f t="shared" ca="1" si="7"/>
        <v>1.5435015563105396</v>
      </c>
      <c r="R76" s="31">
        <f t="shared" ca="1" si="7"/>
        <v>1.5353613160849771</v>
      </c>
      <c r="T76" s="55"/>
      <c r="U76" s="47"/>
      <c r="V76" s="7" t="s">
        <v>15</v>
      </c>
      <c r="W76" s="41">
        <f t="shared" ca="1" si="8"/>
        <v>1.5307143516729185</v>
      </c>
      <c r="X76" s="42">
        <f t="shared" ca="1" si="8"/>
        <v>1.5203808752530932</v>
      </c>
      <c r="Y76" s="13">
        <f t="shared" ca="1" si="8"/>
        <v>1.4742233808257728</v>
      </c>
      <c r="Z76" s="42">
        <f t="shared" ca="1" si="8"/>
        <v>1.3905006389864416</v>
      </c>
      <c r="AA76" s="31">
        <f t="shared" ca="1" si="8"/>
        <v>1.2664701769945981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1.4068515466786102</v>
      </c>
      <c r="F77" s="20">
        <f t="shared" ca="1" si="6"/>
        <v>1.3454461994062306</v>
      </c>
      <c r="G77" s="11">
        <f t="shared" ca="1" si="6"/>
        <v>1.1981047895886596</v>
      </c>
      <c r="H77" s="20">
        <f t="shared" ca="1" si="6"/>
        <v>0.97055537051510055</v>
      </c>
      <c r="I77" s="12">
        <f t="shared" ca="1" si="6"/>
        <v>0.69770978309124487</v>
      </c>
      <c r="K77" s="55"/>
      <c r="L77" s="46">
        <v>-45</v>
      </c>
      <c r="M77" s="8" t="s">
        <v>16</v>
      </c>
      <c r="N77" s="10">
        <f t="shared" ca="1" si="7"/>
        <v>1.5412099380141826</v>
      </c>
      <c r="O77" s="20">
        <f t="shared" ca="1" si="7"/>
        <v>1.548776251833015</v>
      </c>
      <c r="P77" s="11">
        <f t="shared" ca="1" si="7"/>
        <v>1.5423482099947217</v>
      </c>
      <c r="Q77" s="20">
        <f t="shared" ca="1" si="7"/>
        <v>1.5305918154082627</v>
      </c>
      <c r="R77" s="12">
        <f t="shared" ca="1" si="7"/>
        <v>1.4961112130007188</v>
      </c>
      <c r="T77" s="55"/>
      <c r="U77" s="46">
        <v>-45</v>
      </c>
      <c r="V77" s="8" t="s">
        <v>16</v>
      </c>
      <c r="W77" s="10">
        <f t="shared" ca="1" si="8"/>
        <v>1.4965098934201408</v>
      </c>
      <c r="X77" s="20">
        <f t="shared" ca="1" si="8"/>
        <v>1.4900117048057953</v>
      </c>
      <c r="Y77" s="11">
        <f t="shared" ca="1" si="8"/>
        <v>1.4354085263440506</v>
      </c>
      <c r="Z77" s="20">
        <f t="shared" ca="1" si="8"/>
        <v>1.3398027280830664</v>
      </c>
      <c r="AA77" s="12">
        <f t="shared" ca="1" si="8"/>
        <v>1.1899137781173312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1.4699522216998535</v>
      </c>
      <c r="F78" s="19">
        <f t="shared" ca="1" si="6"/>
        <v>1.434829559229662</v>
      </c>
      <c r="G78" s="15">
        <f t="shared" ca="1" si="6"/>
        <v>1.3431039327925962</v>
      </c>
      <c r="H78" s="19">
        <f t="shared" ca="1" si="6"/>
        <v>1.1776281357921241</v>
      </c>
      <c r="I78" s="16">
        <f t="shared" ca="1" si="6"/>
        <v>0.94872740161651814</v>
      </c>
      <c r="K78" s="55"/>
      <c r="L78" s="47"/>
      <c r="M78" s="3" t="s">
        <v>15</v>
      </c>
      <c r="N78" s="14">
        <f t="shared" ca="1" si="7"/>
        <v>1.5543046479874143</v>
      </c>
      <c r="O78" s="19">
        <f t="shared" ca="1" si="7"/>
        <v>1.549085457511161</v>
      </c>
      <c r="P78" s="15">
        <f t="shared" ca="1" si="7"/>
        <v>1.5488817106312454</v>
      </c>
      <c r="Q78" s="19">
        <f t="shared" ca="1" si="7"/>
        <v>1.5437391601217929</v>
      </c>
      <c r="R78" s="16">
        <f t="shared" ca="1" si="7"/>
        <v>1.5371983113884233</v>
      </c>
      <c r="T78" s="55"/>
      <c r="U78" s="47"/>
      <c r="V78" s="3" t="s">
        <v>15</v>
      </c>
      <c r="W78" s="14">
        <f t="shared" ca="1" si="8"/>
        <v>1.5182381623599024</v>
      </c>
      <c r="X78" s="19">
        <f t="shared" ca="1" si="8"/>
        <v>1.5000837755233432</v>
      </c>
      <c r="Y78" s="15">
        <f t="shared" ca="1" si="8"/>
        <v>1.4587060396973242</v>
      </c>
      <c r="Z78" s="19">
        <f t="shared" ca="1" si="8"/>
        <v>1.3825216422991875</v>
      </c>
      <c r="AA78" s="16">
        <f t="shared" ca="1" si="8"/>
        <v>1.2674844820409876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1.3186196807767059</v>
      </c>
      <c r="F79" s="42">
        <f t="shared" ca="1" si="6"/>
        <v>1.2693950386442001</v>
      </c>
      <c r="G79" s="13">
        <f t="shared" ca="1" si="6"/>
        <v>1.140403193304965</v>
      </c>
      <c r="H79" s="42">
        <f t="shared" ca="1" si="6"/>
        <v>0.93268357221090059</v>
      </c>
      <c r="I79" s="31">
        <f t="shared" ca="1" si="6"/>
        <v>0.68493507846354162</v>
      </c>
      <c r="K79" s="55"/>
      <c r="L79" s="46">
        <v>-50</v>
      </c>
      <c r="M79" s="9" t="s">
        <v>16</v>
      </c>
      <c r="N79" s="41">
        <f t="shared" ca="1" si="7"/>
        <v>1.5489901220136577</v>
      </c>
      <c r="O79" s="42">
        <f t="shared" ca="1" si="7"/>
        <v>1.544542001275768</v>
      </c>
      <c r="P79" s="13">
        <f t="shared" ca="1" si="7"/>
        <v>1.5431128138944699</v>
      </c>
      <c r="Q79" s="42">
        <f t="shared" ca="1" si="7"/>
        <v>1.5308630413531299</v>
      </c>
      <c r="R79" s="31">
        <f t="shared" ca="1" si="7"/>
        <v>1.5036290977972289</v>
      </c>
      <c r="T79" s="55"/>
      <c r="U79" s="46">
        <v>-50</v>
      </c>
      <c r="V79" s="9" t="s">
        <v>16</v>
      </c>
      <c r="W79" s="41">
        <f t="shared" ca="1" si="8"/>
        <v>1.481222196820382</v>
      </c>
      <c r="X79" s="42">
        <f t="shared" ca="1" si="8"/>
        <v>1.4621600141686713</v>
      </c>
      <c r="Y79" s="13">
        <f t="shared" ca="1" si="8"/>
        <v>1.4147537800881096</v>
      </c>
      <c r="Z79" s="42">
        <f t="shared" ca="1" si="8"/>
        <v>1.3243432339920063</v>
      </c>
      <c r="AA79" s="31">
        <f t="shared" ca="1" si="8"/>
        <v>1.1887869315344759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1.4162976750750398</v>
      </c>
      <c r="F80" s="42">
        <f t="shared" ca="1" si="6"/>
        <v>1.3935780325174485</v>
      </c>
      <c r="G80" s="13">
        <f t="shared" ca="1" si="6"/>
        <v>1.3014840332417379</v>
      </c>
      <c r="H80" s="42">
        <f t="shared" ca="1" si="6"/>
        <v>1.1496133217082247</v>
      </c>
      <c r="I80" s="31">
        <f t="shared" ca="1" si="6"/>
        <v>0.94024114107159651</v>
      </c>
      <c r="K80" s="55"/>
      <c r="L80" s="47"/>
      <c r="M80" s="7" t="s">
        <v>15</v>
      </c>
      <c r="N80" s="41">
        <f t="shared" ca="1" si="7"/>
        <v>1.5491431246333185</v>
      </c>
      <c r="O80" s="42">
        <f t="shared" ca="1" si="7"/>
        <v>1.5522873370639092</v>
      </c>
      <c r="P80" s="13">
        <f t="shared" ca="1" si="7"/>
        <v>1.5468420759887536</v>
      </c>
      <c r="Q80" s="42">
        <f t="shared" ca="1" si="7"/>
        <v>1.5437332621436675</v>
      </c>
      <c r="R80" s="31">
        <f t="shared" ca="1" si="7"/>
        <v>1.5363469331344959</v>
      </c>
      <c r="T80" s="55"/>
      <c r="U80" s="47"/>
      <c r="V80" s="7" t="s">
        <v>15</v>
      </c>
      <c r="W80" s="41">
        <f t="shared" ca="1" si="8"/>
        <v>1.4937744594105424</v>
      </c>
      <c r="X80" s="42">
        <f t="shared" ca="1" si="8"/>
        <v>1.482977313102354</v>
      </c>
      <c r="Y80" s="13">
        <f t="shared" ca="1" si="8"/>
        <v>1.4394093991001105</v>
      </c>
      <c r="Z80" s="42">
        <f t="shared" ca="1" si="8"/>
        <v>1.3696914108452627</v>
      </c>
      <c r="AA80" s="31">
        <f t="shared" ca="1" si="8"/>
        <v>1.2619191153914366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1.2247971085863563</v>
      </c>
      <c r="F81" s="20">
        <f t="shared" ca="1" si="6"/>
        <v>1.1844935174199687</v>
      </c>
      <c r="G81" s="11">
        <f t="shared" ca="1" si="6"/>
        <v>1.0669233546981494</v>
      </c>
      <c r="H81" s="20">
        <f t="shared" ca="1" si="6"/>
        <v>0.88269046784279359</v>
      </c>
      <c r="I81" s="12">
        <f t="shared" ca="1" si="6"/>
        <v>0.66272864634605788</v>
      </c>
      <c r="K81" s="55"/>
      <c r="L81" s="46">
        <v>-55</v>
      </c>
      <c r="M81" s="8" t="s">
        <v>16</v>
      </c>
      <c r="N81" s="10">
        <f t="shared" ca="1" si="7"/>
        <v>1.5467460003324034</v>
      </c>
      <c r="O81" s="20">
        <f t="shared" ca="1" si="7"/>
        <v>1.5457209213134635</v>
      </c>
      <c r="P81" s="11">
        <f t="shared" ca="1" si="7"/>
        <v>1.542235499937171</v>
      </c>
      <c r="Q81" s="20">
        <f t="shared" ca="1" si="7"/>
        <v>1.5307942454601444</v>
      </c>
      <c r="R81" s="12">
        <f t="shared" ca="1" si="7"/>
        <v>1.5071018735406829</v>
      </c>
      <c r="T81" s="55"/>
      <c r="U81" s="46">
        <v>-55</v>
      </c>
      <c r="V81" s="8" t="s">
        <v>16</v>
      </c>
      <c r="W81" s="10">
        <f t="shared" ca="1" si="8"/>
        <v>1.4477875060355894</v>
      </c>
      <c r="X81" s="20">
        <f t="shared" ca="1" si="8"/>
        <v>1.4327541363346068</v>
      </c>
      <c r="Y81" s="11">
        <f t="shared" ca="1" si="8"/>
        <v>1.3864826158498202</v>
      </c>
      <c r="Z81" s="20">
        <f t="shared" ca="1" si="8"/>
        <v>1.302976716555676</v>
      </c>
      <c r="AA81" s="12">
        <f t="shared" ca="1" si="8"/>
        <v>1.1801956484854808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1.3607860731982711</v>
      </c>
      <c r="F82" s="19">
        <f t="shared" ca="1" si="6"/>
        <v>1.3330184824639282</v>
      </c>
      <c r="G82" s="15">
        <f t="shared" ca="1" si="6"/>
        <v>1.2494542976578304</v>
      </c>
      <c r="H82" s="19">
        <f t="shared" ca="1" si="6"/>
        <v>1.1118947411232776</v>
      </c>
      <c r="I82" s="16">
        <f t="shared" ca="1" si="6"/>
        <v>0.9241397495120437</v>
      </c>
      <c r="K82" s="55"/>
      <c r="L82" s="47"/>
      <c r="M82" s="3" t="s">
        <v>15</v>
      </c>
      <c r="N82" s="14">
        <f t="shared" ca="1" si="7"/>
        <v>1.5498459009207164</v>
      </c>
      <c r="O82" s="19">
        <f t="shared" ca="1" si="7"/>
        <v>1.5489565471040454</v>
      </c>
      <c r="P82" s="15">
        <f t="shared" ca="1" si="7"/>
        <v>1.5459575317928067</v>
      </c>
      <c r="Q82" s="19">
        <f t="shared" ca="1" si="7"/>
        <v>1.5434868682672918</v>
      </c>
      <c r="R82" s="16">
        <f t="shared" ca="1" si="7"/>
        <v>1.5375949543236547</v>
      </c>
      <c r="T82" s="55"/>
      <c r="U82" s="47"/>
      <c r="V82" s="3" t="s">
        <v>15</v>
      </c>
      <c r="W82" s="14">
        <f t="shared" ca="1" si="8"/>
        <v>1.4671930123685257</v>
      </c>
      <c r="X82" s="19">
        <f t="shared" ca="1" si="8"/>
        <v>1.4548250078590097</v>
      </c>
      <c r="Y82" s="15">
        <f t="shared" ca="1" si="8"/>
        <v>1.4162757764353862</v>
      </c>
      <c r="Z82" s="19">
        <f t="shared" ca="1" si="8"/>
        <v>1.3517270260706373</v>
      </c>
      <c r="AA82" s="16">
        <f t="shared" ca="1" si="8"/>
        <v>1.2536981520784016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1.1168298911029941</v>
      </c>
      <c r="F83" s="42">
        <f t="shared" ca="1" si="6"/>
        <v>1.081782875437225</v>
      </c>
      <c r="G83" s="13">
        <f t="shared" ca="1" si="6"/>
        <v>0.98007010824887975</v>
      </c>
      <c r="H83" s="42">
        <f t="shared" ca="1" si="6"/>
        <v>0.82239999137995523</v>
      </c>
      <c r="I83" s="31">
        <f t="shared" ca="1" si="6"/>
        <v>0.63175172423504777</v>
      </c>
      <c r="K83" s="55"/>
      <c r="L83" s="46">
        <v>-60</v>
      </c>
      <c r="M83" s="9" t="s">
        <v>16</v>
      </c>
      <c r="N83" s="41">
        <f t="shared" ca="1" si="7"/>
        <v>1.5452577155076037</v>
      </c>
      <c r="O83" s="42">
        <f t="shared" ca="1" si="7"/>
        <v>1.5442881510253132</v>
      </c>
      <c r="P83" s="13">
        <f t="shared" ca="1" si="7"/>
        <v>1.5410517028433934</v>
      </c>
      <c r="Q83" s="42">
        <f t="shared" ca="1" si="7"/>
        <v>1.5323566568328479</v>
      </c>
      <c r="R83" s="31">
        <f t="shared" ca="1" si="7"/>
        <v>1.5099203301580644</v>
      </c>
      <c r="T83" s="55"/>
      <c r="U83" s="46">
        <v>-60</v>
      </c>
      <c r="V83" s="9" t="s">
        <v>16</v>
      </c>
      <c r="W83" s="41">
        <f t="shared" ca="1" si="8"/>
        <v>1.4077458654137323</v>
      </c>
      <c r="X83" s="42">
        <f t="shared" ca="1" si="8"/>
        <v>1.3938201907553509</v>
      </c>
      <c r="Y83" s="13">
        <f t="shared" ca="1" si="8"/>
        <v>1.3513084683452736</v>
      </c>
      <c r="Z83" s="42">
        <f t="shared" ca="1" si="8"/>
        <v>1.2769170773098022</v>
      </c>
      <c r="AA83" s="31">
        <f t="shared" ca="1" si="8"/>
        <v>1.1661155852967167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1.2862027315459201</v>
      </c>
      <c r="F84" s="42">
        <f t="shared" ca="1" si="9"/>
        <v>1.2611780942367672</v>
      </c>
      <c r="G84" s="13">
        <f t="shared" ca="1" si="9"/>
        <v>1.1863325990168434</v>
      </c>
      <c r="H84" s="42">
        <f t="shared" ca="1" si="9"/>
        <v>1.0639204643810747</v>
      </c>
      <c r="I84" s="31">
        <f t="shared" ca="1" si="9"/>
        <v>0.89986439170087251</v>
      </c>
      <c r="K84" s="55"/>
      <c r="L84" s="47"/>
      <c r="M84" s="7" t="s">
        <v>15</v>
      </c>
      <c r="N84" s="41">
        <f t="shared" ref="N84:R92" ca="1" si="10">N37^2</f>
        <v>1.5484163900621515</v>
      </c>
      <c r="O84" s="42">
        <f t="shared" ca="1" si="10"/>
        <v>1.5475737873506317</v>
      </c>
      <c r="P84" s="13">
        <f t="shared" ca="1" si="10"/>
        <v>1.5447816928493647</v>
      </c>
      <c r="Q84" s="42">
        <f t="shared" ca="1" si="10"/>
        <v>1.5411320286175374</v>
      </c>
      <c r="R84" s="31">
        <f t="shared" ca="1" si="10"/>
        <v>1.538517453044598</v>
      </c>
      <c r="T84" s="55"/>
      <c r="U84" s="47"/>
      <c r="V84" s="7" t="s">
        <v>15</v>
      </c>
      <c r="W84" s="41">
        <f t="shared" ref="W84:AA92" ca="1" si="11">W37^2</f>
        <v>1.4345678962126307</v>
      </c>
      <c r="X84" s="42">
        <f t="shared" ca="1" si="11"/>
        <v>1.4229281033545507</v>
      </c>
      <c r="Y84" s="13">
        <f t="shared" ca="1" si="11"/>
        <v>1.3870136225955032</v>
      </c>
      <c r="Z84" s="42">
        <f t="shared" ca="1" si="11"/>
        <v>1.3263377261552689</v>
      </c>
      <c r="AA84" s="31">
        <f t="shared" ca="1" si="11"/>
        <v>1.2406049942037694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0.99509578307213487</v>
      </c>
      <c r="F85" s="20">
        <f t="shared" ca="1" si="9"/>
        <v>0.96588925482895327</v>
      </c>
      <c r="G85" s="11">
        <f t="shared" ca="1" si="9"/>
        <v>0.88146973354778513</v>
      </c>
      <c r="H85" s="20">
        <f t="shared" ca="1" si="9"/>
        <v>0.75007134559597433</v>
      </c>
      <c r="I85" s="12">
        <f t="shared" ca="1" si="9"/>
        <v>0.59148001833134289</v>
      </c>
      <c r="K85" s="55"/>
      <c r="L85" s="46">
        <v>-65</v>
      </c>
      <c r="M85" s="8" t="s">
        <v>16</v>
      </c>
      <c r="N85" s="10">
        <f t="shared" ca="1" si="10"/>
        <v>1.5433597703646611</v>
      </c>
      <c r="O85" s="20">
        <f t="shared" ca="1" si="10"/>
        <v>1.5424579218196408</v>
      </c>
      <c r="P85" s="11">
        <f t="shared" ca="1" si="10"/>
        <v>1.5395067402076368</v>
      </c>
      <c r="Q85" s="20">
        <f t="shared" ca="1" si="10"/>
        <v>1.5296094022550049</v>
      </c>
      <c r="R85" s="12">
        <f t="shared" ca="1" si="10"/>
        <v>1.5069994818519863</v>
      </c>
      <c r="T85" s="55"/>
      <c r="U85" s="46">
        <v>-65</v>
      </c>
      <c r="V85" s="8" t="s">
        <v>16</v>
      </c>
      <c r="W85" s="10">
        <f t="shared" ca="1" si="11"/>
        <v>1.3593107970176843</v>
      </c>
      <c r="X85" s="20">
        <f t="shared" ca="1" si="11"/>
        <v>1.3467449799988016</v>
      </c>
      <c r="Y85" s="11">
        <f t="shared" ca="1" si="11"/>
        <v>1.3086912177604562</v>
      </c>
      <c r="Z85" s="20">
        <f t="shared" ca="1" si="11"/>
        <v>1.2413972725050104</v>
      </c>
      <c r="AA85" s="12">
        <f t="shared" ca="1" si="11"/>
        <v>1.1431177235096008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1.1989054080797672</v>
      </c>
      <c r="F86" s="19">
        <f t="shared" ca="1" si="9"/>
        <v>1.1770605246233794</v>
      </c>
      <c r="G86" s="15">
        <f t="shared" ca="1" si="9"/>
        <v>1.1121041571459302</v>
      </c>
      <c r="H86" s="19">
        <f t="shared" ca="1" si="9"/>
        <v>1.0075353694590259</v>
      </c>
      <c r="I86" s="16">
        <f t="shared" ca="1" si="9"/>
        <v>0.86840368316862915</v>
      </c>
      <c r="K86" s="55"/>
      <c r="L86" s="47"/>
      <c r="M86" s="3" t="s">
        <v>15</v>
      </c>
      <c r="N86" s="14">
        <f t="shared" ca="1" si="10"/>
        <v>1.5466010959049423</v>
      </c>
      <c r="O86" s="19">
        <f t="shared" ca="1" si="10"/>
        <v>1.5458160360732107</v>
      </c>
      <c r="P86" s="15">
        <f t="shared" ca="1" si="10"/>
        <v>1.5432629814711061</v>
      </c>
      <c r="Q86" s="19">
        <f t="shared" ca="1" si="10"/>
        <v>1.5422296851405128</v>
      </c>
      <c r="R86" s="16">
        <f t="shared" ca="1" si="10"/>
        <v>1.5428183290976227</v>
      </c>
      <c r="T86" s="55"/>
      <c r="U86" s="47"/>
      <c r="V86" s="3" t="s">
        <v>15</v>
      </c>
      <c r="W86" s="14">
        <f t="shared" ca="1" si="11"/>
        <v>1.3942699565208221</v>
      </c>
      <c r="X86" s="19">
        <f t="shared" ca="1" si="11"/>
        <v>1.3835748893113</v>
      </c>
      <c r="Y86" s="15">
        <f t="shared" ca="1" si="11"/>
        <v>1.3509035678089349</v>
      </c>
      <c r="Z86" s="19">
        <f t="shared" ca="1" si="11"/>
        <v>1.2988096305019881</v>
      </c>
      <c r="AA86" s="16">
        <f t="shared" ca="1" si="11"/>
        <v>1.2256840050735498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0.86255186764149683</v>
      </c>
      <c r="F87" s="42">
        <f t="shared" ca="1" si="9"/>
        <v>0.83961718268336771</v>
      </c>
      <c r="G87" s="13">
        <f t="shared" ca="1" si="9"/>
        <v>0.77238936012455783</v>
      </c>
      <c r="H87" s="42">
        <f t="shared" ca="1" si="9"/>
        <v>0.6686309919548119</v>
      </c>
      <c r="I87" s="31">
        <f t="shared" ca="1" si="9"/>
        <v>0.54746401275145007</v>
      </c>
      <c r="K87" s="55"/>
      <c r="L87" s="46">
        <v>-70</v>
      </c>
      <c r="M87" s="9" t="s">
        <v>16</v>
      </c>
      <c r="N87" s="41">
        <f t="shared" ca="1" si="10"/>
        <v>1.5409370955307351</v>
      </c>
      <c r="O87" s="42">
        <f t="shared" ca="1" si="10"/>
        <v>1.5401238017815735</v>
      </c>
      <c r="P87" s="13">
        <f t="shared" ca="1" si="10"/>
        <v>1.5357647103674423</v>
      </c>
      <c r="Q87" s="42">
        <f t="shared" ca="1" si="10"/>
        <v>1.5243790031250166</v>
      </c>
      <c r="R87" s="31">
        <f t="shared" ca="1" si="10"/>
        <v>1.5189224709503364</v>
      </c>
      <c r="T87" s="55"/>
      <c r="U87" s="46">
        <v>-70</v>
      </c>
      <c r="V87" s="9" t="s">
        <v>16</v>
      </c>
      <c r="W87" s="41">
        <f t="shared" ca="1" si="11"/>
        <v>1.3016809055394998</v>
      </c>
      <c r="X87" s="42">
        <f t="shared" ca="1" si="11"/>
        <v>1.2907898006140581</v>
      </c>
      <c r="Y87" s="13">
        <f t="shared" ca="1" si="11"/>
        <v>1.2566952469722359</v>
      </c>
      <c r="Z87" s="42">
        <f t="shared" ca="1" si="11"/>
        <v>1.1975883638443736</v>
      </c>
      <c r="AA87" s="31">
        <f t="shared" ca="1" si="11"/>
        <v>1.1242730890096724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1.0990052297114561</v>
      </c>
      <c r="F88" s="42">
        <f t="shared" ca="1" si="9"/>
        <v>1.0808063394047522</v>
      </c>
      <c r="G88" s="13">
        <f t="shared" ca="1" si="9"/>
        <v>1.0275466655435441</v>
      </c>
      <c r="H88" s="42">
        <f t="shared" ca="1" si="9"/>
        <v>0.94213823432877042</v>
      </c>
      <c r="I88" s="31">
        <f t="shared" ca="1" si="9"/>
        <v>0.80329192623749934</v>
      </c>
      <c r="K88" s="55"/>
      <c r="L88" s="47"/>
      <c r="M88" s="7" t="s">
        <v>15</v>
      </c>
      <c r="N88" s="41">
        <f t="shared" ca="1" si="10"/>
        <v>1.5442959400798251</v>
      </c>
      <c r="O88" s="42">
        <f t="shared" ca="1" si="10"/>
        <v>1.5435865843534582</v>
      </c>
      <c r="P88" s="13">
        <f t="shared" ca="1" si="10"/>
        <v>1.5431225435922817</v>
      </c>
      <c r="Q88" s="42">
        <f t="shared" ca="1" si="10"/>
        <v>1.5445241448116551</v>
      </c>
      <c r="R88" s="31">
        <f t="shared" ca="1" si="10"/>
        <v>1.530782944962586</v>
      </c>
      <c r="T88" s="55"/>
      <c r="U88" s="47"/>
      <c r="V88" s="7" t="s">
        <v>15</v>
      </c>
      <c r="W88" s="41">
        <f t="shared" ca="1" si="11"/>
        <v>1.3452033824874488</v>
      </c>
      <c r="X88" s="42">
        <f t="shared" ca="1" si="11"/>
        <v>1.3357462762937902</v>
      </c>
      <c r="Y88" s="13">
        <f t="shared" ca="1" si="11"/>
        <v>1.3090392201244321</v>
      </c>
      <c r="Z88" s="42">
        <f t="shared" ca="1" si="11"/>
        <v>1.2662188101899989</v>
      </c>
      <c r="AA88" s="31">
        <f t="shared" ca="1" si="11"/>
        <v>1.2078577285829541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0.72011888119642298</v>
      </c>
      <c r="F89" s="20">
        <f t="shared" ca="1" si="9"/>
        <v>0.70368766417267437</v>
      </c>
      <c r="G89" s="11">
        <f t="shared" ca="1" si="9"/>
        <v>0.65449585891924966</v>
      </c>
      <c r="H89" s="20">
        <f t="shared" ca="1" si="9"/>
        <v>0.58536878801878001</v>
      </c>
      <c r="I89" s="12">
        <f t="shared" ca="1" si="9"/>
        <v>0.4950828405229542</v>
      </c>
      <c r="K89" s="55"/>
      <c r="L89" s="46">
        <v>-75</v>
      </c>
      <c r="M89" s="8" t="s">
        <v>16</v>
      </c>
      <c r="N89" s="10">
        <f t="shared" ca="1" si="10"/>
        <v>1.5327190648640667</v>
      </c>
      <c r="O89" s="20">
        <f t="shared" ca="1" si="10"/>
        <v>1.5318892072755343</v>
      </c>
      <c r="P89" s="11">
        <f t="shared" ca="1" si="10"/>
        <v>1.5256474837854803</v>
      </c>
      <c r="Q89" s="20">
        <f t="shared" ca="1" si="10"/>
        <v>1.528876331273161</v>
      </c>
      <c r="R89" s="12">
        <f t="shared" ca="1" si="10"/>
        <v>1.5197741255363326</v>
      </c>
      <c r="T89" s="55"/>
      <c r="U89" s="46">
        <v>-75</v>
      </c>
      <c r="V89" s="8" t="s">
        <v>16</v>
      </c>
      <c r="W89" s="10">
        <f t="shared" ca="1" si="11"/>
        <v>1.230085248567925</v>
      </c>
      <c r="X89" s="20">
        <f t="shared" ca="1" si="11"/>
        <v>1.2211801095488308</v>
      </c>
      <c r="Y89" s="11">
        <f t="shared" ca="1" si="11"/>
        <v>1.1918907260484477</v>
      </c>
      <c r="Z89" s="20">
        <f t="shared" ca="1" si="11"/>
        <v>1.1538577836800015</v>
      </c>
      <c r="AA89" s="12">
        <f t="shared" ca="1" si="11"/>
        <v>1.0927408164515924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0.98850873951845508</v>
      </c>
      <c r="F90" s="19">
        <f t="shared" ca="1" si="9"/>
        <v>0.9744309285813022</v>
      </c>
      <c r="G90" s="15">
        <f t="shared" ca="1" si="9"/>
        <v>0.93367134751956504</v>
      </c>
      <c r="H90" s="19">
        <f t="shared" ca="1" si="9"/>
        <v>0.84294325322219854</v>
      </c>
      <c r="I90" s="16">
        <f t="shared" ca="1" si="9"/>
        <v>0.75501322280792194</v>
      </c>
      <c r="K90" s="55"/>
      <c r="L90" s="47"/>
      <c r="M90" s="3" t="s">
        <v>15</v>
      </c>
      <c r="N90" s="14">
        <f t="shared" ca="1" si="10"/>
        <v>1.5461559982734616</v>
      </c>
      <c r="O90" s="19">
        <f t="shared" ca="1" si="10"/>
        <v>1.5456805073641589</v>
      </c>
      <c r="P90" s="15">
        <f t="shared" ca="1" si="10"/>
        <v>1.5469891235942133</v>
      </c>
      <c r="Q90" s="19">
        <f t="shared" ca="1" si="10"/>
        <v>1.5337073144787703</v>
      </c>
      <c r="R90" s="16">
        <f t="shared" ca="1" si="10"/>
        <v>1.5304553691703264</v>
      </c>
      <c r="T90" s="55"/>
      <c r="U90" s="47"/>
      <c r="V90" s="3" t="s">
        <v>15</v>
      </c>
      <c r="W90" s="14">
        <f t="shared" ca="1" si="11"/>
        <v>1.2913582652045039</v>
      </c>
      <c r="X90" s="19">
        <f t="shared" ca="1" si="11"/>
        <v>1.2835870626213017</v>
      </c>
      <c r="Y90" s="15">
        <f t="shared" ca="1" si="11"/>
        <v>1.26320085339123</v>
      </c>
      <c r="Z90" s="19">
        <f t="shared" ca="1" si="11"/>
        <v>1.2299905904081947</v>
      </c>
      <c r="AA90" s="16">
        <f t="shared" ca="1" si="11"/>
        <v>1.1797436596488382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0.58260017965751076</v>
      </c>
      <c r="F91" s="42">
        <f t="shared" ca="1" si="9"/>
        <v>0.57232812207509565</v>
      </c>
      <c r="G91" s="13">
        <f t="shared" ca="1" si="9"/>
        <v>0.54175343983053847</v>
      </c>
      <c r="H91" s="42">
        <f t="shared" ca="1" si="9"/>
        <v>0.49595853305595272</v>
      </c>
      <c r="I91" s="31">
        <f t="shared" ca="1" si="9"/>
        <v>0.4388665263843336</v>
      </c>
      <c r="K91" s="55"/>
      <c r="L91" s="46">
        <v>-80</v>
      </c>
      <c r="M91" s="8" t="s">
        <v>16</v>
      </c>
      <c r="N91" s="41">
        <f t="shared" ca="1" si="10"/>
        <v>1.533759046483969</v>
      </c>
      <c r="O91" s="42">
        <f t="shared" ca="1" si="10"/>
        <v>1.5332357335987006</v>
      </c>
      <c r="P91" s="13">
        <f t="shared" ca="1" si="10"/>
        <v>1.529519899181925</v>
      </c>
      <c r="Q91" s="42">
        <f t="shared" ca="1" si="10"/>
        <v>1.5265993706115646</v>
      </c>
      <c r="R91" s="31">
        <f t="shared" ca="1" si="10"/>
        <v>1.5223684408085412</v>
      </c>
      <c r="T91" s="55"/>
      <c r="U91" s="46">
        <v>-80</v>
      </c>
      <c r="V91" s="8" t="s">
        <v>16</v>
      </c>
      <c r="W91" s="41">
        <f t="shared" ca="1" si="11"/>
        <v>1.1556424602325879</v>
      </c>
      <c r="X91" s="42">
        <f t="shared" ca="1" si="11"/>
        <v>1.1492626949202684</v>
      </c>
      <c r="Y91" s="13">
        <f t="shared" ca="1" si="11"/>
        <v>1.1288560758986559</v>
      </c>
      <c r="Z91" s="42">
        <f t="shared" ca="1" si="11"/>
        <v>1.0980309888554591</v>
      </c>
      <c r="AA91" s="31">
        <f t="shared" ca="1" si="11"/>
        <v>1.0565983853371419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0.84161310146434631</v>
      </c>
      <c r="F92" s="19">
        <f t="shared" ca="1" si="9"/>
        <v>0.83185988747188555</v>
      </c>
      <c r="G92" s="15">
        <f t="shared" ca="1" si="9"/>
        <v>0.80382620963910112</v>
      </c>
      <c r="H92" s="19">
        <f t="shared" ca="1" si="9"/>
        <v>0.75830214109238514</v>
      </c>
      <c r="I92" s="16">
        <f t="shared" ca="1" si="9"/>
        <v>0.69902415213292224</v>
      </c>
      <c r="K92" s="56"/>
      <c r="L92" s="47"/>
      <c r="M92" s="3" t="s">
        <v>15</v>
      </c>
      <c r="N92" s="14">
        <f t="shared" ca="1" si="10"/>
        <v>1.533571293510692</v>
      </c>
      <c r="O92" s="19">
        <f t="shared" ca="1" si="10"/>
        <v>1.5330286174131336</v>
      </c>
      <c r="P92" s="15">
        <f t="shared" ca="1" si="10"/>
        <v>1.5335447361130314</v>
      </c>
      <c r="Q92" s="19">
        <f t="shared" ca="1" si="10"/>
        <v>1.5309095682337746</v>
      </c>
      <c r="R92" s="16">
        <f t="shared" ca="1" si="10"/>
        <v>1.527112197788097</v>
      </c>
      <c r="T92" s="56"/>
      <c r="U92" s="47"/>
      <c r="V92" s="3" t="s">
        <v>15</v>
      </c>
      <c r="W92" s="14">
        <f t="shared" ca="1" si="11"/>
        <v>1.2282186295864779</v>
      </c>
      <c r="X92" s="19">
        <f t="shared" ca="1" si="11"/>
        <v>1.2225969831993815</v>
      </c>
      <c r="Y92" s="15">
        <f t="shared" ca="1" si="11"/>
        <v>1.2079769770781772</v>
      </c>
      <c r="Z92" s="19">
        <f t="shared" ca="1" si="11"/>
        <v>1.1806547363470745</v>
      </c>
      <c r="AA92" s="16">
        <f t="shared" ca="1" si="11"/>
        <v>1.1435549180250602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  <mergeCell ref="AD42:AD43"/>
    <mergeCell ref="AD44:AD45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B2:D3"/>
    <mergeCell ref="E2:I3"/>
    <mergeCell ref="K2:M3"/>
    <mergeCell ref="N2:R3"/>
    <mergeCell ref="T2:V3"/>
    <mergeCell ref="C16:C17"/>
    <mergeCell ref="L16:L17"/>
    <mergeCell ref="U16:U17"/>
    <mergeCell ref="C18:C19"/>
    <mergeCell ref="L18:L19"/>
    <mergeCell ref="U18:U19"/>
    <mergeCell ref="C12:C13"/>
    <mergeCell ref="L12:L13"/>
    <mergeCell ref="U12:U13"/>
    <mergeCell ref="C14:C15"/>
    <mergeCell ref="L14:L15"/>
    <mergeCell ref="U14:U15"/>
    <mergeCell ref="C24:C25"/>
    <mergeCell ref="L24:L25"/>
    <mergeCell ref="U24:U25"/>
    <mergeCell ref="C26:C27"/>
    <mergeCell ref="L26:L27"/>
    <mergeCell ref="U26:U27"/>
    <mergeCell ref="C20:C21"/>
    <mergeCell ref="L20:L21"/>
    <mergeCell ref="U20:U21"/>
    <mergeCell ref="C22:C23"/>
    <mergeCell ref="L22:L23"/>
    <mergeCell ref="U22:U23"/>
    <mergeCell ref="C32:C33"/>
    <mergeCell ref="L32:L33"/>
    <mergeCell ref="U32:U33"/>
    <mergeCell ref="C34:C35"/>
    <mergeCell ref="L34:L35"/>
    <mergeCell ref="U34:U35"/>
    <mergeCell ref="C28:C29"/>
    <mergeCell ref="L28:L29"/>
    <mergeCell ref="U28:U29"/>
    <mergeCell ref="C30:C31"/>
    <mergeCell ref="L30:L31"/>
    <mergeCell ref="U30:U31"/>
    <mergeCell ref="C40:C41"/>
    <mergeCell ref="L40:L41"/>
    <mergeCell ref="U40:U41"/>
    <mergeCell ref="C42:C43"/>
    <mergeCell ref="L42:L43"/>
    <mergeCell ref="U42:U43"/>
    <mergeCell ref="C36:C37"/>
    <mergeCell ref="L36:L37"/>
    <mergeCell ref="U36:U37"/>
    <mergeCell ref="C38:C39"/>
    <mergeCell ref="L38:L39"/>
    <mergeCell ref="U38:U39"/>
    <mergeCell ref="C59:C60"/>
    <mergeCell ref="L59:L60"/>
    <mergeCell ref="U59:U60"/>
    <mergeCell ref="C61:C62"/>
    <mergeCell ref="L61:L62"/>
    <mergeCell ref="U61:U62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  <mergeCell ref="C67:C68"/>
    <mergeCell ref="L67:L68"/>
    <mergeCell ref="U67:U68"/>
    <mergeCell ref="C69:C70"/>
    <mergeCell ref="L69:L70"/>
    <mergeCell ref="U69:U70"/>
    <mergeCell ref="C63:C64"/>
    <mergeCell ref="L63:L64"/>
    <mergeCell ref="U63:U64"/>
    <mergeCell ref="C65:C66"/>
    <mergeCell ref="L65:L66"/>
    <mergeCell ref="U65:U66"/>
    <mergeCell ref="C75:C76"/>
    <mergeCell ref="L75:L76"/>
    <mergeCell ref="U75:U76"/>
    <mergeCell ref="C77:C78"/>
    <mergeCell ref="L77:L78"/>
    <mergeCell ref="U77:U78"/>
    <mergeCell ref="C71:C72"/>
    <mergeCell ref="L71:L72"/>
    <mergeCell ref="U71:U72"/>
    <mergeCell ref="C73:C74"/>
    <mergeCell ref="L73:L74"/>
    <mergeCell ref="U73:U74"/>
    <mergeCell ref="C83:C84"/>
    <mergeCell ref="L83:L84"/>
    <mergeCell ref="U83:U84"/>
    <mergeCell ref="C85:C86"/>
    <mergeCell ref="L85:L86"/>
    <mergeCell ref="U85:U86"/>
    <mergeCell ref="C79:C80"/>
    <mergeCell ref="L79:L80"/>
    <mergeCell ref="U79:U80"/>
    <mergeCell ref="C81:C82"/>
    <mergeCell ref="L81:L82"/>
    <mergeCell ref="U81:U82"/>
    <mergeCell ref="U91:U92"/>
    <mergeCell ref="B93:D94"/>
    <mergeCell ref="K93:M94"/>
    <mergeCell ref="T93:V94"/>
    <mergeCell ref="E94:I94"/>
    <mergeCell ref="N94:R94"/>
    <mergeCell ref="C87:C88"/>
    <mergeCell ref="L87:L88"/>
    <mergeCell ref="U87:U88"/>
    <mergeCell ref="C89:C90"/>
    <mergeCell ref="L89:L90"/>
    <mergeCell ref="U89:U90"/>
    <mergeCell ref="W94:AA94"/>
    <mergeCell ref="C55:C56"/>
    <mergeCell ref="L55:L56"/>
    <mergeCell ref="U55:U56"/>
    <mergeCell ref="C57:C58"/>
    <mergeCell ref="L57:L58"/>
    <mergeCell ref="U57:U58"/>
    <mergeCell ref="B49:D50"/>
    <mergeCell ref="E49:I50"/>
    <mergeCell ref="K49:M50"/>
    <mergeCell ref="N49:R50"/>
    <mergeCell ref="T49:V50"/>
    <mergeCell ref="W49:AA5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91:C92"/>
    <mergeCell ref="L91:L92"/>
  </mergeCells>
  <conditionalFormatting sqref="E4:I45 N4:S45 W4:AA45">
    <cfRule type="colorScale" priority="84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9">
      <colorScale>
        <cfvo type="num" val="0"/>
        <cfvo type="num" val="1"/>
        <color rgb="FFFF7128"/>
        <color theme="9"/>
      </colorScale>
    </cfRule>
    <cfRule type="colorScale" priority="78">
      <colorScale>
        <cfvo type="num" val="0"/>
        <cfvo type="num" val="1"/>
        <color rgb="FFFF0000"/>
        <color theme="9" tint="-0.249977111117893"/>
      </colorScale>
    </cfRule>
    <cfRule type="colorScale" priority="77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6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2">
      <colorScale>
        <cfvo type="num" val="0"/>
        <cfvo type="num" val="1"/>
        <cfvo type="max"/>
        <color rgb="FFFF7128"/>
        <color theme="0"/>
        <color theme="9" tint="0.39997558519241921"/>
      </colorScale>
    </cfRule>
  </conditionalFormatting>
  <conditionalFormatting sqref="E51:I92">
    <cfRule type="colorScale" priority="34">
      <colorScale>
        <cfvo type="num" val="0"/>
        <cfvo type="num" val="1"/>
        <color rgb="FFFF7128"/>
        <color theme="9"/>
      </colorScale>
    </cfRule>
    <cfRule type="colorScale" priority="3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1"/>
        <color rgb="FFFF0000"/>
        <color theme="9" tint="-0.249977111117893"/>
      </colorScale>
    </cfRule>
    <cfRule type="colorScale" priority="3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4">
      <colorScale>
        <cfvo type="num" val="0"/>
        <cfvo type="num" val="1"/>
        <color rgb="FFFF0000"/>
        <color theme="9" tint="-0.249977111117893"/>
      </colorScale>
    </cfRule>
    <cfRule type="colorScale" priority="25">
      <colorScale>
        <cfvo type="num" val="0"/>
        <cfvo type="num" val="1"/>
        <color rgb="FFFF7128"/>
        <color theme="9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1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num" val="0"/>
        <cfvo type="num" val="1"/>
        <color rgb="FFFF7128"/>
        <color theme="9"/>
      </colorScale>
    </cfRule>
    <cfRule type="colorScale" priority="15">
      <colorScale>
        <cfvo type="num" val="0"/>
        <cfvo type="num" val="1"/>
        <color rgb="FFFF0000"/>
        <color theme="9" tint="-0.249977111117893"/>
      </colorScale>
    </cfRule>
    <cfRule type="colorScale" priority="1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6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7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6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69">
      <colorScale>
        <cfvo type="num" val="0"/>
        <cfvo type="num" val="1"/>
        <color rgb="FFFF0000"/>
        <color theme="9" tint="-0.249977111117893"/>
      </colorScale>
    </cfRule>
    <cfRule type="colorScale" priority="70">
      <colorScale>
        <cfvo type="num" val="0"/>
        <cfvo type="num" val="1"/>
        <color rgb="FFFF7128"/>
        <color theme="9"/>
      </colorScale>
    </cfRule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4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num" val="0"/>
        <cfvo type="num" val="1"/>
        <color rgb="FFFF7128"/>
        <color theme="9"/>
      </colorScale>
    </cfRule>
    <cfRule type="colorScale" priority="6">
      <colorScale>
        <cfvo type="num" val="0"/>
        <cfvo type="num" val="1"/>
        <color rgb="FFFF0000"/>
        <color theme="9" tint="-0.249977111117893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2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1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2B99D-1102-854C-AA24-C3BF36E63071}">
  <dimension ref="B1:AJ94"/>
  <sheetViews>
    <sheetView topLeftCell="C55" zoomScale="96" zoomScaleNormal="96" workbookViewId="0">
      <selection activeCell="N49" sqref="N49:R50"/>
    </sheetView>
  </sheetViews>
  <sheetFormatPr baseColWidth="10" defaultRowHeight="16" x14ac:dyDescent="0.2"/>
  <cols>
    <col min="5" max="5" width="11" bestFit="1" customWidth="1"/>
    <col min="6" max="6" width="11.5" customWidth="1"/>
    <col min="7" max="9" width="11" bestFit="1" customWidth="1"/>
    <col min="14" max="18" width="11" bestFit="1" customWidth="1"/>
    <col min="19" max="21" width="11" customWidth="1"/>
    <col min="22" max="33" width="11" bestFit="1" customWidth="1"/>
  </cols>
  <sheetData>
    <row r="1" spans="2:36" ht="17" thickBot="1" x14ac:dyDescent="0.25"/>
    <row r="2" spans="2:36" x14ac:dyDescent="0.2">
      <c r="B2" s="48" t="s">
        <v>19</v>
      </c>
      <c r="C2" s="49"/>
      <c r="D2" s="50"/>
      <c r="E2" s="48" t="s">
        <v>31</v>
      </c>
      <c r="F2" s="49"/>
      <c r="G2" s="49"/>
      <c r="H2" s="49"/>
      <c r="I2" s="50"/>
      <c r="K2" s="48" t="s">
        <v>19</v>
      </c>
      <c r="L2" s="49"/>
      <c r="M2" s="50"/>
      <c r="N2" s="48" t="s">
        <v>32</v>
      </c>
      <c r="O2" s="49"/>
      <c r="P2" s="49"/>
      <c r="Q2" s="49"/>
      <c r="R2" s="50"/>
      <c r="T2" s="48" t="s">
        <v>19</v>
      </c>
      <c r="U2" s="49"/>
      <c r="V2" s="50"/>
      <c r="W2" s="48" t="s">
        <v>33</v>
      </c>
      <c r="X2" s="49"/>
      <c r="Y2" s="49"/>
      <c r="Z2" s="49"/>
      <c r="AA2" s="50"/>
      <c r="AC2" s="48" t="s">
        <v>19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ht="16" customHeight="1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INDIRECT("DATA!E"&amp;107-5*(ROW()-2)/2+(COLUMN()-5))/ADC!$B$3</f>
        <v>1.1376484108389602</v>
      </c>
      <c r="F4" s="10" cm="1">
        <f t="array" aca="1" ref="F4" ca="1">INDIRECT("DATA!E"&amp;107-5*(ROW()-2)/2+(COLUMN()-5))/ADC!$B$3</f>
        <v>1.1228679266495722</v>
      </c>
      <c r="G4" s="10" cm="1">
        <f t="array" aca="1" ref="G4" ca="1">INDIRECT("DATA!E"&amp;107-5*(ROW()-2)/2+(COLUMN()-5))/ADC!$B$3</f>
        <v>1.0424552819669224</v>
      </c>
      <c r="H4" s="10" cm="1">
        <f t="array" aca="1" ref="H4" ca="1">INDIRECT("DATA!E"&amp;107-5*(ROW()-2)/2+(COLUMN()-5))/ADC!$B$3</f>
        <v>0.93613924530375225</v>
      </c>
      <c r="I4" s="20" cm="1">
        <f t="array" aca="1" ref="I4" ca="1">INDIRECT("DATA!E"&amp;107-5*(ROW()-2)/2+(COLUMN()-5))/ADC!$B$3</f>
        <v>0.76429141612501383</v>
      </c>
      <c r="K4" s="54" t="s">
        <v>18</v>
      </c>
      <c r="L4" s="46">
        <v>20</v>
      </c>
      <c r="M4" s="4" t="s">
        <v>16</v>
      </c>
      <c r="N4" s="10" cm="1">
        <f t="array" aca="1" ref="N4" ca="1">INDIRECT("DATA!F" &amp; 107-5*(ROW()-2)/2+(COLUMN()-14))/ADC!$B$3</f>
        <v>1.2469739841754506</v>
      </c>
      <c r="O4" s="10" cm="1">
        <f t="array" aca="1" ref="O4" ca="1">INDIRECT("DATA!F" &amp; 107-5*(ROW()-2)/2+(COLUMN()-14))/ADC!$B$3</f>
        <v>1.2463998713919919</v>
      </c>
      <c r="P4" s="10" cm="1">
        <f t="array" aca="1" ref="P4" ca="1">INDIRECT("DATA!F" &amp; 107-5*(ROW()-2)/2+(COLUMN()-14))/ADC!$B$3</f>
        <v>1.2469996393345064</v>
      </c>
      <c r="Q4" s="10" cm="1">
        <f t="array" aca="1" ref="Q4" ca="1">INDIRECT("DATA!F" &amp; 107-5*(ROW()-2)/2+(COLUMN()-14))/ADC!$B$3</f>
        <v>1.2433238043777906</v>
      </c>
      <c r="R4" s="10" cm="1">
        <f t="array" aca="1" ref="R4" ca="1">INDIRECT("DATA!F" &amp; 107-5*(ROW()-2)/2+(COLUMN()-14))/ADC!$B$3</f>
        <v>1.2337030084126888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INDIRECT("DATA!G" &amp; 107-5*(ROW()-2)/2+(COLUMN()-23))/ADC!$B$3</f>
        <v>1.2100560517248933</v>
      </c>
      <c r="X4" s="20" cm="1">
        <f t="array" aca="1" ref="X4" ca="1">INDIRECT("DATA!G" &amp; 107-5*(ROW()-2)/2+(COLUMN()-23))/ADC!$B$3</f>
        <v>1.204354642603956</v>
      </c>
      <c r="Y4" s="20" cm="1">
        <f t="array" aca="1" ref="Y4" ca="1">INDIRECT("DATA!G" &amp; 107-5*(ROW()-2)/2+(COLUMN()-23))/ADC!$B$3</f>
        <v>1.1898841702971279</v>
      </c>
      <c r="Z4" s="20" cm="1">
        <f t="array" aca="1" ref="Z4" ca="1">INDIRECT("DATA!G" &amp; 107-5*(ROW()-2)/2+(COLUMN()-23))/ADC!$B$3</f>
        <v>1.1526331558619358</v>
      </c>
      <c r="AA4" s="20" cm="1">
        <f t="array" aca="1" ref="AA4" ca="1">INDIRECT("DATA!G" &amp; 107-5*(ROW()-2)/2+(COLUMN()-23))/ADC!$B$3</f>
        <v>1.0775473273311513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8.7460458669192331E-2</v>
      </c>
      <c r="AG4" s="20">
        <f ca="1">(O4-F4)*ADC!$B$3</f>
        <v>9.882555579393576E-2</v>
      </c>
      <c r="AH4" s="11">
        <f ca="1">(P4-G4)*ADC!$B$3</f>
        <v>0.16363548589406723</v>
      </c>
      <c r="AI4" s="20">
        <f ca="1">(Q4-H4)*ADC!$B$3</f>
        <v>0.24574764725923065</v>
      </c>
      <c r="AJ4" s="12">
        <f ca="1">(R4-I4)*ADC!$B$3</f>
        <v>0.37552927383013995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INDIRECT("DATA!H" &amp; 107-5*(ROW()-3)/2+(COLUMN()-5))/ADC!$B$3</f>
        <v>1.0567532932140562</v>
      </c>
      <c r="F5" s="14" cm="1">
        <f t="array" aca="1" ref="F5" ca="1">INDIRECT("DATA!H" &amp; 107-5*(ROW()-3)/2+(COLUMN()-5))/ADC!$B$3</f>
        <v>1.0330722119438578</v>
      </c>
      <c r="G5" s="14" cm="1">
        <f t="array" aca="1" ref="G5" ca="1">INDIRECT("DATA!H" &amp; 107-5*(ROW()-3)/2+(COLUMN()-5))/ADC!$B$3</f>
        <v>0.95870670039797212</v>
      </c>
      <c r="H5" s="14" cm="1">
        <f t="array" aca="1" ref="H5" ca="1">INDIRECT("DATA!H" &amp; 107-5*(ROW()-3)/2+(COLUMN()-5))/ADC!$B$3</f>
        <v>0.82139549530984268</v>
      </c>
      <c r="I5" s="19" cm="1">
        <f t="array" aca="1" ref="I5" ca="1">INDIRECT("DATA!H" &amp; 107-5*(ROW()-3)/2+(COLUMN()-5))/ADC!$B$3</f>
        <v>0.62162592951073148</v>
      </c>
      <c r="K5" s="55"/>
      <c r="L5" s="47"/>
      <c r="M5" s="5" t="s">
        <v>15</v>
      </c>
      <c r="N5" s="14" cm="1">
        <f t="array" aca="1" ref="N5" ca="1">INDIRECT("DATA!I" &amp; 107-5*(ROW()-3)/2+(COLUMN()-14))/ADC!$B$3</f>
        <v>1.2482512943788671</v>
      </c>
      <c r="O5" s="14" cm="1">
        <f t="array" aca="1" ref="O5" ca="1">INDIRECT("DATA!I" &amp; 107-5*(ROW()-3)/2+(COLUMN()-14))/ADC!$B$3</f>
        <v>1.2479510668769156</v>
      </c>
      <c r="P5" s="14" cm="1">
        <f t="array" aca="1" ref="P5" ca="1">INDIRECT("DATA!I" &amp; 107-5*(ROW()-3)/2+(COLUMN()-14))/ADC!$B$3</f>
        <v>1.2452481730768439</v>
      </c>
      <c r="Q5" s="14" cm="1">
        <f t="array" aca="1" ref="Q5" ca="1">INDIRECT("DATA!I" &amp; 107-5*(ROW()-3)/2+(COLUMN()-14))/ADC!$B$3</f>
        <v>1.2379641897455529</v>
      </c>
      <c r="R5" s="14" cm="1">
        <f t="array" aca="1" ref="R5" ca="1">INDIRECT("DATA!I" &amp; 107-5*(ROW()-3)/2+(COLUMN()-14))/ADC!$B$3</f>
        <v>1.1853871605839343</v>
      </c>
      <c r="S5" s="13"/>
      <c r="T5" s="55"/>
      <c r="U5" s="47"/>
      <c r="V5" s="5" t="s">
        <v>15</v>
      </c>
      <c r="W5" s="19" cm="1">
        <f t="array" aca="1" ref="W5" ca="1">INDIRECT("DATA!J" &amp; 107-5*(ROW()-3)/2+(COLUMN()-23))/ADC!$B$3</f>
        <v>1.1691172998904553</v>
      </c>
      <c r="X5" s="19" cm="1">
        <f t="array" aca="1" ref="X5" ca="1">INDIRECT("DATA!J" &amp; 107-5*(ROW()-3)/2+(COLUMN()-23))/ADC!$B$3</f>
        <v>1.1582822010996345</v>
      </c>
      <c r="Y5" s="19" cm="1">
        <f t="array" aca="1" ref="Y5" ca="1">INDIRECT("DATA!J" &amp; 107-5*(ROW()-3)/2+(COLUMN()-23))/ADC!$B$3</f>
        <v>1.1211494624096527</v>
      </c>
      <c r="Z5" s="19" cm="1">
        <f t="array" aca="1" ref="Z5" ca="1">INDIRECT("DATA!J" &amp; 107-5*(ROW()-3)/2+(COLUMN()-23))/ADC!$B$3</f>
        <v>1.0517925112074711</v>
      </c>
      <c r="AA5" s="19" cm="1">
        <f t="array" aca="1" ref="AA5" ca="1">INDIRECT("DATA!J" &amp; 107-5*(ROW()-3)/2+(COLUMN()-23))/ADC!$B$3</f>
        <v>0.91586398714646355</v>
      </c>
      <c r="AB5" s="13"/>
      <c r="AC5" s="55"/>
      <c r="AD5" s="47"/>
      <c r="AE5" s="5" t="s">
        <v>15</v>
      </c>
      <c r="AF5" s="14">
        <f ca="1">(N5-E5)*ADC!$B$3</f>
        <v>0.15319840093184869</v>
      </c>
      <c r="AG5" s="19">
        <f ca="1">(O5-F5)*ADC!$B$3</f>
        <v>0.17190308394644627</v>
      </c>
      <c r="AH5" s="15">
        <f ca="1">(P5-G5)*ADC!$B$3</f>
        <v>0.2292331781430974</v>
      </c>
      <c r="AI5" s="19">
        <f ca="1">(Q5-H5)*ADC!$B$3</f>
        <v>0.33325495554856821</v>
      </c>
      <c r="AJ5" s="16">
        <f ca="1">(R5-I5)*ADC!$B$3</f>
        <v>0.45100898485856233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INDIRECT("DATA!E"&amp;107-5*(ROW()-2)/2+(COLUMN()-5))/ADC!$B$3</f>
        <v>1.1648185027624609</v>
      </c>
      <c r="F6" s="10" cm="1">
        <f t="array" aca="1" ref="F6" ca="1">INDIRECT("DATA!E"&amp;107-5*(ROW()-2)/2+(COLUMN()-5))/ADC!$B$3</f>
        <v>1.1512294927385891</v>
      </c>
      <c r="G6" s="10" cm="1">
        <f t="array" aca="1" ref="G6" ca="1">INDIRECT("DATA!E"&amp;107-5*(ROW()-2)/2+(COLUMN()-5))/ADC!$B$3</f>
        <v>1.0801848631735853</v>
      </c>
      <c r="H6" s="10" cm="1">
        <f t="array" aca="1" ref="H6" ca="1">INDIRECT("DATA!E"&amp;107-5*(ROW()-2)/2+(COLUMN()-5))/ADC!$B$3</f>
        <v>0.97964546276467612</v>
      </c>
      <c r="I6" s="20" cm="1">
        <f t="array" aca="1" ref="I6" ca="1">INDIRECT("DATA!E"&amp;107-5*(ROW()-2)/2+(COLUMN()-5))/ADC!$B$3</f>
        <v>0.81963544145222667</v>
      </c>
      <c r="K6" s="55"/>
      <c r="L6" s="46">
        <v>15</v>
      </c>
      <c r="M6" s="4" t="s">
        <v>16</v>
      </c>
      <c r="N6" s="10" cm="1">
        <f t="array" aca="1" ref="N6" ca="1">INDIRECT("DATA!F" &amp; 107-5*(ROW()-2)/2+(COLUMN()-14))/ADC!$B$3</f>
        <v>1.247417363749681</v>
      </c>
      <c r="O6" s="10" cm="1">
        <f t="array" aca="1" ref="O6" ca="1">INDIRECT("DATA!F" &amp; 107-5*(ROW()-2)/2+(COLUMN()-14))/ADC!$B$3</f>
        <v>1.2469378164594553</v>
      </c>
      <c r="P6" s="10" cm="1">
        <f t="array" aca="1" ref="P6" ca="1">INDIRECT("DATA!F" &amp; 107-5*(ROW()-2)/2+(COLUMN()-14))/ADC!$B$3</f>
        <v>1.2474491118934328</v>
      </c>
      <c r="Q6" s="10" cm="1">
        <f t="array" aca="1" ref="Q6" ca="1">INDIRECT("DATA!F" &amp; 107-5*(ROW()-2)/2+(COLUMN()-14))/ADC!$B$3</f>
        <v>1.2433061341353628</v>
      </c>
      <c r="R6" s="10" cm="1">
        <f t="array" aca="1" ref="R6" ca="1">INDIRECT("DATA!F" &amp; 107-5*(ROW()-2)/2+(COLUMN()-14))/ADC!$B$3</f>
        <v>1.2283950025913921</v>
      </c>
      <c r="S6" s="13"/>
      <c r="T6" s="55"/>
      <c r="U6" s="46">
        <v>15</v>
      </c>
      <c r="V6" s="4" t="s">
        <v>16</v>
      </c>
      <c r="W6" s="20" cm="1">
        <f t="array" aca="1" ref="W6" ca="1">INDIRECT("DATA!G" &amp; 107-5*(ROW()-2)/2+(COLUMN()-23))/ADC!$B$3</f>
        <v>1.2199782603895477</v>
      </c>
      <c r="X6" s="20" cm="1">
        <f t="array" aca="1" ref="X6" ca="1">INDIRECT("DATA!G" &amp; 107-5*(ROW()-2)/2+(COLUMN()-23))/ADC!$B$3</f>
        <v>1.2148622919846614</v>
      </c>
      <c r="Y6" s="20" cm="1">
        <f t="array" aca="1" ref="Y6" ca="1">INDIRECT("DATA!G" &amp; 107-5*(ROW()-2)/2+(COLUMN()-23))/ADC!$B$3</f>
        <v>1.2015033619103774</v>
      </c>
      <c r="Z6" s="20" cm="1">
        <f t="array" aca="1" ref="Z6" ca="1">INDIRECT("DATA!G" &amp; 107-5*(ROW()-2)/2+(COLUMN()-23))/ADC!$B$3</f>
        <v>1.1671657278568726</v>
      </c>
      <c r="AA6" s="20" cm="1">
        <f t="array" aca="1" ref="AA6" ca="1">INDIRECT("DATA!G" &amp; 107-5*(ROW()-2)/2+(COLUMN()-23))/ADC!$B$3</f>
        <v>1.0964332459541808</v>
      </c>
      <c r="AB6" s="13"/>
      <c r="AC6" s="55"/>
      <c r="AD6" s="46">
        <v>15</v>
      </c>
      <c r="AE6" s="4" t="s">
        <v>16</v>
      </c>
      <c r="AF6" s="41">
        <f ca="1">(N6-E6)*ADC!$B$3</f>
        <v>6.6079088789776114E-2</v>
      </c>
      <c r="AG6" s="42">
        <f ca="1">(O6-F6)*ADC!$B$3</f>
        <v>7.6566658976693E-2</v>
      </c>
      <c r="AH6" s="13">
        <f ca="1">(P6-G6)*ADC!$B$3</f>
        <v>0.13381139897587799</v>
      </c>
      <c r="AI6" s="42">
        <f ca="1">(Q6-H6)*ADC!$B$3</f>
        <v>0.21092853709654938</v>
      </c>
      <c r="AJ6" s="31">
        <f ca="1">(R6-I6)*ADC!$B$3</f>
        <v>0.32700764891133238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INDIRECT("DATA!H" &amp; 107-5*(ROW()-3)/2+(COLUMN()-5))/ADC!$B$3</f>
        <v>1.1020215990591731</v>
      </c>
      <c r="F7" s="14" cm="1">
        <f t="array" aca="1" ref="F7" ca="1">INDIRECT("DATA!H" &amp; 107-5*(ROW()-3)/2+(COLUMN()-5))/ADC!$B$3</f>
        <v>1.0793627217375346</v>
      </c>
      <c r="G7" s="14" cm="1">
        <f t="array" aca="1" ref="G7" ca="1">INDIRECT("DATA!H" &amp; 107-5*(ROW()-3)/2+(COLUMN()-5))/ADC!$B$3</f>
        <v>1.0080108750276899</v>
      </c>
      <c r="H7" s="14" cm="1">
        <f t="array" aca="1" ref="H7" ca="1">INDIRECT("DATA!H" &amp; 107-5*(ROW()-3)/2+(COLUMN()-5))/ADC!$B$3</f>
        <v>0.87651539422651703</v>
      </c>
      <c r="I7" s="19" cm="1">
        <f t="array" aca="1" ref="I7" ca="1">INDIRECT("DATA!H" &amp; 107-5*(ROW()-3)/2+(COLUMN()-5))/ADC!$B$3</f>
        <v>0.67563967016650139</v>
      </c>
      <c r="K7" s="55"/>
      <c r="L7" s="47"/>
      <c r="M7" s="5" t="s">
        <v>15</v>
      </c>
      <c r="N7" s="14" cm="1">
        <f t="array" aca="1" ref="N7" ca="1">INDIRECT("DATA!I" &amp; 107-5*(ROW()-3)/2+(COLUMN()-14))/ADC!$B$3</f>
        <v>1.2485918937791918</v>
      </c>
      <c r="O7" s="14" cm="1">
        <f t="array" aca="1" ref="O7" ca="1">INDIRECT("DATA!I" &amp; 107-5*(ROW()-3)/2+(COLUMN()-14))/ADC!$B$3</f>
        <v>1.2483333963211223</v>
      </c>
      <c r="P7" s="14" cm="1">
        <f t="array" aca="1" ref="P7" ca="1">INDIRECT("DATA!I" &amp; 107-5*(ROW()-3)/2+(COLUMN()-14))/ADC!$B$3</f>
        <v>1.2460340383726269</v>
      </c>
      <c r="Q7" s="14" cm="1">
        <f t="array" aca="1" ref="Q7" ca="1">INDIRECT("DATA!I" &amp; 107-5*(ROW()-3)/2+(COLUMN()-14))/ADC!$B$3</f>
        <v>1.2419402963641009</v>
      </c>
      <c r="R7" s="14" cm="1">
        <f t="array" aca="1" ref="R7" ca="1">INDIRECT("DATA!I" &amp; 107-5*(ROW()-3)/2+(COLUMN()-14))/ADC!$B$3</f>
        <v>1.2179247484851603</v>
      </c>
      <c r="S7" s="13"/>
      <c r="T7" s="55"/>
      <c r="U7" s="47"/>
      <c r="V7" s="5" t="s">
        <v>15</v>
      </c>
      <c r="W7" s="19" cm="1">
        <f t="array" aca="1" ref="W7" ca="1">INDIRECT("DATA!J" &amp; 107-5*(ROW()-3)/2+(COLUMN()-23))/ADC!$B$3</f>
        <v>1.1891087338085193</v>
      </c>
      <c r="X7" s="19" cm="1">
        <f t="array" aca="1" ref="X7" ca="1">INDIRECT("DATA!J" &amp; 107-5*(ROW()-3)/2+(COLUMN()-23))/ADC!$B$3</f>
        <v>1.1791376002732854</v>
      </c>
      <c r="Y7" s="19" cm="1">
        <f t="array" aca="1" ref="Y7" ca="1">INDIRECT("DATA!J" &amp; 107-5*(ROW()-3)/2+(COLUMN()-23))/ADC!$B$3</f>
        <v>1.1447753788735109</v>
      </c>
      <c r="Z7" s="19" cm="1">
        <f t="array" aca="1" ref="Z7" ca="1">INDIRECT("DATA!J" &amp; 107-5*(ROW()-3)/2+(COLUMN()-23))/ADC!$B$3</f>
        <v>1.0811505019005356</v>
      </c>
      <c r="AA7" s="19" cm="1">
        <f t="array" aca="1" ref="AA7" ca="1">INDIRECT("DATA!J" &amp; 107-5*(ROW()-3)/2+(COLUMN()-23))/ADC!$B$3</f>
        <v>0.96308991141357003</v>
      </c>
      <c r="AB7" s="13"/>
      <c r="AC7" s="55"/>
      <c r="AD7" s="47"/>
      <c r="AE7" s="5" t="s">
        <v>15</v>
      </c>
      <c r="AF7" s="41">
        <f ca="1">(N7-E7)*ADC!$B$3</f>
        <v>0.11725623577601496</v>
      </c>
      <c r="AG7" s="42">
        <f ca="1">(O7-F7)*ADC!$B$3</f>
        <v>0.13517653966687018</v>
      </c>
      <c r="AH7" s="13">
        <f ca="1">(P7-G7)*ADC!$B$3</f>
        <v>0.1904185306759496</v>
      </c>
      <c r="AI7" s="42">
        <f ca="1">(Q7-H7)*ADC!$B$3</f>
        <v>0.29233992171006706</v>
      </c>
      <c r="AJ7" s="31">
        <f ca="1">(R7-I7)*ADC!$B$3</f>
        <v>0.43382806265492713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INDIRECT("DATA!E"&amp;107-5*(ROW()-2)/2+(COLUMN()-5))/ADC!$B$3</f>
        <v>1.1851216541594629</v>
      </c>
      <c r="F8" s="10" cm="1">
        <f t="array" aca="1" ref="F8" ca="1">INDIRECT("DATA!E"&amp;107-5*(ROW()-2)/2+(COLUMN()-5))/ADC!$B$3</f>
        <v>1.1741941686917954</v>
      </c>
      <c r="G8" s="10" cm="1">
        <f t="array" aca="1" ref="G8" ca="1">INDIRECT("DATA!E"&amp;107-5*(ROW()-2)/2+(COLUMN()-5))/ADC!$B$3</f>
        <v>1.1334282377025904</v>
      </c>
      <c r="H8" s="10" cm="1">
        <f t="array" aca="1" ref="H8" ca="1">INDIRECT("DATA!E"&amp;107-5*(ROW()-2)/2+(COLUMN()-5))/ADC!$B$3</f>
        <v>1.0169295831689915</v>
      </c>
      <c r="I8" s="20" cm="1">
        <f t="array" aca="1" ref="I8" ca="1">INDIRECT("DATA!E"&amp;107-5*(ROW()-2)/2+(COLUMN()-5))/ADC!$B$3</f>
        <v>0.86168257120343961</v>
      </c>
      <c r="K8" s="55"/>
      <c r="L8" s="46">
        <v>10</v>
      </c>
      <c r="M8" s="4" t="s">
        <v>16</v>
      </c>
      <c r="N8" s="10" cm="1">
        <f t="array" aca="1" ref="N8" ca="1">INDIRECT("DATA!F" &amp; 107-5*(ROW()-2)/2+(COLUMN()-14))/ADC!$B$3</f>
        <v>1.2468195587857951</v>
      </c>
      <c r="O8" s="10" cm="1">
        <f t="array" aca="1" ref="O8" ca="1">INDIRECT("DATA!F" &amp; 107-5*(ROW()-2)/2+(COLUMN()-14))/ADC!$B$3</f>
        <v>1.2473552841577469</v>
      </c>
      <c r="P8" s="10" cm="1">
        <f t="array" aca="1" ref="P8" ca="1">INDIRECT("DATA!F" &amp; 107-5*(ROW()-2)/2+(COLUMN()-14))/ADC!$B$3</f>
        <v>1.2459459612254509</v>
      </c>
      <c r="Q8" s="10" cm="1">
        <f t="array" aca="1" ref="Q8" ca="1">INDIRECT("DATA!F" &amp; 107-5*(ROW()-2)/2+(COLUMN()-14))/ADC!$B$3</f>
        <v>1.2444714518826674</v>
      </c>
      <c r="R8" s="10" cm="1">
        <f t="array" aca="1" ref="R8" ca="1">INDIRECT("DATA!F" &amp; 107-5*(ROW()-2)/2+(COLUMN()-14))/ADC!$B$3</f>
        <v>1.2396697215662347</v>
      </c>
      <c r="S8" s="13"/>
      <c r="T8" s="55"/>
      <c r="U8" s="46">
        <v>10</v>
      </c>
      <c r="V8" s="4" t="s">
        <v>16</v>
      </c>
      <c r="W8" s="20" cm="1">
        <f t="array" aca="1" ref="W8" ca="1">INDIRECT("DATA!G" &amp; 107-5*(ROW()-2)/2+(COLUMN()-23))/ADC!$B$3</f>
        <v>1.2269576702533735</v>
      </c>
      <c r="X8" s="20" cm="1">
        <f t="array" aca="1" ref="X8" ca="1">INDIRECT("DATA!G" &amp; 107-5*(ROW()-2)/2+(COLUMN()-23))/ADC!$B$3</f>
        <v>1.2232316645094987</v>
      </c>
      <c r="Y8" s="20" cm="1">
        <f t="array" aca="1" ref="Y8" ca="1">INDIRECT("DATA!G" &amp; 107-5*(ROW()-2)/2+(COLUMN()-23))/ADC!$B$3</f>
        <v>1.2077459964484121</v>
      </c>
      <c r="Z8" s="20" cm="1">
        <f t="array" aca="1" ref="Z8" ca="1">INDIRECT("DATA!G" &amp; 107-5*(ROW()-2)/2+(COLUMN()-23))/ADC!$B$3</f>
        <v>1.1799153079350526</v>
      </c>
      <c r="AA8" s="20" cm="1">
        <f t="array" aca="1" ref="AA8" ca="1">INDIRECT("DATA!G" &amp; 107-5*(ROW()-2)/2+(COLUMN()-23))/ADC!$B$3</f>
        <v>1.1216730802988544</v>
      </c>
      <c r="AB8" s="13"/>
      <c r="AC8" s="55"/>
      <c r="AD8" s="46">
        <v>10</v>
      </c>
      <c r="AE8" s="4" t="s">
        <v>16</v>
      </c>
      <c r="AF8" s="10">
        <f ca="1">(N8-E8)*ADC!$B$3</f>
        <v>4.9358323701065743E-2</v>
      </c>
      <c r="AG8" s="20">
        <f ca="1">(O8-F8)*ADC!$B$3</f>
        <v>5.8528892372761203E-2</v>
      </c>
      <c r="AH8" s="11">
        <f ca="1">(P8-G8)*ADC!$B$3</f>
        <v>9.0014178818288396E-2</v>
      </c>
      <c r="AI8" s="20">
        <f ca="1">(Q8-H8)*ADC!$B$3</f>
        <v>0.18203349497094071</v>
      </c>
      <c r="AJ8" s="12">
        <f ca="1">(R8-I8)*ADC!$B$3</f>
        <v>0.30238972029023609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INDIRECT("DATA!H" &amp; 107-5*(ROW()-3)/2+(COLUMN()-5))/ADC!$B$3</f>
        <v>1.1442525010310771</v>
      </c>
      <c r="F9" s="14" cm="1">
        <f t="array" aca="1" ref="F9" ca="1">INDIRECT("DATA!H" &amp; 107-5*(ROW()-3)/2+(COLUMN()-5))/ADC!$B$3</f>
        <v>1.1183874107368004</v>
      </c>
      <c r="G9" s="14" cm="1">
        <f t="array" aca="1" ref="G9" ca="1">INDIRECT("DATA!H" &amp; 107-5*(ROW()-3)/2+(COLUMN()-5))/ADC!$B$3</f>
        <v>1.0500354876680502</v>
      </c>
      <c r="H9" s="14" cm="1">
        <f t="array" aca="1" ref="H9" ca="1">INDIRECT("DATA!H" &amp; 107-5*(ROW()-3)/2+(COLUMN()-5))/ADC!$B$3</f>
        <v>0.92395413717389829</v>
      </c>
      <c r="I9" s="19" cm="1">
        <f t="array" aca="1" ref="I9" ca="1">INDIRECT("DATA!H" &amp; 107-5*(ROW()-3)/2+(COLUMN()-5))/ADC!$B$3</f>
        <v>0.72816036928621719</v>
      </c>
      <c r="K9" s="55"/>
      <c r="L9" s="47"/>
      <c r="M9" s="5" t="s">
        <v>15</v>
      </c>
      <c r="N9" s="14" cm="1">
        <f t="array" aca="1" ref="N9" ca="1">INDIRECT("DATA!I" &amp; 107-5*(ROW()-3)/2+(COLUMN()-14))/ADC!$B$3</f>
        <v>1.2496088502654534</v>
      </c>
      <c r="O9" s="14" cm="1">
        <f t="array" aca="1" ref="O9" ca="1">INDIRECT("DATA!I" &amp; 107-5*(ROW()-3)/2+(COLUMN()-14))/ADC!$B$3</f>
        <v>1.2486355287069866</v>
      </c>
      <c r="P9" s="14" cm="1">
        <f t="array" aca="1" ref="P9" ca="1">INDIRECT("DATA!I" &amp; 107-5*(ROW()-3)/2+(COLUMN()-14))/ADC!$B$3</f>
        <v>1.2475964944762148</v>
      </c>
      <c r="Q9" s="14" cm="1">
        <f t="array" aca="1" ref="Q9" ca="1">INDIRECT("DATA!I" &amp; 107-5*(ROW()-3)/2+(COLUMN()-14))/ADC!$B$3</f>
        <v>1.2433310289840469</v>
      </c>
      <c r="R9" s="14" cm="1">
        <f t="array" aca="1" ref="R9" ca="1">INDIRECT("DATA!I" &amp; 107-5*(ROW()-3)/2+(COLUMN()-14))/ADC!$B$3</f>
        <v>1.2165676217591297</v>
      </c>
      <c r="S9" s="13"/>
      <c r="T9" s="55"/>
      <c r="U9" s="47"/>
      <c r="V9" s="5" t="s">
        <v>15</v>
      </c>
      <c r="W9" s="19" cm="1">
        <f t="array" aca="1" ref="W9" ca="1">INDIRECT("DATA!J" &amp; 107-5*(ROW()-3)/2+(COLUMN()-23))/ADC!$B$3</f>
        <v>1.2041331120246674</v>
      </c>
      <c r="X9" s="19" cm="1">
        <f t="array" aca="1" ref="X9" ca="1">INDIRECT("DATA!J" &amp; 107-5*(ROW()-3)/2+(COLUMN()-23))/ADC!$B$3</f>
        <v>1.1960457002026017</v>
      </c>
      <c r="Y9" s="19" cm="1">
        <f t="array" aca="1" ref="Y9" ca="1">INDIRECT("DATA!J" &amp; 107-5*(ROW()-3)/2+(COLUMN()-23))/ADC!$B$3</f>
        <v>1.1655853205422735</v>
      </c>
      <c r="Z9" s="19" cm="1">
        <f t="array" aca="1" ref="Z9" ca="1">INDIRECT("DATA!J" &amp; 107-5*(ROW()-3)/2+(COLUMN()-23))/ADC!$B$3</f>
        <v>1.1047999255325631</v>
      </c>
      <c r="AA9" s="19" cm="1">
        <f t="array" aca="1" ref="AA9" ca="1">INDIRECT("DATA!J" &amp; 107-5*(ROW()-3)/2+(COLUMN()-23))/ADC!$B$3</f>
        <v>0.99004046401800139</v>
      </c>
      <c r="AB9" s="13"/>
      <c r="AC9" s="55"/>
      <c r="AD9" s="47"/>
      <c r="AE9" s="5" t="s">
        <v>15</v>
      </c>
      <c r="AF9" s="14">
        <f ca="1">(N9-E9)*ADC!$B$3</f>
        <v>8.4285079387501058E-2</v>
      </c>
      <c r="AG9" s="19">
        <f ca="1">(O9-F9)*ADC!$B$3</f>
        <v>0.10419849437614898</v>
      </c>
      <c r="AH9" s="15">
        <f ca="1">(P9-G9)*ADC!$B$3</f>
        <v>0.15804880544653166</v>
      </c>
      <c r="AI9" s="19">
        <f ca="1">(Q9-H9)*ADC!$B$3</f>
        <v>0.25550151344811889</v>
      </c>
      <c r="AJ9" s="16">
        <f ca="1">(R9-I9)*ADC!$B$3</f>
        <v>0.39072580197833001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INDIRECT("DATA!E"&amp;107-5*(ROW()-2)/2+(COLUMN()-5))/ADC!$B$3</f>
        <v>1.2035524438407126</v>
      </c>
      <c r="F10" s="10" cm="1">
        <f t="array" aca="1" ref="F10" ca="1">INDIRECT("DATA!E"&amp;107-5*(ROW()-2)/2+(COLUMN()-5))/ADC!$B$3</f>
        <v>1.1914500819655593</v>
      </c>
      <c r="G10" s="10" cm="1">
        <f t="array" aca="1" ref="G10" ca="1">INDIRECT("DATA!E"&amp;107-5*(ROW()-2)/2+(COLUMN()-5))/ADC!$B$3</f>
        <v>1.1548352727852269</v>
      </c>
      <c r="H10" s="10" cm="1">
        <f t="array" aca="1" ref="H10" ca="1">INDIRECT("DATA!E"&amp;107-5*(ROW()-2)/2+(COLUMN()-5))/ADC!$B$3</f>
        <v>1.0482940528784432</v>
      </c>
      <c r="I10" s="20" cm="1">
        <f t="array" aca="1" ref="I10" ca="1">INDIRECT("DATA!E"&amp;107-5*(ROW()-2)/2+(COLUMN()-5))/ADC!$B$3</f>
        <v>0.90191692144280855</v>
      </c>
      <c r="K10" s="55"/>
      <c r="L10" s="46">
        <v>5</v>
      </c>
      <c r="M10" s="4" t="s">
        <v>16</v>
      </c>
      <c r="N10" s="10" cm="1">
        <f t="array" aca="1" ref="N10" ca="1">INDIRECT("DATA!F" &amp; 107-5*(ROW()-2)/2+(COLUMN()-14))/ADC!$B$3</f>
        <v>1.2476597208424449</v>
      </c>
      <c r="O10" s="10" cm="1">
        <f t="array" aca="1" ref="O10" ca="1">INDIRECT("DATA!F" &amp; 107-5*(ROW()-2)/2+(COLUMN()-14))/ADC!$B$3</f>
        <v>1.2469552089908094</v>
      </c>
      <c r="P10" s="10" cm="1">
        <f t="array" aca="1" ref="P10" ca="1">INDIRECT("DATA!F" &amp; 107-5*(ROW()-2)/2+(COLUMN()-14))/ADC!$B$3</f>
        <v>1.2464837868061494</v>
      </c>
      <c r="Q10" s="10" cm="1">
        <f t="array" aca="1" ref="Q10" ca="1">INDIRECT("DATA!F" &amp; 107-5*(ROW()-2)/2+(COLUMN()-14))/ADC!$B$3</f>
        <v>1.2453187589688501</v>
      </c>
      <c r="R10" s="10" cm="1">
        <f t="array" aca="1" ref="R10" ca="1">INDIRECT("DATA!F" &amp; 107-5*(ROW()-2)/2+(COLUMN()-14))/ADC!$B$3</f>
        <v>1.2343665261749244</v>
      </c>
      <c r="S10" s="13"/>
      <c r="T10" s="55"/>
      <c r="U10" s="46">
        <v>5</v>
      </c>
      <c r="V10" s="4" t="s">
        <v>16</v>
      </c>
      <c r="W10" s="20" cm="1">
        <f t="array" aca="1" ref="W10" ca="1">INDIRECT("DATA!G" &amp; 107-5*(ROW()-2)/2+(COLUMN()-23))/ADC!$B$3</f>
        <v>1.233711890841364</v>
      </c>
      <c r="X10" s="20" cm="1">
        <f t="array" aca="1" ref="X10" ca="1">INDIRECT("DATA!G" &amp; 107-5*(ROW()-2)/2+(COLUMN()-23))/ADC!$B$3</f>
        <v>1.2291746978522304</v>
      </c>
      <c r="Y10" s="20" cm="1">
        <f t="array" aca="1" ref="Y10" ca="1">INDIRECT("DATA!G" &amp; 107-5*(ROW()-2)/2+(COLUMN()-23))/ADC!$B$3</f>
        <v>1.215770776211494</v>
      </c>
      <c r="Z10" s="20" cm="1">
        <f t="array" aca="1" ref="Z10" ca="1">INDIRECT("DATA!G" &amp; 107-5*(ROW()-2)/2+(COLUMN()-23))/ADC!$B$3</f>
        <v>1.1902434073645687</v>
      </c>
      <c r="AA10" s="20" cm="1">
        <f t="array" aca="1" ref="AA10" ca="1">INDIRECT("DATA!G" &amp; 107-5*(ROW()-2)/2+(COLUMN()-23))/ADC!$B$3</f>
        <v>1.1327185286655423</v>
      </c>
      <c r="AB10" s="13"/>
      <c r="AC10" s="55"/>
      <c r="AD10" s="46">
        <v>5</v>
      </c>
      <c r="AE10" s="4" t="s">
        <v>16</v>
      </c>
      <c r="AF10" s="41">
        <f ca="1">(N10-E10)*ADC!$B$3</f>
        <v>3.5285821601385874E-2</v>
      </c>
      <c r="AG10" s="42">
        <f ca="1">(O10-F10)*ADC!$B$3</f>
        <v>4.4404101620200011E-2</v>
      </c>
      <c r="AH10" s="13">
        <f ca="1">(P10-G10)*ADC!$B$3</f>
        <v>7.3318811216737959E-2</v>
      </c>
      <c r="AI10" s="42">
        <f ca="1">(Q10-H10)*ADC!$B$3</f>
        <v>0.15761976487232554</v>
      </c>
      <c r="AJ10" s="31">
        <f ca="1">(R10-I10)*ADC!$B$3</f>
        <v>0.26595968378569268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INDIRECT("DATA!H" &amp; 107-5*(ROW()-3)/2+(COLUMN()-5))/ADC!$B$3</f>
        <v>1.1746712828344745</v>
      </c>
      <c r="F11" s="14" cm="1">
        <f t="array" aca="1" ref="F11" ca="1">INDIRECT("DATA!H" &amp; 107-5*(ROW()-3)/2+(COLUMN()-5))/ADC!$B$3</f>
        <v>1.15482307656256</v>
      </c>
      <c r="G11" s="14" cm="1">
        <f t="array" aca="1" ref="G11" ca="1">INDIRECT("DATA!H" &amp; 107-5*(ROW()-3)/2+(COLUMN()-5))/ADC!$B$3</f>
        <v>1.0855260787481968</v>
      </c>
      <c r="H11" s="14" cm="1">
        <f t="array" aca="1" ref="H11" ca="1">INDIRECT("DATA!H" &amp; 107-5*(ROW()-3)/2+(COLUMN()-5))/ADC!$B$3</f>
        <v>0.96477536891219884</v>
      </c>
      <c r="I11" s="19" cm="1">
        <f t="array" aca="1" ref="I11" ca="1">INDIRECT("DATA!H" &amp; 107-5*(ROW()-3)/2+(COLUMN()-5))/ADC!$B$3</f>
        <v>0.76912377221214367</v>
      </c>
      <c r="K11" s="55"/>
      <c r="L11" s="47"/>
      <c r="M11" s="5" t="s">
        <v>15</v>
      </c>
      <c r="N11" s="14" cm="1">
        <f t="array" aca="1" ref="N11" ca="1">INDIRECT("DATA!I" &amp; 107-5*(ROW()-3)/2+(COLUMN()-14))/ADC!$B$3</f>
        <v>1.2495153462527926</v>
      </c>
      <c r="O11" s="14" cm="1">
        <f t="array" aca="1" ref="O11" ca="1">INDIRECT("DATA!I" &amp; 107-5*(ROW()-3)/2+(COLUMN()-14))/ADC!$B$3</f>
        <v>1.2495328580210572</v>
      </c>
      <c r="P11" s="14" cm="1">
        <f t="array" aca="1" ref="P11" ca="1">INDIRECT("DATA!I" &amp; 107-5*(ROW()-3)/2+(COLUMN()-14))/ADC!$B$3</f>
        <v>1.2479598323062768</v>
      </c>
      <c r="Q11" s="14" cm="1">
        <f t="array" aca="1" ref="Q11" ca="1">INDIRECT("DATA!I" &amp; 107-5*(ROW()-3)/2+(COLUMN()-14))/ADC!$B$3</f>
        <v>1.2443640994989524</v>
      </c>
      <c r="R11" s="14" cm="1">
        <f t="array" aca="1" ref="R11" ca="1">INDIRECT("DATA!I" &amp; 107-5*(ROW()-3)/2+(COLUMN()-14))/ADC!$B$3</f>
        <v>1.2325791853241068</v>
      </c>
      <c r="S11" s="13"/>
      <c r="T11" s="55"/>
      <c r="U11" s="47"/>
      <c r="V11" s="5" t="s">
        <v>15</v>
      </c>
      <c r="W11" s="19" cm="1">
        <f t="array" aca="1" ref="W11" ca="1">INDIRECT("DATA!J" &amp; 107-5*(ROW()-3)/2+(COLUMN()-23))/ADC!$B$3</f>
        <v>1.2170774719925239</v>
      </c>
      <c r="X11" s="19" cm="1">
        <f t="array" aca="1" ref="X11" ca="1">INDIRECT("DATA!J" &amp; 107-5*(ROW()-3)/2+(COLUMN()-23))/ADC!$B$3</f>
        <v>1.208532321336995</v>
      </c>
      <c r="Y11" s="19" cm="1">
        <f t="array" aca="1" ref="Y11" ca="1">INDIRECT("DATA!J" &amp; 107-5*(ROW()-3)/2+(COLUMN()-23))/ADC!$B$3</f>
        <v>1.181388466946049</v>
      </c>
      <c r="Z11" s="19" cm="1">
        <f t="array" aca="1" ref="Z11" ca="1">INDIRECT("DATA!J" &amp; 107-5*(ROW()-3)/2+(COLUMN()-23))/ADC!$B$3</f>
        <v>1.12462914035405</v>
      </c>
      <c r="AA11" s="19" cm="1">
        <f t="array" aca="1" ref="AA11" ca="1">INDIRECT("DATA!J" &amp; 107-5*(ROW()-3)/2+(COLUMN()-23))/ADC!$B$3</f>
        <v>1.0286024968301886</v>
      </c>
      <c r="AB11" s="13"/>
      <c r="AC11" s="55"/>
      <c r="AD11" s="47"/>
      <c r="AE11" s="5" t="s">
        <v>15</v>
      </c>
      <c r="AF11" s="41">
        <f ca="1">(N11-E11)*ADC!$B$3</f>
        <v>5.9875250734654453E-2</v>
      </c>
      <c r="AG11" s="42">
        <f ca="1">(O11-F11)*ADC!$B$3</f>
        <v>7.5767825166797753E-2</v>
      </c>
      <c r="AH11" s="13">
        <f ca="1">(P11-G11)*ADC!$B$3</f>
        <v>0.12994700284646399</v>
      </c>
      <c r="AI11" s="42">
        <f ca="1">(Q11-H11)*ADC!$B$3</f>
        <v>0.22367098446940289</v>
      </c>
      <c r="AJ11" s="31">
        <f ca="1">(R11-I11)*ADC!$B$3</f>
        <v>0.37076433048957053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INDIRECT("DATA!E"&amp;107-5*(ROW()-2)/2+(COLUMN()-5))/ADC!$B$3</f>
        <v>1.2184055344197136</v>
      </c>
      <c r="F12" s="10" cm="1">
        <f t="array" aca="1" ref="F12" ca="1">INDIRECT("DATA!E"&amp;107-5*(ROW()-2)/2+(COLUMN()-5))/ADC!$B$3</f>
        <v>1.2063367575918942</v>
      </c>
      <c r="G12" s="10" cm="1">
        <f t="array" aca="1" ref="G12" ca="1">INDIRECT("DATA!E"&amp;107-5*(ROW()-2)/2+(COLUMN()-5))/ADC!$B$3</f>
        <v>1.172076078426344</v>
      </c>
      <c r="H12" s="10" cm="1">
        <f t="array" aca="1" ref="H12" ca="1">INDIRECT("DATA!E"&amp;107-5*(ROW()-2)/2+(COLUMN()-5))/ADC!$B$3</f>
        <v>1.07441032540245</v>
      </c>
      <c r="I12" s="20" cm="1">
        <f t="array" aca="1" ref="I12" ca="1">INDIRECT("DATA!E"&amp;107-5*(ROW()-2)/2+(COLUMN()-5))/ADC!$B$3</f>
        <v>0.93520870421613622</v>
      </c>
      <c r="K12" s="55"/>
      <c r="L12" s="46">
        <v>0</v>
      </c>
      <c r="M12" s="4" t="s">
        <v>16</v>
      </c>
      <c r="N12" s="10" cm="1">
        <f t="array" aca="1" ref="N12" ca="1">INDIRECT("DATA!F" &amp; 107-5*(ROW()-2)/2+(COLUMN()-14))/ADC!$B$3</f>
        <v>1.2484803411204939</v>
      </c>
      <c r="O12" s="10" cm="1">
        <f t="array" aca="1" ref="O12" ca="1">INDIRECT("DATA!F" &amp; 107-5*(ROW()-2)/2+(COLUMN()-14))/ADC!$B$3</f>
        <v>1.247393315984729</v>
      </c>
      <c r="P12" s="10" cm="1">
        <f t="array" aca="1" ref="P12" ca="1">INDIRECT("DATA!F" &amp; 107-5*(ROW()-2)/2+(COLUMN()-14))/ADC!$B$3</f>
        <v>1.2468977257245029</v>
      </c>
      <c r="Q12" s="10" cm="1">
        <f t="array" aca="1" ref="Q12" ca="1">INDIRECT("DATA!F" &amp; 107-5*(ROW()-2)/2+(COLUMN()-14))/ADC!$B$3</f>
        <v>1.2459516696785389</v>
      </c>
      <c r="R12" s="10" cm="1">
        <f t="array" aca="1" ref="R12" ca="1">INDIRECT("DATA!F" &amp; 107-5*(ROW()-2)/2+(COLUMN()-14))/ADC!$B$3</f>
        <v>1.2374908250484502</v>
      </c>
      <c r="S12" s="13"/>
      <c r="T12" s="55"/>
      <c r="U12" s="46">
        <v>0</v>
      </c>
      <c r="V12" s="4" t="s">
        <v>16</v>
      </c>
      <c r="W12" s="20" cm="1">
        <f t="array" aca="1" ref="W12" ca="1">INDIRECT("DATA!G" &amp; 107-5*(ROW()-2)/2+(COLUMN()-23))/ADC!$B$3</f>
        <v>1.239136863003099</v>
      </c>
      <c r="X12" s="20" cm="1">
        <f t="array" aca="1" ref="X12" ca="1">INDIRECT("DATA!G" &amp; 107-5*(ROW()-2)/2+(COLUMN()-23))/ADC!$B$3</f>
        <v>1.234538982265897</v>
      </c>
      <c r="Y12" s="20" cm="1">
        <f t="array" aca="1" ref="Y12" ca="1">INDIRECT("DATA!G" &amp; 107-5*(ROW()-2)/2+(COLUMN()-23))/ADC!$B$3</f>
        <v>1.222139915967722</v>
      </c>
      <c r="Z12" s="20" cm="1">
        <f t="array" aca="1" ref="Z12" ca="1">INDIRECT("DATA!G" &amp; 107-5*(ROW()-2)/2+(COLUMN()-23))/ADC!$B$3</f>
        <v>1.1985917589866615</v>
      </c>
      <c r="AA12" s="20" cm="1">
        <f t="array" aca="1" ref="AA12" ca="1">INDIRECT("DATA!G" &amp; 107-5*(ROW()-2)/2+(COLUMN()-23))/ADC!$B$3</f>
        <v>1.146969984838571</v>
      </c>
      <c r="AB12" s="13"/>
      <c r="AC12" s="55"/>
      <c r="AD12" s="46">
        <v>0</v>
      </c>
      <c r="AE12" s="4" t="s">
        <v>16</v>
      </c>
      <c r="AF12" s="10">
        <f ca="1">(N12-E12)*ADC!$B$3</f>
        <v>2.4059845360624266E-2</v>
      </c>
      <c r="AG12" s="20">
        <f ca="1">(O12-F12)*ADC!$B$3</f>
        <v>3.2845246714267876E-2</v>
      </c>
      <c r="AH12" s="11">
        <f ca="1">(P12-G12)*ADC!$B$3</f>
        <v>5.9857317838527102E-2</v>
      </c>
      <c r="AI12" s="20">
        <f ca="1">(Q12-H12)*ADC!$B$3</f>
        <v>0.13723307542087113</v>
      </c>
      <c r="AJ12" s="12">
        <f ca="1">(R12-I12)*ADC!$B$3</f>
        <v>0.24182569666585119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INDIRECT("DATA!H" &amp; 107-5*(ROW()-3)/2+(COLUMN()-5))/ADC!$B$3</f>
        <v>1.1968860414244376</v>
      </c>
      <c r="F13" s="14" cm="1">
        <f t="array" aca="1" ref="F13" ca="1">INDIRECT("DATA!H" &amp; 107-5*(ROW()-3)/2+(COLUMN()-5))/ADC!$B$3</f>
        <v>1.18017325721045</v>
      </c>
      <c r="G13" s="14" cm="1">
        <f t="array" aca="1" ref="G13" ca="1">INDIRECT("DATA!H" &amp; 107-5*(ROW()-3)/2+(COLUMN()-5))/ADC!$B$3</f>
        <v>1.1149366963381628</v>
      </c>
      <c r="H13" s="14" cm="1">
        <f t="array" aca="1" ref="H13" ca="1">INDIRECT("DATA!H" &amp; 107-5*(ROW()-3)/2+(COLUMN()-5))/ADC!$B$3</f>
        <v>0.99947992759145798</v>
      </c>
      <c r="I13" s="19" cm="1">
        <f t="array" aca="1" ref="I13" ca="1">INDIRECT("DATA!H" &amp; 107-5*(ROW()-3)/2+(COLUMN()-5))/ADC!$B$3</f>
        <v>0.81296129020605923</v>
      </c>
      <c r="K13" s="55"/>
      <c r="L13" s="47"/>
      <c r="M13" s="5" t="s">
        <v>15</v>
      </c>
      <c r="N13" s="14" cm="1">
        <f t="array" aca="1" ref="N13" ca="1">INDIRECT("DATA!I" &amp; 107-5*(ROW()-3)/2+(COLUMN()-14))/ADC!$B$3</f>
        <v>1.249065697013777</v>
      </c>
      <c r="O13" s="14" cm="1">
        <f t="array" aca="1" ref="O13" ca="1">INDIRECT("DATA!I" &amp; 107-5*(ROW()-3)/2+(COLUMN()-14))/ADC!$B$3</f>
        <v>1.2495608287726889</v>
      </c>
      <c r="P13" s="14" cm="1">
        <f t="array" aca="1" ref="P13" ca="1">INDIRECT("DATA!I" &amp; 107-5*(ROW()-3)/2+(COLUMN()-14))/ADC!$B$3</f>
        <v>1.2482437747043471</v>
      </c>
      <c r="Q13" s="14" cm="1">
        <f t="array" aca="1" ref="Q13" ca="1">INDIRECT("DATA!I" &amp; 107-5*(ROW()-3)/2+(COLUMN()-14))/ADC!$B$3</f>
        <v>1.2451483958438709</v>
      </c>
      <c r="R13" s="14" cm="1">
        <f t="array" aca="1" ref="R13" ca="1">INDIRECT("DATA!I" &amp; 107-5*(ROW()-3)/2+(COLUMN()-14))/ADC!$B$3</f>
        <v>1.2358987210494032</v>
      </c>
      <c r="S13" s="13"/>
      <c r="T13" s="55"/>
      <c r="U13" s="47"/>
      <c r="V13" s="5" t="s">
        <v>15</v>
      </c>
      <c r="W13" s="19" cm="1">
        <f t="array" aca="1" ref="W13" ca="1">INDIRECT("DATA!J" &amp; 107-5*(ROW()-3)/2+(COLUMN()-23))/ADC!$B$3</f>
        <v>1.2278310861231865</v>
      </c>
      <c r="X13" s="19" cm="1">
        <f t="array" aca="1" ref="X13" ca="1">INDIRECT("DATA!J" &amp; 107-5*(ROW()-3)/2+(COLUMN()-23))/ADC!$B$3</f>
        <v>1.2195786909989974</v>
      </c>
      <c r="Y13" s="19" cm="1">
        <f t="array" aca="1" ref="Y13" ca="1">INDIRECT("DATA!J" &amp; 107-5*(ROW()-3)/2+(COLUMN()-23))/ADC!$B$3</f>
        <v>1.194116500204556</v>
      </c>
      <c r="Z13" s="19" cm="1">
        <f t="array" aca="1" ref="Z13" ca="1">INDIRECT("DATA!J" &amp; 107-5*(ROW()-3)/2+(COLUMN()-23))/ADC!$B$3</f>
        <v>1.141094295953073</v>
      </c>
      <c r="AA13" s="19" cm="1">
        <f t="array" aca="1" ref="AA13" ca="1">INDIRECT("DATA!J" &amp; 107-5*(ROW()-3)/2+(COLUMN()-23))/ADC!$B$3</f>
        <v>1.0506603828445096</v>
      </c>
      <c r="AB13" s="13"/>
      <c r="AC13" s="55"/>
      <c r="AD13" s="47"/>
      <c r="AE13" s="5" t="s">
        <v>15</v>
      </c>
      <c r="AF13" s="14">
        <f ca="1">(N13-E13)*ADC!$B$3</f>
        <v>4.1743724471471566E-2</v>
      </c>
      <c r="AG13" s="19">
        <f ca="1">(O13-F13)*ADC!$B$3</f>
        <v>5.5510057249791168E-2</v>
      </c>
      <c r="AH13" s="15">
        <f ca="1">(P13-G13)*ADC!$B$3</f>
        <v>0.10664566269294742</v>
      </c>
      <c r="AI13" s="19">
        <f ca="1">(Q13-H13)*ADC!$B$3</f>
        <v>0.19653477460193036</v>
      </c>
      <c r="AJ13" s="16">
        <f ca="1">(R13-I13)*ADC!$B$3</f>
        <v>0.33834994467467522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INDIRECT("DATA!E"&amp;107-5*(ROW()-2)/2+(COLUMN()-5))/ADC!$B$3</f>
        <v>1.2293824733801439</v>
      </c>
      <c r="F14" s="10" cm="1">
        <f t="array" aca="1" ref="F14" ca="1">INDIRECT("DATA!E"&amp;107-5*(ROW()-2)/2+(COLUMN()-5))/ADC!$B$3</f>
        <v>1.2192012851677854</v>
      </c>
      <c r="G14" s="10" cm="1">
        <f t="array" aca="1" ref="G14" ca="1">INDIRECT("DATA!E"&amp;107-5*(ROW()-2)/2+(COLUMN()-5))/ADC!$B$3</f>
        <v>1.1857102068899483</v>
      </c>
      <c r="H14" s="10" cm="1">
        <f t="array" aca="1" ref="H14" ca="1">INDIRECT("DATA!E"&amp;107-5*(ROW()-2)/2+(COLUMN()-5))/ADC!$B$3</f>
        <v>1.0958459310419959</v>
      </c>
      <c r="I14" s="20" cm="1">
        <f t="array" aca="1" ref="I14" ca="1">INDIRECT("DATA!E"&amp;107-5*(ROW()-2)/2+(COLUMN()-5))/ADC!$B$3</f>
        <v>0.96397709740238402</v>
      </c>
      <c r="K14" s="55"/>
      <c r="L14" s="46">
        <v>-5</v>
      </c>
      <c r="M14" s="4" t="s">
        <v>16</v>
      </c>
      <c r="N14" s="10" cm="1">
        <f t="array" aca="1" ref="N14" ca="1">INDIRECT("DATA!F" &amp; 107-5*(ROW()-2)/2+(COLUMN()-14))/ADC!$B$3</f>
        <v>1.2488453463595335</v>
      </c>
      <c r="O14" s="10" cm="1">
        <f t="array" aca="1" ref="O14" ca="1">INDIRECT("DATA!F" &amp; 107-5*(ROW()-2)/2+(COLUMN()-14))/ADC!$B$3</f>
        <v>1.2485007114542315</v>
      </c>
      <c r="P14" s="10" cm="1">
        <f t="array" aca="1" ref="P14" ca="1">INDIRECT("DATA!F" &amp; 107-5*(ROW()-2)/2+(COLUMN()-14))/ADC!$B$3</f>
        <v>1.2472159833703373</v>
      </c>
      <c r="Q14" s="10" cm="1">
        <f t="array" aca="1" ref="Q14" ca="1">INDIRECT("DATA!F" &amp; 107-5*(ROW()-2)/2+(COLUMN()-14))/ADC!$B$3</f>
        <v>1.2464338550171716</v>
      </c>
      <c r="R14" s="10" cm="1">
        <f t="array" aca="1" ref="R14" ca="1">INDIRECT("DATA!F" &amp; 107-5*(ROW()-2)/2+(COLUMN()-14))/ADC!$B$3</f>
        <v>1.2397295819463268</v>
      </c>
      <c r="S14" s="13"/>
      <c r="T14" s="55"/>
      <c r="U14" s="46">
        <v>-5</v>
      </c>
      <c r="V14" s="4" t="s">
        <v>16</v>
      </c>
      <c r="W14" s="20" cm="1">
        <f t="array" aca="1" ref="W14" ca="1">INDIRECT("DATA!G" &amp; 107-5*(ROW()-2)/2+(COLUMN()-23))/ADC!$B$3</f>
        <v>1.2430248551484069</v>
      </c>
      <c r="X14" s="20" cm="1">
        <f t="array" aca="1" ref="X14" ca="1">INDIRECT("DATA!G" &amp; 107-5*(ROW()-2)/2+(COLUMN()-23))/ADC!$B$3</f>
        <v>1.2393917373649983</v>
      </c>
      <c r="Y14" s="20" cm="1">
        <f t="array" aca="1" ref="Y14" ca="1">INDIRECT("DATA!G" &amp; 107-5*(ROW()-2)/2+(COLUMN()-23))/ADC!$B$3</f>
        <v>1.2271171880238869</v>
      </c>
      <c r="Z14" s="20" cm="1">
        <f t="array" aca="1" ref="Z14" ca="1">INDIRECT("DATA!G" &amp; 107-5*(ROW()-2)/2+(COLUMN()-23))/ADC!$B$3</f>
        <v>1.2052864782765755</v>
      </c>
      <c r="AA14" s="20" cm="1">
        <f t="array" aca="1" ref="AA14" ca="1">INDIRECT("DATA!G" &amp; 107-5*(ROW()-2)/2+(COLUMN()-23))/ADC!$B$3</f>
        <v>1.1585519607974233</v>
      </c>
      <c r="AB14" s="13"/>
      <c r="AC14" s="55"/>
      <c r="AD14" s="46">
        <v>-5</v>
      </c>
      <c r="AE14" s="4" t="s">
        <v>16</v>
      </c>
      <c r="AF14" s="41">
        <f ca="1">(N14-E14)*ADC!$B$3</f>
        <v>1.5570298383511628E-2</v>
      </c>
      <c r="AG14" s="42">
        <f ca="1">(O14-F14)*ADC!$B$3</f>
        <v>2.3439541029156886E-2</v>
      </c>
      <c r="AH14" s="13">
        <f ca="1">(P14-G14)*ADC!$B$3</f>
        <v>4.9204621184311216E-2</v>
      </c>
      <c r="AI14" s="42">
        <f ca="1">(Q14-H14)*ADC!$B$3</f>
        <v>0.12047033918014059</v>
      </c>
      <c r="AJ14" s="31">
        <f ca="1">(R14-I14)*ADC!$B$3</f>
        <v>0.22060198763515421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INDIRECT("DATA!H" &amp; 107-5*(ROW()-3)/2+(COLUMN()-5))/ADC!$B$3</f>
        <v>1.2169134435251043</v>
      </c>
      <c r="F15" s="14" cm="1">
        <f t="array" aca="1" ref="F15" ca="1">INDIRECT("DATA!H" &amp; 107-5*(ROW()-3)/2+(COLUMN()-5))/ADC!$B$3</f>
        <v>1.1982269978160502</v>
      </c>
      <c r="G15" s="14" cm="1">
        <f t="array" aca="1" ref="G15" ca="1">INDIRECT("DATA!H" &amp; 107-5*(ROW()-3)/2+(COLUMN()-5))/ADC!$B$3</f>
        <v>1.1387345481374023</v>
      </c>
      <c r="H15" s="14" cm="1">
        <f t="array" aca="1" ref="H15" ca="1">INDIRECT("DATA!H" &amp; 107-5*(ROW()-3)/2+(COLUMN()-5))/ADC!$B$3</f>
        <v>1.0284865907892422</v>
      </c>
      <c r="I15" s="19" cm="1">
        <f t="array" aca="1" ref="I15" ca="1">INDIRECT("DATA!H" &amp; 107-5*(ROW()-3)/2+(COLUMN()-5))/ADC!$B$3</f>
        <v>0.85079526246726445</v>
      </c>
      <c r="K15" s="55"/>
      <c r="L15" s="47"/>
      <c r="M15" s="5" t="s">
        <v>15</v>
      </c>
      <c r="N15" s="14" cm="1">
        <f t="array" aca="1" ref="N15" ca="1">INDIRECT("DATA!I" &amp; 107-5*(ROW()-3)/2+(COLUMN()-14))/ADC!$B$3</f>
        <v>1.2489914305555427</v>
      </c>
      <c r="O15" s="14" cm="1">
        <f t="array" aca="1" ref="O15" ca="1">INDIRECT("DATA!I" &amp; 107-5*(ROW()-3)/2+(COLUMN()-14))/ADC!$B$3</f>
        <v>1.2488989545992417</v>
      </c>
      <c r="P15" s="14" cm="1">
        <f t="array" aca="1" ref="P15" ca="1">INDIRECT("DATA!I" &amp; 107-5*(ROW()-3)/2+(COLUMN()-14))/ADC!$B$3</f>
        <v>1.2484640909869353</v>
      </c>
      <c r="Q15" s="14" cm="1">
        <f t="array" aca="1" ref="Q15" ca="1">INDIRECT("DATA!I" &amp; 107-5*(ROW()-3)/2+(COLUMN()-14))/ADC!$B$3</f>
        <v>1.2457518294567276</v>
      </c>
      <c r="R15" s="14" cm="1">
        <f t="array" aca="1" ref="R15" ca="1">INDIRECT("DATA!I" &amp; 107-5*(ROW()-3)/2+(COLUMN()-14))/ADC!$B$3</f>
        <v>1.2382976786292355</v>
      </c>
      <c r="S15" s="13"/>
      <c r="T15" s="55"/>
      <c r="U15" s="47"/>
      <c r="V15" s="5" t="s">
        <v>15</v>
      </c>
      <c r="W15" s="19" cm="1">
        <f t="array" aca="1" ref="W15" ca="1">INDIRECT("DATA!J" &amp; 107-5*(ROW()-3)/2+(COLUMN()-23))/ADC!$B$3</f>
        <v>1.2352115574766767</v>
      </c>
      <c r="X15" s="19" cm="1">
        <f t="array" aca="1" ref="X15" ca="1">INDIRECT("DATA!J" &amp; 107-5*(ROW()-3)/2+(COLUMN()-23))/ADC!$B$3</f>
        <v>1.2280563090974013</v>
      </c>
      <c r="Y15" s="19" cm="1">
        <f t="array" aca="1" ref="Y15" ca="1">INDIRECT("DATA!J" &amp; 107-5*(ROW()-3)/2+(COLUMN()-23))/ADC!$B$3</f>
        <v>1.204169867959765</v>
      </c>
      <c r="Z15" s="19" cm="1">
        <f t="array" aca="1" ref="Z15" ca="1">INDIRECT("DATA!J" &amp; 107-5*(ROW()-3)/2+(COLUMN()-23))/ADC!$B$3</f>
        <v>1.1545753625615109</v>
      </c>
      <c r="AA15" s="19" cm="1">
        <f t="array" aca="1" ref="AA15" ca="1">INDIRECT("DATA!J" &amp; 107-5*(ROW()-3)/2+(COLUMN()-23))/ADC!$B$3</f>
        <v>1.0695318929386448</v>
      </c>
      <c r="AB15" s="13"/>
      <c r="AC15" s="55"/>
      <c r="AD15" s="47"/>
      <c r="AE15" s="5" t="s">
        <v>15</v>
      </c>
      <c r="AF15" s="41">
        <f ca="1">(N15-E15)*ADC!$B$3</f>
        <v>2.5662389624350725E-2</v>
      </c>
      <c r="AG15" s="42">
        <f ca="1">(O15-F15)*ADC!$B$3</f>
        <v>4.0537565426553179E-2</v>
      </c>
      <c r="AH15" s="13">
        <f ca="1">(P15-G15)*ADC!$B$3</f>
        <v>8.778363427962646E-2</v>
      </c>
      <c r="AI15" s="42">
        <f ca="1">(Q15-H15)*ADC!$B$3</f>
        <v>0.17381219093398831</v>
      </c>
      <c r="AJ15" s="31">
        <f ca="1">(R15-I15)*ADC!$B$3</f>
        <v>0.31000193292957684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INDIRECT("DATA!E"&amp;107-5*(ROW()-2)/2+(COLUMN()-5))/ADC!$B$3</f>
        <v>1.236961443080876</v>
      </c>
      <c r="F16" s="10" cm="1">
        <f t="array" aca="1" ref="F16" ca="1">INDIRECT("DATA!E"&amp;107-5*(ROW()-2)/2+(COLUMN()-5))/ADC!$B$3</f>
        <v>1.2280415780584895</v>
      </c>
      <c r="G16" s="10" cm="1">
        <f t="array" aca="1" ref="G16" ca="1">INDIRECT("DATA!E"&amp;107-5*(ROW()-2)/2+(COLUMN()-5))/ADC!$B$3</f>
        <v>1.1946322870213795</v>
      </c>
      <c r="H16" s="10" cm="1">
        <f t="array" aca="1" ref="H16" ca="1">INDIRECT("DATA!E"&amp;107-5*(ROW()-2)/2+(COLUMN()-5))/ADC!$B$3</f>
        <v>1.1347524995573179</v>
      </c>
      <c r="I16" s="20" cm="1">
        <f t="array" aca="1" ref="I16" ca="1">INDIRECT("DATA!E"&amp;107-5*(ROW()-2)/2+(COLUMN()-5))/ADC!$B$3</f>
        <v>0.98820503945697225</v>
      </c>
      <c r="K16" s="55"/>
      <c r="L16" s="46">
        <v>-10</v>
      </c>
      <c r="M16" s="4" t="s">
        <v>16</v>
      </c>
      <c r="N16" s="10" cm="1">
        <f t="array" aca="1" ref="N16" ca="1">INDIRECT("DATA!F" &amp; 107-5*(ROW()-2)/2+(COLUMN()-14))/ADC!$B$3</f>
        <v>1.2488393826758375</v>
      </c>
      <c r="O16" s="10" cm="1">
        <f t="array" aca="1" ref="O16" ca="1">INDIRECT("DATA!F" &amp; 107-5*(ROW()-2)/2+(COLUMN()-14))/ADC!$B$3</f>
        <v>1.2488581679687205</v>
      </c>
      <c r="P16" s="10" cm="1">
        <f t="array" aca="1" ref="P16" ca="1">INDIRECT("DATA!F" &amp; 107-5*(ROW()-2)/2+(COLUMN()-14))/ADC!$B$3</f>
        <v>1.2464052055218815</v>
      </c>
      <c r="Q16" s="10" cm="1">
        <f t="array" aca="1" ref="Q16" ca="1">INDIRECT("DATA!F" &amp; 107-5*(ROW()-2)/2+(COLUMN()-14))/ADC!$B$3</f>
        <v>1.2448585043311555</v>
      </c>
      <c r="R16" s="10" cm="1">
        <f t="array" aca="1" ref="R16" ca="1">INDIRECT("DATA!F" &amp; 107-5*(ROW()-2)/2+(COLUMN()-14))/ADC!$B$3</f>
        <v>1.2404921912484739</v>
      </c>
      <c r="S16" s="13"/>
      <c r="T16" s="55"/>
      <c r="U16" s="46">
        <v>-10</v>
      </c>
      <c r="V16" s="4" t="s">
        <v>16</v>
      </c>
      <c r="W16" s="20" cm="1">
        <f t="array" aca="1" ref="W16" ca="1">INDIRECT("DATA!G" &amp; 107-5*(ROW()-2)/2+(COLUMN()-23))/ADC!$B$3</f>
        <v>1.2456142750503114</v>
      </c>
      <c r="X16" s="20" cm="1">
        <f t="array" aca="1" ref="X16" ca="1">INDIRECT("DATA!G" &amp; 107-5*(ROW()-2)/2+(COLUMN()-23))/ADC!$B$3</f>
        <v>1.2425450982116171</v>
      </c>
      <c r="Y16" s="20" cm="1">
        <f t="array" aca="1" ref="Y16" ca="1">INDIRECT("DATA!G" &amp; 107-5*(ROW()-2)/2+(COLUMN()-23))/ADC!$B$3</f>
        <v>1.2299165533766694</v>
      </c>
      <c r="Z16" s="20" cm="1">
        <f t="array" aca="1" ref="Z16" ca="1">INDIRECT("DATA!G" &amp; 107-5*(ROW()-2)/2+(COLUMN()-23))/ADC!$B$3</f>
        <v>1.2073704778391308</v>
      </c>
      <c r="AA16" s="20" cm="1">
        <f t="array" aca="1" ref="AA16" ca="1">INDIRECT("DATA!G" &amp; 107-5*(ROW()-2)/2+(COLUMN()-23))/ADC!$B$3</f>
        <v>1.1672688066050523</v>
      </c>
      <c r="AB16" s="13"/>
      <c r="AC16" s="55"/>
      <c r="AD16" s="46">
        <v>-10</v>
      </c>
      <c r="AE16" s="4" t="s">
        <v>16</v>
      </c>
      <c r="AF16" s="10">
        <f ca="1">(N16-E16)*ADC!$B$3</f>
        <v>9.5023516759692242E-3</v>
      </c>
      <c r="AG16" s="20">
        <f ca="1">(O16-F16)*ADC!$B$3</f>
        <v>1.6653271928184842E-2</v>
      </c>
      <c r="AH16" s="11">
        <f ca="1">(P16-G16)*ADC!$B$3</f>
        <v>4.1418334800401628E-2</v>
      </c>
      <c r="AI16" s="20">
        <f ca="1">(Q16-H16)*ADC!$B$3</f>
        <v>8.8084803819070079E-2</v>
      </c>
      <c r="AJ16" s="12">
        <f ca="1">(R16-I16)*ADC!$B$3</f>
        <v>0.20182972143320133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INDIRECT("DATA!H" &amp; 107-5*(ROW()-3)/2+(COLUMN()-5))/ADC!$B$3</f>
        <v>1.2309806695451231</v>
      </c>
      <c r="F17" s="14" cm="1">
        <f t="array" aca="1" ref="F17" ca="1">INDIRECT("DATA!H" &amp; 107-5*(ROW()-3)/2+(COLUMN()-5))/ADC!$B$3</f>
        <v>1.2141216913794579</v>
      </c>
      <c r="G17" s="14" cm="1">
        <f t="array" aca="1" ref="G17" ca="1">INDIRECT("DATA!H" &amp; 107-5*(ROW()-3)/2+(COLUMN()-5))/ADC!$B$3</f>
        <v>1.1611489335721141</v>
      </c>
      <c r="H17" s="14" cm="1">
        <f t="array" aca="1" ref="H17" ca="1">INDIRECT("DATA!H" &amp; 107-5*(ROW()-3)/2+(COLUMN()-5))/ADC!$B$3</f>
        <v>1.0523021095388638</v>
      </c>
      <c r="I17" s="19" cm="1">
        <f t="array" aca="1" ref="I17" ca="1">INDIRECT("DATA!H" &amp; 107-5*(ROW()-3)/2+(COLUMN()-5))/ADC!$B$3</f>
        <v>0.88342275736894738</v>
      </c>
      <c r="K17" s="55"/>
      <c r="L17" s="47"/>
      <c r="M17" s="5" t="s">
        <v>15</v>
      </c>
      <c r="N17" s="14" cm="1">
        <f t="array" aca="1" ref="N17" ca="1">INDIRECT("DATA!I" &amp; 107-5*(ROW()-3)/2+(COLUMN()-14))/ADC!$B$3</f>
        <v>1.2491370402627839</v>
      </c>
      <c r="O17" s="14" cm="1">
        <f t="array" aca="1" ref="O17" ca="1">INDIRECT("DATA!I" &amp; 107-5*(ROW()-3)/2+(COLUMN()-14))/ADC!$B$3</f>
        <v>1.24876397492179</v>
      </c>
      <c r="P17" s="14" cm="1">
        <f t="array" aca="1" ref="P17" ca="1">INDIRECT("DATA!I" &amp; 107-5*(ROW()-3)/2+(COLUMN()-14))/ADC!$B$3</f>
        <v>1.2494871701242323</v>
      </c>
      <c r="Q17" s="14" cm="1">
        <f t="array" aca="1" ref="Q17" ca="1">INDIRECT("DATA!I" &amp; 107-5*(ROW()-3)/2+(COLUMN()-14))/ADC!$B$3</f>
        <v>1.2471322318033835</v>
      </c>
      <c r="R17" s="14" cm="1">
        <f t="array" aca="1" ref="R17" ca="1">INDIRECT("DATA!I" &amp; 107-5*(ROW()-3)/2+(COLUMN()-14))/ADC!$B$3</f>
        <v>1.2410094547940436</v>
      </c>
      <c r="S17" s="13"/>
      <c r="T17" s="55"/>
      <c r="U17" s="47"/>
      <c r="V17" s="5" t="s">
        <v>15</v>
      </c>
      <c r="W17" s="19" cm="1">
        <f t="array" aca="1" ref="W17" ca="1">INDIRECT("DATA!J" &amp; 107-5*(ROW()-3)/2+(COLUMN()-23))/ADC!$B$3</f>
        <v>1.2413810421784004</v>
      </c>
      <c r="X17" s="19" cm="1">
        <f t="array" aca="1" ref="X17" ca="1">INDIRECT("DATA!J" &amp; 107-5*(ROW()-3)/2+(COLUMN()-23))/ADC!$B$3</f>
        <v>1.2338152811821492</v>
      </c>
      <c r="Y17" s="19" cm="1">
        <f t="array" aca="1" ref="Y17" ca="1">INDIRECT("DATA!J" &amp; 107-5*(ROW()-3)/2+(COLUMN()-23))/ADC!$B$3</f>
        <v>1.2112248982706308</v>
      </c>
      <c r="Z17" s="19" cm="1">
        <f t="array" aca="1" ref="Z17" ca="1">INDIRECT("DATA!J" &amp; 107-5*(ROW()-3)/2+(COLUMN()-23))/ADC!$B$3</f>
        <v>1.1665048102363123</v>
      </c>
      <c r="AA17" s="19" cm="1">
        <f t="array" aca="1" ref="AA17" ca="1">INDIRECT("DATA!J" &amp; 107-5*(ROW()-3)/2+(COLUMN()-23))/ADC!$B$3</f>
        <v>1.0861101991942199</v>
      </c>
      <c r="AB17" s="13"/>
      <c r="AC17" s="55"/>
      <c r="AD17" s="47"/>
      <c r="AE17" s="5" t="s">
        <v>15</v>
      </c>
      <c r="AF17" s="14">
        <f ca="1">(N17-E17)*ADC!$B$3</f>
        <v>1.4525096574128683E-2</v>
      </c>
      <c r="AG17" s="19">
        <f ca="1">(O17-F17)*ADC!$B$3</f>
        <v>2.7713826833865696E-2</v>
      </c>
      <c r="AH17" s="15">
        <f ca="1">(P17-G17)*ADC!$B$3</f>
        <v>7.0670589241694518E-2</v>
      </c>
      <c r="AI17" s="19">
        <f ca="1">(Q17-H17)*ADC!$B$3</f>
        <v>0.15586409781161575</v>
      </c>
      <c r="AJ17" s="16">
        <f ca="1">(R17-I17)*ADC!$B$3</f>
        <v>0.28606935794007698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INDIRECT("DATA!E"&amp;107-5*(ROW()-2)/2+(COLUMN()-5))/ADC!$B$3</f>
        <v>1.2431336237920885</v>
      </c>
      <c r="F18" s="10" cm="1">
        <f t="array" aca="1" ref="F18" ca="1">INDIRECT("DATA!E"&amp;107-5*(ROW()-2)/2+(COLUMN()-5))/ADC!$B$3</f>
        <v>1.2338771434210953</v>
      </c>
      <c r="G18" s="10" cm="1">
        <f t="array" aca="1" ref="G18" ca="1">INDIRECT("DATA!E"&amp;107-5*(ROW()-2)/2+(COLUMN()-5))/ADC!$B$3</f>
        <v>1.202577754168866</v>
      </c>
      <c r="H18" s="10" cm="1">
        <f t="array" aca="1" ref="H18" ca="1">INDIRECT("DATA!E"&amp;107-5*(ROW()-2)/2+(COLUMN()-5))/ADC!$B$3</f>
        <v>1.1460565537758924</v>
      </c>
      <c r="I18" s="20" cm="1">
        <f t="array" aca="1" ref="I18" ca="1">INDIRECT("DATA!E"&amp;107-5*(ROW()-2)/2+(COLUMN()-5))/ADC!$B$3</f>
        <v>1.0086175171342302</v>
      </c>
      <c r="K18" s="55"/>
      <c r="L18" s="46">
        <v>-15</v>
      </c>
      <c r="M18" s="4" t="s">
        <v>16</v>
      </c>
      <c r="N18" s="10" cm="1">
        <f t="array" aca="1" ref="N18" ca="1">INDIRECT("DATA!F" &amp; 107-5*(ROW()-2)/2+(COLUMN()-14))/ADC!$B$3</f>
        <v>1.2487870731988153</v>
      </c>
      <c r="O18" s="10" cm="1">
        <f t="array" aca="1" ref="O18" ca="1">INDIRECT("DATA!F" &amp; 107-5*(ROW()-2)/2+(COLUMN()-14))/ADC!$B$3</f>
        <v>1.2489356093650275</v>
      </c>
      <c r="P18" s="10" cm="1">
        <f t="array" aca="1" ref="P18" ca="1">INDIRECT("DATA!F" &amp; 107-5*(ROW()-2)/2+(COLUMN()-14))/ADC!$B$3</f>
        <v>1.2468073776130824</v>
      </c>
      <c r="Q18" s="10" cm="1">
        <f t="array" aca="1" ref="Q18" ca="1">INDIRECT("DATA!F" &amp; 107-5*(ROW()-2)/2+(COLUMN()-14))/ADC!$B$3</f>
        <v>1.2453483286077165</v>
      </c>
      <c r="R18" s="10" cm="1">
        <f t="array" aca="1" ref="R18" ca="1">INDIRECT("DATA!F" &amp; 107-5*(ROW()-2)/2+(COLUMN()-14))/ADC!$B$3</f>
        <v>1.241874235133658</v>
      </c>
      <c r="S18" s="13"/>
      <c r="T18" s="55"/>
      <c r="U18" s="46">
        <v>-15</v>
      </c>
      <c r="V18" s="4" t="s">
        <v>16</v>
      </c>
      <c r="W18" s="20" cm="1">
        <f t="array" aca="1" ref="W18" ca="1">INDIRECT("DATA!G" &amp; 107-5*(ROW()-2)/2+(COLUMN()-23))/ADC!$B$3</f>
        <v>1.2472798880646592</v>
      </c>
      <c r="X18" s="20" cm="1">
        <f t="array" aca="1" ref="X18" ca="1">INDIRECT("DATA!G" &amp; 107-5*(ROW()-2)/2+(COLUMN()-23))/ADC!$B$3</f>
        <v>1.2445655508326112</v>
      </c>
      <c r="Y18" s="20" cm="1">
        <f t="array" aca="1" ref="Y18" ca="1">INDIRECT("DATA!G" &amp; 107-5*(ROW()-2)/2+(COLUMN()-23))/ADC!$B$3</f>
        <v>1.2328638589049259</v>
      </c>
      <c r="Z18" s="20" cm="1">
        <f t="array" aca="1" ref="Z18" ca="1">INDIRECT("DATA!G" &amp; 107-5*(ROW()-2)/2+(COLUMN()-23))/ADC!$B$3</f>
        <v>1.2117669557490729</v>
      </c>
      <c r="AA18" s="20" cm="1">
        <f t="array" aca="1" ref="AA18" ca="1">INDIRECT("DATA!G" &amp; 107-5*(ROW()-2)/2+(COLUMN()-23))/ADC!$B$3</f>
        <v>1.1749483368861173</v>
      </c>
      <c r="AB18" s="13"/>
      <c r="AC18" s="55"/>
      <c r="AD18" s="46">
        <v>-15</v>
      </c>
      <c r="AE18" s="4" t="s">
        <v>16</v>
      </c>
      <c r="AF18" s="41">
        <f ca="1">(N18-E18)*ADC!$B$3</f>
        <v>4.5227595253814817E-3</v>
      </c>
      <c r="AG18" s="42">
        <f ca="1">(O18-F18)*ADC!$B$3</f>
        <v>1.2046772755145697E-2</v>
      </c>
      <c r="AH18" s="13">
        <f ca="1">(P18-G18)*ADC!$B$3</f>
        <v>3.5383698755373061E-2</v>
      </c>
      <c r="AI18" s="42">
        <f ca="1">(Q18-H18)*ADC!$B$3</f>
        <v>7.9433419865459251E-2</v>
      </c>
      <c r="AJ18" s="31">
        <f ca="1">(R18-I18)*ADC!$B$3</f>
        <v>0.18660537439954228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INDIRECT("DATA!H" &amp; 107-5*(ROW()-3)/2+(COLUMN()-5))/ADC!$B$3</f>
        <v>1.2403803812879484</v>
      </c>
      <c r="F19" s="14" cm="1">
        <f t="array" aca="1" ref="F19" ca="1">INDIRECT("DATA!H" &amp; 107-5*(ROW()-3)/2+(COLUMN()-5))/ADC!$B$3</f>
        <v>1.224116376117278</v>
      </c>
      <c r="G19" s="14" cm="1">
        <f t="array" aca="1" ref="G19" ca="1">INDIRECT("DATA!H" &amp; 107-5*(ROW()-3)/2+(COLUMN()-5))/ADC!$B$3</f>
        <v>1.1743478414652448</v>
      </c>
      <c r="H19" s="14" cm="1">
        <f t="array" aca="1" ref="H19" ca="1">INDIRECT("DATA!H" &amp; 107-5*(ROW()-3)/2+(COLUMN()-5))/ADC!$B$3</f>
        <v>1.0709026760205358</v>
      </c>
      <c r="I19" s="19" cm="1">
        <f t="array" aca="1" ref="I19" ca="1">INDIRECT("DATA!H" &amp; 107-5*(ROW()-3)/2+(COLUMN()-5))/ADC!$B$3</f>
        <v>0.91046677694257394</v>
      </c>
      <c r="K19" s="55"/>
      <c r="L19" s="57"/>
      <c r="M19" s="5" t="s">
        <v>15</v>
      </c>
      <c r="N19" s="14" cm="1">
        <f t="array" aca="1" ref="N19" ca="1">INDIRECT("DATA!I" &amp; 107-5*(ROW()-3)/2+(COLUMN()-14))/ADC!$B$3</f>
        <v>1.2490638580576179</v>
      </c>
      <c r="O19" s="14" cm="1">
        <f t="array" aca="1" ref="O19" ca="1">INDIRECT("DATA!I" &amp; 107-5*(ROW()-3)/2+(COLUMN()-14))/ADC!$B$3</f>
        <v>1.2487580753630985</v>
      </c>
      <c r="P19" s="14" cm="1">
        <f t="array" aca="1" ref="P19" ca="1">INDIRECT("DATA!I" &amp; 107-5*(ROW()-3)/2+(COLUMN()-14))/ADC!$B$3</f>
        <v>1.2494721239268158</v>
      </c>
      <c r="Q19" s="14" cm="1">
        <f t="array" aca="1" ref="Q19" ca="1">INDIRECT("DATA!I" &amp; 107-5*(ROW()-3)/2+(COLUMN()-14))/ADC!$B$3</f>
        <v>1.2474107283874072</v>
      </c>
      <c r="R19" s="14" cm="1">
        <f t="array" aca="1" ref="R19" ca="1">INDIRECT("DATA!I" &amp; 107-5*(ROW()-3)/2+(COLUMN()-14))/ADC!$B$3</f>
        <v>1.2422282117523586</v>
      </c>
      <c r="S19" s="13"/>
      <c r="T19" s="55"/>
      <c r="U19" s="57"/>
      <c r="V19" s="5" t="s">
        <v>15</v>
      </c>
      <c r="W19" s="19" cm="1">
        <f t="array" aca="1" ref="W19" ca="1">INDIRECT("DATA!J" &amp; 107-5*(ROW()-3)/2+(COLUMN()-23))/ADC!$B$3</f>
        <v>1.2454796407738429</v>
      </c>
      <c r="X19" s="19" cm="1">
        <f t="array" aca="1" ref="X19" ca="1">INDIRECT("DATA!J" &amp; 107-5*(ROW()-3)/2+(COLUMN()-23))/ADC!$B$3</f>
        <v>1.238502741634852</v>
      </c>
      <c r="Y19" s="19" cm="1">
        <f t="array" aca="1" ref="Y19" ca="1">INDIRECT("DATA!J" &amp; 107-5*(ROW()-3)/2+(COLUMN()-23))/ADC!$B$3</f>
        <v>1.216914207756864</v>
      </c>
      <c r="Z19" s="19" cm="1">
        <f t="array" aca="1" ref="Z19" ca="1">INDIRECT("DATA!J" &amp; 107-5*(ROW()-3)/2+(COLUMN()-23))/ADC!$B$3</f>
        <v>1.174848191784061</v>
      </c>
      <c r="AA19" s="19" cm="1">
        <f t="array" aca="1" ref="AA19" ca="1">INDIRECT("DATA!J" &amp; 107-5*(ROW()-3)/2+(COLUMN()-23))/ADC!$B$3</f>
        <v>1.0993568202834796</v>
      </c>
      <c r="AB19" s="13"/>
      <c r="AC19" s="55"/>
      <c r="AD19" s="57"/>
      <c r="AE19" s="5" t="s">
        <v>15</v>
      </c>
      <c r="AF19" s="41">
        <f ca="1">(N19-E19)*ADC!$B$3</f>
        <v>6.9467814157356152E-3</v>
      </c>
      <c r="AG19" s="42">
        <f ca="1">(O19-F19)*ADC!$B$3</f>
        <v>1.9713359396656395E-2</v>
      </c>
      <c r="AH19" s="13">
        <f ca="1">(P19-G19)*ADC!$B$3</f>
        <v>6.0099425969256798E-2</v>
      </c>
      <c r="AI19" s="42">
        <f ca="1">(Q19-H19)*ADC!$B$3</f>
        <v>0.14120644189349713</v>
      </c>
      <c r="AJ19" s="31">
        <f ca="1">(R19-I19)*ADC!$B$3</f>
        <v>0.26540914784782776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INDIRECT("DATA!E"&amp;107-5*(ROW()-2)/2+(COLUMN()-5))/ADC!$B$3</f>
        <v>1.245025713220739</v>
      </c>
      <c r="F20" s="10" cm="1">
        <f t="array" aca="1" ref="F20" ca="1">INDIRECT("DATA!E"&amp;107-5*(ROW()-2)/2+(COLUMN()-5))/ADC!$B$3</f>
        <v>1.2369762527074044</v>
      </c>
      <c r="G20" s="10" cm="1">
        <f t="array" aca="1" ref="G20" ca="1">INDIRECT("DATA!E"&amp;107-5*(ROW()-2)/2+(COLUMN()-5))/ADC!$B$3</f>
        <v>1.2076858977247935</v>
      </c>
      <c r="H20" s="10" cm="1">
        <f t="array" aca="1" ref="H20" ca="1">INDIRECT("DATA!E"&amp;107-5*(ROW()-2)/2+(COLUMN()-5))/ADC!$B$3</f>
        <v>1.1544020802203181</v>
      </c>
      <c r="I20" s="20" cm="1">
        <f t="array" aca="1" ref="I20" ca="1">INDIRECT("DATA!E"&amp;107-5*(ROW()-2)/2+(COLUMN()-5))/ADC!$B$3</f>
        <v>1.0252560020903911</v>
      </c>
      <c r="K20" s="55"/>
      <c r="L20" s="58">
        <v>-20</v>
      </c>
      <c r="M20" s="4" t="s">
        <v>16</v>
      </c>
      <c r="N20" s="10" cm="1">
        <f t="array" aca="1" ref="N20" ca="1">INDIRECT("DATA!F" &amp; 107-5*(ROW()-2)/2+(COLUMN()-14))/ADC!$B$3</f>
        <v>1.2487902998655005</v>
      </c>
      <c r="O20" s="10" cm="1">
        <f t="array" aca="1" ref="O20" ca="1">INDIRECT("DATA!F" &amp; 107-5*(ROW()-2)/2+(COLUMN()-14))/ADC!$B$3</f>
        <v>1.2487618781998424</v>
      </c>
      <c r="P20" s="10" cm="1">
        <f t="array" aca="1" ref="P20" ca="1">INDIRECT("DATA!F" &amp; 107-5*(ROW()-2)/2+(COLUMN()-14))/ADC!$B$3</f>
        <v>1.2469688487107549</v>
      </c>
      <c r="Q20" s="10" cm="1">
        <f t="array" aca="1" ref="Q20" ca="1">INDIRECT("DATA!F" &amp; 107-5*(ROW()-2)/2+(COLUMN()-14))/ADC!$B$3</f>
        <v>1.245722927648184</v>
      </c>
      <c r="R20" s="10" cm="1">
        <f t="array" aca="1" ref="R20" ca="1">INDIRECT("DATA!F" &amp; 107-5*(ROW()-2)/2+(COLUMN()-14))/ADC!$B$3</f>
        <v>1.2429418281418469</v>
      </c>
      <c r="S20" s="13"/>
      <c r="T20" s="55"/>
      <c r="U20" s="58">
        <v>-20</v>
      </c>
      <c r="V20" s="4" t="s">
        <v>16</v>
      </c>
      <c r="W20" s="20" cm="1">
        <f t="array" aca="1" ref="W20" ca="1">INDIRECT("DATA!G" &amp; 107-5*(ROW()-2)/2+(COLUMN()-23))/ADC!$B$3</f>
        <v>1.2480055549208786</v>
      </c>
      <c r="X20" s="20" cm="1">
        <f t="array" aca="1" ref="X20" ca="1">INDIRECT("DATA!G" &amp; 107-5*(ROW()-2)/2+(COLUMN()-23))/ADC!$B$3</f>
        <v>1.2455608980392925</v>
      </c>
      <c r="Y20" s="20" cm="1">
        <f t="array" aca="1" ref="Y20" ca="1">INDIRECT("DATA!G" &amp; 107-5*(ROW()-2)/2+(COLUMN()-23))/ADC!$B$3</f>
        <v>1.2346989811007796</v>
      </c>
      <c r="Z20" s="20" cm="1">
        <f t="array" aca="1" ref="Z20" ca="1">INDIRECT("DATA!G" &amp; 107-5*(ROW()-2)/2+(COLUMN()-23))/ADC!$B$3</f>
        <v>1.2149878497808648</v>
      </c>
      <c r="AA20" s="20" cm="1">
        <f t="array" aca="1" ref="AA20" ca="1">INDIRECT("DATA!G" &amp; 107-5*(ROW()-2)/2+(COLUMN()-23))/ADC!$B$3</f>
        <v>1.1810520098848845</v>
      </c>
      <c r="AB20" s="13"/>
      <c r="AC20" s="55"/>
      <c r="AD20" s="58">
        <v>-20</v>
      </c>
      <c r="AE20" s="4" t="s">
        <v>16</v>
      </c>
      <c r="AF20" s="10">
        <f ca="1">(N20-E20)*ADC!$B$3</f>
        <v>3.0116693158092293E-3</v>
      </c>
      <c r="AG20" s="20">
        <f ca="1">(O20-F20)*ADC!$B$3</f>
        <v>9.4285003939504012E-3</v>
      </c>
      <c r="AH20" s="11">
        <f ca="1">(P20-G20)*ADC!$B$3</f>
        <v>3.1426360788769085E-2</v>
      </c>
      <c r="AI20" s="20">
        <f ca="1">(Q20-H20)*ADC!$B$3</f>
        <v>7.3056677942292758E-2</v>
      </c>
      <c r="AJ20" s="12">
        <f ca="1">(R20-I20)*ADC!$B$3</f>
        <v>0.17414866084116465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INDIRECT("DATA!H" &amp; 107-5*(ROW()-3)/2+(COLUMN()-5))/ADC!$B$3</f>
        <v>1.2461724495666926</v>
      </c>
      <c r="F21" s="14" cm="1">
        <f t="array" aca="1" ref="F21" ca="1">INDIRECT("DATA!H" &amp; 107-5*(ROW()-3)/2+(COLUMN()-5))/ADC!$B$3</f>
        <v>1.2310597781245707</v>
      </c>
      <c r="G21" s="14" cm="1">
        <f t="array" aca="1" ref="G21" ca="1">INDIRECT("DATA!H" &amp; 107-5*(ROW()-3)/2+(COLUMN()-5))/ADC!$B$3</f>
        <v>1.1830710034839091</v>
      </c>
      <c r="H21" s="14" cm="1">
        <f t="array" aca="1" ref="H21" ca="1">INDIRECT("DATA!H" &amp; 107-5*(ROW()-3)/2+(COLUMN()-5))/ADC!$B$3</f>
        <v>1.0847223424812051</v>
      </c>
      <c r="I21" s="19" cm="1">
        <f t="array" aca="1" ref="I21" ca="1">INDIRECT("DATA!H" &amp; 107-5*(ROW()-3)/2+(COLUMN()-5))/ADC!$B$3</f>
        <v>0.93260322884350932</v>
      </c>
      <c r="K21" s="55"/>
      <c r="L21" s="57"/>
      <c r="M21" s="5" t="s">
        <v>15</v>
      </c>
      <c r="N21" s="14" cm="1">
        <f t="array" aca="1" ref="N21" ca="1">INDIRECT("DATA!I" &amp; 107-5*(ROW()-3)/2+(COLUMN()-14))/ADC!$B$3</f>
        <v>1.2492143099996393</v>
      </c>
      <c r="O21" s="14" cm="1">
        <f t="array" aca="1" ref="O21" ca="1">INDIRECT("DATA!I" &amp; 107-5*(ROW()-3)/2+(COLUMN()-14))/ADC!$B$3</f>
        <v>1.2490798581605085</v>
      </c>
      <c r="P21" s="14" cm="1">
        <f t="array" aca="1" ref="P21" ca="1">INDIRECT("DATA!I" &amp; 107-5*(ROW()-3)/2+(COLUMN()-14))/ADC!$B$3</f>
        <v>1.2495079876714983</v>
      </c>
      <c r="Q21" s="14" cm="1">
        <f t="array" aca="1" ref="Q21" ca="1">INDIRECT("DATA!I" &amp; 107-5*(ROW()-3)/2+(COLUMN()-14))/ADC!$B$3</f>
        <v>1.2476210112890707</v>
      </c>
      <c r="R21" s="14" cm="1">
        <f t="array" aca="1" ref="R21" ca="1">INDIRECT("DATA!I" &amp; 107-5*(ROW()-3)/2+(COLUMN()-14))/ADC!$B$3</f>
        <v>1.2431678869702671</v>
      </c>
      <c r="S21" s="13"/>
      <c r="T21" s="55"/>
      <c r="U21" s="57"/>
      <c r="V21" s="5" t="s">
        <v>15</v>
      </c>
      <c r="W21" s="19" cm="1">
        <f t="array" aca="1" ref="W21" ca="1">INDIRECT("DATA!J" &amp; 107-5*(ROW()-3)/2+(COLUMN()-23))/ADC!$B$3</f>
        <v>1.2479590980522199</v>
      </c>
      <c r="X21" s="19" cm="1">
        <f t="array" aca="1" ref="X21" ca="1">INDIRECT("DATA!J" &amp; 107-5*(ROW()-3)/2+(COLUMN()-23))/ADC!$B$3</f>
        <v>1.2413581411722123</v>
      </c>
      <c r="Y21" s="19" cm="1">
        <f t="array" aca="1" ref="Y21" ca="1">INDIRECT("DATA!J" &amp; 107-5*(ROW()-3)/2+(COLUMN()-23))/ADC!$B$3</f>
        <v>1.2207529754489355</v>
      </c>
      <c r="Z21" s="19" cm="1">
        <f t="array" aca="1" ref="Z21" ca="1">INDIRECT("DATA!J" &amp; 107-5*(ROW()-3)/2+(COLUMN()-23))/ADC!$B$3</f>
        <v>1.1809960429924549</v>
      </c>
      <c r="AA21" s="19" cm="1">
        <f t="array" aca="1" ref="AA21" ca="1">INDIRECT("DATA!J" &amp; 107-5*(ROW()-3)/2+(COLUMN()-23))/ADC!$B$3</f>
        <v>1.1101219273286123</v>
      </c>
      <c r="AB21" s="13"/>
      <c r="AC21" s="55"/>
      <c r="AD21" s="57"/>
      <c r="AE21" s="5" t="s">
        <v>15</v>
      </c>
      <c r="AF21" s="14">
        <f ca="1">(N21-E21)*ADC!$B$3</f>
        <v>2.4334883463573934E-3</v>
      </c>
      <c r="AG21" s="19">
        <f ca="1">(O21-F21)*ADC!$B$3</f>
        <v>1.4416064028750243E-2</v>
      </c>
      <c r="AH21" s="15">
        <f ca="1">(P21-G21)*ADC!$B$3</f>
        <v>5.3149587350071317E-2</v>
      </c>
      <c r="AI21" s="19">
        <f ca="1">(Q21-H21)*ADC!$B$3</f>
        <v>0.13031893504629241</v>
      </c>
      <c r="AJ21" s="16">
        <f ca="1">(R21-I21)*ADC!$B$3</f>
        <v>0.24845172650140626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INDIRECT("DATA!E"&amp;107-5*(ROW()-2)/2+(COLUMN()-5))/ADC!$B$3</f>
        <v>1.2452664901288906</v>
      </c>
      <c r="F22" s="10" cm="1">
        <f t="array" aca="1" ref="F22" ca="1">INDIRECT("DATA!E"&amp;107-5*(ROW()-2)/2+(COLUMN()-5))/ADC!$B$3</f>
        <v>1.2395607026111639</v>
      </c>
      <c r="G22" s="10" cm="1">
        <f t="array" aca="1" ref="G22" ca="1">INDIRECT("DATA!E"&amp;107-5*(ROW()-2)/2+(COLUMN()-5))/ADC!$B$3</f>
        <v>1.2103679702029329</v>
      </c>
      <c r="H22" s="10" cm="1">
        <f t="array" aca="1" ref="H22" ca="1">INDIRECT("DATA!E"&amp;107-5*(ROW()-2)/2+(COLUMN()-5))/ADC!$B$3</f>
        <v>1.1599965982479243</v>
      </c>
      <c r="I22" s="20" cm="1">
        <f t="array" aca="1" ref="I22" ca="1">INDIRECT("DATA!E"&amp;107-5*(ROW()-2)/2+(COLUMN()-5))/ADC!$B$3</f>
        <v>1.0383229916177295</v>
      </c>
      <c r="K22" s="55"/>
      <c r="L22" s="58">
        <v>-25</v>
      </c>
      <c r="M22" s="2" t="s">
        <v>16</v>
      </c>
      <c r="N22" s="10" cm="1">
        <f t="array" aca="1" ref="N22" ca="1">INDIRECT("DATA!F" &amp; 107-5*(ROW()-2)/2+(COLUMN()-14))/ADC!$B$3</f>
        <v>1.2497072351146636</v>
      </c>
      <c r="O22" s="10" cm="1">
        <f t="array" aca="1" ref="O22" ca="1">INDIRECT("DATA!F" &amp; 107-5*(ROW()-2)/2+(COLUMN()-14))/ADC!$B$3</f>
        <v>1.2482948622677725</v>
      </c>
      <c r="P22" s="10" cm="1">
        <f t="array" aca="1" ref="P22" ca="1">INDIRECT("DATA!F" &amp; 107-5*(ROW()-2)/2+(COLUMN()-14))/ADC!$B$3</f>
        <v>1.2470716327810301</v>
      </c>
      <c r="Q22" s="10" cm="1">
        <f t="array" aca="1" ref="Q22" ca="1">INDIRECT("DATA!F" &amp; 107-5*(ROW()-2)/2+(COLUMN()-14))/ADC!$B$3</f>
        <v>1.246004085714562</v>
      </c>
      <c r="R22" s="10" cm="1">
        <f t="array" aca="1" ref="R22" ca="1">INDIRECT("DATA!F" &amp; 107-5*(ROW()-2)/2+(COLUMN()-14))/ADC!$B$3</f>
        <v>1.2437800210273775</v>
      </c>
      <c r="S22" s="13"/>
      <c r="T22" s="55"/>
      <c r="U22" s="58">
        <v>-25</v>
      </c>
      <c r="V22" s="2" t="s">
        <v>16</v>
      </c>
      <c r="W22" s="20" cm="1">
        <f t="array" aca="1" ref="W22" ca="1">INDIRECT("DATA!G" &amp; 107-5*(ROW()-2)/2+(COLUMN()-23))/ADC!$B$3</f>
        <v>1.2482215652573503</v>
      </c>
      <c r="X22" s="20" cm="1">
        <f t="array" aca="1" ref="X22" ca="1">INDIRECT("DATA!G" &amp; 107-5*(ROW()-2)/2+(COLUMN()-23))/ADC!$B$3</f>
        <v>1.245436512208798</v>
      </c>
      <c r="Y22" s="20" cm="1">
        <f t="array" aca="1" ref="Y22" ca="1">INDIRECT("DATA!G" &amp; 107-5*(ROW()-2)/2+(COLUMN()-23))/ADC!$B$3</f>
        <v>1.2356555139361629</v>
      </c>
      <c r="Z22" s="20" cm="1">
        <f t="array" aca="1" ref="Z22" ca="1">INDIRECT("DATA!G" &amp; 107-5*(ROW()-2)/2+(COLUMN()-23))/ADC!$B$3</f>
        <v>1.2171421430579952</v>
      </c>
      <c r="AA22" s="20" cm="1">
        <f t="array" aca="1" ref="AA22" ca="1">INDIRECT("DATA!G" &amp; 107-5*(ROW()-2)/2+(COLUMN()-23))/ADC!$B$3</f>
        <v>1.1857758964795679</v>
      </c>
      <c r="AB22" s="13"/>
      <c r="AC22" s="55"/>
      <c r="AD22" s="58">
        <v>-25</v>
      </c>
      <c r="AE22" s="2" t="s">
        <v>16</v>
      </c>
      <c r="AF22" s="41">
        <f ca="1">(N22-E22)*ADC!$B$3</f>
        <v>3.5525959886184566E-3</v>
      </c>
      <c r="AG22" s="42">
        <f ca="1">(O22-F22)*ADC!$B$3</f>
        <v>6.9873277252868963E-3</v>
      </c>
      <c r="AH22" s="13">
        <f ca="1">(P22-G22)*ADC!$B$3</f>
        <v>2.9362930062477768E-2</v>
      </c>
      <c r="AI22" s="42">
        <f ca="1">(Q22-H22)*ADC!$B$3</f>
        <v>6.8805989973310139E-2</v>
      </c>
      <c r="AJ22" s="31">
        <f ca="1">(R22-I22)*ADC!$B$3</f>
        <v>0.16436562352771844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INDIRECT("DATA!H" &amp; 107-5*(ROW()-3)/2+(COLUMN()-5))/ADC!$B$3</f>
        <v>1.2471424587011972</v>
      </c>
      <c r="F23" s="14" cm="1">
        <f t="array" aca="1" ref="F23" ca="1">INDIRECT("DATA!H" &amp; 107-5*(ROW()-3)/2+(COLUMN()-5))/ADC!$B$3</f>
        <v>1.2335359150475174</v>
      </c>
      <c r="G23" s="14" cm="1">
        <f t="array" aca="1" ref="G23" ca="1">INDIRECT("DATA!H" &amp; 107-5*(ROW()-3)/2+(COLUMN()-5))/ADC!$B$3</f>
        <v>1.1875577286389023</v>
      </c>
      <c r="H23" s="14" cm="1">
        <f t="array" aca="1" ref="H23" ca="1">INDIRECT("DATA!H" &amp; 107-5*(ROW()-3)/2+(COLUMN()-5))/ADC!$B$3</f>
        <v>1.093952141943511</v>
      </c>
      <c r="I23" s="19" cm="1">
        <f t="array" aca="1" ref="I23" ca="1">INDIRECT("DATA!H" &amp; 107-5*(ROW()-3)/2+(COLUMN()-5))/ADC!$B$3</f>
        <v>0.95005320969055118</v>
      </c>
      <c r="K23" s="55"/>
      <c r="L23" s="47"/>
      <c r="M23" s="6" t="s">
        <v>15</v>
      </c>
      <c r="N23" s="14" cm="1">
        <f t="array" aca="1" ref="N23" ca="1">INDIRECT("DATA!I" &amp; 107-5*(ROW()-3)/2+(COLUMN()-14))/ADC!$B$3</f>
        <v>1.2499909267349718</v>
      </c>
      <c r="O23" s="14" cm="1">
        <f t="array" aca="1" ref="O23" ca="1">INDIRECT("DATA!I" &amp; 107-5*(ROW()-3)/2+(COLUMN()-14))/ADC!$B$3</f>
        <v>1.2492993658046403</v>
      </c>
      <c r="P23" s="14" cm="1">
        <f t="array" aca="1" ref="P23" ca="1">INDIRECT("DATA!I" &amp; 107-5*(ROW()-3)/2+(COLUMN()-14))/ADC!$B$3</f>
        <v>1.2495285661417415</v>
      </c>
      <c r="Q23" s="14" cm="1">
        <f t="array" aca="1" ref="Q23" ca="1">INDIRECT("DATA!I" &amp; 107-5*(ROW()-3)/2+(COLUMN()-14))/ADC!$B$3</f>
        <v>1.2477737208397459</v>
      </c>
      <c r="R23" s="14" cm="1">
        <f t="array" aca="1" ref="R23" ca="1">INDIRECT("DATA!I" &amp; 107-5*(ROW()-3)/2+(COLUMN()-14))/ADC!$B$3</f>
        <v>1.2438988389100212</v>
      </c>
      <c r="S23" s="13"/>
      <c r="T23" s="55"/>
      <c r="U23" s="47"/>
      <c r="V23" s="6" t="s">
        <v>15</v>
      </c>
      <c r="W23" s="19" cm="1">
        <f t="array" aca="1" ref="W23" ca="1">INDIRECT("DATA!J" &amp; 107-5*(ROW()-3)/2+(COLUMN()-23))/ADC!$B$3</f>
        <v>1.2486478920490711</v>
      </c>
      <c r="X23" s="19" cm="1">
        <f t="array" aca="1" ref="X23" ca="1">INDIRECT("DATA!J" &amp; 107-5*(ROW()-3)/2+(COLUMN()-23))/ADC!$B$3</f>
        <v>1.2425950687266445</v>
      </c>
      <c r="Y23" s="19" cm="1">
        <f t="array" aca="1" ref="Y23" ca="1">INDIRECT("DATA!J" &amp; 107-5*(ROW()-3)/2+(COLUMN()-23))/ADC!$B$3</f>
        <v>1.2227356107422722</v>
      </c>
      <c r="Z23" s="19" cm="1">
        <f t="array" aca="1" ref="Z23" ca="1">INDIRECT("DATA!J" &amp; 107-5*(ROW()-3)/2+(COLUMN()-23))/ADC!$B$3</f>
        <v>1.185101766049363</v>
      </c>
      <c r="AA23" s="19" cm="1">
        <f t="array" aca="1" ref="AA23" ca="1">INDIRECT("DATA!J" &amp; 107-5*(ROW()-3)/2+(COLUMN()-23))/ADC!$B$3</f>
        <v>1.1185698534949169</v>
      </c>
      <c r="AB23" s="13"/>
      <c r="AC23" s="55"/>
      <c r="AD23" s="47"/>
      <c r="AE23" s="6" t="s">
        <v>15</v>
      </c>
      <c r="AF23" s="41">
        <f ca="1">(N23-E23)*ADC!$B$3</f>
        <v>2.27877442701967E-3</v>
      </c>
      <c r="AG23" s="42">
        <f ca="1">(O23-F23)*ADC!$B$3</f>
        <v>1.2610760605698346E-2</v>
      </c>
      <c r="AH23" s="13">
        <f ca="1">(P23-G23)*ADC!$B$3</f>
        <v>4.9576670002271332E-2</v>
      </c>
      <c r="AI23" s="42">
        <f ca="1">(Q23-H23)*ADC!$B$3</f>
        <v>0.12305726311698795</v>
      </c>
      <c r="AJ23" s="31">
        <f ca="1">(R23-I23)*ADC!$B$3</f>
        <v>0.23507650337557601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INDIRECT("DATA!E"&amp;107-5*(ROW()-2)/2+(COLUMN()-5))/ADC!$B$3</f>
        <v>1.2448977738461839</v>
      </c>
      <c r="F24" s="10" cm="1">
        <f t="array" aca="1" ref="F24" ca="1">INDIRECT("DATA!E"&amp;107-5*(ROW()-2)/2+(COLUMN()-5))/ADC!$B$3</f>
        <v>1.2374708665849425</v>
      </c>
      <c r="G24" s="10" cm="1">
        <f t="array" aca="1" ref="G24" ca="1">INDIRECT("DATA!E"&amp;107-5*(ROW()-2)/2+(COLUMN()-5))/ADC!$B$3</f>
        <v>1.2109302808533209</v>
      </c>
      <c r="H24" s="10" cm="1">
        <f t="array" aca="1" ref="H24" ca="1">INDIRECT("DATA!E"&amp;107-5*(ROW()-2)/2+(COLUMN()-5))/ADC!$B$3</f>
        <v>1.1629773270108836</v>
      </c>
      <c r="I24" s="20" cm="1">
        <f t="array" aca="1" ref="I24" ca="1">INDIRECT("DATA!E"&amp;107-5*(ROW()-2)/2+(COLUMN()-5))/ADC!$B$3</f>
        <v>1.0479838308458294</v>
      </c>
      <c r="K24" s="55"/>
      <c r="L24" s="46">
        <v>-30</v>
      </c>
      <c r="M24" s="4" t="s">
        <v>16</v>
      </c>
      <c r="N24" s="10" cm="1">
        <f t="array" aca="1" ref="N24" ca="1">INDIRECT("DATA!F" &amp; 107-5*(ROW()-2)/2+(COLUMN()-14))/ADC!$B$3</f>
        <v>1.248853599268696</v>
      </c>
      <c r="O24" s="10" cm="1">
        <f t="array" aca="1" ref="O24" ca="1">INDIRECT("DATA!F" &amp; 107-5*(ROW()-2)/2+(COLUMN()-14))/ADC!$B$3</f>
        <v>1.2487717291124205</v>
      </c>
      <c r="P24" s="10" cm="1">
        <f t="array" aca="1" ref="P24" ca="1">INDIRECT("DATA!F" &amp; 107-5*(ROW()-2)/2+(COLUMN()-14))/ADC!$B$3</f>
        <v>1.2472710801392322</v>
      </c>
      <c r="Q24" s="10" cm="1">
        <f t="array" aca="1" ref="Q24" ca="1">INDIRECT("DATA!F" &amp; 107-5*(ROW()-2)/2+(COLUMN()-14))/ADC!$B$3</f>
        <v>1.2462070137411789</v>
      </c>
      <c r="R24" s="10" cm="1">
        <f t="array" aca="1" ref="R24" ca="1">INDIRECT("DATA!F" &amp; 107-5*(ROW()-2)/2+(COLUMN()-14))/ADC!$B$3</f>
        <v>1.2444468336680108</v>
      </c>
      <c r="S24" s="13"/>
      <c r="T24" s="55"/>
      <c r="U24" s="46">
        <v>-30</v>
      </c>
      <c r="V24" s="4" t="s">
        <v>16</v>
      </c>
      <c r="W24" s="20" cm="1">
        <f t="array" aca="1" ref="W24" ca="1">INDIRECT("DATA!G" &amp; 107-5*(ROW()-2)/2+(COLUMN()-23))/ADC!$B$3</f>
        <v>1.2480436800361394</v>
      </c>
      <c r="X24" s="20" cm="1">
        <f t="array" aca="1" ref="X24" ca="1">INDIRECT("DATA!G" &amp; 107-5*(ROW()-2)/2+(COLUMN()-23))/ADC!$B$3</f>
        <v>1.245698415390613</v>
      </c>
      <c r="Y24" s="20" cm="1">
        <f t="array" aca="1" ref="Y24" ca="1">INDIRECT("DATA!G" &amp; 107-5*(ROW()-2)/2+(COLUMN()-23))/ADC!$B$3</f>
        <v>1.2359126543063355</v>
      </c>
      <c r="Z24" s="20" cm="1">
        <f t="array" aca="1" ref="Z24" ca="1">INDIRECT("DATA!G" &amp; 107-5*(ROW()-2)/2+(COLUMN()-23))/ADC!$B$3</f>
        <v>1.2183016119546308</v>
      </c>
      <c r="AA24" s="20" cm="1">
        <f t="array" aca="1" ref="AA24" ca="1">INDIRECT("DATA!G" &amp; 107-5*(ROW()-2)/2+(COLUMN()-23))/ADC!$B$3</f>
        <v>1.1892634546554939</v>
      </c>
      <c r="AB24" s="13"/>
      <c r="AC24" s="55"/>
      <c r="AD24" s="46">
        <v>-30</v>
      </c>
      <c r="AE24" s="4" t="s">
        <v>16</v>
      </c>
      <c r="AF24" s="10">
        <f ca="1">(N24-E24)*ADC!$B$3</f>
        <v>3.1646603380096395E-3</v>
      </c>
      <c r="AG24" s="20">
        <f ca="1">(O24-F24)*ADC!$B$3</f>
        <v>9.0406900219823783E-3</v>
      </c>
      <c r="AH24" s="11">
        <f ca="1">(P24-G24)*ADC!$B$3</f>
        <v>2.9072639428729022E-2</v>
      </c>
      <c r="AI24" s="20">
        <f ca="1">(Q24-H24)*ADC!$B$3</f>
        <v>6.6583749384236238E-2</v>
      </c>
      <c r="AJ24" s="12">
        <f ca="1">(R24-I24)*ADC!$B$3</f>
        <v>0.15717040225774515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INDIRECT("DATA!H" &amp; 107-5*(ROW()-3)/2+(COLUMN()-5))/ADC!$B$3</f>
        <v>1.245671712811925</v>
      </c>
      <c r="F25" s="14" cm="1">
        <f t="array" aca="1" ref="F25" ca="1">INDIRECT("DATA!H" &amp; 107-5*(ROW()-3)/2+(COLUMN()-5))/ADC!$B$3</f>
        <v>1.2317702296435795</v>
      </c>
      <c r="G25" s="14" cm="1">
        <f t="array" aca="1" ref="G25" ca="1">INDIRECT("DATA!H" &amp; 107-5*(ROW()-3)/2+(COLUMN()-5))/ADC!$B$3</f>
        <v>1.1879525541250724</v>
      </c>
      <c r="H25" s="14" cm="1">
        <f t="array" aca="1" ref="H25" ca="1">INDIRECT("DATA!H" &amp; 107-5*(ROW()-3)/2+(COLUMN()-5))/ADC!$B$3</f>
        <v>1.0987233288930336</v>
      </c>
      <c r="I25" s="19" cm="1">
        <f t="array" aca="1" ref="I25" ca="1">INDIRECT("DATA!H" &amp; 107-5*(ROW()-3)/2+(COLUMN()-5))/ADC!$B$3</f>
        <v>0.96299018834076555</v>
      </c>
      <c r="K25" s="55"/>
      <c r="L25" s="47"/>
      <c r="M25" s="5" t="s">
        <v>15</v>
      </c>
      <c r="N25" s="14" cm="1">
        <f t="array" aca="1" ref="N25" ca="1">INDIRECT("DATA!I" &amp; 107-5*(ROW()-3)/2+(COLUMN()-14))/ADC!$B$3</f>
        <v>1.2491783440329751</v>
      </c>
      <c r="O25" s="14" cm="1">
        <f t="array" aca="1" ref="O25" ca="1">INDIRECT("DATA!I" &amp; 107-5*(ROW()-3)/2+(COLUMN()-14))/ADC!$B$3</f>
        <v>1.2490870846338151</v>
      </c>
      <c r="P25" s="14" cm="1">
        <f t="array" aca="1" ref="P25" ca="1">INDIRECT("DATA!I" &amp; 107-5*(ROW()-3)/2+(COLUMN()-14))/ADC!$B$3</f>
        <v>1.2494678796133349</v>
      </c>
      <c r="Q25" s="14" cm="1">
        <f t="array" aca="1" ref="Q25" ca="1">INDIRECT("DATA!I" &amp; 107-5*(ROW()-3)/2+(COLUMN()-14))/ADC!$B$3</f>
        <v>1.2478761956867408</v>
      </c>
      <c r="R25" s="14" cm="1">
        <f t="array" aca="1" ref="R25" ca="1">INDIRECT("DATA!I" &amp; 107-5*(ROW()-3)/2+(COLUMN()-14))/ADC!$B$3</f>
        <v>1.2444690252371964</v>
      </c>
      <c r="S25" s="13"/>
      <c r="T25" s="55"/>
      <c r="U25" s="47"/>
      <c r="V25" s="5" t="s">
        <v>15</v>
      </c>
      <c r="W25" s="19" cm="1">
        <f t="array" aca="1" ref="W25" ca="1">INDIRECT("DATA!J" &amp; 107-5*(ROW()-3)/2+(COLUMN()-23))/ADC!$B$3</f>
        <v>1.247723026339268</v>
      </c>
      <c r="X25" s="19" cm="1">
        <f t="array" aca="1" ref="X25" ca="1">INDIRECT("DATA!J" &amp; 107-5*(ROW()-3)/2+(COLUMN()-23))/ADC!$B$3</f>
        <v>1.2416822160809193</v>
      </c>
      <c r="Y25" s="19" cm="1">
        <f t="array" aca="1" ref="Y25" ca="1">INDIRECT("DATA!J" &amp; 107-5*(ROW()-3)/2+(COLUMN()-23))/ADC!$B$3</f>
        <v>1.222801314569147</v>
      </c>
      <c r="Z25" s="19" cm="1">
        <f t="array" aca="1" ref="Z25" ca="1">INDIRECT("DATA!J" &amp; 107-5*(ROW()-3)/2+(COLUMN()-23))/ADC!$B$3</f>
        <v>1.1872678461181574</v>
      </c>
      <c r="AA25" s="19" cm="1">
        <f t="array" aca="1" ref="AA25" ca="1">INDIRECT("DATA!J" &amp; 107-5*(ROW()-3)/2+(COLUMN()-23))/ADC!$B$3</f>
        <v>1.1248304904513386</v>
      </c>
      <c r="AB25" s="13"/>
      <c r="AC25" s="55"/>
      <c r="AD25" s="47"/>
      <c r="AE25" s="5" t="s">
        <v>15</v>
      </c>
      <c r="AF25" s="14">
        <f ca="1">(N25-E25)*ADC!$B$3</f>
        <v>2.8053049768400843E-3</v>
      </c>
      <c r="AG25" s="19">
        <f ca="1">(O25-F25)*ADC!$B$3</f>
        <v>1.3853483992188487E-2</v>
      </c>
      <c r="AH25" s="15">
        <f ca="1">(P25-G25)*ADC!$B$3</f>
        <v>4.9212260390610045E-2</v>
      </c>
      <c r="AI25" s="19">
        <f ca="1">(Q25-H25)*ADC!$B$3</f>
        <v>0.11932229343496577</v>
      </c>
      <c r="AJ25" s="16">
        <f ca="1">(R25-I25)*ADC!$B$3</f>
        <v>0.22518306951714467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INDIRECT("DATA!E"&amp;107-5*(ROW()-2)/2+(COLUMN()-5))/ADC!$B$3</f>
        <v>1.242682584053278</v>
      </c>
      <c r="F26" s="10" cm="1">
        <f t="array" aca="1" ref="F26" ca="1">INDIRECT("DATA!E"&amp;107-5*(ROW()-2)/2+(COLUMN()-5))/ADC!$B$3</f>
        <v>1.2342652769128752</v>
      </c>
      <c r="G26" s="10" cm="1">
        <f t="array" aca="1" ref="G26" ca="1">INDIRECT("DATA!E"&amp;107-5*(ROW()-2)/2+(COLUMN()-5))/ADC!$B$3</f>
        <v>1.2089357792668358</v>
      </c>
      <c r="H26" s="10" cm="1">
        <f t="array" aca="1" ref="H26" ca="1">INDIRECT("DATA!E"&amp;107-5*(ROW()-2)/2+(COLUMN()-5))/ADC!$B$3</f>
        <v>1.1634136588160364</v>
      </c>
      <c r="I26" s="20" cm="1">
        <f t="array" aca="1" ref="I26" ca="1">INDIRECT("DATA!E"&amp;107-5*(ROW()-2)/2+(COLUMN()-5))/ADC!$B$3</f>
        <v>1.0546836636096795</v>
      </c>
      <c r="K26" s="55"/>
      <c r="L26" s="46">
        <v>-35</v>
      </c>
      <c r="M26" s="4" t="s">
        <v>16</v>
      </c>
      <c r="N26" s="10" cm="1">
        <f t="array" aca="1" ref="N26" ca="1">INDIRECT("DATA!F" &amp; 107-5*(ROW()-2)/2+(COLUMN()-14))/ADC!$B$3</f>
        <v>1.2486262884498922</v>
      </c>
      <c r="O26" s="10" cm="1">
        <f t="array" aca="1" ref="O26" ca="1">INDIRECT("DATA!F" &amp; 107-5*(ROW()-2)/2+(COLUMN()-14))/ADC!$B$3</f>
        <v>1.2486175273663298</v>
      </c>
      <c r="P26" s="10" cm="1">
        <f t="array" aca="1" ref="P26" ca="1">INDIRECT("DATA!F" &amp; 107-5*(ROW()-2)/2+(COLUMN()-14))/ADC!$B$3</f>
        <v>1.2472683171069059</v>
      </c>
      <c r="Q26" s="10" cm="1">
        <f t="array" aca="1" ref="Q26" ca="1">INDIRECT("DATA!F" &amp; 107-5*(ROW()-2)/2+(COLUMN()-14))/ADC!$B$3</f>
        <v>1.2463421857541619</v>
      </c>
      <c r="R26" s="10" cm="1">
        <f t="array" aca="1" ref="R26" ca="1">INDIRECT("DATA!F" &amp; 107-5*(ROW()-2)/2+(COLUMN()-14))/ADC!$B$3</f>
        <v>1.2454513797732367</v>
      </c>
      <c r="S26" s="13"/>
      <c r="T26" s="55"/>
      <c r="U26" s="46">
        <v>-35</v>
      </c>
      <c r="V26" s="4" t="s">
        <v>16</v>
      </c>
      <c r="W26" s="20" cm="1">
        <f t="array" aca="1" ref="W26" ca="1">INDIRECT("DATA!G" &amp; 107-5*(ROW()-2)/2+(COLUMN()-23))/ADC!$B$3</f>
        <v>1.2469356204195186</v>
      </c>
      <c r="X26" s="20" cm="1">
        <f t="array" aca="1" ref="X26" ca="1">INDIRECT("DATA!G" &amp; 107-5*(ROW()-2)/2+(COLUMN()-23))/ADC!$B$3</f>
        <v>1.24452356806381</v>
      </c>
      <c r="Y26" s="20" cm="1">
        <f t="array" aca="1" ref="Y26" ca="1">INDIRECT("DATA!G" &amp; 107-5*(ROW()-2)/2+(COLUMN()-23))/ADC!$B$3</f>
        <v>1.2351884625942893</v>
      </c>
      <c r="Z26" s="20" cm="1">
        <f t="array" aca="1" ref="Z26" ca="1">INDIRECT("DATA!G" &amp; 107-5*(ROW()-2)/2+(COLUMN()-23))/ADC!$B$3</f>
        <v>1.218504690486049</v>
      </c>
      <c r="AA26" s="20" cm="1">
        <f t="array" aca="1" ref="AA26" ca="1">INDIRECT("DATA!G" &amp; 107-5*(ROW()-2)/2+(COLUMN()-23))/ADC!$B$3</f>
        <v>1.192009228314248</v>
      </c>
      <c r="AB26" s="13"/>
      <c r="AC26" s="55"/>
      <c r="AD26" s="46">
        <v>-35</v>
      </c>
      <c r="AE26" s="4" t="s">
        <v>16</v>
      </c>
      <c r="AF26" s="41">
        <f ca="1">(N26-E26)*ADC!$B$3</f>
        <v>4.7549635172913444E-3</v>
      </c>
      <c r="AG26" s="42">
        <f ca="1">(O26-F26)*ADC!$B$3</f>
        <v>1.1481800362763651E-2</v>
      </c>
      <c r="AH26" s="13">
        <f ca="1">(P26-G26)*ADC!$B$3</f>
        <v>3.0666030272056055E-2</v>
      </c>
      <c r="AI26" s="42">
        <f ca="1">(Q26-H26)*ADC!$B$3</f>
        <v>6.6342821550500378E-2</v>
      </c>
      <c r="AJ26" s="31">
        <f ca="1">(R26-I26)*ADC!$B$3</f>
        <v>0.15261417293084581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INDIRECT("DATA!H" &amp; 107-5*(ROW()-3)/2+(COLUMN()-5))/ADC!$B$3</f>
        <v>1.2396760995735094</v>
      </c>
      <c r="F27" s="14" cm="1">
        <f t="array" aca="1" ref="F27" ca="1">INDIRECT("DATA!H" &amp; 107-5*(ROW()-3)/2+(COLUMN()-5))/ADC!$B$3</f>
        <v>1.2265258559078056</v>
      </c>
      <c r="G27" s="14" cm="1">
        <f t="array" aca="1" ref="G27" ca="1">INDIRECT("DATA!H" &amp; 107-5*(ROW()-3)/2+(COLUMN()-5))/ADC!$B$3</f>
        <v>1.1841549776639164</v>
      </c>
      <c r="H27" s="14" cm="1">
        <f t="array" aca="1" ref="H27" ca="1">INDIRECT("DATA!H" &amp; 107-5*(ROW()-3)/2+(COLUMN()-5))/ADC!$B$3</f>
        <v>1.0991048971109678</v>
      </c>
      <c r="I27" s="19" cm="1">
        <f t="array" aca="1" ref="I27" ca="1">INDIRECT("DATA!H" &amp; 107-5*(ROW()-3)/2+(COLUMN()-5))/ADC!$B$3</f>
        <v>0.97138441785200391</v>
      </c>
      <c r="K27" s="55"/>
      <c r="L27" s="47"/>
      <c r="M27" s="3" t="s">
        <v>15</v>
      </c>
      <c r="N27" s="14" cm="1">
        <f t="array" aca="1" ref="N27" ca="1">INDIRECT("DATA!I" &amp; 107-5*(ROW()-3)/2+(COLUMN()-14))/ADC!$B$3</f>
        <v>1.2492129699807595</v>
      </c>
      <c r="O27" s="14" cm="1">
        <f t="array" aca="1" ref="O27" ca="1">INDIRECT("DATA!I" &amp; 107-5*(ROW()-3)/2+(COLUMN()-14))/ADC!$B$3</f>
        <v>1.2492177813943082</v>
      </c>
      <c r="P27" s="14" cm="1">
        <f t="array" aca="1" ref="P27" ca="1">INDIRECT("DATA!I" &amp; 107-5*(ROW()-3)/2+(COLUMN()-14))/ADC!$B$3</f>
        <v>1.2494604268199674</v>
      </c>
      <c r="Q27" s="14" cm="1">
        <f t="array" aca="1" ref="Q27" ca="1">INDIRECT("DATA!I" &amp; 107-5*(ROW()-3)/2+(COLUMN()-14))/ADC!$B$3</f>
        <v>1.2479332879090073</v>
      </c>
      <c r="R27" s="14" cm="1">
        <f t="array" aca="1" ref="R27" ca="1">INDIRECT("DATA!I" &amp; 107-5*(ROW()-3)/2+(COLUMN()-14))/ADC!$B$3</f>
        <v>1.2444258314472869</v>
      </c>
      <c r="S27" s="13"/>
      <c r="T27" s="55"/>
      <c r="U27" s="47"/>
      <c r="V27" s="3" t="s">
        <v>15</v>
      </c>
      <c r="W27" s="19" cm="1">
        <f t="array" aca="1" ref="W27" ca="1">INDIRECT("DATA!J" &amp; 107-5*(ROW()-3)/2+(COLUMN()-23))/ADC!$B$3</f>
        <v>1.2451816032574339</v>
      </c>
      <c r="X27" s="19" cm="1">
        <f t="array" aca="1" ref="X27" ca="1">INDIRECT("DATA!J" &amp; 107-5*(ROW()-3)/2+(COLUMN()-23))/ADC!$B$3</f>
        <v>1.2393647585915439</v>
      </c>
      <c r="Y27" s="19" cm="1">
        <f t="array" aca="1" ref="Y27" ca="1">INDIRECT("DATA!J" &amp; 107-5*(ROW()-3)/2+(COLUMN()-23))/ADC!$B$3</f>
        <v>1.2212130051457997</v>
      </c>
      <c r="Z27" s="19" cm="1">
        <f t="array" aca="1" ref="Z27" ca="1">INDIRECT("DATA!J" &amp; 107-5*(ROW()-3)/2+(COLUMN()-23))/ADC!$B$3</f>
        <v>1.1875465976308814</v>
      </c>
      <c r="AA27" s="19" cm="1">
        <f t="array" aca="1" ref="AA27" ca="1">INDIRECT("DATA!J" &amp; 107-5*(ROW()-3)/2+(COLUMN()-23))/ADC!$B$3</f>
        <v>1.1285370908226389</v>
      </c>
      <c r="AB27" s="13"/>
      <c r="AC27" s="55"/>
      <c r="AD27" s="47"/>
      <c r="AE27" s="3" t="s">
        <v>15</v>
      </c>
      <c r="AF27" s="41">
        <f ca="1">(N27-E27)*ADC!$B$3</f>
        <v>7.629496325800034E-3</v>
      </c>
      <c r="AG27" s="42">
        <f ca="1">(O27-F27)*ADC!$B$3</f>
        <v>1.8153540389202052E-2</v>
      </c>
      <c r="AH27" s="13">
        <f ca="1">(P27-G27)*ADC!$B$3</f>
        <v>5.2244359324840776E-2</v>
      </c>
      <c r="AI27" s="42">
        <f ca="1">(Q27-H27)*ADC!$B$3</f>
        <v>0.11906271263843156</v>
      </c>
      <c r="AJ27" s="31">
        <f ca="1">(R27-I27)*ADC!$B$3</f>
        <v>0.2184331308762264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INDIRECT("DATA!E"&amp;107-5*(ROW()-2)/2+(COLUMN()-5))/ADC!$B$3</f>
        <v>1.2367689064531939</v>
      </c>
      <c r="F28" s="10" cm="1">
        <f t="array" aca="1" ref="F28" ca="1">INDIRECT("DATA!E"&amp;107-5*(ROW()-2)/2+(COLUMN()-5))/ADC!$B$3</f>
        <v>1.2295652569357565</v>
      </c>
      <c r="G28" s="10" cm="1">
        <f t="array" aca="1" ref="G28" ca="1">INDIRECT("DATA!E"&amp;107-5*(ROW()-2)/2+(COLUMN()-5))/ADC!$B$3</f>
        <v>1.2047634066059261</v>
      </c>
      <c r="H28" s="10" cm="1">
        <f t="array" aca="1" ref="H28" ca="1">INDIRECT("DATA!E"&amp;107-5*(ROW()-2)/2+(COLUMN()-5))/ADC!$B$3</f>
        <v>1.1613080523427344</v>
      </c>
      <c r="I28" s="20" cm="1">
        <f t="array" aca="1" ref="I28" ca="1">INDIRECT("DATA!E"&amp;107-5*(ROW()-2)/2+(COLUMN()-5))/ADC!$B$3</f>
        <v>1.0578448374555218</v>
      </c>
      <c r="K28" s="55"/>
      <c r="L28" s="46">
        <v>-40</v>
      </c>
      <c r="M28" s="9" t="s">
        <v>16</v>
      </c>
      <c r="N28" s="10" cm="1">
        <f t="array" aca="1" ref="N28" ca="1">INDIRECT("DATA!F" &amp; 107-5*(ROW()-2)/2+(COLUMN()-14))/ADC!$B$3</f>
        <v>1.2490175033218553</v>
      </c>
      <c r="O28" s="10" cm="1">
        <f t="array" aca="1" ref="O28" ca="1">INDIRECT("DATA!F" &amp; 107-5*(ROW()-2)/2+(COLUMN()-14))/ADC!$B$3</f>
        <v>1.2488835771339029</v>
      </c>
      <c r="P28" s="10" cm="1">
        <f t="array" aca="1" ref="P28" ca="1">INDIRECT("DATA!F" &amp; 107-5*(ROW()-2)/2+(COLUMN()-14))/ADC!$B$3</f>
        <v>1.247367536864864</v>
      </c>
      <c r="Q28" s="10" cm="1">
        <f t="array" aca="1" ref="Q28" ca="1">INDIRECT("DATA!F" &amp; 107-5*(ROW()-2)/2+(COLUMN()-14))/ADC!$B$3</f>
        <v>1.2464164900264774</v>
      </c>
      <c r="R28" s="10" cm="1">
        <f t="array" aca="1" ref="R28" ca="1">INDIRECT("DATA!F" &amp; 107-5*(ROW()-2)/2+(COLUMN()-14))/ADC!$B$3</f>
        <v>1.245844625387732</v>
      </c>
      <c r="S28" s="13"/>
      <c r="T28" s="55"/>
      <c r="U28" s="46">
        <v>-40</v>
      </c>
      <c r="V28" s="9" t="s">
        <v>16</v>
      </c>
      <c r="W28" s="20" cm="1">
        <f t="array" aca="1" ref="W28" ca="1">INDIRECT("DATA!G" &amp; 107-5*(ROW()-2)/2+(COLUMN()-23))/ADC!$B$3</f>
        <v>1.2455028834713147</v>
      </c>
      <c r="X28" s="20" cm="1">
        <f t="array" aca="1" ref="X28" ca="1">INDIRECT("DATA!G" &amp; 107-5*(ROW()-2)/2+(COLUMN()-23))/ADC!$B$3</f>
        <v>1.2429762003689864</v>
      </c>
      <c r="Y28" s="20" cm="1">
        <f t="array" aca="1" ref="Y28" ca="1">INDIRECT("DATA!G" &amp; 107-5*(ROW()-2)/2+(COLUMN()-23))/ADC!$B$3</f>
        <v>1.2337441466022199</v>
      </c>
      <c r="Z28" s="20" cm="1">
        <f t="array" aca="1" ref="Z28" ca="1">INDIRECT("DATA!G" &amp; 107-5*(ROW()-2)/2+(COLUMN()-23))/ADC!$B$3</f>
        <v>1.2177585170172771</v>
      </c>
      <c r="AA28" s="20" cm="1">
        <f t="array" aca="1" ref="AA28" ca="1">INDIRECT("DATA!G" &amp; 107-5*(ROW()-2)/2+(COLUMN()-23))/ADC!$B$3</f>
        <v>1.1932630315872721</v>
      </c>
      <c r="AB28" s="13"/>
      <c r="AC28" s="55"/>
      <c r="AD28" s="46">
        <v>-40</v>
      </c>
      <c r="AE28" s="9" t="s">
        <v>16</v>
      </c>
      <c r="AF28" s="10">
        <f ca="1">(N28-E28)*ADC!$B$3</f>
        <v>9.7988774949291368E-3</v>
      </c>
      <c r="AG28" s="20">
        <f ca="1">(O28-F28)*ADC!$B$3</f>
        <v>1.5454656158517112E-2</v>
      </c>
      <c r="AH28" s="11">
        <f ca="1">(P28-G28)*ADC!$B$3</f>
        <v>3.4083304207150354E-2</v>
      </c>
      <c r="AI28" s="20">
        <f ca="1">(Q28-H28)*ADC!$B$3</f>
        <v>6.808675014699439E-2</v>
      </c>
      <c r="AJ28" s="12">
        <f ca="1">(R28-I28)*ADC!$B$3</f>
        <v>0.15039983034576815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INDIRECT("DATA!H" &amp; 107-5*(ROW()-3)/2+(COLUMN()-5))/ADC!$B$3</f>
        <v>1.2291001575029399</v>
      </c>
      <c r="F29" s="14" cm="1">
        <f t="array" aca="1" ref="F29" ca="1">INDIRECT("DATA!H" &amp; 107-5*(ROW()-3)/2+(COLUMN()-5))/ADC!$B$3</f>
        <v>1.2161896776708854</v>
      </c>
      <c r="G29" s="14" cm="1">
        <f t="array" aca="1" ref="G29" ca="1">INDIRECT("DATA!H" &amp; 107-5*(ROW()-3)/2+(COLUMN()-5))/ADC!$B$3</f>
        <v>1.1761841305368994</v>
      </c>
      <c r="H29" s="14" cm="1">
        <f t="array" aca="1" ref="H29" ca="1">INDIRECT("DATA!H" &amp; 107-5*(ROW()-3)/2+(COLUMN()-5))/ADC!$B$3</f>
        <v>1.0951023098162218</v>
      </c>
      <c r="I29" s="19" cm="1">
        <f t="array" aca="1" ref="I29" ca="1">INDIRECT("DATA!H" &amp; 107-5*(ROW()-3)/2+(COLUMN()-5))/ADC!$B$3</f>
        <v>0.97566366014977479</v>
      </c>
      <c r="K29" s="55"/>
      <c r="L29" s="47"/>
      <c r="M29" s="7" t="s">
        <v>15</v>
      </c>
      <c r="N29" s="14" cm="1">
        <f t="array" aca="1" ref="N29" ca="1">INDIRECT("DATA!I" &amp; 107-5*(ROW()-3)/2+(COLUMN()-14))/ADC!$B$3</f>
        <v>1.2488632398913213</v>
      </c>
      <c r="O29" s="14" cm="1">
        <f t="array" aca="1" ref="O29" ca="1">INDIRECT("DATA!I" &amp; 107-5*(ROW()-3)/2+(COLUMN()-14))/ADC!$B$3</f>
        <v>1.2487906085976359</v>
      </c>
      <c r="P29" s="14" cm="1">
        <f t="array" aca="1" ref="P29" ca="1">INDIRECT("DATA!I" &amp; 107-5*(ROW()-3)/2+(COLUMN()-14))/ADC!$B$3</f>
        <v>1.249362114519998</v>
      </c>
      <c r="Q29" s="14" cm="1">
        <f t="array" aca="1" ref="Q29" ca="1">INDIRECT("DATA!I" &amp; 107-5*(ROW()-3)/2+(COLUMN()-14))/ADC!$B$3</f>
        <v>1.2479478635223644</v>
      </c>
      <c r="R29" s="14" cm="1">
        <f t="array" aca="1" ref="R29" ca="1">INDIRECT("DATA!I" &amp; 107-5*(ROW()-3)/2+(COLUMN()-14))/ADC!$B$3</f>
        <v>1.2448080793772154</v>
      </c>
      <c r="S29" s="13"/>
      <c r="T29" s="55"/>
      <c r="U29" s="47"/>
      <c r="V29" s="7" t="s">
        <v>15</v>
      </c>
      <c r="W29" s="19" cm="1">
        <f t="array" aca="1" ref="W29" ca="1">INDIRECT("DATA!J" &amp; 107-5*(ROW()-3)/2+(COLUMN()-23))/ADC!$B$3</f>
        <v>1.2405479264283295</v>
      </c>
      <c r="X29" s="19" cm="1">
        <f t="array" aca="1" ref="X29" ca="1">INDIRECT("DATA!J" &amp; 107-5*(ROW()-3)/2+(COLUMN()-23))/ADC!$B$3</f>
        <v>1.2349060057601975</v>
      </c>
      <c r="Y29" s="19" cm="1">
        <f t="array" aca="1" ref="Y29" ca="1">INDIRECT("DATA!J" &amp; 107-5*(ROW()-3)/2+(COLUMN()-23))/ADC!$B$3</f>
        <v>1.21764646348352</v>
      </c>
      <c r="Z29" s="19" cm="1">
        <f t="array" aca="1" ref="Z29" ca="1">INDIRECT("DATA!J" &amp; 107-5*(ROW()-3)/2+(COLUMN()-23))/ADC!$B$3</f>
        <v>1.1859403799604085</v>
      </c>
      <c r="AA29" s="19" cm="1">
        <f t="array" aca="1" ref="AA29" ca="1">INDIRECT("DATA!J" &amp; 107-5*(ROW()-3)/2+(COLUMN()-23))/ADC!$B$3</f>
        <v>1.1307010374763742</v>
      </c>
      <c r="AB29" s="13"/>
      <c r="AC29" s="55"/>
      <c r="AD29" s="47"/>
      <c r="AE29" s="7" t="s">
        <v>15</v>
      </c>
      <c r="AF29" s="14">
        <f ca="1">(N29-E29)*ADC!$B$3</f>
        <v>1.5810465910705142E-2</v>
      </c>
      <c r="AG29" s="19">
        <f ca="1">(O29-F29)*ADC!$B$3</f>
        <v>2.608074474140043E-2</v>
      </c>
      <c r="AH29" s="15">
        <f ca="1">(P29-G29)*ADC!$B$3</f>
        <v>5.8542387186478889E-2</v>
      </c>
      <c r="AI29" s="19">
        <f ca="1">(Q29-H29)*ADC!$B$3</f>
        <v>0.12227644296491409</v>
      </c>
      <c r="AJ29" s="16">
        <f ca="1">(R29-I29)*ADC!$B$3</f>
        <v>0.21531553538195247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INDIRECT("DATA!E"&amp;107-5*(ROW()-2)/2+(COLUMN()-5))/ADC!$B$3</f>
        <v>1.228770232658043</v>
      </c>
      <c r="F30" s="10" cm="1">
        <f t="array" aca="1" ref="F30" ca="1">INDIRECT("DATA!E"&amp;107-5*(ROW()-2)/2+(COLUMN()-5))/ADC!$B$3</f>
        <v>1.2205649928002511</v>
      </c>
      <c r="G30" s="10" cm="1">
        <f t="array" aca="1" ref="G30" ca="1">INDIRECT("DATA!E"&amp;107-5*(ROW()-2)/2+(COLUMN()-5))/ADC!$B$3</f>
        <v>1.1976015733445924</v>
      </c>
      <c r="H30" s="10" cm="1">
        <f t="array" aca="1" ref="H30" ca="1">INDIRECT("DATA!E"&amp;107-5*(ROW()-2)/2+(COLUMN()-5))/ADC!$B$3</f>
        <v>1.1565953204606105</v>
      </c>
      <c r="I30" s="20" cm="1">
        <f t="array" aca="1" ref="I30" ca="1">INDIRECT("DATA!E"&amp;107-5*(ROW()-2)/2+(COLUMN()-5))/ADC!$B$3</f>
        <v>1.0578198601835238</v>
      </c>
      <c r="K30" s="55"/>
      <c r="L30" s="46">
        <v>-45</v>
      </c>
      <c r="M30" s="8" t="s">
        <v>16</v>
      </c>
      <c r="N30" s="10" cm="1">
        <f t="array" aca="1" ref="N30" ca="1">INDIRECT("DATA!F" &amp; 107-5*(ROW()-2)/2+(COLUMN()-14))/ADC!$B$3</f>
        <v>1.2489120571846977</v>
      </c>
      <c r="O30" s="10" cm="1">
        <f t="array" aca="1" ref="O30" ca="1">INDIRECT("DATA!F" &amp; 107-5*(ROW()-2)/2+(COLUMN()-14))/ADC!$B$3</f>
        <v>1.2480600221511349</v>
      </c>
      <c r="P30" s="10" cm="1">
        <f t="array" aca="1" ref="P30" ca="1">INDIRECT("DATA!F" &amp; 107-5*(ROW()-2)/2+(COLUMN()-14))/ADC!$B$3</f>
        <v>1.2471145117093394</v>
      </c>
      <c r="Q30" s="10" cm="1">
        <f t="array" aca="1" ref="Q30" ca="1">INDIRECT("DATA!F" &amp; 107-5*(ROW()-2)/2+(COLUMN()-14))/ADC!$B$3</f>
        <v>1.2464339319505136</v>
      </c>
      <c r="R30" s="10" cm="1">
        <f t="array" aca="1" ref="R30" ca="1">INDIRECT("DATA!F" &amp; 107-5*(ROW()-2)/2+(COLUMN()-14))/ADC!$B$3</f>
        <v>1.2461648522207114</v>
      </c>
      <c r="S30" s="13"/>
      <c r="T30" s="55"/>
      <c r="U30" s="46">
        <v>-45</v>
      </c>
      <c r="V30" s="8" t="s">
        <v>16</v>
      </c>
      <c r="W30" s="20" cm="1">
        <f t="array" aca="1" ref="W30" ca="1">INDIRECT("DATA!G" &amp; 107-5*(ROW()-2)/2+(COLUMN()-23))/ADC!$B$3</f>
        <v>1.2426935635730891</v>
      </c>
      <c r="X30" s="20" cm="1">
        <f t="array" aca="1" ref="X30" ca="1">INDIRECT("DATA!G" &amp; 107-5*(ROW()-2)/2+(COLUMN()-23))/ADC!$B$3</f>
        <v>1.2395333743263115</v>
      </c>
      <c r="Y30" s="20" cm="1">
        <f t="array" aca="1" ref="Y30" ca="1">INDIRECT("DATA!G" &amp; 107-5*(ROW()-2)/2+(COLUMN()-23))/ADC!$B$3</f>
        <v>1.2310890824597505</v>
      </c>
      <c r="Z30" s="20" cm="1">
        <f t="array" aca="1" ref="Z30" ca="1">INDIRECT("DATA!G" &amp; 107-5*(ROW()-2)/2+(COLUMN()-23))/ADC!$B$3</f>
        <v>1.2160394371289349</v>
      </c>
      <c r="AA30" s="20" cm="1">
        <f t="array" aca="1" ref="AA30" ca="1">INDIRECT("DATA!G" &amp; 107-5*(ROW()-2)/2+(COLUMN()-23))/ADC!$B$3</f>
        <v>1.1934904622013345</v>
      </c>
      <c r="AB30" s="13"/>
      <c r="AC30" s="55"/>
      <c r="AD30" s="46">
        <v>-45</v>
      </c>
      <c r="AE30" s="8" t="s">
        <v>16</v>
      </c>
      <c r="AF30" s="41">
        <f ca="1">(N30-E30)*ADC!$B$3</f>
        <v>1.6113459621323756E-2</v>
      </c>
      <c r="AG30" s="42">
        <f ca="1">(O30-F30)*ADC!$B$3</f>
        <v>2.1996023480707019E-2</v>
      </c>
      <c r="AH30" s="13">
        <f ca="1">(P30-G30)*ADC!$B$3</f>
        <v>3.9610350691797615E-2</v>
      </c>
      <c r="AI30" s="42">
        <f ca="1">(Q30-H30)*ADC!$B$3</f>
        <v>7.1870889191922416E-2</v>
      </c>
      <c r="AJ30" s="31">
        <f ca="1">(R30-I30)*ADC!$B$3</f>
        <v>0.15067599362975007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INDIRECT("DATA!H" &amp; 107-5*(ROW()-3)/2+(COLUMN()-5))/ADC!$B$3</f>
        <v>1.2143762188680245</v>
      </c>
      <c r="F31" s="14" cm="1">
        <f t="array" aca="1" ref="F31" ca="1">INDIRECT("DATA!H" &amp; 107-5*(ROW()-3)/2+(COLUMN()-5))/ADC!$B$3</f>
        <v>1.2031904371797015</v>
      </c>
      <c r="G31" s="14" cm="1">
        <f t="array" aca="1" ref="G31" ca="1">INDIRECT("DATA!H" &amp; 107-5*(ROW()-3)/2+(COLUMN()-5))/ADC!$B$3</f>
        <v>1.1637388573183105</v>
      </c>
      <c r="H31" s="14" cm="1">
        <f t="array" aca="1" ref="H31" ca="1">INDIRECT("DATA!H" &amp; 107-5*(ROW()-3)/2+(COLUMN()-5))/ADC!$B$3</f>
        <v>1.0866576789793834</v>
      </c>
      <c r="I31" s="19" cm="1">
        <f t="array" aca="1" ref="I31" ca="1">INDIRECT("DATA!H" &amp; 107-5*(ROW()-3)/2+(COLUMN()-5))/ADC!$B$3</f>
        <v>0.9756909210583915</v>
      </c>
      <c r="K31" s="55"/>
      <c r="L31" s="47"/>
      <c r="M31" s="3" t="s">
        <v>15</v>
      </c>
      <c r="N31" s="14" cm="1">
        <f t="array" aca="1" ref="N31" ca="1">INDIRECT("DATA!I" &amp; 107-5*(ROW()-3)/2+(COLUMN()-14))/ADC!$B$3</f>
        <v>1.24881972732872</v>
      </c>
      <c r="O31" s="14" cm="1">
        <f t="array" aca="1" ref="O31" ca="1">INDIRECT("DATA!I" &amp; 107-5*(ROW()-3)/2+(COLUMN()-14))/ADC!$B$3</f>
        <v>1.2494498652295285</v>
      </c>
      <c r="P31" s="14" cm="1">
        <f t="array" aca="1" ref="P31" ca="1">INDIRECT("DATA!I" &amp; 107-5*(ROW()-3)/2+(COLUMN()-14))/ADC!$B$3</f>
        <v>1.2493995816755739</v>
      </c>
      <c r="Q31" s="14" cm="1">
        <f t="array" aca="1" ref="Q31" ca="1">INDIRECT("DATA!I" &amp; 107-5*(ROW()-3)/2+(COLUMN()-14))/ADC!$B$3</f>
        <v>1.2479210897835846</v>
      </c>
      <c r="R31" s="14" cm="1">
        <f t="array" aca="1" ref="R31" ca="1">INDIRECT("DATA!I" &amp; 107-5*(ROW()-3)/2+(COLUMN()-14))/ADC!$B$3</f>
        <v>1.2450955682801834</v>
      </c>
      <c r="S31" s="13"/>
      <c r="T31" s="55"/>
      <c r="U31" s="47"/>
      <c r="V31" s="3" t="s">
        <v>15</v>
      </c>
      <c r="W31" s="19" cm="1">
        <f t="array" aca="1" ref="W31" ca="1">INDIRECT("DATA!J" &amp; 107-5*(ROW()-3)/2+(COLUMN()-23))/ADC!$B$3</f>
        <v>1.2343356878979184</v>
      </c>
      <c r="X31" s="19" cm="1">
        <f t="array" aca="1" ref="X31" ca="1">INDIRECT("DATA!J" &amp; 107-5*(ROW()-3)/2+(COLUMN()-23))/ADC!$B$3</f>
        <v>1.2293020232518286</v>
      </c>
      <c r="Y31" s="19" cm="1">
        <f t="array" aca="1" ref="Y31" ca="1">INDIRECT("DATA!J" &amp; 107-5*(ROW()-3)/2+(COLUMN()-23))/ADC!$B$3</f>
        <v>1.2123912805128949</v>
      </c>
      <c r="Z31" s="19" cm="1">
        <f t="array" aca="1" ref="Z31" ca="1">INDIRECT("DATA!J" &amp; 107-5*(ROW()-3)/2+(COLUMN()-23))/ADC!$B$3</f>
        <v>1.1824012601124401</v>
      </c>
      <c r="AA31" s="19" cm="1">
        <f t="array" aca="1" ref="AA31" ca="1">INDIRECT("DATA!J" &amp; 107-5*(ROW()-3)/2+(COLUMN()-23))/ADC!$B$3</f>
        <v>1.130856582857821</v>
      </c>
      <c r="AB31" s="13"/>
      <c r="AC31" s="55"/>
      <c r="AD31" s="47"/>
      <c r="AE31" s="3" t="s">
        <v>15</v>
      </c>
      <c r="AF31" s="41">
        <f ca="1">(N31-E31)*ADC!$B$3</f>
        <v>2.7554806768556442E-2</v>
      </c>
      <c r="AG31" s="42">
        <f ca="1">(O31-F31)*ADC!$B$3</f>
        <v>3.7007542439861575E-2</v>
      </c>
      <c r="AH31" s="13">
        <f ca="1">(P31-G31)*ADC!$B$3</f>
        <v>6.8528579485810689E-2</v>
      </c>
      <c r="AI31" s="42">
        <f ca="1">(Q31-H31)*ADC!$B$3</f>
        <v>0.12901072864336102</v>
      </c>
      <c r="AJ31" s="31">
        <f ca="1">(R31-I31)*ADC!$B$3</f>
        <v>0.21552371777743354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INDIRECT("DATA!E"&amp;107-5*(ROW()-2)/2+(COLUMN()-5))/ADC!$B$3</f>
        <v>1.2167941926583572</v>
      </c>
      <c r="F32" s="10" cm="1">
        <f t="array" aca="1" ref="F32" ca="1">INDIRECT("DATA!E"&amp;107-5*(ROW()-2)/2+(COLUMN()-5))/ADC!$B$3</f>
        <v>1.2099604808225868</v>
      </c>
      <c r="G32" s="10" cm="1">
        <f t="array" aca="1" ref="G32" ca="1">INDIRECT("DATA!E"&amp;107-5*(ROW()-2)/2+(COLUMN()-5))/ADC!$B$3</f>
        <v>1.1876619824863124</v>
      </c>
      <c r="H32" s="10" cm="1">
        <f t="array" aca="1" ref="H32" ca="1">INDIRECT("DATA!E"&amp;107-5*(ROW()-2)/2+(COLUMN()-5))/ADC!$B$3</f>
        <v>1.1491401917263051</v>
      </c>
      <c r="I32" s="20" cm="1">
        <f t="array" aca="1" ref="I32" ca="1">INDIRECT("DATA!E"&amp;107-5*(ROW()-2)/2+(COLUMN()-5))/ADC!$B$3</f>
        <v>1.0545813115574929</v>
      </c>
      <c r="K32" s="55"/>
      <c r="L32" s="46">
        <v>-50</v>
      </c>
      <c r="M32" s="9" t="s">
        <v>16</v>
      </c>
      <c r="N32" s="10" cm="1">
        <f t="array" aca="1" ref="N32" ca="1">INDIRECT("DATA!F" &amp; 107-5*(ROW()-2)/2+(COLUMN()-14))/ADC!$B$3</f>
        <v>1.2480597557921562</v>
      </c>
      <c r="O32" s="10" cm="1">
        <f t="array" aca="1" ref="O32" ca="1">INDIRECT("DATA!F" &amp; 107-5*(ROW()-2)/2+(COLUMN()-14))/ADC!$B$3</f>
        <v>1.247882315992435</v>
      </c>
      <c r="P32" s="10" cm="1">
        <f t="array" aca="1" ref="P32" ca="1">INDIRECT("DATA!F" &amp; 107-5*(ROW()-2)/2+(COLUMN()-14))/ADC!$B$3</f>
        <v>1.2468001775429916</v>
      </c>
      <c r="Q32" s="10" cm="1">
        <f t="array" aca="1" ref="Q32" ca="1">INDIRECT("DATA!F" &amp; 107-5*(ROW()-2)/2+(COLUMN()-14))/ADC!$B$3</f>
        <v>1.2463960134834373</v>
      </c>
      <c r="R32" s="10" cm="1">
        <f t="array" aca="1" ref="R32" ca="1">INDIRECT("DATA!F" &amp; 107-5*(ROW()-2)/2+(COLUMN()-14))/ADC!$B$3</f>
        <v>1.2464261055499826</v>
      </c>
      <c r="S32" s="13"/>
      <c r="T32" s="55"/>
      <c r="U32" s="46">
        <v>-50</v>
      </c>
      <c r="V32" s="9" t="s">
        <v>16</v>
      </c>
      <c r="W32" s="20" cm="1">
        <f t="array" aca="1" ref="W32" ca="1">INDIRECT("DATA!G" &amp; 107-5*(ROW()-2)/2+(COLUMN()-23))/ADC!$B$3</f>
        <v>1.2382033143394084</v>
      </c>
      <c r="X32" s="20" cm="1">
        <f t="array" aca="1" ref="X32" ca="1">INDIRECT("DATA!G" &amp; 107-5*(ROW()-2)/2+(COLUMN()-23))/ADC!$B$3</f>
        <v>1.2357460012141102</v>
      </c>
      <c r="Y32" s="20" cm="1">
        <f t="array" aca="1" ref="Y32" ca="1">INDIRECT("DATA!G" &amp; 107-5*(ROW()-2)/2+(COLUMN()-23))/ADC!$B$3</f>
        <v>1.2274074742366008</v>
      </c>
      <c r="Z32" s="20" cm="1">
        <f t="array" aca="1" ref="Z32" ca="1">INDIRECT("DATA!G" &amp; 107-5*(ROW()-2)/2+(COLUMN()-23))/ADC!$B$3</f>
        <v>1.2132920349524006</v>
      </c>
      <c r="AA32" s="20" cm="1">
        <f t="array" aca="1" ref="AA32" ca="1">INDIRECT("DATA!G" &amp; 107-5*(ROW()-2)/2+(COLUMN()-23))/ADC!$B$3</f>
        <v>1.19269809407536</v>
      </c>
      <c r="AB32" s="13"/>
      <c r="AC32" s="55"/>
      <c r="AD32" s="46">
        <v>-50</v>
      </c>
      <c r="AE32" s="9" t="s">
        <v>16</v>
      </c>
      <c r="AF32" s="10">
        <f ca="1">(N32-E32)*ADC!$B$3</f>
        <v>2.5012450507039222E-2</v>
      </c>
      <c r="AG32" s="20">
        <f ca="1">(O32-F32)*ADC!$B$3</f>
        <v>3.033746813587861E-2</v>
      </c>
      <c r="AH32" s="11">
        <f ca="1">(P32-G32)*ADC!$B$3</f>
        <v>4.7310556045343337E-2</v>
      </c>
      <c r="AI32" s="20">
        <f ca="1">(Q32-H32)*ADC!$B$3</f>
        <v>7.7804657405705774E-2</v>
      </c>
      <c r="AJ32" s="12">
        <f ca="1">(R32-I32)*ADC!$B$3</f>
        <v>0.15347583519399174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INDIRECT("DATA!H" &amp; 107-5*(ROW()-3)/2+(COLUMN()-5))/ADC!$B$3</f>
        <v>1.1960802117198954</v>
      </c>
      <c r="F33" s="14" cm="1">
        <f t="array" aca="1" ref="F33" ca="1">INDIRECT("DATA!H" &amp; 107-5*(ROW()-3)/2+(COLUMN()-5))/ADC!$B$3</f>
        <v>1.18404307995492</v>
      </c>
      <c r="G33" s="14" cm="1">
        <f t="array" aca="1" ref="G33" ca="1">INDIRECT("DATA!H" &amp; 107-5*(ROW()-3)/2+(COLUMN()-5))/ADC!$B$3</f>
        <v>1.146661997496673</v>
      </c>
      <c r="H33" s="14" cm="1">
        <f t="array" aca="1" ref="H33" ca="1">INDIRECT("DATA!H" &amp; 107-5*(ROW()-3)/2+(COLUMN()-5))/ADC!$B$3</f>
        <v>1.0736514378607345</v>
      </c>
      <c r="I33" s="19" cm="1">
        <f t="array" aca="1" ref="I33" ca="1">INDIRECT("DATA!H" &amp; 107-5*(ROW()-3)/2+(COLUMN()-5))/ADC!$B$3</f>
        <v>0.97147247708720164</v>
      </c>
      <c r="K33" s="55"/>
      <c r="L33" s="47"/>
      <c r="M33" s="7" t="s">
        <v>15</v>
      </c>
      <c r="N33" s="14" cm="1">
        <f t="array" aca="1" ref="N33" ca="1">INDIRECT("DATA!I" &amp; 107-5*(ROW()-3)/2+(COLUMN()-14))/ADC!$B$3</f>
        <v>1.2494408213081067</v>
      </c>
      <c r="O33" s="14" cm="1">
        <f t="array" aca="1" ref="O33" ca="1">INDIRECT("DATA!I" &amp; 107-5*(ROW()-3)/2+(COLUMN()-14))/ADC!$B$3</f>
        <v>1.2493798695277829</v>
      </c>
      <c r="P33" s="14" cm="1">
        <f t="array" aca="1" ref="P33" ca="1">INDIRECT("DATA!I" &amp; 107-5*(ROW()-3)/2+(COLUMN()-14))/ADC!$B$3</f>
        <v>1.2494138025426864</v>
      </c>
      <c r="Q33" s="14" cm="1">
        <f t="array" aca="1" ref="Q33" ca="1">INDIRECT("DATA!I" &amp; 107-5*(ROW()-3)/2+(COLUMN()-14))/ADC!$B$3</f>
        <v>1.2478525597942214</v>
      </c>
      <c r="R33" s="14" cm="1">
        <f t="array" aca="1" ref="R33" ca="1">INDIRECT("DATA!I" &amp; 107-5*(ROW()-3)/2+(COLUMN()-14))/ADC!$B$3</f>
        <v>1.2453015040201196</v>
      </c>
      <c r="S33" s="13"/>
      <c r="T33" s="55"/>
      <c r="U33" s="47"/>
      <c r="V33" s="7" t="s">
        <v>15</v>
      </c>
      <c r="W33" s="19" cm="1">
        <f t="array" aca="1" ref="W33" ca="1">INDIRECT("DATA!J" &amp; 107-5*(ROW()-3)/2+(COLUMN()-23))/ADC!$B$3</f>
        <v>1.226350080864179</v>
      </c>
      <c r="X33" s="19" cm="1">
        <f t="array" aca="1" ref="X33" ca="1">INDIRECT("DATA!J" &amp; 107-5*(ROW()-3)/2+(COLUMN()-23))/ADC!$B$3</f>
        <v>1.2211311965733134</v>
      </c>
      <c r="Y33" s="19" cm="1">
        <f t="array" aca="1" ref="Y33" ca="1">INDIRECT("DATA!J" &amp; 107-5*(ROW()-3)/2+(COLUMN()-23))/ADC!$B$3</f>
        <v>1.2049798638076481</v>
      </c>
      <c r="Z33" s="19" cm="1">
        <f t="array" aca="1" ref="Z33" ca="1">INDIRECT("DATA!J" &amp; 107-5*(ROW()-3)/2+(COLUMN()-23))/ADC!$B$3</f>
        <v>1.176830102095521</v>
      </c>
      <c r="AA33" s="19" cm="1">
        <f t="array" aca="1" ref="AA33" ca="1">INDIRECT("DATA!J" &amp; 107-5*(ROW()-3)/2+(COLUMN()-23))/ADC!$B$3</f>
        <v>1.128992630413564</v>
      </c>
      <c r="AB33" s="13"/>
      <c r="AC33" s="55"/>
      <c r="AD33" s="47"/>
      <c r="AE33" s="7" t="s">
        <v>15</v>
      </c>
      <c r="AF33" s="14">
        <f ca="1">(N33-E33)*ADC!$B$3</f>
        <v>4.2688487670569056E-2</v>
      </c>
      <c r="AG33" s="19">
        <f ca="1">(O33-F33)*ADC!$B$3</f>
        <v>5.2269431658290344E-2</v>
      </c>
      <c r="AH33" s="15">
        <f ca="1">(P33-G33)*ADC!$B$3</f>
        <v>8.2201444036810761E-2</v>
      </c>
      <c r="AI33" s="19">
        <f ca="1">(Q33-H33)*ADC!$B$3</f>
        <v>0.13936089754678954</v>
      </c>
      <c r="AJ33" s="16">
        <f ca="1">(R33-I33)*ADC!$B$3</f>
        <v>0.2190632215463344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INDIRECT("DATA!E"&amp;107-5*(ROW()-2)/2+(COLUMN()-5))/ADC!$B$3</f>
        <v>1.202749329242977</v>
      </c>
      <c r="F34" s="10" cm="1">
        <f t="array" aca="1" ref="F34" ca="1">INDIRECT("DATA!E"&amp;107-5*(ROW()-2)/2+(COLUMN()-5))/ADC!$B$3</f>
        <v>1.195961686650947</v>
      </c>
      <c r="G34" s="10" cm="1">
        <f t="array" aca="1" ref="G34" ca="1">INDIRECT("DATA!E"&amp;107-5*(ROW()-2)/2+(COLUMN()-5))/ADC!$B$3</f>
        <v>1.1760032987158036</v>
      </c>
      <c r="H34" s="10" cm="1">
        <f t="array" aca="1" ref="H34" ca="1">INDIRECT("DATA!E"&amp;107-5*(ROW()-2)/2+(COLUMN()-5))/ADC!$B$3</f>
        <v>1.1168540819890789</v>
      </c>
      <c r="I34" s="20" cm="1">
        <f t="array" aca="1" ref="I34" ca="1">INDIRECT("DATA!E"&amp;107-5*(ROW()-2)/2+(COLUMN()-5))/ADC!$B$3</f>
        <v>1.0480460769424198</v>
      </c>
      <c r="K34" s="55"/>
      <c r="L34" s="46">
        <v>-55</v>
      </c>
      <c r="M34" s="8" t="s">
        <v>16</v>
      </c>
      <c r="N34" s="10" cm="1">
        <f t="array" aca="1" ref="N34" ca="1">INDIRECT("DATA!F" &amp; 107-5*(ROW()-2)/2+(COLUMN()-14))/ADC!$B$3</f>
        <v>1.2478190619833318</v>
      </c>
      <c r="O34" s="10" cm="1">
        <f t="array" aca="1" ref="O34" ca="1">INDIRECT("DATA!F" &amp; 107-5*(ROW()-2)/2+(COLUMN()-14))/ADC!$B$3</f>
        <v>1.2475106793642998</v>
      </c>
      <c r="P34" s="10" cm="1">
        <f t="array" aca="1" ref="P34" ca="1">INDIRECT("DATA!F" &amp; 107-5*(ROW()-2)/2+(COLUMN()-14))/ADC!$B$3</f>
        <v>1.2474008809077235</v>
      </c>
      <c r="Q34" s="10" cm="1">
        <f t="array" aca="1" ref="Q34" ca="1">INDIRECT("DATA!F" &amp; 107-5*(ROW()-2)/2+(COLUMN()-14))/ADC!$B$3</f>
        <v>1.247858408145756</v>
      </c>
      <c r="R34" s="10" cm="1">
        <f t="array" aca="1" ref="R34" ca="1">INDIRECT("DATA!F" &amp; 107-5*(ROW()-2)/2+(COLUMN()-14))/ADC!$B$3</f>
        <v>1.246638600613156</v>
      </c>
      <c r="S34" s="13"/>
      <c r="T34" s="55"/>
      <c r="U34" s="46">
        <v>-55</v>
      </c>
      <c r="V34" s="8" t="s">
        <v>16</v>
      </c>
      <c r="W34" s="20" cm="1">
        <f t="array" aca="1" ref="W34" ca="1">INDIRECT("DATA!G" &amp; 107-5*(ROW()-2)/2+(COLUMN()-23))/ADC!$B$3</f>
        <v>1.2331750660156771</v>
      </c>
      <c r="X34" s="20" cm="1">
        <f t="array" aca="1" ref="X34" ca="1">INDIRECT("DATA!G" &amp; 107-5*(ROW()-2)/2+(COLUMN()-23))/ADC!$B$3</f>
        <v>1.2306521147302225</v>
      </c>
      <c r="Y34" s="20" cm="1">
        <f t="array" aca="1" ref="Y34" ca="1">INDIRECT("DATA!G" &amp; 107-5*(ROW()-2)/2+(COLUMN()-23))/ADC!$B$3</f>
        <v>1.2234935751799882</v>
      </c>
      <c r="Z34" s="20" cm="1">
        <f t="array" aca="1" ref="Z34" ca="1">INDIRECT("DATA!G" &amp; 107-5*(ROW()-2)/2+(COLUMN()-23))/ADC!$B$3</f>
        <v>1.2122273588032773</v>
      </c>
      <c r="AA34" s="20" cm="1">
        <f t="array" aca="1" ref="AA34" ca="1">INDIRECT("DATA!G" &amp; 107-5*(ROW()-2)/2+(COLUMN()-23))/ADC!$B$3</f>
        <v>1.1908647849738911</v>
      </c>
      <c r="AB34" s="13"/>
      <c r="AC34" s="55"/>
      <c r="AD34" s="46">
        <v>-55</v>
      </c>
      <c r="AE34" s="8" t="s">
        <v>16</v>
      </c>
      <c r="AF34" s="41">
        <f ca="1">(N34-E34)*ADC!$B$3</f>
        <v>3.605578619228389E-2</v>
      </c>
      <c r="AG34" s="42">
        <f ca="1">(O34-F34)*ADC!$B$3</f>
        <v>4.1239194170682225E-2</v>
      </c>
      <c r="AH34" s="13">
        <f ca="1">(P34-G34)*ADC!$B$3</f>
        <v>5.7118065753535952E-2</v>
      </c>
      <c r="AI34" s="42">
        <f ca="1">(Q34-H34)*ADC!$B$3</f>
        <v>0.10480346092534171</v>
      </c>
      <c r="AJ34" s="31">
        <f ca="1">(R34-I34)*ADC!$B$3</f>
        <v>0.15887401893658898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INDIRECT("DATA!H" &amp; 107-5*(ROW()-3)/2+(COLUMN()-5))/ADC!$B$3</f>
        <v>1.171033287386575</v>
      </c>
      <c r="F35" s="14" cm="1">
        <f t="array" aca="1" ref="F35" ca="1">INDIRECT("DATA!H" &amp; 107-5*(ROW()-3)/2+(COLUMN()-5))/ADC!$B$3</f>
        <v>1.159640745526785</v>
      </c>
      <c r="G35" s="14" cm="1">
        <f t="array" aca="1" ref="G35" ca="1">INDIRECT("DATA!H" &amp; 107-5*(ROW()-3)/2+(COLUMN()-5))/ADC!$B$3</f>
        <v>1.1191015569996088</v>
      </c>
      <c r="H35" s="14" cm="1">
        <f t="array" aca="1" ref="H35" ca="1">INDIRECT("DATA!H" &amp; 107-5*(ROW()-3)/2+(COLUMN()-5))/ADC!$B$3</f>
        <v>1.0558512558046502</v>
      </c>
      <c r="I35" s="19" cm="1">
        <f t="array" aca="1" ref="I35" ca="1">INDIRECT("DATA!H" &amp; 107-5*(ROW()-3)/2+(COLUMN()-5))/ADC!$B$3</f>
        <v>0.96297437440284872</v>
      </c>
      <c r="K35" s="55"/>
      <c r="L35" s="47"/>
      <c r="M35" s="3" t="s">
        <v>15</v>
      </c>
      <c r="N35" s="14" cm="1">
        <f t="array" aca="1" ref="N35" ca="1">INDIRECT("DATA!I" &amp; 107-5*(ROW()-3)/2+(COLUMN()-14))/ADC!$B$3</f>
        <v>1.249346991975453</v>
      </c>
      <c r="O35" s="14" cm="1">
        <f t="array" aca="1" ref="O35" ca="1">INDIRECT("DATA!I" &amp; 107-5*(ROW()-3)/2+(COLUMN()-14))/ADC!$B$3</f>
        <v>1.249365485082935</v>
      </c>
      <c r="P35" s="14" cm="1">
        <f t="array" aca="1" ref="P35" ca="1">INDIRECT("DATA!I" &amp; 107-5*(ROW()-3)/2+(COLUMN()-14))/ADC!$B$3</f>
        <v>1.2484539542250119</v>
      </c>
      <c r="Q35" s="14" cm="1">
        <f t="array" aca="1" ref="Q35" ca="1">INDIRECT("DATA!I" &amp; 107-5*(ROW()-3)/2+(COLUMN()-14))/ADC!$B$3</f>
        <v>1.2471322723593843</v>
      </c>
      <c r="R35" s="14" cm="1">
        <f t="array" aca="1" ref="R35" ca="1">INDIRECT("DATA!I" &amp; 107-5*(ROW()-3)/2+(COLUMN()-14))/ADC!$B$3</f>
        <v>1.2454346970812979</v>
      </c>
      <c r="S35" s="13"/>
      <c r="T35" s="55"/>
      <c r="U35" s="47"/>
      <c r="V35" s="3" t="s">
        <v>15</v>
      </c>
      <c r="W35" s="19" cm="1">
        <f t="array" aca="1" ref="W35" ca="1">INDIRECT("DATA!J" &amp; 107-5*(ROW()-3)/2+(COLUMN()-23))/ADC!$B$3</f>
        <v>1.2155242603434313</v>
      </c>
      <c r="X35" s="19" cm="1">
        <f t="array" aca="1" ref="X35" ca="1">INDIRECT("DATA!J" &amp; 107-5*(ROW()-3)/2+(COLUMN()-23))/ADC!$B$3</f>
        <v>1.2106129590667485</v>
      </c>
      <c r="Y35" s="19" cm="1">
        <f t="array" aca="1" ref="Y35" ca="1">INDIRECT("DATA!J" &amp; 107-5*(ROW()-3)/2+(COLUMN()-23))/ADC!$B$3</f>
        <v>1.1966654410273376</v>
      </c>
      <c r="Z35" s="19" cm="1">
        <f t="array" aca="1" ref="Z35" ca="1">INDIRECT("DATA!J" &amp; 107-5*(ROW()-3)/2+(COLUMN()-23))/ADC!$B$3</f>
        <v>1.1682645730505334</v>
      </c>
      <c r="AA35" s="19" cm="1">
        <f t="array" aca="1" ref="AA35" ca="1">INDIRECT("DATA!J" &amp; 107-5*(ROW()-3)/2+(COLUMN()-23))/ADC!$B$3</f>
        <v>1.1250609552434059</v>
      </c>
      <c r="AB35" s="13"/>
      <c r="AC35" s="55"/>
      <c r="AD35" s="47"/>
      <c r="AE35" s="3" t="s">
        <v>15</v>
      </c>
      <c r="AF35" s="41">
        <f ca="1">(N35-E35)*ADC!$B$3</f>
        <v>6.2650963671102386E-2</v>
      </c>
      <c r="AG35" s="42">
        <f ca="1">(O35-F35)*ADC!$B$3</f>
        <v>7.1779791644920016E-2</v>
      </c>
      <c r="AH35" s="13">
        <f ca="1">(P35-G35)*ADC!$B$3</f>
        <v>0.10348191778032252</v>
      </c>
      <c r="AI35" s="42">
        <f ca="1">(Q35-H35)*ADC!$B$3</f>
        <v>0.15302481324378725</v>
      </c>
      <c r="AJ35" s="31">
        <f ca="1">(R35-I35)*ADC!$B$3</f>
        <v>0.22596825814275939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INDIRECT("DATA!E"&amp;107-5*(ROW()-2)/2+(COLUMN()-5))/ADC!$B$3</f>
        <v>1.1843230870929804</v>
      </c>
      <c r="F36" s="10" cm="1">
        <f t="array" aca="1" ref="F36" ca="1">INDIRECT("DATA!E"&amp;107-5*(ROW()-2)/2+(COLUMN()-5))/ADC!$B$3</f>
        <v>1.1776233033242631</v>
      </c>
      <c r="G36" s="10" cm="1">
        <f t="array" aca="1" ref="G36" ca="1">INDIRECT("DATA!E"&amp;107-5*(ROW()-2)/2+(COLUMN()-5))/ADC!$B$3</f>
        <v>1.159684327531656</v>
      </c>
      <c r="H36" s="10" cm="1">
        <f t="array" aca="1" ref="H36" ca="1">INDIRECT("DATA!E"&amp;107-5*(ROW()-2)/2+(COLUMN()-5))/ADC!$B$3</f>
        <v>1.1004355962719585</v>
      </c>
      <c r="I36" s="20" cm="1">
        <f t="array" aca="1" ref="I36" ca="1">INDIRECT("DATA!E"&amp;107-5*(ROW()-2)/2+(COLUMN()-5))/ADC!$B$3</f>
        <v>1.0380728190223216</v>
      </c>
      <c r="K36" s="55"/>
      <c r="L36" s="46">
        <v>-60</v>
      </c>
      <c r="M36" s="9" t="s">
        <v>16</v>
      </c>
      <c r="N36" s="10" cm="1">
        <f t="array" aca="1" ref="N36" ca="1">INDIRECT("DATA!F" &amp; 107-5*(ROW()-2)/2+(COLUMN()-14))/ADC!$B$3</f>
        <v>1.2470891309964101</v>
      </c>
      <c r="O36" s="10" cm="1">
        <f t="array" aca="1" ref="O36" ca="1">INDIRECT("DATA!F" &amp; 107-5*(ROW()-2)/2+(COLUMN()-14))/ADC!$B$3</f>
        <v>1.2466097760788852</v>
      </c>
      <c r="P36" s="10" cm="1">
        <f t="array" aca="1" ref="P36" ca="1">INDIRECT("DATA!F" &amp; 107-5*(ROW()-2)/2+(COLUMN()-14))/ADC!$B$3</f>
        <v>1.2471486704148338</v>
      </c>
      <c r="Q36" s="10" cm="1">
        <f t="array" aca="1" ref="Q36" ca="1">INDIRECT("DATA!F" &amp; 107-5*(ROW()-2)/2+(COLUMN()-14))/ADC!$B$3</f>
        <v>1.2478291995499595</v>
      </c>
      <c r="R36" s="10" cm="1">
        <f t="array" aca="1" ref="R36" ca="1">INDIRECT("DATA!F" &amp; 107-5*(ROW()-2)/2+(COLUMN()-14))/ADC!$B$3</f>
        <v>1.2468094188546039</v>
      </c>
      <c r="S36" s="13"/>
      <c r="T36" s="55"/>
      <c r="U36" s="46">
        <v>-60</v>
      </c>
      <c r="V36" s="9" t="s">
        <v>16</v>
      </c>
      <c r="W36" s="20" cm="1">
        <f t="array" aca="1" ref="W36" ca="1">INDIRECT("DATA!G" &amp; 107-5*(ROW()-2)/2+(COLUMN()-23))/ADC!$B$3</f>
        <v>1.2263310618690053</v>
      </c>
      <c r="X36" s="20" cm="1">
        <f t="array" aca="1" ref="X36" ca="1">INDIRECT("DATA!G" &amp; 107-5*(ROW()-2)/2+(COLUMN()-23))/ADC!$B$3</f>
        <v>1.223723197366307</v>
      </c>
      <c r="Y36" s="20" cm="1">
        <f t="array" aca="1" ref="Y36" ca="1">INDIRECT("DATA!G" &amp; 107-5*(ROW()-2)/2+(COLUMN()-23))/ADC!$B$3</f>
        <v>1.2174938993928663</v>
      </c>
      <c r="Z36" s="20" cm="1">
        <f t="array" aca="1" ref="Z36" ca="1">INDIRECT("DATA!G" &amp; 107-5*(ROW()-2)/2+(COLUMN()-23))/ADC!$B$3</f>
        <v>1.2074165538858175</v>
      </c>
      <c r="AA36" s="20" cm="1">
        <f t="array" aca="1" ref="AA36" ca="1">INDIRECT("DATA!G" &amp; 107-5*(ROW()-2)/2+(COLUMN()-23))/ADC!$B$3</f>
        <v>1.1879407260358379</v>
      </c>
      <c r="AB36" s="13"/>
      <c r="AC36" s="55"/>
      <c r="AD36" s="46">
        <v>-60</v>
      </c>
      <c r="AE36" s="9" t="s">
        <v>16</v>
      </c>
      <c r="AF36" s="10">
        <f ca="1">(N36-E36)*ADC!$B$3</f>
        <v>5.0212835122743729E-2</v>
      </c>
      <c r="AG36" s="20">
        <f ca="1">(O36-F36)*ADC!$B$3</f>
        <v>5.5189178203697689E-2</v>
      </c>
      <c r="AH36" s="11">
        <f ca="1">(P36-G36)*ADC!$B$3</f>
        <v>6.997147430654227E-2</v>
      </c>
      <c r="AI36" s="20">
        <f ca="1">(Q36-H36)*ADC!$B$3</f>
        <v>0.1179148826224008</v>
      </c>
      <c r="AJ36" s="12">
        <f ca="1">(R36-I36)*ADC!$B$3</f>
        <v>0.16698927986582587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INDIRECT("DATA!H" &amp; 107-5*(ROW()-3)/2+(COLUMN()-5))/ADC!$B$3</f>
        <v>1.1399907595021104</v>
      </c>
      <c r="F37" s="14" cm="1">
        <f t="array" aca="1" ref="F37" ca="1">INDIRECT("DATA!H" &amp; 107-5*(ROW()-3)/2+(COLUMN()-5))/ADC!$B$3</f>
        <v>1.1293581744493808</v>
      </c>
      <c r="G37" s="14" cm="1">
        <f t="array" aca="1" ref="G37" ca="1">INDIRECT("DATA!H" &amp; 107-5*(ROW()-3)/2+(COLUMN()-5))/ADC!$B$3</f>
        <v>1.0905995898569896</v>
      </c>
      <c r="H37" s="14" cm="1">
        <f t="array" aca="1" ref="H37" ca="1">INDIRECT("DATA!H" &amp; 107-5*(ROW()-3)/2+(COLUMN()-5))/ADC!$B$3</f>
        <v>1.03313174473652</v>
      </c>
      <c r="I37" s="19" cm="1">
        <f t="array" aca="1" ref="I37" ca="1">INDIRECT("DATA!H" &amp; 107-5*(ROW()-3)/2+(COLUMN()-5))/ADC!$B$3</f>
        <v>0.95012330695001013</v>
      </c>
      <c r="K37" s="55"/>
      <c r="L37" s="47"/>
      <c r="M37" s="7" t="s">
        <v>15</v>
      </c>
      <c r="N37" s="14" cm="1">
        <f t="array" aca="1" ref="N37" ca="1">INDIRECT("DATA!I" &amp; 107-5*(ROW()-3)/2+(COLUMN()-14))/ADC!$B$3</f>
        <v>1.2494371243628415</v>
      </c>
      <c r="O37" s="14" cm="1">
        <f t="array" aca="1" ref="O37" ca="1">INDIRECT("DATA!I" &amp; 107-5*(ROW()-3)/2+(COLUMN()-14))/ADC!$B$3</f>
        <v>1.2494988890871022</v>
      </c>
      <c r="P37" s="14" cm="1">
        <f t="array" aca="1" ref="P37" ca="1">INDIRECT("DATA!I" &amp; 107-5*(ROW()-3)/2+(COLUMN()-14))/ADC!$B$3</f>
        <v>1.2482366709221255</v>
      </c>
      <c r="Q37" s="14" cm="1">
        <f t="array" aca="1" ref="Q37" ca="1">INDIRECT("DATA!I" &amp; 107-5*(ROW()-3)/2+(COLUMN()-14))/ADC!$B$3</f>
        <v>1.2469676343561862</v>
      </c>
      <c r="R37" s="14" cm="1">
        <f t="array" aca="1" ref="R37" ca="1">INDIRECT("DATA!I" &amp; 107-5*(ROW()-3)/2+(COLUMN()-14))/ADC!$B$3</f>
        <v>1.2455001729376969</v>
      </c>
      <c r="S37" s="13"/>
      <c r="T37" s="55"/>
      <c r="U37" s="47"/>
      <c r="V37" s="7" t="s">
        <v>15</v>
      </c>
      <c r="W37" s="19" cm="1">
        <f t="array" aca="1" ref="W37" ca="1">INDIRECT("DATA!J" &amp; 107-5*(ROW()-3)/2+(COLUMN()-23))/ADC!$B$3</f>
        <v>1.2021384445932024</v>
      </c>
      <c r="X37" s="19" cm="1">
        <f t="array" aca="1" ref="X37" ca="1">INDIRECT("DATA!J" &amp; 107-5*(ROW()-3)/2+(COLUMN()-23))/ADC!$B$3</f>
        <v>1.1975429730238241</v>
      </c>
      <c r="Y37" s="19" cm="1">
        <f t="array" aca="1" ref="Y37" ca="1">INDIRECT("DATA!J" &amp; 107-5*(ROW()-3)/2+(COLUMN()-23))/ADC!$B$3</f>
        <v>1.1845416101038624</v>
      </c>
      <c r="Z37" s="19" cm="1">
        <f t="array" aca="1" ref="Z37" ca="1">INDIRECT("DATA!J" &amp; 107-5*(ROW()-3)/2+(COLUMN()-23))/ADC!$B$3</f>
        <v>1.1581215236935445</v>
      </c>
      <c r="AA37" s="19" cm="1">
        <f t="array" aca="1" ref="AA37" ca="1">INDIRECT("DATA!J" &amp; 107-5*(ROW()-3)/2+(COLUMN()-23))/ADC!$B$3</f>
        <v>1.1189750731991399</v>
      </c>
      <c r="AB37" s="13"/>
      <c r="AC37" s="55"/>
      <c r="AD37" s="47"/>
      <c r="AE37" s="7" t="s">
        <v>15</v>
      </c>
      <c r="AF37" s="14">
        <f ca="1">(N37-E37)*ADC!$B$3</f>
        <v>8.7557091888584904E-2</v>
      </c>
      <c r="AG37" s="19">
        <f ca="1">(O37-F37)*ADC!$B$3</f>
        <v>9.6112571710177092E-2</v>
      </c>
      <c r="AH37" s="15">
        <f ca="1">(P37-G37)*ADC!$B$3</f>
        <v>0.12610966485210878</v>
      </c>
      <c r="AI37" s="19">
        <f ca="1">(Q37-H37)*ADC!$B$3</f>
        <v>0.17106871169573293</v>
      </c>
      <c r="AJ37" s="16">
        <f ca="1">(R37-I37)*ADC!$B$3</f>
        <v>0.23630149279014942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INDIRECT("DATA!E"&amp;107-5*(ROW()-2)/2+(COLUMN()-5))/ADC!$B$3</f>
        <v>1.1631453798046281</v>
      </c>
      <c r="F38" s="10" cm="1">
        <f t="array" aca="1" ref="F38" ca="1">INDIRECT("DATA!E"&amp;107-5*(ROW()-2)/2+(COLUMN()-5))/ADC!$B$3</f>
        <v>1.1573023719785875</v>
      </c>
      <c r="G38" s="10" cm="1">
        <f t="array" aca="1" ref="G38" ca="1">INDIRECT("DATA!E"&amp;107-5*(ROW()-2)/2+(COLUMN()-5))/ADC!$B$3</f>
        <v>1.1172171624312324</v>
      </c>
      <c r="H38" s="10" cm="1">
        <f t="array" aca="1" ref="H38" ca="1">INDIRECT("DATA!E"&amp;107-5*(ROW()-2)/2+(COLUMN()-5))/ADC!$B$3</f>
        <v>1.0797639985742291</v>
      </c>
      <c r="I38" s="20" cm="1">
        <f t="array" aca="1" ref="I38" ca="1">INDIRECT("DATA!E"&amp;107-5*(ROW()-2)/2+(COLUMN()-5))/ADC!$B$3</f>
        <v>1.0244590374681106</v>
      </c>
      <c r="K38" s="55"/>
      <c r="L38" s="46">
        <v>-65</v>
      </c>
      <c r="M38" s="8" t="s">
        <v>16</v>
      </c>
      <c r="N38" s="10" cm="1">
        <f t="array" aca="1" ref="N38" ca="1">INDIRECT("DATA!F" &amp; 107-5*(ROW()-2)/2+(COLUMN()-14))/ADC!$B$3</f>
        <v>1.2474209757658254</v>
      </c>
      <c r="O38" s="10" cm="1">
        <f t="array" aca="1" ref="O38" ca="1">INDIRECT("DATA!F" &amp; 107-5*(ROW()-2)/2+(COLUMN()-14))/ADC!$B$3</f>
        <v>1.2472801591133613</v>
      </c>
      <c r="P38" s="10" cm="1">
        <f t="array" aca="1" ref="P38" ca="1">INDIRECT("DATA!F" &amp; 107-5*(ROW()-2)/2+(COLUMN()-14))/ADC!$B$3</f>
        <v>1.2482289902725237</v>
      </c>
      <c r="Q38" s="10" cm="1">
        <f t="array" aca="1" ref="Q38" ca="1">INDIRECT("DATA!F" &amp; 107-5*(ROW()-2)/2+(COLUMN()-14))/ADC!$B$3</f>
        <v>1.2477744975086407</v>
      </c>
      <c r="R38" s="10" cm="1">
        <f t="array" aca="1" ref="R38" ca="1">INDIRECT("DATA!F" &amp; 107-5*(ROW()-2)/2+(COLUMN()-14))/ADC!$B$3</f>
        <v>1.2469426686933489</v>
      </c>
      <c r="S38" s="13"/>
      <c r="T38" s="55"/>
      <c r="U38" s="46">
        <v>-65</v>
      </c>
      <c r="V38" s="8" t="s">
        <v>16</v>
      </c>
      <c r="W38" s="20" cm="1">
        <f t="array" aca="1" ref="W38" ca="1">INDIRECT("DATA!G" &amp; 107-5*(ROW()-2)/2+(COLUMN()-23))/ADC!$B$3</f>
        <v>1.2188723936389771</v>
      </c>
      <c r="X38" s="20" cm="1">
        <f t="array" aca="1" ref="X38" ca="1">INDIRECT("DATA!G" &amp; 107-5*(ROW()-2)/2+(COLUMN()-23))/ADC!$B$3</f>
        <v>1.216694898877944</v>
      </c>
      <c r="Y38" s="20" cm="1">
        <f t="array" aca="1" ref="Y38" ca="1">INDIRECT("DATA!G" &amp; 107-5*(ROW()-2)/2+(COLUMN()-23))/ADC!$B$3</f>
        <v>1.2125702113157355</v>
      </c>
      <c r="Z38" s="20" cm="1">
        <f t="array" aca="1" ref="Z38" ca="1">INDIRECT("DATA!G" &amp; 107-5*(ROW()-2)/2+(COLUMN()-23))/ADC!$B$3</f>
        <v>1.2012735890046755</v>
      </c>
      <c r="AA38" s="20" cm="1">
        <f t="array" aca="1" ref="AA38" ca="1">INDIRECT("DATA!G" &amp; 107-5*(ROW()-2)/2+(COLUMN()-23))/ADC!$B$3</f>
        <v>1.1838448389341634</v>
      </c>
      <c r="AB38" s="13"/>
      <c r="AC38" s="55"/>
      <c r="AD38" s="46">
        <v>-65</v>
      </c>
      <c r="AE38" s="8" t="s">
        <v>16</v>
      </c>
      <c r="AF38" s="41">
        <f ca="1">(N38-E38)*ADC!$B$3</f>
        <v>6.7420476768957904E-2</v>
      </c>
      <c r="AG38" s="42">
        <f ca="1">(O38-F38)*ADC!$B$3</f>
        <v>7.198222970781902E-2</v>
      </c>
      <c r="AH38" s="13">
        <f ca="1">(P38-G38)*ADC!$B$3</f>
        <v>0.10480946227303303</v>
      </c>
      <c r="AI38" s="42">
        <f ca="1">(Q38-H38)*ADC!$B$3</f>
        <v>0.13440839914752925</v>
      </c>
      <c r="AJ38" s="31">
        <f ca="1">(R38-I38)*ADC!$B$3</f>
        <v>0.17798690498019065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INDIRECT("DATA!H" &amp; 107-5*(ROW()-3)/2+(COLUMN()-5))/ADC!$B$3</f>
        <v>1.0961104130697275</v>
      </c>
      <c r="F39" s="14" cm="1">
        <f t="array" aca="1" ref="F39" ca="1">INDIRECT("DATA!H" &amp; 107-5*(ROW()-3)/2+(COLUMN()-5))/ADC!$B$3</f>
        <v>1.0861744035285101</v>
      </c>
      <c r="G39" s="14" cm="1">
        <f t="array" aca="1" ref="G39" ca="1">INDIRECT("DATA!H" &amp; 107-5*(ROW()-3)/2+(COLUMN()-5))/ADC!$B$3</f>
        <v>1.0560973426624758</v>
      </c>
      <c r="H39" s="14" cm="1">
        <f t="array" aca="1" ref="H39" ca="1">INDIRECT("DATA!H" &amp; 107-5*(ROW()-3)/2+(COLUMN()-5))/ADC!$B$3</f>
        <v>1.0051547900769235</v>
      </c>
      <c r="I39" s="19" cm="1">
        <f t="array" aca="1" ref="I39" ca="1">INDIRECT("DATA!H" &amp; 107-5*(ROW()-3)/2+(COLUMN()-5))/ADC!$B$3</f>
        <v>0.9328073095398467</v>
      </c>
      <c r="K39" s="55"/>
      <c r="L39" s="47"/>
      <c r="M39" s="3" t="s">
        <v>15</v>
      </c>
      <c r="N39" s="14" cm="1">
        <f t="array" aca="1" ref="N39" ca="1">INDIRECT("DATA!I" &amp; 107-5*(ROW()-3)/2+(COLUMN()-14))/ADC!$B$3</f>
        <v>1.2483730318972814</v>
      </c>
      <c r="O39" s="14" cm="1">
        <f t="array" aca="1" ref="O39" ca="1">INDIRECT("DATA!I" &amp; 107-5*(ROW()-3)/2+(COLUMN()-14))/ADC!$B$3</f>
        <v>1.2482744621088384</v>
      </c>
      <c r="P39" s="14" cm="1">
        <f t="array" aca="1" ref="P39" ca="1">INDIRECT("DATA!I" &amp; 107-5*(ROW()-3)/2+(COLUMN()-14))/ADC!$B$3</f>
        <v>1.2474635888253178</v>
      </c>
      <c r="Q39" s="14" cm="1">
        <f t="array" aca="1" ref="Q39" ca="1">INDIRECT("DATA!I" &amp; 107-5*(ROW()-3)/2+(COLUMN()-14))/ADC!$B$3</f>
        <v>1.2467431530668533</v>
      </c>
      <c r="R39" s="14" cm="1">
        <f t="array" aca="1" ref="R39" ca="1">INDIRECT("DATA!I" &amp; 107-5*(ROW()-3)/2+(COLUMN()-14))/ADC!$B$3</f>
        <v>1.2454992013635904</v>
      </c>
      <c r="S39" s="13"/>
      <c r="T39" s="55"/>
      <c r="U39" s="47"/>
      <c r="V39" s="3" t="s">
        <v>15</v>
      </c>
      <c r="W39" s="19" cm="1">
        <f t="array" aca="1" ref="W39" ca="1">INDIRECT("DATA!J" &amp; 107-5*(ROW()-3)/2+(COLUMN()-23))/ADC!$B$3</f>
        <v>1.1870608024660525</v>
      </c>
      <c r="X39" s="19" cm="1">
        <f t="array" aca="1" ref="X39" ca="1">INDIRECT("DATA!J" &amp; 107-5*(ROW()-3)/2+(COLUMN()-23))/ADC!$B$3</f>
        <v>1.1827352917494305</v>
      </c>
      <c r="Y39" s="19" cm="1">
        <f t="array" aca="1" ref="Y39" ca="1">INDIRECT("DATA!J" &amp; 107-5*(ROW()-3)/2+(COLUMN()-23))/ADC!$B$3</f>
        <v>1.1687028870159495</v>
      </c>
      <c r="Z39" s="19" cm="1">
        <f t="array" aca="1" ref="Z39" ca="1">INDIRECT("DATA!J" &amp; 107-5*(ROW()-3)/2+(COLUMN()-23))/ADC!$B$3</f>
        <v>1.1453169982000619</v>
      </c>
      <c r="AA39" s="19" cm="1">
        <f t="array" aca="1" ref="AA39" ca="1">INDIRECT("DATA!J" &amp; 107-5*(ROW()-3)/2+(COLUMN()-23))/ADC!$B$3</f>
        <v>1.110608814004133</v>
      </c>
      <c r="AB39" s="13"/>
      <c r="AC39" s="55"/>
      <c r="AD39" s="47"/>
      <c r="AE39" s="3" t="s">
        <v>15</v>
      </c>
      <c r="AF39" s="41">
        <f ca="1">(N39-E39)*ADC!$B$3</f>
        <v>0.1218100950620432</v>
      </c>
      <c r="AG39" s="42">
        <f ca="1">(O39-F39)*ADC!$B$3</f>
        <v>0.12968004686426263</v>
      </c>
      <c r="AH39" s="13">
        <f ca="1">(P39-G39)*ADC!$B$3</f>
        <v>0.15309299693027364</v>
      </c>
      <c r="AI39" s="42">
        <f ca="1">(Q39-H39)*ADC!$B$3</f>
        <v>0.19327069039194386</v>
      </c>
      <c r="AJ39" s="31">
        <f ca="1">(R39-I39)*ADC!$B$3</f>
        <v>0.25015351345899495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INDIRECT("DATA!E"&amp;107-5*(ROW()-2)/2+(COLUMN()-5))/ADC!$B$3</f>
        <v>1.112913913465424</v>
      </c>
      <c r="F40" s="10" cm="1">
        <f t="array" aca="1" ref="F40" ca="1">INDIRECT("DATA!E"&amp;107-5*(ROW()-2)/2+(COLUMN()-5))/ADC!$B$3</f>
        <v>1.1066094925472496</v>
      </c>
      <c r="G40" s="10" cm="1">
        <f t="array" aca="1" ref="G40" ca="1">INDIRECT("DATA!E"&amp;107-5*(ROW()-2)/2+(COLUMN()-5))/ADC!$B$3</f>
        <v>1.0871569787540325</v>
      </c>
      <c r="H40" s="10" cm="1">
        <f t="array" aca="1" ref="H40" ca="1">INDIRECT("DATA!E"&amp;107-5*(ROW()-2)/2+(COLUMN()-5))/ADC!$B$3</f>
        <v>1.0543247291968623</v>
      </c>
      <c r="I40" s="20" cm="1">
        <f t="array" aca="1" ref="I40" ca="1">INDIRECT("DATA!E"&amp;107-5*(ROW()-2)/2+(COLUMN()-5))/ADC!$B$3</f>
        <v>1.006658391781414</v>
      </c>
      <c r="K40" s="55"/>
      <c r="L40" s="46">
        <v>-70</v>
      </c>
      <c r="M40" s="9" t="s">
        <v>16</v>
      </c>
      <c r="N40" s="10" cm="1">
        <f t="array" aca="1" ref="N40" ca="1">INDIRECT("DATA!F" &amp; 107-5*(ROW()-2)/2+(COLUMN()-14))/ADC!$B$3</f>
        <v>1.2485046200591889</v>
      </c>
      <c r="O40" s="10" cm="1">
        <f t="array" aca="1" ref="O40" ca="1">INDIRECT("DATA!F" &amp; 107-5*(ROW()-2)/2+(COLUMN()-14))/ADC!$B$3</f>
        <v>1.2484477800766649</v>
      </c>
      <c r="P40" s="10" cm="1">
        <f t="array" aca="1" ref="P40" ca="1">INDIRECT("DATA!F" &amp; 107-5*(ROW()-2)/2+(COLUMN()-14))/ADC!$B$3</f>
        <v>1.2480745024053457</v>
      </c>
      <c r="Q40" s="10" cm="1">
        <f t="array" aca="1" ref="Q40" ca="1">INDIRECT("DATA!F" &amp; 107-5*(ROW()-2)/2+(COLUMN()-14))/ADC!$B$3</f>
        <v>1.2476908356371597</v>
      </c>
      <c r="R40" s="10" cm="1">
        <f t="array" aca="1" ref="R40" ca="1">INDIRECT("DATA!F" &amp; 107-5*(ROW()-2)/2+(COLUMN()-14))/ADC!$B$3</f>
        <v>1.246740476067671</v>
      </c>
      <c r="S40" s="13"/>
      <c r="T40" s="55"/>
      <c r="U40" s="46">
        <v>-70</v>
      </c>
      <c r="V40" s="9" t="s">
        <v>16</v>
      </c>
      <c r="W40" s="20" cm="1">
        <f t="array" aca="1" ref="W40" ca="1">INDIRECT("DATA!G" &amp; 107-5*(ROW()-2)/2+(COLUMN()-23))/ADC!$B$3</f>
        <v>1.211478654666958</v>
      </c>
      <c r="X40" s="20" cm="1">
        <f t="array" aca="1" ref="X40" ca="1">INDIRECT("DATA!G" &amp; 107-5*(ROW()-2)/2+(COLUMN()-23))/ADC!$B$3</f>
        <v>1.209608823747877</v>
      </c>
      <c r="Y40" s="20" cm="1">
        <f t="array" aca="1" ref="Y40" ca="1">INDIRECT("DATA!G" &amp; 107-5*(ROW()-2)/2+(COLUMN()-23))/ADC!$B$3</f>
        <v>1.2036784116150316</v>
      </c>
      <c r="Z40" s="20" cm="1">
        <f t="array" aca="1" ref="Z40" ca="1">INDIRECT("DATA!G" &amp; 107-5*(ROW()-2)/2+(COLUMN()-23))/ADC!$B$3</f>
        <v>1.1935815424717395</v>
      </c>
      <c r="AA40" s="20" cm="1">
        <f t="array" aca="1" ref="AA40" ca="1">INDIRECT("DATA!G" &amp; 107-5*(ROW()-2)/2+(COLUMN()-23))/ADC!$B$3</f>
        <v>1.1781988125547209</v>
      </c>
      <c r="AB40" s="13"/>
      <c r="AC40" s="55"/>
      <c r="AD40" s="46">
        <v>-70</v>
      </c>
      <c r="AE40" s="9" t="s">
        <v>16</v>
      </c>
      <c r="AF40" s="10">
        <f ca="1">(N40-E40)*ADC!$B$3</f>
        <v>0.10847256527501195</v>
      </c>
      <c r="AG40" s="20">
        <f ca="1">(O40-F40)*ADC!$B$3</f>
        <v>0.11347063002353225</v>
      </c>
      <c r="AH40" s="11">
        <f ca="1">(P40-G40)*ADC!$B$3</f>
        <v>0.12873401892105055</v>
      </c>
      <c r="AI40" s="20">
        <f ca="1">(Q40-H40)*ADC!$B$3</f>
        <v>0.15469288515223792</v>
      </c>
      <c r="AJ40" s="12">
        <f ca="1">(R40-I40)*ADC!$B$3</f>
        <v>0.1920656674290056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INDIRECT("DATA!H" &amp; 107-5*(ROW()-3)/2+(COLUMN()-5))/ADC!$B$3</f>
        <v>1.0497129166025176</v>
      </c>
      <c r="F41" s="14" cm="1">
        <f t="array" aca="1" ref="F41" ca="1">INDIRECT("DATA!H" &amp; 107-5*(ROW()-3)/2+(COLUMN()-5))/ADC!$B$3</f>
        <v>1.0410596511542609</v>
      </c>
      <c r="G41" s="14" cm="1">
        <f t="array" aca="1" ref="G41" ca="1">INDIRECT("DATA!H" &amp; 107-5*(ROW()-3)/2+(COLUMN()-5))/ADC!$B$3</f>
        <v>1.0150536229984612</v>
      </c>
      <c r="H41" s="14" cm="1">
        <f t="array" aca="1" ref="H41" ca="1">INDIRECT("DATA!H" &amp; 107-5*(ROW()-3)/2+(COLUMN()-5))/ADC!$B$3</f>
        <v>0.97158680584798596</v>
      </c>
      <c r="I41" s="19" cm="1">
        <f t="array" aca="1" ref="I41" ca="1">INDIRECT("DATA!H" &amp; 107-5*(ROW()-3)/2+(COLUMN()-5))/ADC!$B$3</f>
        <v>0.91093514181898227</v>
      </c>
      <c r="K41" s="55"/>
      <c r="L41" s="47"/>
      <c r="M41" s="7" t="s">
        <v>15</v>
      </c>
      <c r="N41" s="14" cm="1">
        <f t="array" aca="1" ref="N41" ca="1">INDIRECT("DATA!I" &amp; 107-5*(ROW()-3)/2+(COLUMN()-14))/ADC!$B$3</f>
        <v>1.2473348384405765</v>
      </c>
      <c r="O41" s="14" cm="1">
        <f t="array" aca="1" ref="O41" ca="1">INDIRECT("DATA!I" &amp; 107-5*(ROW()-3)/2+(COLUMN()-14))/ADC!$B$3</f>
        <v>1.2472197439284505</v>
      </c>
      <c r="P41" s="14" cm="1">
        <f t="array" aca="1" ref="P41" ca="1">INDIRECT("DATA!I" &amp; 107-5*(ROW()-3)/2+(COLUMN()-14))/ADC!$B$3</f>
        <v>1.2470760182056413</v>
      </c>
      <c r="Q41" s="14" cm="1">
        <f t="array" aca="1" ref="Q41" ca="1">INDIRECT("DATA!I" &amp; 107-5*(ROW()-3)/2+(COLUMN()-14))/ADC!$B$3</f>
        <v>1.2464489203042084</v>
      </c>
      <c r="R41" s="14" cm="1">
        <f t="array" aca="1" ref="R41" ca="1">INDIRECT("DATA!I" &amp; 107-5*(ROW()-3)/2+(COLUMN()-14))/ADC!$B$3</f>
        <v>1.2457332526093505</v>
      </c>
      <c r="S41" s="13"/>
      <c r="T41" s="55"/>
      <c r="U41" s="47"/>
      <c r="V41" s="7" t="s">
        <v>15</v>
      </c>
      <c r="W41" s="19" cm="1">
        <f t="array" aca="1" ref="W41" ca="1">INDIRECT("DATA!J" &amp; 107-5*(ROW()-3)/2+(COLUMN()-23))/ADC!$B$3</f>
        <v>1.1656944544939252</v>
      </c>
      <c r="X41" s="19" cm="1">
        <f t="array" aca="1" ref="X41" ca="1">INDIRECT("DATA!J" &amp; 107-5*(ROW()-3)/2+(COLUMN()-23))/ADC!$B$3</f>
        <v>1.1617598318215854</v>
      </c>
      <c r="Y41" s="19" cm="1">
        <f t="array" aca="1" ref="Y41" ca="1">INDIRECT("DATA!J" &amp; 107-5*(ROW()-3)/2+(COLUMN()-23))/ADC!$B$3</f>
        <v>1.1500576505878917</v>
      </c>
      <c r="Z41" s="19" cm="1">
        <f t="array" aca="1" ref="Z41" ca="1">INDIRECT("DATA!J" &amp; 107-5*(ROW()-3)/2+(COLUMN()-23))/ADC!$B$3</f>
        <v>1.1295233184250142</v>
      </c>
      <c r="AA41" s="19" cm="1">
        <f t="array" aca="1" ref="AA41" ca="1">INDIRECT("DATA!J" &amp; 107-5*(ROW()-3)/2+(COLUMN()-23))/ADC!$B$3</f>
        <v>1.100130742954972</v>
      </c>
      <c r="AB41" s="13"/>
      <c r="AC41" s="55"/>
      <c r="AD41" s="47"/>
      <c r="AE41" s="7" t="s">
        <v>15</v>
      </c>
      <c r="AF41" s="14">
        <f ca="1">(N41-E41)*ADC!$B$3</f>
        <v>0.15809753747044708</v>
      </c>
      <c r="AG41" s="19">
        <f ca="1">(O41-F41)*ADC!$B$3</f>
        <v>0.16492807421935166</v>
      </c>
      <c r="AH41" s="15">
        <f ca="1">(P41-G41)*ADC!$B$3</f>
        <v>0.18561791616574405</v>
      </c>
      <c r="AI41" s="19">
        <f ca="1">(Q41-H41)*ADC!$B$3</f>
        <v>0.21988969156497795</v>
      </c>
      <c r="AJ41" s="16">
        <f ca="1">(R41-I41)*ADC!$B$3</f>
        <v>0.26783848863229459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INDIRECT("DATA!E"&amp;107-5*(ROW()-2)/2+(COLUMN()-5))/ADC!$B$3</f>
        <v>1.0721863208283429</v>
      </c>
      <c r="F42" s="10" cm="1">
        <f t="array" aca="1" ref="F42" ca="1">INDIRECT("DATA!E"&amp;107-5*(ROW()-2)/2+(COLUMN()-5))/ADC!$B$3</f>
        <v>1.0668273082235262</v>
      </c>
      <c r="G42" s="10" cm="1">
        <f t="array" aca="1" ref="G42" ca="1">INDIRECT("DATA!E"&amp;107-5*(ROW()-2)/2+(COLUMN()-5))/ADC!$B$3</f>
        <v>1.0506613559068212</v>
      </c>
      <c r="H42" s="10" cm="1">
        <f t="array" aca="1" ref="H42" ca="1">INDIRECT("DATA!E"&amp;107-5*(ROW()-2)/2+(COLUMN()-5))/ADC!$B$3</f>
        <v>1.0234861734653495</v>
      </c>
      <c r="I42" s="20" cm="1">
        <f t="array" aca="1" ref="I42" ca="1">INDIRECT("DATA!E"&amp;107-5*(ROW()-2)/2+(COLUMN()-5))/ADC!$B$3</f>
        <v>0.98406338498547696</v>
      </c>
      <c r="K42" s="55"/>
      <c r="L42" s="46">
        <v>-75</v>
      </c>
      <c r="M42" s="8" t="s">
        <v>16</v>
      </c>
      <c r="N42" s="10" cm="1">
        <f t="array" aca="1" ref="N42" ca="1">INDIRECT("DATA!F" &amp; 107-5*(ROW()-2)/2+(COLUMN()-14))/ADC!$B$3</f>
        <v>1.2480972866001705</v>
      </c>
      <c r="O42" s="10" cm="1">
        <f t="array" aca="1" ref="O42" ca="1">INDIRECT("DATA!F" &amp; 107-5*(ROW()-2)/2+(COLUMN()-14))/ADC!$B$3</f>
        <v>1.2480435624254254</v>
      </c>
      <c r="P42" s="10" cm="1">
        <f t="array" aca="1" ref="P42" ca="1">INDIRECT("DATA!F" &amp; 107-5*(ROW()-2)/2+(COLUMN()-14))/ADC!$B$3</f>
        <v>1.2478754542741259</v>
      </c>
      <c r="Q42" s="10" cm="1">
        <f t="array" aca="1" ref="Q42" ca="1">INDIRECT("DATA!F" &amp; 107-5*(ROW()-2)/2+(COLUMN()-14))/ADC!$B$3</f>
        <v>1.2475714589588305</v>
      </c>
      <c r="R42" s="10" cm="1">
        <f t="array" aca="1" ref="R42" ca="1">INDIRECT("DATA!F" &amp; 107-5*(ROW()-2)/2+(COLUMN()-14))/ADC!$B$3</f>
        <v>1.245914297421908</v>
      </c>
      <c r="S42" s="13"/>
      <c r="T42" s="55"/>
      <c r="U42" s="46">
        <v>-75</v>
      </c>
      <c r="V42" s="8" t="s">
        <v>16</v>
      </c>
      <c r="W42" s="20" cm="1">
        <f t="array" aca="1" ref="W42" ca="1">INDIRECT("DATA!G" &amp; 107-5*(ROW()-2)/2+(COLUMN()-23))/ADC!$B$3</f>
        <v>1.1992521447010636</v>
      </c>
      <c r="X42" s="20" cm="1">
        <f t="array" aca="1" ref="X42" ca="1">INDIRECT("DATA!G" &amp; 107-5*(ROW()-2)/2+(COLUMN()-23))/ADC!$B$3</f>
        <v>1.1976110032206844</v>
      </c>
      <c r="Y42" s="20" cm="1">
        <f t="array" aca="1" ref="Y42" ca="1">INDIRECT("DATA!G" &amp; 107-5*(ROW()-2)/2+(COLUMN()-23))/ADC!$B$3</f>
        <v>1.1926142087602625</v>
      </c>
      <c r="Z42" s="20" cm="1">
        <f t="array" aca="1" ref="Z42" ca="1">INDIRECT("DATA!G" &amp; 107-5*(ROW()-2)/2+(COLUMN()-23))/ADC!$B$3</f>
        <v>1.1840537799630724</v>
      </c>
      <c r="AA42" s="20" cm="1">
        <f t="array" aca="1" ref="AA42" ca="1">INDIRECT("DATA!G" &amp; 107-5*(ROW()-2)/2+(COLUMN()-23))/ADC!$B$3</f>
        <v>1.170585698439595</v>
      </c>
      <c r="AB42" s="13"/>
      <c r="AC42" s="55"/>
      <c r="AD42" s="46">
        <v>-75</v>
      </c>
      <c r="AE42" s="8" t="s">
        <v>16</v>
      </c>
      <c r="AF42" s="41">
        <f ca="1">(N42-E42)*ADC!$B$3</f>
        <v>0.14072877261746211</v>
      </c>
      <c r="AG42" s="42">
        <f ca="1">(O42-F42)*ADC!$B$3</f>
        <v>0.1449730033615193</v>
      </c>
      <c r="AH42" s="13">
        <f ca="1">(P42-G42)*ADC!$B$3</f>
        <v>0.1577712786938438</v>
      </c>
      <c r="AI42" s="42">
        <f ca="1">(Q42-H42)*ADC!$B$3</f>
        <v>0.17926822839478476</v>
      </c>
      <c r="AJ42" s="31">
        <f ca="1">(R42-I42)*ADC!$B$3</f>
        <v>0.20948072994914479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INDIRECT("DATA!H" &amp; 107-5*(ROW()-3)/2+(COLUMN()-5))/ADC!$B$3</f>
        <v>0.99510651206424305</v>
      </c>
      <c r="F43" s="14" cm="1">
        <f t="array" aca="1" ref="F43" ca="1">INDIRECT("DATA!H" &amp; 107-5*(ROW()-3)/2+(COLUMN()-5))/ADC!$B$3</f>
        <v>0.98803702310266872</v>
      </c>
      <c r="G43" s="14" cm="1">
        <f t="array" aca="1" ref="G43" ca="1">INDIRECT("DATA!H" &amp; 107-5*(ROW()-3)/2+(COLUMN()-5))/ADC!$B$3</f>
        <v>0.96691091863808232</v>
      </c>
      <c r="H43" s="14" cm="1">
        <f t="array" aca="1" ref="H43" ca="1">INDIRECT("DATA!H" &amp; 107-5*(ROW()-3)/2+(COLUMN()-5))/ADC!$B$3</f>
        <v>0.93203993789827533</v>
      </c>
      <c r="I43" s="19" cm="1">
        <f t="array" aca="1" ref="I43" ca="1">INDIRECT("DATA!H" &amp; 107-5*(ROW()-3)/2+(COLUMN()-5))/ADC!$B$3</f>
        <v>0.88428202469366168</v>
      </c>
      <c r="K43" s="55"/>
      <c r="L43" s="47"/>
      <c r="M43" s="3" t="s">
        <v>15</v>
      </c>
      <c r="N43" s="14" cm="1">
        <f t="array" aca="1" ref="N43" ca="1">INDIRECT("DATA!I" &amp; 107-5*(ROW()-3)/2+(COLUMN()-14))/ADC!$B$3</f>
        <v>1.246970928304721</v>
      </c>
      <c r="O43" s="14" cm="1">
        <f t="array" aca="1" ref="O43" ca="1">INDIRECT("DATA!I" &amp; 107-5*(ROW()-3)/2+(COLUMN()-14))/ADC!$B$3</f>
        <v>1.2468769203770436</v>
      </c>
      <c r="P43" s="14" cm="1">
        <f t="array" aca="1" ref="P43" ca="1">INDIRECT("DATA!I" &amp; 107-5*(ROW()-3)/2+(COLUMN()-14))/ADC!$B$3</f>
        <v>1.2465857671339369</v>
      </c>
      <c r="Q43" s="14" cm="1">
        <f t="array" aca="1" ref="Q43" ca="1">INDIRECT("DATA!I" &amp; 107-5*(ROW()-3)/2+(COLUMN()-14))/ADC!$B$3</f>
        <v>1.2460693452431444</v>
      </c>
      <c r="R43" s="14" cm="1">
        <f t="array" aca="1" ref="R43" ca="1">INDIRECT("DATA!I" &amp; 107-5*(ROW()-3)/2+(COLUMN()-14))/ADC!$B$3</f>
        <v>1.2462951306737426</v>
      </c>
      <c r="S43" s="13"/>
      <c r="T43" s="55"/>
      <c r="U43" s="47"/>
      <c r="V43" s="3" t="s">
        <v>15</v>
      </c>
      <c r="W43" s="19" cm="1">
        <f t="array" aca="1" ref="W43" ca="1">INDIRECT("DATA!J" &amp; 107-5*(ROW()-3)/2+(COLUMN()-23))/ADC!$B$3</f>
        <v>1.1408094568313807</v>
      </c>
      <c r="X43" s="19" cm="1">
        <f t="array" aca="1" ref="X43" ca="1">INDIRECT("DATA!J" &amp; 107-5*(ROW()-3)/2+(COLUMN()-23))/ADC!$B$3</f>
        <v>1.1374618039208695</v>
      </c>
      <c r="Y43" s="19" cm="1">
        <f t="array" aca="1" ref="Y43" ca="1">INDIRECT("DATA!J" &amp; 107-5*(ROW()-3)/2+(COLUMN()-23))/ADC!$B$3</f>
        <v>1.1273550027421004</v>
      </c>
      <c r="Z43" s="19" cm="1">
        <f t="array" aca="1" ref="Z43" ca="1">INDIRECT("DATA!J" &amp; 107-5*(ROW()-3)/2+(COLUMN()-23))/ADC!$B$3</f>
        <v>1.1103421420697441</v>
      </c>
      <c r="AA43" s="19" cm="1">
        <f t="array" aca="1" ref="AA43" ca="1">INDIRECT("DATA!J" &amp; 107-5*(ROW()-3)/2+(COLUMN()-23))/ADC!$B$3</f>
        <v>1.0874852173499667</v>
      </c>
      <c r="AB43" s="13"/>
      <c r="AC43" s="55"/>
      <c r="AD43" s="47"/>
      <c r="AE43" s="3" t="s">
        <v>15</v>
      </c>
      <c r="AF43" s="41">
        <f ca="1">(N43-E43)*ADC!$B$3</f>
        <v>0.20149153299238237</v>
      </c>
      <c r="AG43" s="42">
        <f ca="1">(O43-F43)*ADC!$B$3</f>
        <v>0.20707191781949988</v>
      </c>
      <c r="AH43" s="13">
        <f ca="1">(P43-G43)*ADC!$B$3</f>
        <v>0.22373987879668367</v>
      </c>
      <c r="AI43" s="42">
        <f ca="1">(Q43-H43)*ADC!$B$3</f>
        <v>0.25122352587589525</v>
      </c>
      <c r="AJ43" s="31">
        <f ca="1">(R43-I43)*ADC!$B$3</f>
        <v>0.28961048478406476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INDIRECT("DATA!E"&amp;107-5*(ROW()-2)/2+(COLUMN()-5))/ADC!$B$3</f>
        <v>1.0228932825752042</v>
      </c>
      <c r="F44" s="10" cm="1">
        <f t="array" aca="1" ref="F44" ca="1">INDIRECT("DATA!E"&amp;107-5*(ROW()-2)/2+(COLUMN()-5))/ADC!$B$3</f>
        <v>1.0185396999070817</v>
      </c>
      <c r="G44" s="10" cm="1">
        <f t="array" aca="1" ref="G44" ca="1">INDIRECT("DATA!E"&amp;107-5*(ROW()-2)/2+(COLUMN()-5))/ADC!$B$3</f>
        <v>1.0055232854374212</v>
      </c>
      <c r="H44" s="10" cm="1">
        <f t="array" aca="1" ref="H44" ca="1">INDIRECT("DATA!E"&amp;107-5*(ROW()-2)/2+(COLUMN()-5))/ADC!$B$3</f>
        <v>0.98509042402920322</v>
      </c>
      <c r="I44" s="20" cm="1">
        <f t="array" aca="1" ref="I44" ca="1">INDIRECT("DATA!E"&amp;107-5*(ROW()-2)/2+(COLUMN()-5))/ADC!$B$3</f>
        <v>0.95874953202236279</v>
      </c>
      <c r="K44" s="55"/>
      <c r="L44" s="46">
        <v>-80</v>
      </c>
      <c r="M44" s="8" t="s">
        <v>16</v>
      </c>
      <c r="N44" s="10" cm="1">
        <f t="array" aca="1" ref="N44" ca="1">INDIRECT("DATA!F" &amp; 107-5*(ROW()-2)/2+(COLUMN()-14))/ADC!$B$3</f>
        <v>1.2477808772424199</v>
      </c>
      <c r="O44" s="10" cm="1">
        <f t="array" aca="1" ref="O44" ca="1">INDIRECT("DATA!F" &amp; 107-5*(ROW()-2)/2+(COLUMN()-14))/ADC!$B$3</f>
        <v>1.247515113464543</v>
      </c>
      <c r="P44" s="10" cm="1">
        <f t="array" aca="1" ref="P44" ca="1">INDIRECT("DATA!F" &amp; 107-5*(ROW()-2)/2+(COLUMN()-14))/ADC!$B$3</f>
        <v>1.246654554599379</v>
      </c>
      <c r="Q44" s="10" cm="1">
        <f t="array" aca="1" ref="Q44" ca="1">INDIRECT("DATA!F" &amp; 107-5*(ROW()-2)/2+(COLUMN()-14))/ADC!$B$3</f>
        <v>1.2460910552347395</v>
      </c>
      <c r="R44" s="10" cm="1">
        <f t="array" aca="1" ref="R44" ca="1">INDIRECT("DATA!F" &amp; 107-5*(ROW()-2)/2+(COLUMN()-14))/ADC!$B$3</f>
        <v>1.2470945079191729</v>
      </c>
      <c r="S44" s="13"/>
      <c r="T44" s="55"/>
      <c r="U44" s="46">
        <v>-80</v>
      </c>
      <c r="V44" s="8" t="s">
        <v>16</v>
      </c>
      <c r="W44" s="20" cm="1">
        <f t="array" aca="1" ref="W44" ca="1">INDIRECT("DATA!G" &amp; 107-5*(ROW()-2)/2+(COLUMN()-23))/ADC!$B$3</f>
        <v>1.184040766767738</v>
      </c>
      <c r="X44" s="20" cm="1">
        <f t="array" aca="1" ref="X44" ca="1">INDIRECT("DATA!G" &amp; 107-5*(ROW()-2)/2+(COLUMN()-23))/ADC!$B$3</f>
        <v>1.1825391574278452</v>
      </c>
      <c r="Y44" s="20" cm="1">
        <f t="array" aca="1" ref="Y44" ca="1">INDIRECT("DATA!G" &amp; 107-5*(ROW()-2)/2+(COLUMN()-23))/ADC!$B$3</f>
        <v>1.1779687050218106</v>
      </c>
      <c r="Z44" s="20" cm="1">
        <f t="array" aca="1" ref="Z44" ca="1">INDIRECT("DATA!G" &amp; 107-5*(ROW()-2)/2+(COLUMN()-23))/ADC!$B$3</f>
        <v>1.1711261421199488</v>
      </c>
      <c r="AA44" s="20" cm="1">
        <f t="array" aca="1" ref="AA44" ca="1">INDIRECT("DATA!G" &amp; 107-5*(ROW()-2)/2+(COLUMN()-23))/ADC!$B$3</f>
        <v>1.1631231464595897</v>
      </c>
      <c r="AB44" s="13"/>
      <c r="AC44" s="55"/>
      <c r="AD44" s="46">
        <v>-80</v>
      </c>
      <c r="AE44" s="8" t="s">
        <v>16</v>
      </c>
      <c r="AF44" s="10">
        <f ca="1">(N44-E44)*ADC!$B$3</f>
        <v>0.1799100757337726</v>
      </c>
      <c r="AG44" s="20">
        <f ca="1">(O44-F44)*ADC!$B$3</f>
        <v>0.18318033084596907</v>
      </c>
      <c r="AH44" s="11">
        <f ca="1">(P44-G44)*ADC!$B$3</f>
        <v>0.19290501532956628</v>
      </c>
      <c r="AI44" s="20">
        <f ca="1">(Q44-H44)*ADC!$B$3</f>
        <v>0.20880050496442903</v>
      </c>
      <c r="AJ44" s="12">
        <f ca="1">(R44-I44)*ADC!$B$3</f>
        <v>0.23067598071744808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INDIRECT("DATA!H" &amp; 107-5*(ROW()-3)/2+(COLUMN()-5))/ADC!$B$3</f>
        <v>0.93144939223686918</v>
      </c>
      <c r="F45" s="14" cm="1">
        <f t="array" aca="1" ref="F45" ca="1">INDIRECT("DATA!H" &amp; 107-5*(ROW()-3)/2+(COLUMN()-5))/ADC!$B$3</f>
        <v>0.92631986309286674</v>
      </c>
      <c r="G45" s="14" cm="1">
        <f t="array" aca="1" ref="G45" ca="1">INDIRECT("DATA!H" &amp; 107-5*(ROW()-3)/2+(COLUMN()-5))/ADC!$B$3</f>
        <v>0.91105057668362166</v>
      </c>
      <c r="H45" s="14" cm="1">
        <f t="array" aca="1" ref="H45" ca="1">INDIRECT("DATA!H" &amp; 107-5*(ROW()-3)/2+(COLUMN()-5))/ADC!$B$3</f>
        <v>0.88613347321359903</v>
      </c>
      <c r="I45" s="19" cm="1">
        <f t="array" aca="1" ref="I45" ca="1">INDIRECT("DATA!H" &amp; 107-5*(ROW()-3)/2+(COLUMN()-5))/ADC!$B$3</f>
        <v>0.83809510481894611</v>
      </c>
      <c r="K45" s="56"/>
      <c r="L45" s="47"/>
      <c r="M45" s="3" t="s">
        <v>15</v>
      </c>
      <c r="N45" s="14" cm="1">
        <f t="array" aca="1" ref="N45" ca="1">INDIRECT("DATA!I" &amp; 107-5*(ROW()-3)/2+(COLUMN()-14))/ADC!$B$3</f>
        <v>1.2462570635462216</v>
      </c>
      <c r="O45" s="14" cm="1">
        <f t="array" aca="1" ref="O45" ca="1">INDIRECT("DATA!I" &amp; 107-5*(ROW()-3)/2+(COLUMN()-14))/ADC!$B$3</f>
        <v>1.2464110425306749</v>
      </c>
      <c r="P45" s="14" cm="1">
        <f t="array" aca="1" ref="P45" ca="1">INDIRECT("DATA!I" &amp; 107-5*(ROW()-3)/2+(COLUMN()-14))/ADC!$B$3</f>
        <v>1.2467834244634461</v>
      </c>
      <c r="Q45" s="14" cm="1">
        <f t="array" aca="1" ref="Q45" ca="1">INDIRECT("DATA!I" &amp; 107-5*(ROW()-3)/2+(COLUMN()-14))/ADC!$B$3</f>
        <v>1.2466454312466515</v>
      </c>
      <c r="R45" s="14" cm="1">
        <f t="array" aca="1" ref="R45" ca="1">INDIRECT("DATA!I" &amp; 107-5*(ROW()-3)/2+(COLUMN()-14))/ADC!$B$3</f>
        <v>1.2429285951515714</v>
      </c>
      <c r="S45" s="13"/>
      <c r="T45" s="56"/>
      <c r="U45" s="47"/>
      <c r="V45" s="3" t="s">
        <v>15</v>
      </c>
      <c r="W45" s="19" cm="1">
        <f t="array" aca="1" ref="W45" ca="1">INDIRECT("DATA!J" &amp; 107-5*(ROW()-3)/2+(COLUMN()-23))/ADC!$B$3</f>
        <v>1.1100867762591193</v>
      </c>
      <c r="X45" s="19" cm="1">
        <f t="array" aca="1" ref="X45" ca="1">INDIRECT("DATA!J" &amp; 107-5*(ROW()-3)/2+(COLUMN()-23))/ADC!$B$3</f>
        <v>1.1078304117691158</v>
      </c>
      <c r="Y45" s="19" cm="1">
        <f t="array" aca="1" ref="Y45" ca="1">INDIRECT("DATA!J" &amp; 107-5*(ROW()-3)/2+(COLUMN()-23))/ADC!$B$3</f>
        <v>1.1009735294183567</v>
      </c>
      <c r="Z45" s="19" cm="1">
        <f t="array" aca="1" ref="Z45" ca="1">INDIRECT("DATA!J" &amp; 107-5*(ROW()-3)/2+(COLUMN()-23))/ADC!$B$3</f>
        <v>1.0886242545781093</v>
      </c>
      <c r="AA45" s="19" cm="1">
        <f t="array" aca="1" ref="AA45" ca="1">INDIRECT("DATA!J" &amp; 107-5*(ROW()-3)/2+(COLUMN()-23))/ADC!$B$3</f>
        <v>1.076960188777917</v>
      </c>
      <c r="AB45" s="13"/>
      <c r="AC45" s="56"/>
      <c r="AD45" s="47"/>
      <c r="AE45" s="3" t="s">
        <v>15</v>
      </c>
      <c r="AF45" s="14">
        <f ca="1">(N45-E45)*ADC!$B$3</f>
        <v>0.25184613704748193</v>
      </c>
      <c r="AG45" s="19">
        <f ca="1">(O45-F45)*ADC!$B$3</f>
        <v>0.25607294355024657</v>
      </c>
      <c r="AH45" s="15">
        <f ca="1">(P45-G45)*ADC!$B$3</f>
        <v>0.26858627822385961</v>
      </c>
      <c r="AI45" s="19">
        <f ca="1">(Q45-H45)*ADC!$B$3</f>
        <v>0.288409566426442</v>
      </c>
      <c r="AJ45" s="16">
        <f ca="1">(R45-I45)*ADC!$B$3</f>
        <v>0.32386679226610027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19</v>
      </c>
      <c r="C49" s="49"/>
      <c r="D49" s="50"/>
      <c r="E49" s="48" t="s">
        <v>36</v>
      </c>
      <c r="F49" s="49"/>
      <c r="G49" s="49"/>
      <c r="H49" s="49"/>
      <c r="I49" s="50"/>
      <c r="K49" s="48" t="s">
        <v>19</v>
      </c>
      <c r="L49" s="49"/>
      <c r="M49" s="50"/>
      <c r="N49" s="48" t="s">
        <v>35</v>
      </c>
      <c r="O49" s="49"/>
      <c r="P49" s="49"/>
      <c r="Q49" s="49"/>
      <c r="R49" s="50"/>
      <c r="T49" s="48" t="s">
        <v>19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65"/>
      <c r="F50" s="66"/>
      <c r="G50" s="66"/>
      <c r="H50" s="66"/>
      <c r="I50" s="67"/>
      <c r="K50" s="51"/>
      <c r="L50" s="52"/>
      <c r="M50" s="53"/>
      <c r="N50" s="65"/>
      <c r="O50" s="66"/>
      <c r="P50" s="66"/>
      <c r="Q50" s="66"/>
      <c r="R50" s="67"/>
      <c r="T50" s="51"/>
      <c r="U50" s="52"/>
      <c r="V50" s="53"/>
      <c r="W50" s="65"/>
      <c r="X50" s="66"/>
      <c r="Y50" s="66"/>
      <c r="Z50" s="66"/>
      <c r="AA50" s="67"/>
    </row>
    <row r="51" spans="2:27" ht="17" customHeight="1" x14ac:dyDescent="0.2">
      <c r="B51" s="54" t="s">
        <v>18</v>
      </c>
      <c r="C51" s="46">
        <v>20</v>
      </c>
      <c r="D51" s="4" t="s">
        <v>16</v>
      </c>
      <c r="E51" s="10">
        <f ca="1">E4^2</f>
        <v>1.2942439066844116</v>
      </c>
      <c r="F51" s="20">
        <f t="shared" ref="F51:I51" ca="1" si="0">F4^2</f>
        <v>1.2608323806983091</v>
      </c>
      <c r="G51" s="11">
        <f t="shared" ca="1" si="0"/>
        <v>1.0867130149007356</v>
      </c>
      <c r="H51" s="20">
        <f t="shared" ca="1" si="0"/>
        <v>0.8763566865978788</v>
      </c>
      <c r="I51" s="12">
        <f t="shared" ca="1" si="0"/>
        <v>0.5841413687623791</v>
      </c>
      <c r="K51" s="54" t="s">
        <v>18</v>
      </c>
      <c r="L51" s="46">
        <v>20</v>
      </c>
      <c r="M51" s="4" t="s">
        <v>16</v>
      </c>
      <c r="N51" s="10">
        <f ca="1">N4^2</f>
        <v>1.5549441172103968</v>
      </c>
      <c r="O51" s="20">
        <f t="shared" ref="O51:R51" ca="1" si="1">O4^2</f>
        <v>1.5535126394059739</v>
      </c>
      <c r="P51" s="11">
        <f t="shared" ca="1" si="1"/>
        <v>1.5550081005003891</v>
      </c>
      <c r="Q51" s="20">
        <f t="shared" ca="1" si="1"/>
        <v>1.5458540825324625</v>
      </c>
      <c r="R51" s="12">
        <f t="shared" ca="1" si="1"/>
        <v>1.5220231129665187</v>
      </c>
      <c r="T51" s="54" t="s">
        <v>18</v>
      </c>
      <c r="U51" s="46">
        <v>20</v>
      </c>
      <c r="V51" s="4" t="s">
        <v>16</v>
      </c>
      <c r="W51" s="10">
        <f ca="1">W4^2</f>
        <v>1.4642356483160377</v>
      </c>
      <c r="X51" s="20">
        <f t="shared" ref="X51:AA51" ca="1" si="2">X4^2</f>
        <v>1.4504701051617026</v>
      </c>
      <c r="Y51" s="11">
        <f t="shared" ca="1" si="2"/>
        <v>1.4158243387236844</v>
      </c>
      <c r="Z51" s="20">
        <f t="shared" ca="1" si="2"/>
        <v>1.3285631919922456</v>
      </c>
      <c r="AA51" s="12">
        <f t="shared" ca="1" si="2"/>
        <v>1.1611082426385073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1.116727522718753</v>
      </c>
      <c r="F52" s="42">
        <f t="shared" ca="1" si="3"/>
        <v>1.0672381950905749</v>
      </c>
      <c r="G52" s="13">
        <f t="shared" ca="1" si="3"/>
        <v>0.91911853738796712</v>
      </c>
      <c r="H52" s="42">
        <f t="shared" ca="1" si="3"/>
        <v>0.67469055971530179</v>
      </c>
      <c r="I52" s="31">
        <f t="shared" ca="1" si="3"/>
        <v>0.38641879624008091</v>
      </c>
      <c r="K52" s="55"/>
      <c r="L52" s="47"/>
      <c r="M52" s="5" t="s">
        <v>15</v>
      </c>
      <c r="N52" s="41">
        <f t="shared" ref="N52:R67" ca="1" si="4">N5^2</f>
        <v>1.558131293918517</v>
      </c>
      <c r="O52" s="42">
        <f t="shared" ca="1" si="4"/>
        <v>1.557381865319232</v>
      </c>
      <c r="P52" s="13">
        <f t="shared" ca="1" si="4"/>
        <v>1.5506430125512174</v>
      </c>
      <c r="Q52" s="42">
        <f t="shared" ca="1" si="4"/>
        <v>1.5325553350923633</v>
      </c>
      <c r="R52" s="31">
        <f t="shared" ca="1" si="4"/>
        <v>1.4051427204772422</v>
      </c>
      <c r="T52" s="55"/>
      <c r="U52" s="47"/>
      <c r="V52" s="5" t="s">
        <v>15</v>
      </c>
      <c r="W52" s="41">
        <f t="shared" ref="W52:AA67" ca="1" si="5">W5^2</f>
        <v>1.3668352609031489</v>
      </c>
      <c r="X52" s="42">
        <f t="shared" ca="1" si="5"/>
        <v>1.3416176573842142</v>
      </c>
      <c r="Y52" s="13">
        <f t="shared" ca="1" si="5"/>
        <v>1.2569761170614533</v>
      </c>
      <c r="Z52" s="42">
        <f t="shared" ca="1" si="5"/>
        <v>1.1062674866321183</v>
      </c>
      <c r="AA52" s="31">
        <f t="shared" ca="1" si="5"/>
        <v>0.83880684295181751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1.3568021443777811</v>
      </c>
      <c r="F53" s="20">
        <f t="shared" ca="1" si="3"/>
        <v>1.3253293449511492</v>
      </c>
      <c r="G53" s="11">
        <f t="shared" ca="1" si="3"/>
        <v>1.1667993386293372</v>
      </c>
      <c r="H53" s="20">
        <f t="shared" ca="1" si="3"/>
        <v>0.95970523271541641</v>
      </c>
      <c r="I53" s="12">
        <f t="shared" ca="1" si="3"/>
        <v>0.6718022568845865</v>
      </c>
      <c r="K53" s="55"/>
      <c r="L53" s="46">
        <v>15</v>
      </c>
      <c r="M53" s="4" t="s">
        <v>16</v>
      </c>
      <c r="N53" s="10">
        <f t="shared" ca="1" si="4"/>
        <v>1.556050079384204</v>
      </c>
      <c r="O53" s="20">
        <f t="shared" ca="1" si="4"/>
        <v>1.5548539181166743</v>
      </c>
      <c r="P53" s="11">
        <f t="shared" ca="1" si="4"/>
        <v>1.5561292867637142</v>
      </c>
      <c r="Q53" s="20">
        <f t="shared" ca="1" si="4"/>
        <v>1.5458101431786209</v>
      </c>
      <c r="R53" s="12">
        <f t="shared" ca="1" si="4"/>
        <v>1.5089542823915063</v>
      </c>
      <c r="T53" s="55"/>
      <c r="U53" s="46">
        <v>15</v>
      </c>
      <c r="V53" s="4" t="s">
        <v>16</v>
      </c>
      <c r="W53" s="10">
        <f t="shared" ca="1" si="5"/>
        <v>1.4883469558231071</v>
      </c>
      <c r="X53" s="20">
        <f t="shared" ca="1" si="5"/>
        <v>1.4758903884862249</v>
      </c>
      <c r="Y53" s="11">
        <f t="shared" ca="1" si="5"/>
        <v>1.4436103286819395</v>
      </c>
      <c r="Z53" s="20">
        <f t="shared" ca="1" si="5"/>
        <v>1.3622758362836631</v>
      </c>
      <c r="AA53" s="12">
        <f t="shared" ca="1" si="5"/>
        <v>1.2021658628336211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1.2144516047929368</v>
      </c>
      <c r="F54" s="19">
        <f t="shared" ca="1" si="3"/>
        <v>1.1650238850766585</v>
      </c>
      <c r="G54" s="15">
        <f t="shared" ca="1" si="3"/>
        <v>1.0160859241740892</v>
      </c>
      <c r="H54" s="19">
        <f t="shared" ca="1" si="3"/>
        <v>0.76827923631606654</v>
      </c>
      <c r="I54" s="16">
        <f t="shared" ca="1" si="3"/>
        <v>0.45648896390269877</v>
      </c>
      <c r="K54" s="55"/>
      <c r="L54" s="47"/>
      <c r="M54" s="5" t="s">
        <v>15</v>
      </c>
      <c r="N54" s="14">
        <f t="shared" ca="1" si="4"/>
        <v>1.5589817172111085</v>
      </c>
      <c r="O54" s="19">
        <f t="shared" ca="1" si="4"/>
        <v>1.5583362683706281</v>
      </c>
      <c r="P54" s="15">
        <f t="shared" ca="1" si="4"/>
        <v>1.5526008247831971</v>
      </c>
      <c r="Q54" s="19">
        <f t="shared" ca="1" si="4"/>
        <v>1.5424156997329508</v>
      </c>
      <c r="R54" s="16">
        <f t="shared" ca="1" si="4"/>
        <v>1.4833406929726409</v>
      </c>
      <c r="T54" s="55"/>
      <c r="U54" s="47"/>
      <c r="V54" s="5" t="s">
        <v>15</v>
      </c>
      <c r="W54" s="14">
        <f t="shared" ca="1" si="5"/>
        <v>1.4139795808197</v>
      </c>
      <c r="X54" s="19">
        <f t="shared" ca="1" si="5"/>
        <v>1.3903654803782421</v>
      </c>
      <c r="Y54" s="15">
        <f t="shared" ca="1" si="5"/>
        <v>1.3105106680749903</v>
      </c>
      <c r="Z54" s="19">
        <f t="shared" ca="1" si="5"/>
        <v>1.16888640775978</v>
      </c>
      <c r="AA54" s="16">
        <f t="shared" ca="1" si="5"/>
        <v>0.92754217746659817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1.4045133351576615</v>
      </c>
      <c r="F55" s="42">
        <f t="shared" ca="1" si="3"/>
        <v>1.3787319457898164</v>
      </c>
      <c r="G55" s="13">
        <f t="shared" ca="1" si="3"/>
        <v>1.2846595700215997</v>
      </c>
      <c r="H55" s="42">
        <f t="shared" ca="1" si="3"/>
        <v>1.0341457771242588</v>
      </c>
      <c r="I55" s="31">
        <f t="shared" ca="1" si="3"/>
        <v>0.74249685351577077</v>
      </c>
      <c r="K55" s="55"/>
      <c r="L55" s="46">
        <v>10</v>
      </c>
      <c r="M55" s="4" t="s">
        <v>16</v>
      </c>
      <c r="N55" s="41">
        <f t="shared" ca="1" si="4"/>
        <v>1.5545590121708048</v>
      </c>
      <c r="O55" s="42">
        <f t="shared" ca="1" si="4"/>
        <v>1.5558952049162535</v>
      </c>
      <c r="P55" s="13">
        <f t="shared" ca="1" si="4"/>
        <v>1.5523813382940128</v>
      </c>
      <c r="Q55" s="42">
        <f t="shared" ca="1" si="4"/>
        <v>1.5487091945509541</v>
      </c>
      <c r="R55" s="31">
        <f t="shared" ca="1" si="4"/>
        <v>1.5367810185681059</v>
      </c>
      <c r="T55" s="55"/>
      <c r="U55" s="46">
        <v>10</v>
      </c>
      <c r="V55" s="4" t="s">
        <v>16</v>
      </c>
      <c r="W55" s="41">
        <f t="shared" ca="1" si="5"/>
        <v>1.5054251245935861</v>
      </c>
      <c r="X55" s="42">
        <f t="shared" ca="1" si="5"/>
        <v>1.4962957050586789</v>
      </c>
      <c r="Y55" s="13">
        <f t="shared" ca="1" si="5"/>
        <v>1.4586503919371678</v>
      </c>
      <c r="Z55" s="42">
        <f t="shared" ca="1" si="5"/>
        <v>1.3922001338994701</v>
      </c>
      <c r="AA55" s="31">
        <f t="shared" ca="1" si="5"/>
        <v>1.2581504990671202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1.3093137861158752</v>
      </c>
      <c r="F56" s="42">
        <f t="shared" ca="1" si="3"/>
        <v>1.2507904004945647</v>
      </c>
      <c r="G56" s="13">
        <f t="shared" ca="1" si="3"/>
        <v>1.1025745253622801</v>
      </c>
      <c r="H56" s="42">
        <f t="shared" ca="1" si="3"/>
        <v>0.85369124760076287</v>
      </c>
      <c r="I56" s="31">
        <f t="shared" ca="1" si="3"/>
        <v>0.53021752339904016</v>
      </c>
      <c r="K56" s="55"/>
      <c r="L56" s="47"/>
      <c r="M56" s="5" t="s">
        <v>15</v>
      </c>
      <c r="N56" s="41">
        <f t="shared" ca="1" si="4"/>
        <v>1.5615222786617484</v>
      </c>
      <c r="O56" s="42">
        <f t="shared" ca="1" si="4"/>
        <v>1.5590906835493759</v>
      </c>
      <c r="P56" s="13">
        <f t="shared" ca="1" si="4"/>
        <v>1.5564970130293398</v>
      </c>
      <c r="Q56" s="42">
        <f t="shared" ca="1" si="4"/>
        <v>1.5458720476345289</v>
      </c>
      <c r="R56" s="31">
        <f t="shared" ca="1" si="4"/>
        <v>1.4800367783126649</v>
      </c>
      <c r="T56" s="55"/>
      <c r="U56" s="47"/>
      <c r="V56" s="5" t="s">
        <v>15</v>
      </c>
      <c r="W56" s="41">
        <f t="shared" ca="1" si="5"/>
        <v>1.4499365514742104</v>
      </c>
      <c r="X56" s="42">
        <f t="shared" ca="1" si="5"/>
        <v>1.4305253169731318</v>
      </c>
      <c r="Y56" s="13">
        <f t="shared" ca="1" si="5"/>
        <v>1.3585891394636345</v>
      </c>
      <c r="Z56" s="42">
        <f t="shared" ca="1" si="5"/>
        <v>1.2205828754567569</v>
      </c>
      <c r="AA56" s="31">
        <f t="shared" ca="1" si="5"/>
        <v>0.98018012039297953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1.4485384850749516</v>
      </c>
      <c r="F57" s="20">
        <f t="shared" ca="1" si="3"/>
        <v>1.4195532978157381</v>
      </c>
      <c r="G57" s="11">
        <f t="shared" ca="1" si="3"/>
        <v>1.3336445072689294</v>
      </c>
      <c r="H57" s="20">
        <f t="shared" ca="1" si="3"/>
        <v>1.0989204213003123</v>
      </c>
      <c r="I57" s="12">
        <f t="shared" ca="1" si="3"/>
        <v>0.81345413318487325</v>
      </c>
      <c r="K57" s="55"/>
      <c r="L57" s="46">
        <v>5</v>
      </c>
      <c r="M57" s="4" t="s">
        <v>16</v>
      </c>
      <c r="N57" s="10">
        <f t="shared" ca="1" si="4"/>
        <v>1.5566547790126475</v>
      </c>
      <c r="O57" s="20">
        <f t="shared" ca="1" si="4"/>
        <v>1.554897293229313</v>
      </c>
      <c r="P57" s="11">
        <f t="shared" ca="1" si="4"/>
        <v>1.553721830770598</v>
      </c>
      <c r="Q57" s="20">
        <f t="shared" ca="1" si="4"/>
        <v>1.550818811439717</v>
      </c>
      <c r="R57" s="12">
        <f t="shared" ca="1" si="4"/>
        <v>1.5236607209411503</v>
      </c>
      <c r="T57" s="55"/>
      <c r="U57" s="46">
        <v>5</v>
      </c>
      <c r="V57" s="4" t="s">
        <v>16</v>
      </c>
      <c r="W57" s="10">
        <f t="shared" ca="1" si="5"/>
        <v>1.5220450296033736</v>
      </c>
      <c r="X57" s="20">
        <f t="shared" ca="1" si="5"/>
        <v>1.5108704378401221</v>
      </c>
      <c r="Y57" s="11">
        <f t="shared" ca="1" si="5"/>
        <v>1.4780985802898985</v>
      </c>
      <c r="Z57" s="20">
        <f t="shared" ca="1" si="5"/>
        <v>1.4166793687748187</v>
      </c>
      <c r="AA57" s="12">
        <f t="shared" ca="1" si="5"/>
        <v>1.283051265182231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1.37985262271599</v>
      </c>
      <c r="F58" s="19">
        <f t="shared" ca="1" si="3"/>
        <v>1.3336163381614163</v>
      </c>
      <c r="G58" s="15">
        <f t="shared" ca="1" si="3"/>
        <v>1.1783668676424364</v>
      </c>
      <c r="H58" s="19">
        <f t="shared" ca="1" si="3"/>
        <v>0.9307915124596694</v>
      </c>
      <c r="I58" s="16">
        <f t="shared" ca="1" si="3"/>
        <v>0.59155137698183746</v>
      </c>
      <c r="K58" s="55"/>
      <c r="L58" s="47"/>
      <c r="M58" s="5" t="s">
        <v>15</v>
      </c>
      <c r="N58" s="14">
        <f t="shared" ca="1" si="4"/>
        <v>1.5612886005212361</v>
      </c>
      <c r="O58" s="19">
        <f t="shared" ca="1" si="4"/>
        <v>1.5613323632742715</v>
      </c>
      <c r="P58" s="15">
        <f t="shared" ca="1" si="4"/>
        <v>1.5574037430499106</v>
      </c>
      <c r="Q58" s="19">
        <f t="shared" ca="1" si="4"/>
        <v>1.5484420121218387</v>
      </c>
      <c r="R58" s="16">
        <f t="shared" ca="1" si="4"/>
        <v>1.519251448094239</v>
      </c>
      <c r="T58" s="55"/>
      <c r="U58" s="47"/>
      <c r="V58" s="5" t="s">
        <v>15</v>
      </c>
      <c r="W58" s="14">
        <f t="shared" ca="1" si="5"/>
        <v>1.4812775728317129</v>
      </c>
      <c r="X58" s="19">
        <f t="shared" ca="1" si="5"/>
        <v>1.4605503717161856</v>
      </c>
      <c r="Y58" s="15">
        <f t="shared" ca="1" si="5"/>
        <v>1.395678709833136</v>
      </c>
      <c r="Z58" s="19">
        <f t="shared" ca="1" si="5"/>
        <v>1.2647907033334895</v>
      </c>
      <c r="AA58" s="16">
        <f t="shared" ca="1" si="5"/>
        <v>1.0580230964852981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1.4845120463045878</v>
      </c>
      <c r="F59" s="42">
        <f t="shared" ca="1" si="3"/>
        <v>1.4552483727173244</v>
      </c>
      <c r="G59" s="13">
        <f t="shared" ca="1" si="3"/>
        <v>1.3737623336192772</v>
      </c>
      <c r="H59" s="42">
        <f t="shared" ca="1" si="3"/>
        <v>1.1543575473313985</v>
      </c>
      <c r="I59" s="31">
        <f t="shared" ca="1" si="3"/>
        <v>0.8746153204416246</v>
      </c>
      <c r="K59" s="55"/>
      <c r="L59" s="46">
        <v>0</v>
      </c>
      <c r="M59" s="4" t="s">
        <v>16</v>
      </c>
      <c r="N59" s="41">
        <f t="shared" ca="1" si="4"/>
        <v>1.5587031621643448</v>
      </c>
      <c r="O59" s="42">
        <f t="shared" ca="1" si="4"/>
        <v>1.5559900847633781</v>
      </c>
      <c r="P59" s="13">
        <f t="shared" ca="1" si="4"/>
        <v>1.5547539384169375</v>
      </c>
      <c r="Q59" s="42">
        <f t="shared" ca="1" si="4"/>
        <v>1.5523955631747388</v>
      </c>
      <c r="R59" s="31">
        <f t="shared" ca="1" si="4"/>
        <v>1.531383542079094</v>
      </c>
      <c r="T59" s="55"/>
      <c r="U59" s="46">
        <v>0</v>
      </c>
      <c r="V59" s="4" t="s">
        <v>16</v>
      </c>
      <c r="W59" s="41">
        <f t="shared" ca="1" si="5"/>
        <v>1.535460165253161</v>
      </c>
      <c r="X59" s="42">
        <f t="shared" ca="1" si="5"/>
        <v>1.5240864987341167</v>
      </c>
      <c r="Y59" s="13">
        <f t="shared" ca="1" si="5"/>
        <v>1.4936259742015905</v>
      </c>
      <c r="Z59" s="42">
        <f t="shared" ca="1" si="5"/>
        <v>1.4366222047107393</v>
      </c>
      <c r="AA59" s="31">
        <f t="shared" ca="1" si="5"/>
        <v>1.3155401461205918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1.4325361961566605</v>
      </c>
      <c r="F60" s="42">
        <f t="shared" ca="1" si="3"/>
        <v>1.3928089170347229</v>
      </c>
      <c r="G60" s="13">
        <f t="shared" ca="1" si="3"/>
        <v>1.2430838368414567</v>
      </c>
      <c r="H60" s="42">
        <f t="shared" ca="1" si="3"/>
        <v>0.99896012565822612</v>
      </c>
      <c r="I60" s="31">
        <f t="shared" ca="1" si="3"/>
        <v>0.66090605937350044</v>
      </c>
      <c r="K60" s="55"/>
      <c r="L60" s="47"/>
      <c r="M60" s="5" t="s">
        <v>15</v>
      </c>
      <c r="N60" s="41">
        <f t="shared" ca="1" si="4"/>
        <v>1.5601651154565126</v>
      </c>
      <c r="O60" s="42">
        <f t="shared" ca="1" si="4"/>
        <v>1.5614022648030892</v>
      </c>
      <c r="P60" s="13">
        <f t="shared" ca="1" si="4"/>
        <v>1.5581125210881568</v>
      </c>
      <c r="Q60" s="42">
        <f t="shared" ca="1" si="4"/>
        <v>1.550394527672565</v>
      </c>
      <c r="R60" s="31">
        <f t="shared" ca="1" si="4"/>
        <v>1.5274456486915506</v>
      </c>
      <c r="T60" s="55"/>
      <c r="U60" s="47"/>
      <c r="V60" s="5" t="s">
        <v>15</v>
      </c>
      <c r="W60" s="41">
        <f t="shared" ca="1" si="5"/>
        <v>1.5075691760504437</v>
      </c>
      <c r="X60" s="42">
        <f t="shared" ca="1" si="5"/>
        <v>1.4873721835388281</v>
      </c>
      <c r="Y60" s="13">
        <f t="shared" ca="1" si="5"/>
        <v>1.4259142160607772</v>
      </c>
      <c r="Z60" s="42">
        <f t="shared" ca="1" si="5"/>
        <v>1.3020961922566394</v>
      </c>
      <c r="AA60" s="31">
        <f t="shared" ca="1" si="5"/>
        <v>1.1038872400789714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1.5113812658542802</v>
      </c>
      <c r="F61" s="20">
        <f t="shared" ca="1" si="3"/>
        <v>1.4864517737547795</v>
      </c>
      <c r="G61" s="11">
        <f t="shared" ca="1" si="3"/>
        <v>1.4059086947230042</v>
      </c>
      <c r="H61" s="20">
        <f t="shared" ca="1" si="3"/>
        <v>1.2008783045812987</v>
      </c>
      <c r="I61" s="12">
        <f t="shared" ca="1" si="3"/>
        <v>0.92925184431632535</v>
      </c>
      <c r="K61" s="55"/>
      <c r="L61" s="46">
        <v>-5</v>
      </c>
      <c r="M61" s="4" t="s">
        <v>16</v>
      </c>
      <c r="N61" s="10">
        <f t="shared" ca="1" si="4"/>
        <v>1.5596146991238631</v>
      </c>
      <c r="O61" s="20">
        <f t="shared" ca="1" si="4"/>
        <v>1.5587540265017221</v>
      </c>
      <c r="P61" s="11">
        <f t="shared" ca="1" si="4"/>
        <v>1.5555477091744376</v>
      </c>
      <c r="Q61" s="20">
        <f t="shared" ca="1" si="4"/>
        <v>1.5535973549329676</v>
      </c>
      <c r="R61" s="12">
        <f t="shared" ca="1" si="4"/>
        <v>1.5369294363528141</v>
      </c>
      <c r="T61" s="55"/>
      <c r="U61" s="46">
        <v>-5</v>
      </c>
      <c r="V61" s="4" t="s">
        <v>16</v>
      </c>
      <c r="W61" s="10">
        <f t="shared" ca="1" si="5"/>
        <v>1.5451107905167178</v>
      </c>
      <c r="X61" s="20">
        <f t="shared" ca="1" si="5"/>
        <v>1.5360918786486288</v>
      </c>
      <c r="Y61" s="11">
        <f t="shared" ca="1" si="5"/>
        <v>1.5058165931436513</v>
      </c>
      <c r="Z61" s="20">
        <f t="shared" ca="1" si="5"/>
        <v>1.4527154947163501</v>
      </c>
      <c r="AA61" s="12">
        <f t="shared" ca="1" si="5"/>
        <v>1.3422426458675543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1.4808783290321272</v>
      </c>
      <c r="F62" s="19">
        <f t="shared" ca="1" si="3"/>
        <v>1.4357479382952649</v>
      </c>
      <c r="G62" s="15">
        <f t="shared" ca="1" si="3"/>
        <v>1.2967163711216938</v>
      </c>
      <c r="H62" s="19">
        <f t="shared" ca="1" si="3"/>
        <v>1.0577846674332783</v>
      </c>
      <c r="I62" s="16">
        <f t="shared" ca="1" si="3"/>
        <v>0.72385257863674135</v>
      </c>
      <c r="K62" s="55"/>
      <c r="L62" s="47"/>
      <c r="M62" s="5" t="s">
        <v>15</v>
      </c>
      <c r="N62" s="14">
        <f t="shared" ca="1" si="4"/>
        <v>1.5599795936011811</v>
      </c>
      <c r="O62" s="19">
        <f t="shared" ca="1" si="4"/>
        <v>1.5597485987990789</v>
      </c>
      <c r="P62" s="15">
        <f t="shared" ca="1" si="4"/>
        <v>1.5586625864838348</v>
      </c>
      <c r="Q62" s="19">
        <f t="shared" ca="1" si="4"/>
        <v>1.5518976205947836</v>
      </c>
      <c r="R62" s="16">
        <f t="shared" ca="1" si="4"/>
        <v>1.5333811408985534</v>
      </c>
      <c r="T62" s="55"/>
      <c r="U62" s="47"/>
      <c r="V62" s="5" t="s">
        <v>15</v>
      </c>
      <c r="W62" s="14">
        <f t="shared" ca="1" si="5"/>
        <v>1.5257475917239574</v>
      </c>
      <c r="X62" s="19">
        <f t="shared" ca="1" si="5"/>
        <v>1.508122298313932</v>
      </c>
      <c r="Y62" s="15">
        <f t="shared" ca="1" si="5"/>
        <v>1.4500250709022378</v>
      </c>
      <c r="Z62" s="19">
        <f t="shared" ca="1" si="5"/>
        <v>1.3330442678340444</v>
      </c>
      <c r="AA62" s="16">
        <f t="shared" ca="1" si="5"/>
        <v>1.1438984700129209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1.5300736116687232</v>
      </c>
      <c r="F63" s="42">
        <f t="shared" ca="1" si="3"/>
        <v>1.508086117440385</v>
      </c>
      <c r="G63" s="13">
        <f t="shared" ca="1" si="3"/>
        <v>1.4271463011939316</v>
      </c>
      <c r="H63" s="42">
        <f t="shared" ca="1" si="3"/>
        <v>1.2876632352515809</v>
      </c>
      <c r="I63" s="31">
        <f t="shared" ca="1" si="3"/>
        <v>0.97654920000815604</v>
      </c>
      <c r="K63" s="55"/>
      <c r="L63" s="46">
        <v>-10</v>
      </c>
      <c r="M63" s="4" t="s">
        <v>16</v>
      </c>
      <c r="N63" s="41">
        <f t="shared" ca="1" si="4"/>
        <v>1.5595998037221668</v>
      </c>
      <c r="O63" s="42">
        <f t="shared" ca="1" si="4"/>
        <v>1.5596467237021889</v>
      </c>
      <c r="P63" s="13">
        <f t="shared" ca="1" si="4"/>
        <v>1.5535259363520437</v>
      </c>
      <c r="Q63" s="42">
        <f t="shared" ca="1" si="4"/>
        <v>1.5496726958056015</v>
      </c>
      <c r="R63" s="31">
        <f t="shared" ca="1" si="4"/>
        <v>1.5388208765484404</v>
      </c>
      <c r="T63" s="55"/>
      <c r="U63" s="46">
        <v>-10</v>
      </c>
      <c r="V63" s="4" t="s">
        <v>16</v>
      </c>
      <c r="W63" s="41">
        <f t="shared" ca="1" si="5"/>
        <v>1.551554922209113</v>
      </c>
      <c r="X63" s="42">
        <f t="shared" ca="1" si="5"/>
        <v>1.5439183210897172</v>
      </c>
      <c r="Y63" s="13">
        <f t="shared" ca="1" si="5"/>
        <v>1.5126947282699457</v>
      </c>
      <c r="Z63" s="42">
        <f t="shared" ca="1" si="5"/>
        <v>1.457743470757491</v>
      </c>
      <c r="AA63" s="31">
        <f t="shared" ca="1" si="5"/>
        <v>1.3625164668731828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1.5153134087937594</v>
      </c>
      <c r="F64" s="42">
        <f t="shared" ca="1" si="3"/>
        <v>1.4740914814781156</v>
      </c>
      <c r="G64" s="13">
        <f t="shared" ca="1" si="3"/>
        <v>1.3482668459356579</v>
      </c>
      <c r="H64" s="42">
        <f t="shared" ca="1" si="3"/>
        <v>1.107339729739943</v>
      </c>
      <c r="I64" s="31">
        <f t="shared" ca="1" si="3"/>
        <v>0.78043576823735406</v>
      </c>
      <c r="K64" s="55"/>
      <c r="L64" s="47"/>
      <c r="M64" s="5" t="s">
        <v>15</v>
      </c>
      <c r="N64" s="41">
        <f t="shared" ca="1" si="4"/>
        <v>1.5603433453564679</v>
      </c>
      <c r="O64" s="42">
        <f t="shared" ca="1" si="4"/>
        <v>1.5594114650624691</v>
      </c>
      <c r="P64" s="13">
        <f t="shared" ca="1" si="4"/>
        <v>1.5612181883050622</v>
      </c>
      <c r="Q64" s="42">
        <f t="shared" ca="1" si="4"/>
        <v>1.5553388036028883</v>
      </c>
      <c r="R64" s="31">
        <f t="shared" ca="1" si="4"/>
        <v>1.5401044668882093</v>
      </c>
      <c r="T64" s="55"/>
      <c r="U64" s="47"/>
      <c r="V64" s="5" t="s">
        <v>15</v>
      </c>
      <c r="W64" s="41">
        <f t="shared" ca="1" si="5"/>
        <v>1.5410268918799315</v>
      </c>
      <c r="X64" s="42">
        <f t="shared" ca="1" si="5"/>
        <v>1.522300148078586</v>
      </c>
      <c r="Y64" s="13">
        <f t="shared" ca="1" si="5"/>
        <v>1.4670657541907</v>
      </c>
      <c r="Z64" s="42">
        <f t="shared" ca="1" si="5"/>
        <v>1.3607334723044548</v>
      </c>
      <c r="AA64" s="31">
        <f t="shared" ca="1" si="5"/>
        <v>1.1796353647937081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1.5453812066024497</v>
      </c>
      <c r="F65" s="20">
        <f t="shared" ca="1" si="3"/>
        <v>1.5224528050570023</v>
      </c>
      <c r="G65" s="11">
        <f t="shared" ca="1" si="3"/>
        <v>1.4461932548218335</v>
      </c>
      <c r="H65" s="20">
        <f t="shared" ca="1" si="3"/>
        <v>1.3134456244526751</v>
      </c>
      <c r="I65" s="12">
        <f t="shared" ca="1" si="3"/>
        <v>1.0173092958700192</v>
      </c>
      <c r="K65" s="55"/>
      <c r="L65" s="46">
        <v>-15</v>
      </c>
      <c r="M65" s="4" t="s">
        <v>16</v>
      </c>
      <c r="N65" s="10">
        <f t="shared" ca="1" si="4"/>
        <v>1.5594691541884633</v>
      </c>
      <c r="O65" s="20">
        <f t="shared" ca="1" si="4"/>
        <v>1.5598401563399924</v>
      </c>
      <c r="P65" s="11">
        <f t="shared" ca="1" si="4"/>
        <v>1.5545286368704114</v>
      </c>
      <c r="Q65" s="20">
        <f t="shared" ca="1" si="4"/>
        <v>1.5508924595660329</v>
      </c>
      <c r="R65" s="12">
        <f t="shared" ca="1" si="4"/>
        <v>1.5422516158888082</v>
      </c>
      <c r="T65" s="55"/>
      <c r="U65" s="46">
        <v>-15</v>
      </c>
      <c r="V65" s="4" t="s">
        <v>16</v>
      </c>
      <c r="W65" s="10">
        <f t="shared" ca="1" si="5"/>
        <v>1.5557071191705887</v>
      </c>
      <c r="X65" s="20">
        <f t="shared" ca="1" si="5"/>
        <v>1.548943410319281</v>
      </c>
      <c r="Y65" s="11">
        <f t="shared" ca="1" si="5"/>
        <v>1.5199532945939451</v>
      </c>
      <c r="Z65" s="20">
        <f t="shared" ca="1" si="5"/>
        <v>1.4683791550453755</v>
      </c>
      <c r="AA65" s="12">
        <f t="shared" ca="1" si="5"/>
        <v>1.380503594351453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1.5385434902840363</v>
      </c>
      <c r="F66" s="19">
        <f t="shared" ca="1" si="3"/>
        <v>1.4984609022784972</v>
      </c>
      <c r="G66" s="15">
        <f t="shared" ca="1" si="3"/>
        <v>1.3790928527540798</v>
      </c>
      <c r="H66" s="19">
        <f t="shared" ca="1" si="3"/>
        <v>1.1468325415079446</v>
      </c>
      <c r="I66" s="16">
        <f t="shared" ca="1" si="3"/>
        <v>0.82894975191619868</v>
      </c>
      <c r="K66" s="55"/>
      <c r="L66" s="57"/>
      <c r="M66" s="5" t="s">
        <v>15</v>
      </c>
      <c r="N66" s="14">
        <f t="shared" ca="1" si="4"/>
        <v>1.560160521505781</v>
      </c>
      <c r="O66" s="19">
        <f t="shared" ca="1" si="4"/>
        <v>1.55939673078455</v>
      </c>
      <c r="P66" s="15">
        <f t="shared" ca="1" si="4"/>
        <v>1.5611805884701881</v>
      </c>
      <c r="Q66" s="19">
        <f t="shared" ca="1" si="4"/>
        <v>1.5560335252960018</v>
      </c>
      <c r="R66" s="16">
        <f t="shared" ca="1" si="4"/>
        <v>1.5431309300734628</v>
      </c>
      <c r="T66" s="55"/>
      <c r="U66" s="57"/>
      <c r="V66" s="5" t="s">
        <v>15</v>
      </c>
      <c r="W66" s="14">
        <f t="shared" ca="1" si="5"/>
        <v>1.5512195355821408</v>
      </c>
      <c r="X66" s="19">
        <f t="shared" ca="1" si="5"/>
        <v>1.5338890410370449</v>
      </c>
      <c r="Y66" s="15">
        <f t="shared" ca="1" si="5"/>
        <v>1.4808801890405159</v>
      </c>
      <c r="Z66" s="19">
        <f t="shared" ca="1" si="5"/>
        <v>1.3802682737382777</v>
      </c>
      <c r="AA66" s="16">
        <f t="shared" ca="1" si="5"/>
        <v>1.2085854183038027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1.5500890265808098</v>
      </c>
      <c r="F67" s="42">
        <f t="shared" ca="1" si="3"/>
        <v>1.5301102497620525</v>
      </c>
      <c r="G67" s="13">
        <f t="shared" ca="1" si="3"/>
        <v>1.4585052275633403</v>
      </c>
      <c r="H67" s="42">
        <f t="shared" ca="1" si="3"/>
        <v>1.3326441628169978</v>
      </c>
      <c r="I67" s="31">
        <f t="shared" ca="1" si="3"/>
        <v>1.051149869822372</v>
      </c>
      <c r="K67" s="55"/>
      <c r="L67" s="58">
        <v>-20</v>
      </c>
      <c r="M67" s="4" t="s">
        <v>16</v>
      </c>
      <c r="N67" s="41">
        <f t="shared" ca="1" si="4"/>
        <v>1.5594772130381667</v>
      </c>
      <c r="O67" s="42">
        <f t="shared" ca="1" si="4"/>
        <v>1.5594062284451982</v>
      </c>
      <c r="P67" s="13">
        <f t="shared" ca="1" si="4"/>
        <v>1.5549313096550255</v>
      </c>
      <c r="Q67" s="42">
        <f t="shared" ca="1" si="4"/>
        <v>1.5518256124683627</v>
      </c>
      <c r="R67" s="31">
        <f t="shared" ca="1" si="4"/>
        <v>1.5449043881445965</v>
      </c>
      <c r="T67" s="55"/>
      <c r="U67" s="58">
        <v>-20</v>
      </c>
      <c r="V67" s="4" t="s">
        <v>16</v>
      </c>
      <c r="W67" s="41">
        <f t="shared" ca="1" si="5"/>
        <v>1.5575178651133701</v>
      </c>
      <c r="X67" s="42">
        <f t="shared" ca="1" si="5"/>
        <v>1.5514219507244487</v>
      </c>
      <c r="Y67" s="13">
        <f t="shared" ca="1" si="5"/>
        <v>1.5244815739313033</v>
      </c>
      <c r="Z67" s="42">
        <f t="shared" ca="1" si="5"/>
        <v>1.4761954751151294</v>
      </c>
      <c r="AA67" s="31">
        <f t="shared" ca="1" si="5"/>
        <v>1.3948838500531253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1.5529457740590511</v>
      </c>
      <c r="F68" s="42">
        <f t="shared" ca="1" si="6"/>
        <v>1.5155081773161172</v>
      </c>
      <c r="G68" s="13">
        <f t="shared" ca="1" si="6"/>
        <v>1.3996569992844237</v>
      </c>
      <c r="H68" s="42">
        <f t="shared" ca="1" si="6"/>
        <v>1.1766225602779128</v>
      </c>
      <c r="I68" s="31">
        <f t="shared" ca="1" si="6"/>
        <v>0.86974878244933906</v>
      </c>
      <c r="K68" s="55"/>
      <c r="L68" s="57"/>
      <c r="M68" s="5" t="s">
        <v>15</v>
      </c>
      <c r="N68" s="41">
        <f t="shared" ref="N68:R83" ca="1" si="7">N21^2</f>
        <v>1.560536392307875</v>
      </c>
      <c r="O68" s="42">
        <f t="shared" ca="1" si="7"/>
        <v>1.5602004920622761</v>
      </c>
      <c r="P68" s="13">
        <f t="shared" ca="1" si="7"/>
        <v>1.5612702112548771</v>
      </c>
      <c r="Q68" s="42">
        <f t="shared" ca="1" si="7"/>
        <v>1.5565581878099635</v>
      </c>
      <c r="R68" s="31">
        <f t="shared" ca="1" si="7"/>
        <v>1.545466395194119</v>
      </c>
      <c r="T68" s="55"/>
      <c r="U68" s="57"/>
      <c r="V68" s="5" t="s">
        <v>15</v>
      </c>
      <c r="W68" s="41">
        <f t="shared" ref="W68:AA83" ca="1" si="8">W21^2</f>
        <v>1.5574019104113104</v>
      </c>
      <c r="X68" s="42">
        <f t="shared" ca="1" si="8"/>
        <v>1.5409700346545303</v>
      </c>
      <c r="Y68" s="13">
        <f t="shared" ca="1" si="8"/>
        <v>1.4902378270674292</v>
      </c>
      <c r="Z68" s="42">
        <f t="shared" ca="1" si="8"/>
        <v>1.3947516535638362</v>
      </c>
      <c r="AA68" s="31">
        <f t="shared" ca="1" si="8"/>
        <v>1.2323706935357928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1.5506886314379262</v>
      </c>
      <c r="F69" s="20">
        <f t="shared" ca="1" si="6"/>
        <v>1.5365107354578824</v>
      </c>
      <c r="G69" s="11">
        <f t="shared" ca="1" si="6"/>
        <v>1.4649906232931678</v>
      </c>
      <c r="H69" s="20">
        <f t="shared" ca="1" si="6"/>
        <v>1.3455921079467563</v>
      </c>
      <c r="I69" s="12">
        <f t="shared" ca="1" si="6"/>
        <v>1.0781146349219914</v>
      </c>
      <c r="K69" s="55"/>
      <c r="L69" s="58">
        <v>-25</v>
      </c>
      <c r="M69" s="2" t="s">
        <v>16</v>
      </c>
      <c r="N69" s="10">
        <f t="shared" ca="1" si="7"/>
        <v>1.5617681734979372</v>
      </c>
      <c r="O69" s="20">
        <f t="shared" ca="1" si="7"/>
        <v>1.5582400631641171</v>
      </c>
      <c r="P69" s="11">
        <f t="shared" ca="1" si="7"/>
        <v>1.5551876572871444</v>
      </c>
      <c r="Q69" s="20">
        <f t="shared" ca="1" si="7"/>
        <v>1.5525261816173817</v>
      </c>
      <c r="R69" s="12">
        <f t="shared" ca="1" si="7"/>
        <v>1.5469887407068637</v>
      </c>
      <c r="T69" s="55"/>
      <c r="U69" s="58">
        <v>-25</v>
      </c>
      <c r="V69" s="2" t="s">
        <v>16</v>
      </c>
      <c r="W69" s="10">
        <f t="shared" ca="1" si="8"/>
        <v>1.5580570759735095</v>
      </c>
      <c r="X69" s="20">
        <f t="shared" ca="1" si="8"/>
        <v>1.5511121059428155</v>
      </c>
      <c r="Y69" s="11">
        <f t="shared" ca="1" si="8"/>
        <v>1.5268445491208429</v>
      </c>
      <c r="Z69" s="20">
        <f t="shared" ca="1" si="8"/>
        <v>1.4814349964078093</v>
      </c>
      <c r="AA69" s="12">
        <f t="shared" ca="1" si="8"/>
        <v>1.406064476671923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1.5553643122952674</v>
      </c>
      <c r="F70" s="19">
        <f t="shared" ca="1" si="6"/>
        <v>1.521610853712116</v>
      </c>
      <c r="G70" s="15">
        <f t="shared" ca="1" si="6"/>
        <v>1.4102933588499886</v>
      </c>
      <c r="H70" s="19">
        <f t="shared" ca="1" si="6"/>
        <v>1.1967312888627957</v>
      </c>
      <c r="I70" s="16">
        <f t="shared" ca="1" si="6"/>
        <v>0.90260110124331838</v>
      </c>
      <c r="K70" s="55"/>
      <c r="L70" s="47"/>
      <c r="M70" s="6" t="s">
        <v>15</v>
      </c>
      <c r="N70" s="14">
        <f t="shared" ca="1" si="7"/>
        <v>1.5624773169197537</v>
      </c>
      <c r="O70" s="19">
        <f t="shared" ca="1" si="7"/>
        <v>1.5607489053998764</v>
      </c>
      <c r="P70" s="15">
        <f t="shared" ca="1" si="7"/>
        <v>1.5613216376042363</v>
      </c>
      <c r="Q70" s="19">
        <f t="shared" ca="1" si="7"/>
        <v>1.5569392584182642</v>
      </c>
      <c r="R70" s="16">
        <f t="shared" ca="1" si="7"/>
        <v>1.5472843214416989</v>
      </c>
      <c r="T70" s="55"/>
      <c r="U70" s="47"/>
      <c r="V70" s="6" t="s">
        <v>15</v>
      </c>
      <c r="W70" s="14">
        <f t="shared" ca="1" si="8"/>
        <v>1.5591215583185887</v>
      </c>
      <c r="X70" s="19">
        <f t="shared" ca="1" si="8"/>
        <v>1.5440425048237743</v>
      </c>
      <c r="Y70" s="15">
        <f t="shared" ca="1" si="8"/>
        <v>1.4950823737772774</v>
      </c>
      <c r="Z70" s="19">
        <f t="shared" ca="1" si="8"/>
        <v>1.4044661958933191</v>
      </c>
      <c r="AA70" s="16">
        <f t="shared" ca="1" si="8"/>
        <v>1.2511985171476399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1.5497704673271846</v>
      </c>
      <c r="F71" s="42">
        <f t="shared" ca="1" si="6"/>
        <v>1.5313341456464886</v>
      </c>
      <c r="G71" s="13">
        <f t="shared" ca="1" si="6"/>
        <v>1.4663521450875026</v>
      </c>
      <c r="H71" s="42">
        <f t="shared" ca="1" si="6"/>
        <v>1.3525162631413798</v>
      </c>
      <c r="I71" s="31">
        <f t="shared" ca="1" si="6"/>
        <v>1.0982701097142999</v>
      </c>
      <c r="K71" s="55"/>
      <c r="L71" s="46">
        <v>-30</v>
      </c>
      <c r="M71" s="4" t="s">
        <v>16</v>
      </c>
      <c r="N71" s="41">
        <f t="shared" ca="1" si="7"/>
        <v>1.5596353124063767</v>
      </c>
      <c r="O71" s="42">
        <f t="shared" ca="1" si="7"/>
        <v>1.5594308314304246</v>
      </c>
      <c r="P71" s="13">
        <f t="shared" ca="1" si="7"/>
        <v>1.5556851473516868</v>
      </c>
      <c r="Q71" s="42">
        <f t="shared" ca="1" si="7"/>
        <v>1.5530319210977068</v>
      </c>
      <c r="R71" s="31">
        <f t="shared" ca="1" si="7"/>
        <v>1.5486479218263378</v>
      </c>
      <c r="T71" s="55"/>
      <c r="U71" s="46">
        <v>-30</v>
      </c>
      <c r="V71" s="4" t="s">
        <v>16</v>
      </c>
      <c r="W71" s="41">
        <f t="shared" ca="1" si="8"/>
        <v>1.5576130272781494</v>
      </c>
      <c r="X71" s="42">
        <f t="shared" ca="1" si="8"/>
        <v>1.5517645421066841</v>
      </c>
      <c r="Y71" s="13">
        <f t="shared" ca="1" si="8"/>
        <v>1.5274800890745315</v>
      </c>
      <c r="Z71" s="42">
        <f t="shared" ca="1" si="8"/>
        <v>1.4842588176912519</v>
      </c>
      <c r="AA71" s="31">
        <f t="shared" ca="1" si="8"/>
        <v>1.4143475645791199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1.5516980160997951</v>
      </c>
      <c r="F72" s="42">
        <f t="shared" ca="1" si="6"/>
        <v>1.5172578986361966</v>
      </c>
      <c r="G72" s="13">
        <f t="shared" ca="1" si="6"/>
        <v>1.4112312708522829</v>
      </c>
      <c r="H72" s="42">
        <f t="shared" ca="1" si="6"/>
        <v>1.2071929534537893</v>
      </c>
      <c r="I72" s="31">
        <f t="shared" ca="1" si="6"/>
        <v>0.92735010284058306</v>
      </c>
      <c r="K72" s="55"/>
      <c r="L72" s="47"/>
      <c r="M72" s="5" t="s">
        <v>15</v>
      </c>
      <c r="N72" s="41">
        <f t="shared" ca="1" si="7"/>
        <v>1.560446535200966</v>
      </c>
      <c r="O72" s="42">
        <f t="shared" ca="1" si="7"/>
        <v>1.5602185449990036</v>
      </c>
      <c r="P72" s="13">
        <f t="shared" ca="1" si="7"/>
        <v>1.5611699821854432</v>
      </c>
      <c r="Q72" s="42">
        <f t="shared" ca="1" si="7"/>
        <v>1.557194999761613</v>
      </c>
      <c r="R72" s="31">
        <f t="shared" ca="1" si="7"/>
        <v>1.5487031547748178</v>
      </c>
      <c r="T72" s="55"/>
      <c r="U72" s="47"/>
      <c r="V72" s="5" t="s">
        <v>15</v>
      </c>
      <c r="W72" s="41">
        <f t="shared" ca="1" si="8"/>
        <v>1.5568127504572218</v>
      </c>
      <c r="X72" s="42">
        <f t="shared" ca="1" si="8"/>
        <v>1.5417747257316228</v>
      </c>
      <c r="Y72" s="13">
        <f t="shared" ca="1" si="8"/>
        <v>1.4952430549120339</v>
      </c>
      <c r="Z72" s="42">
        <f t="shared" ca="1" si="8"/>
        <v>1.4096049384260487</v>
      </c>
      <c r="AA72" s="31">
        <f t="shared" ca="1" si="8"/>
        <v>1.2652436322489991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1.5442600047093324</v>
      </c>
      <c r="F73" s="20">
        <f t="shared" ca="1" si="6"/>
        <v>1.5234107737928166</v>
      </c>
      <c r="G73" s="11">
        <f t="shared" ca="1" si="6"/>
        <v>1.4615257183915116</v>
      </c>
      <c r="H73" s="20">
        <f t="shared" ca="1" si="6"/>
        <v>1.3535313415197168</v>
      </c>
      <c r="I73" s="12">
        <f t="shared" ca="1" si="6"/>
        <v>1.1123576302851355</v>
      </c>
      <c r="K73" s="55"/>
      <c r="L73" s="46">
        <v>-35</v>
      </c>
      <c r="M73" s="4" t="s">
        <v>16</v>
      </c>
      <c r="N73" s="10">
        <f t="shared" ca="1" si="7"/>
        <v>1.5590676082081534</v>
      </c>
      <c r="O73" s="20">
        <f t="shared" ca="1" si="7"/>
        <v>1.5590457296464073</v>
      </c>
      <c r="P73" s="11">
        <f t="shared" ca="1" si="7"/>
        <v>1.5556782548586932</v>
      </c>
      <c r="Q73" s="20">
        <f t="shared" ca="1" si="7"/>
        <v>1.5533688439904618</v>
      </c>
      <c r="R73" s="12">
        <f t="shared" ca="1" si="7"/>
        <v>1.5511491393790591</v>
      </c>
      <c r="T73" s="55"/>
      <c r="U73" s="46">
        <v>-35</v>
      </c>
      <c r="V73" s="4" t="s">
        <v>16</v>
      </c>
      <c r="W73" s="10">
        <f t="shared" ca="1" si="8"/>
        <v>1.5548484414710098</v>
      </c>
      <c r="X73" s="20">
        <f t="shared" ca="1" si="8"/>
        <v>1.5488389114662768</v>
      </c>
      <c r="Y73" s="11">
        <f t="shared" ca="1" si="8"/>
        <v>1.5256905381260439</v>
      </c>
      <c r="Z73" s="20">
        <f t="shared" ca="1" si="8"/>
        <v>1.4847536807365023</v>
      </c>
      <c r="AA73" s="12">
        <f t="shared" ca="1" si="8"/>
        <v>1.4208860003863291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1.5367968318537897</v>
      </c>
      <c r="F74" s="19">
        <f t="shared" ca="1" si="6"/>
        <v>1.5043656752103751</v>
      </c>
      <c r="G74" s="15">
        <f t="shared" ca="1" si="6"/>
        <v>1.4022230111262304</v>
      </c>
      <c r="H74" s="19">
        <f t="shared" ca="1" si="6"/>
        <v>1.2080315748533113</v>
      </c>
      <c r="I74" s="16">
        <f t="shared" ca="1" si="6"/>
        <v>0.94358768724567654</v>
      </c>
      <c r="K74" s="55"/>
      <c r="L74" s="47"/>
      <c r="M74" s="3" t="s">
        <v>15</v>
      </c>
      <c r="N74" s="14">
        <f t="shared" ca="1" si="7"/>
        <v>1.56053304436815</v>
      </c>
      <c r="O74" s="19">
        <f t="shared" ca="1" si="7"/>
        <v>1.5605450653517174</v>
      </c>
      <c r="P74" s="15">
        <f t="shared" ca="1" si="7"/>
        <v>1.561151358189135</v>
      </c>
      <c r="Q74" s="19">
        <f t="shared" ca="1" si="7"/>
        <v>1.5573374910713853</v>
      </c>
      <c r="R74" s="16">
        <f t="shared" ca="1" si="7"/>
        <v>1.5485956499732714</v>
      </c>
      <c r="T74" s="55"/>
      <c r="U74" s="47"/>
      <c r="V74" s="3" t="s">
        <v>15</v>
      </c>
      <c r="W74" s="14">
        <f t="shared" ca="1" si="8"/>
        <v>1.5504772250907535</v>
      </c>
      <c r="X74" s="19">
        <f t="shared" ca="1" si="8"/>
        <v>1.5360250048386759</v>
      </c>
      <c r="Y74" s="15">
        <f t="shared" ca="1" si="8"/>
        <v>1.491361203937235</v>
      </c>
      <c r="Z74" s="19">
        <f t="shared" ca="1" si="8"/>
        <v>1.4102669215446826</v>
      </c>
      <c r="AA74" s="16">
        <f t="shared" ca="1" si="8"/>
        <v>1.2735959653624251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1.529597327969429</v>
      </c>
      <c r="F75" s="42">
        <f t="shared" ca="1" si="6"/>
        <v>1.5118307210634929</v>
      </c>
      <c r="G75" s="13">
        <f t="shared" ca="1" si="6"/>
        <v>1.4514548658967159</v>
      </c>
      <c r="H75" s="42">
        <f t="shared" ca="1" si="6"/>
        <v>1.3486363924360751</v>
      </c>
      <c r="I75" s="31">
        <f t="shared" ca="1" si="6"/>
        <v>1.1190357001312994</v>
      </c>
      <c r="K75" s="55"/>
      <c r="L75" s="46">
        <v>-40</v>
      </c>
      <c r="M75" s="9" t="s">
        <v>16</v>
      </c>
      <c r="N75" s="41">
        <f t="shared" ca="1" si="7"/>
        <v>1.5600447236043609</v>
      </c>
      <c r="O75" s="42">
        <f t="shared" ca="1" si="7"/>
        <v>1.5597101892347731</v>
      </c>
      <c r="P75" s="13">
        <f t="shared" ca="1" si="7"/>
        <v>1.5559257720243178</v>
      </c>
      <c r="Q75" s="42">
        <f t="shared" ca="1" si="7"/>
        <v>1.5535540666099237</v>
      </c>
      <c r="R75" s="31">
        <f t="shared" ca="1" si="7"/>
        <v>1.5521288306074983</v>
      </c>
      <c r="T75" s="55"/>
      <c r="U75" s="46">
        <v>-40</v>
      </c>
      <c r="V75" s="9" t="s">
        <v>16</v>
      </c>
      <c r="W75" s="41">
        <f t="shared" ca="1" si="8"/>
        <v>1.5512774327353591</v>
      </c>
      <c r="X75" s="42">
        <f t="shared" ca="1" si="8"/>
        <v>1.5449898346837225</v>
      </c>
      <c r="Y75" s="13">
        <f t="shared" ca="1" si="8"/>
        <v>1.5221246192752398</v>
      </c>
      <c r="Z75" s="42">
        <f t="shared" ca="1" si="8"/>
        <v>1.4829358057681179</v>
      </c>
      <c r="AA75" s="31">
        <f t="shared" ca="1" si="8"/>
        <v>1.4238766625528472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1.5106871971737517</v>
      </c>
      <c r="F76" s="42">
        <f t="shared" ca="1" si="6"/>
        <v>1.4791173320732121</v>
      </c>
      <c r="G76" s="13">
        <f t="shared" ca="1" si="6"/>
        <v>1.3834091089268421</v>
      </c>
      <c r="H76" s="42">
        <f t="shared" ca="1" si="6"/>
        <v>1.1992490689648243</v>
      </c>
      <c r="I76" s="31">
        <f t="shared" ca="1" si="6"/>
        <v>0.9519195777368552</v>
      </c>
      <c r="K76" s="55"/>
      <c r="L76" s="47"/>
      <c r="M76" s="7" t="s">
        <v>15</v>
      </c>
      <c r="N76" s="41">
        <f t="shared" ca="1" si="7"/>
        <v>1.559659391951848</v>
      </c>
      <c r="O76" s="42">
        <f t="shared" ca="1" si="7"/>
        <v>1.5594779841216539</v>
      </c>
      <c r="P76" s="13">
        <f t="shared" ca="1" si="7"/>
        <v>1.5609056931978806</v>
      </c>
      <c r="Q76" s="42">
        <f t="shared" ca="1" si="7"/>
        <v>1.5573738700700339</v>
      </c>
      <c r="R76" s="31">
        <f t="shared" ca="1" si="7"/>
        <v>1.5495471544827917</v>
      </c>
      <c r="T76" s="55"/>
      <c r="U76" s="47"/>
      <c r="V76" s="7" t="s">
        <v>15</v>
      </c>
      <c r="W76" s="41">
        <f t="shared" ca="1" si="8"/>
        <v>1.5389591577656279</v>
      </c>
      <c r="X76" s="42">
        <f t="shared" ca="1" si="8"/>
        <v>1.524992843062605</v>
      </c>
      <c r="Y76" s="13">
        <f t="shared" ca="1" si="8"/>
        <v>1.4826629100339233</v>
      </c>
      <c r="Z76" s="42">
        <f t="shared" ca="1" si="8"/>
        <v>1.406454584820638</v>
      </c>
      <c r="AA76" s="31">
        <f t="shared" ca="1" si="8"/>
        <v>1.2784848361501489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1.509876284666501</v>
      </c>
      <c r="F77" s="20">
        <f t="shared" ca="1" si="6"/>
        <v>1.4897789016494771</v>
      </c>
      <c r="G77" s="11">
        <f t="shared" ca="1" si="6"/>
        <v>1.434249528477443</v>
      </c>
      <c r="H77" s="20">
        <f t="shared" ca="1" si="6"/>
        <v>1.3377127353113825</v>
      </c>
      <c r="I77" s="12">
        <f t="shared" ca="1" si="6"/>
        <v>1.1189828565986899</v>
      </c>
      <c r="K77" s="55"/>
      <c r="L77" s="46">
        <v>-45</v>
      </c>
      <c r="M77" s="8" t="s">
        <v>16</v>
      </c>
      <c r="N77" s="10">
        <f t="shared" ca="1" si="7"/>
        <v>1.5597813265813136</v>
      </c>
      <c r="O77" s="20">
        <f t="shared" ca="1" si="7"/>
        <v>1.5576538188918914</v>
      </c>
      <c r="P77" s="11">
        <f t="shared" ca="1" si="7"/>
        <v>1.5552946053160241</v>
      </c>
      <c r="Q77" s="20">
        <f t="shared" ca="1" si="7"/>
        <v>1.5535975467176175</v>
      </c>
      <c r="R77" s="12">
        <f t="shared" ca="1" si="7"/>
        <v>1.5529268389102675</v>
      </c>
      <c r="T77" s="55"/>
      <c r="U77" s="46">
        <v>-45</v>
      </c>
      <c r="V77" s="8" t="s">
        <v>16</v>
      </c>
      <c r="W77" s="10">
        <f t="shared" ca="1" si="8"/>
        <v>1.5442872929459832</v>
      </c>
      <c r="X77" s="20">
        <f t="shared" ca="1" si="8"/>
        <v>1.5364429860687718</v>
      </c>
      <c r="Y77" s="11">
        <f t="shared" ca="1" si="8"/>
        <v>1.5155803289515903</v>
      </c>
      <c r="Z77" s="20">
        <f t="shared" ca="1" si="8"/>
        <v>1.4787519126528568</v>
      </c>
      <c r="AA77" s="12">
        <f t="shared" ca="1" si="8"/>
        <v>1.424419483365555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1.4747096009522001</v>
      </c>
      <c r="F78" s="19">
        <f t="shared" ca="1" si="6"/>
        <v>1.4476672281206813</v>
      </c>
      <c r="G78" s="15">
        <f t="shared" ca="1" si="6"/>
        <v>1.354288128032527</v>
      </c>
      <c r="H78" s="19">
        <f t="shared" ca="1" si="6"/>
        <v>1.1808249112848606</v>
      </c>
      <c r="I78" s="16">
        <f t="shared" ca="1" si="6"/>
        <v>0.95197277343577236</v>
      </c>
      <c r="K78" s="55"/>
      <c r="L78" s="47"/>
      <c r="M78" s="3" t="s">
        <v>15</v>
      </c>
      <c r="N78" s="14">
        <f t="shared" ca="1" si="7"/>
        <v>1.5595507113653786</v>
      </c>
      <c r="O78" s="19">
        <f t="shared" ca="1" si="7"/>
        <v>1.5611249657220869</v>
      </c>
      <c r="P78" s="15">
        <f t="shared" ca="1" si="7"/>
        <v>1.560999314691099</v>
      </c>
      <c r="Q78" s="19">
        <f t="shared" ca="1" si="7"/>
        <v>1.5573070463266494</v>
      </c>
      <c r="R78" s="16">
        <f t="shared" ca="1" si="7"/>
        <v>1.5502629741509528</v>
      </c>
      <c r="T78" s="55"/>
      <c r="U78" s="47"/>
      <c r="V78" s="3" t="s">
        <v>15</v>
      </c>
      <c r="W78" s="14">
        <f t="shared" ca="1" si="8"/>
        <v>1.5235845904184273</v>
      </c>
      <c r="X78" s="19">
        <f t="shared" ca="1" si="8"/>
        <v>1.5111834643710393</v>
      </c>
      <c r="Y78" s="15">
        <f t="shared" ca="1" si="8"/>
        <v>1.469892617063697</v>
      </c>
      <c r="Z78" s="19">
        <f t="shared" ca="1" si="8"/>
        <v>1.3980727399154862</v>
      </c>
      <c r="AA78" s="16">
        <f t="shared" ca="1" si="8"/>
        <v>1.2788366109928677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1.4805881072871032</v>
      </c>
      <c r="F79" s="42">
        <f t="shared" ca="1" si="6"/>
        <v>1.4640043651524255</v>
      </c>
      <c r="G79" s="13">
        <f t="shared" ca="1" si="6"/>
        <v>1.4105409846433177</v>
      </c>
      <c r="H79" s="42">
        <f t="shared" ca="1" si="6"/>
        <v>1.3205231802407693</v>
      </c>
      <c r="I79" s="31">
        <f t="shared" ca="1" si="6"/>
        <v>1.1121417426863218</v>
      </c>
      <c r="K79" s="55"/>
      <c r="L79" s="46">
        <v>-50</v>
      </c>
      <c r="M79" s="9" t="s">
        <v>16</v>
      </c>
      <c r="N79" s="41">
        <f t="shared" ca="1" si="7"/>
        <v>1.5576531540279765</v>
      </c>
      <c r="O79" s="42">
        <f t="shared" ca="1" si="7"/>
        <v>1.5572102745666434</v>
      </c>
      <c r="P79" s="13">
        <f t="shared" ca="1" si="7"/>
        <v>1.5545106827212352</v>
      </c>
      <c r="Q79" s="42">
        <f t="shared" ca="1" si="7"/>
        <v>1.5535030224274049</v>
      </c>
      <c r="R79" s="31">
        <f t="shared" ca="1" si="7"/>
        <v>1.5535780365964962</v>
      </c>
      <c r="T79" s="55"/>
      <c r="U79" s="46">
        <v>-50</v>
      </c>
      <c r="V79" s="9" t="s">
        <v>16</v>
      </c>
      <c r="W79" s="41">
        <f t="shared" ca="1" si="8"/>
        <v>1.533147447641096</v>
      </c>
      <c r="X79" s="42">
        <f t="shared" ca="1" si="8"/>
        <v>1.5270681795166636</v>
      </c>
      <c r="Y79" s="13">
        <f t="shared" ca="1" si="8"/>
        <v>1.5065291078118719</v>
      </c>
      <c r="Z79" s="42">
        <f t="shared" ca="1" si="8"/>
        <v>1.4720775620789373</v>
      </c>
      <c r="AA79" s="31">
        <f t="shared" ca="1" si="8"/>
        <v>1.4225287436109963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1.4306078728679099</v>
      </c>
      <c r="F80" s="42">
        <f t="shared" ca="1" si="6"/>
        <v>1.4019580151891331</v>
      </c>
      <c r="G80" s="13">
        <f t="shared" ca="1" si="6"/>
        <v>1.31483373650306</v>
      </c>
      <c r="H80" s="42">
        <f t="shared" ca="1" si="6"/>
        <v>1.1527274100204226</v>
      </c>
      <c r="I80" s="31">
        <f t="shared" ca="1" si="6"/>
        <v>0.94375877373794348</v>
      </c>
      <c r="K80" s="55"/>
      <c r="L80" s="47"/>
      <c r="M80" s="7" t="s">
        <v>15</v>
      </c>
      <c r="N80" s="41">
        <f t="shared" ca="1" si="7"/>
        <v>1.5611023659510763</v>
      </c>
      <c r="O80" s="42">
        <f t="shared" ca="1" si="7"/>
        <v>1.5609500583812599</v>
      </c>
      <c r="P80" s="13">
        <f t="shared" ca="1" si="7"/>
        <v>1.5610348499841751</v>
      </c>
      <c r="Q80" s="42">
        <f t="shared" ca="1" si="7"/>
        <v>1.5571360109849908</v>
      </c>
      <c r="R80" s="31">
        <f t="shared" ca="1" si="7"/>
        <v>1.5507758359147721</v>
      </c>
      <c r="T80" s="55"/>
      <c r="U80" s="47"/>
      <c r="V80" s="7" t="s">
        <v>15</v>
      </c>
      <c r="W80" s="41">
        <f t="shared" ca="1" si="8"/>
        <v>1.5039345208355783</v>
      </c>
      <c r="X80" s="42">
        <f t="shared" ca="1" si="8"/>
        <v>1.491161399244572</v>
      </c>
      <c r="Y80" s="13">
        <f t="shared" ca="1" si="8"/>
        <v>1.4519764721818982</v>
      </c>
      <c r="Z80" s="42">
        <f t="shared" ca="1" si="8"/>
        <v>1.3849290891981543</v>
      </c>
      <c r="AA80" s="31">
        <f t="shared" ca="1" si="8"/>
        <v>1.2746243595281384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1.446605948994431</v>
      </c>
      <c r="F81" s="20">
        <f t="shared" ca="1" si="6"/>
        <v>1.430324355936978</v>
      </c>
      <c r="G81" s="11">
        <f t="shared" ca="1" si="6"/>
        <v>1.3829837585904514</v>
      </c>
      <c r="H81" s="20">
        <f t="shared" ca="1" si="6"/>
        <v>1.2473630404556681</v>
      </c>
      <c r="I81" s="12">
        <f t="shared" ca="1" si="6"/>
        <v>1.0984005793943965</v>
      </c>
      <c r="K81" s="55"/>
      <c r="L81" s="46">
        <v>-55</v>
      </c>
      <c r="M81" s="8" t="s">
        <v>16</v>
      </c>
      <c r="N81" s="10">
        <f t="shared" ca="1" si="7"/>
        <v>1.5570524114489621</v>
      </c>
      <c r="O81" s="20">
        <f t="shared" ca="1" si="7"/>
        <v>1.5562828951279768</v>
      </c>
      <c r="P81" s="11">
        <f t="shared" ca="1" si="7"/>
        <v>1.5560089576893645</v>
      </c>
      <c r="Q81" s="20">
        <f t="shared" ca="1" si="7"/>
        <v>1.5571506067800602</v>
      </c>
      <c r="R81" s="12">
        <f t="shared" ca="1" si="7"/>
        <v>1.5541078005387279</v>
      </c>
      <c r="T81" s="55"/>
      <c r="U81" s="46">
        <v>-55</v>
      </c>
      <c r="V81" s="8" t="s">
        <v>16</v>
      </c>
      <c r="W81" s="10">
        <f t="shared" ca="1" si="8"/>
        <v>1.5207207434427694</v>
      </c>
      <c r="X81" s="20">
        <f t="shared" ca="1" si="8"/>
        <v>1.5145046274899687</v>
      </c>
      <c r="Y81" s="11">
        <f t="shared" ca="1" si="8"/>
        <v>1.4969365285067096</v>
      </c>
      <c r="Z81" s="20">
        <f t="shared" ca="1" si="8"/>
        <v>1.4694951694311695</v>
      </c>
      <c r="AA81" s="12">
        <f t="shared" ca="1" si="8"/>
        <v>1.4181589360909119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1.3713189601674087</v>
      </c>
      <c r="F82" s="19">
        <f t="shared" ca="1" si="6"/>
        <v>1.3447666586859177</v>
      </c>
      <c r="G82" s="15">
        <f t="shared" ca="1" si="6"/>
        <v>1.2523882948789486</v>
      </c>
      <c r="H82" s="19">
        <f t="shared" ca="1" si="6"/>
        <v>1.1148218743842568</v>
      </c>
      <c r="I82" s="16">
        <f t="shared" ca="1" si="6"/>
        <v>0.9273196457565579</v>
      </c>
      <c r="K82" s="55"/>
      <c r="L82" s="47"/>
      <c r="M82" s="3" t="s">
        <v>15</v>
      </c>
      <c r="N82" s="14">
        <f t="shared" ca="1" si="7"/>
        <v>1.5608679063581126</v>
      </c>
      <c r="O82" s="19">
        <f t="shared" ca="1" si="7"/>
        <v>1.5609141153165174</v>
      </c>
      <c r="P82" s="15">
        <f t="shared" ca="1" si="7"/>
        <v>1.5586372758200682</v>
      </c>
      <c r="Q82" s="19">
        <f t="shared" ca="1" si="7"/>
        <v>1.5553389047602815</v>
      </c>
      <c r="R82" s="16">
        <f t="shared" ca="1" si="7"/>
        <v>1.5511075846939844</v>
      </c>
      <c r="T82" s="55"/>
      <c r="U82" s="47"/>
      <c r="V82" s="3" t="s">
        <v>15</v>
      </c>
      <c r="W82" s="14">
        <f t="shared" ca="1" si="8"/>
        <v>1.4774992274834458</v>
      </c>
      <c r="X82" s="19">
        <f t="shared" ca="1" si="8"/>
        <v>1.4655837366603488</v>
      </c>
      <c r="Y82" s="15">
        <f t="shared" ca="1" si="8"/>
        <v>1.4320081777491525</v>
      </c>
      <c r="Z82" s="19">
        <f t="shared" ca="1" si="8"/>
        <v>1.3648421126449453</v>
      </c>
      <c r="AA82" s="16">
        <f t="shared" ca="1" si="8"/>
        <v>1.2657621530132048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1.4026211746214472</v>
      </c>
      <c r="F83" s="42">
        <f t="shared" ca="1" si="6"/>
        <v>1.3867966445323494</v>
      </c>
      <c r="G83" s="13">
        <f t="shared" ca="1" si="6"/>
        <v>1.344867739522549</v>
      </c>
      <c r="H83" s="42">
        <f t="shared" ca="1" si="6"/>
        <v>1.2109585015424209</v>
      </c>
      <c r="I83" s="31">
        <f t="shared" ca="1" si="6"/>
        <v>1.0775951775929498</v>
      </c>
      <c r="K83" s="55"/>
      <c r="L83" s="46">
        <v>-60</v>
      </c>
      <c r="M83" s="9" t="s">
        <v>16</v>
      </c>
      <c r="N83" s="41">
        <f t="shared" ca="1" si="7"/>
        <v>1.5552313006493812</v>
      </c>
      <c r="O83" s="42">
        <f t="shared" ca="1" si="7"/>
        <v>1.5540359338154484</v>
      </c>
      <c r="P83" s="13">
        <f t="shared" ca="1" si="7"/>
        <v>1.5553798061174877</v>
      </c>
      <c r="Q83" s="42">
        <f t="shared" ca="1" si="7"/>
        <v>1.5570777112494927</v>
      </c>
      <c r="R83" s="31">
        <f t="shared" ca="1" si="7"/>
        <v>1.5545337269445552</v>
      </c>
      <c r="T83" s="55"/>
      <c r="U83" s="46">
        <v>-60</v>
      </c>
      <c r="V83" s="9" t="s">
        <v>16</v>
      </c>
      <c r="W83" s="41">
        <f t="shared" ca="1" si="8"/>
        <v>1.503887873304762</v>
      </c>
      <c r="X83" s="42">
        <f t="shared" ca="1" si="8"/>
        <v>1.4974984637724176</v>
      </c>
      <c r="Y83" s="13">
        <f t="shared" ca="1" si="8"/>
        <v>1.482291395058847</v>
      </c>
      <c r="Z83" s="42">
        <f t="shared" ca="1" si="8"/>
        <v>1.4578547345975033</v>
      </c>
      <c r="AA83" s="31">
        <f t="shared" ca="1" si="8"/>
        <v>1.4112031685745536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1.2995789317501985</v>
      </c>
      <c r="F84" s="42">
        <f t="shared" ca="1" si="9"/>
        <v>1.275449886195638</v>
      </c>
      <c r="G84" s="13">
        <f t="shared" ca="1" si="9"/>
        <v>1.1894074653962339</v>
      </c>
      <c r="H84" s="42">
        <f t="shared" ca="1" si="9"/>
        <v>1.067361201982326</v>
      </c>
      <c r="I84" s="31">
        <f t="shared" ca="1" si="9"/>
        <v>0.90273429840962316</v>
      </c>
      <c r="K84" s="55"/>
      <c r="L84" s="47"/>
      <c r="M84" s="7" t="s">
        <v>15</v>
      </c>
      <c r="N84" s="41">
        <f t="shared" ref="N84:R92" ca="1" si="10">N37^2</f>
        <v>1.5610931277360867</v>
      </c>
      <c r="O84" s="42">
        <f t="shared" ca="1" si="10"/>
        <v>1.5612474738299025</v>
      </c>
      <c r="P84" s="13">
        <f t="shared" ca="1" si="10"/>
        <v>1.5580947866347508</v>
      </c>
      <c r="Q84" s="42">
        <f t="shared" ca="1" si="10"/>
        <v>1.5549282811318632</v>
      </c>
      <c r="R84" s="31">
        <f t="shared" ca="1" si="10"/>
        <v>1.5512706807878329</v>
      </c>
      <c r="T84" s="55"/>
      <c r="U84" s="47"/>
      <c r="V84" s="7" t="s">
        <v>15</v>
      </c>
      <c r="W84" s="41">
        <f t="shared" ref="W84:AA92" ca="1" si="11">W37^2</f>
        <v>1.4451368399689639</v>
      </c>
      <c r="X84" s="42">
        <f t="shared" ca="1" si="11"/>
        <v>1.4341091722387393</v>
      </c>
      <c r="Y84" s="13">
        <f t="shared" ca="1" si="11"/>
        <v>1.4031388260674507</v>
      </c>
      <c r="Z84" s="42">
        <f t="shared" ca="1" si="11"/>
        <v>1.3412454636422571</v>
      </c>
      <c r="AA84" s="31">
        <f t="shared" ca="1" si="11"/>
        <v>1.2521052144410205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1.3529071745608525</v>
      </c>
      <c r="F85" s="20">
        <f t="shared" ca="1" si="9"/>
        <v>1.339348780187265</v>
      </c>
      <c r="G85" s="11">
        <f t="shared" ca="1" si="9"/>
        <v>1.2481741880308947</v>
      </c>
      <c r="H85" s="20">
        <f t="shared" ca="1" si="9"/>
        <v>1.1658902926170078</v>
      </c>
      <c r="I85" s="12">
        <f t="shared" ca="1" si="9"/>
        <v>1.0495163194500876</v>
      </c>
      <c r="K85" s="55"/>
      <c r="L85" s="46">
        <v>-65</v>
      </c>
      <c r="M85" s="8" t="s">
        <v>16</v>
      </c>
      <c r="N85" s="10">
        <f t="shared" ca="1" si="10"/>
        <v>1.556059090780564</v>
      </c>
      <c r="O85" s="20">
        <f t="shared" ca="1" si="10"/>
        <v>1.555707795317852</v>
      </c>
      <c r="P85" s="11">
        <f t="shared" ca="1" si="10"/>
        <v>1.558075612156764</v>
      </c>
      <c r="Q85" s="20">
        <f t="shared" ca="1" si="10"/>
        <v>1.5569411966329407</v>
      </c>
      <c r="R85" s="12">
        <f t="shared" ca="1" si="10"/>
        <v>1.554866019008091</v>
      </c>
      <c r="T85" s="55"/>
      <c r="U85" s="46">
        <v>-65</v>
      </c>
      <c r="V85" s="8" t="s">
        <v>16</v>
      </c>
      <c r="W85" s="10">
        <f t="shared" ca="1" si="11"/>
        <v>1.4856499119752096</v>
      </c>
      <c r="X85" s="20">
        <f t="shared" ca="1" si="11"/>
        <v>1.4803464769556105</v>
      </c>
      <c r="Y85" s="11">
        <f t="shared" ca="1" si="11"/>
        <v>1.4703265173702875</v>
      </c>
      <c r="Z85" s="20">
        <f t="shared" ca="1" si="11"/>
        <v>1.443058235640174</v>
      </c>
      <c r="AA85" s="12">
        <f t="shared" ca="1" si="11"/>
        <v>1.4014886026710551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1.2014580376398885</v>
      </c>
      <c r="F86" s="19">
        <f t="shared" ca="1" si="9"/>
        <v>1.1797748348805148</v>
      </c>
      <c r="G86" s="15">
        <f t="shared" ca="1" si="9"/>
        <v>1.1153415971787428</v>
      </c>
      <c r="H86" s="19">
        <f t="shared" ca="1" si="9"/>
        <v>1.0103361520145842</v>
      </c>
      <c r="I86" s="16">
        <f t="shared" ca="1" si="9"/>
        <v>0.87012947673096741</v>
      </c>
      <c r="K86" s="55"/>
      <c r="L86" s="47"/>
      <c r="M86" s="3" t="s">
        <v>15</v>
      </c>
      <c r="N86" s="14">
        <f t="shared" ca="1" si="10"/>
        <v>1.558435226768411</v>
      </c>
      <c r="O86" s="19">
        <f t="shared" ca="1" si="10"/>
        <v>1.5581891327531099</v>
      </c>
      <c r="P86" s="15">
        <f t="shared" ca="1" si="10"/>
        <v>1.5561654054449416</v>
      </c>
      <c r="Q86" s="19">
        <f t="shared" ca="1" si="10"/>
        <v>1.5543684897190793</v>
      </c>
      <c r="R86" s="16">
        <f t="shared" ca="1" si="10"/>
        <v>1.5512682605973414</v>
      </c>
      <c r="T86" s="55"/>
      <c r="U86" s="47"/>
      <c r="V86" s="3" t="s">
        <v>15</v>
      </c>
      <c r="W86" s="14">
        <f t="shared" ca="1" si="11"/>
        <v>1.4091133487513485</v>
      </c>
      <c r="X86" s="19">
        <f t="shared" ca="1" si="11"/>
        <v>1.3988627703496104</v>
      </c>
      <c r="Y86" s="15">
        <f t="shared" ca="1" si="11"/>
        <v>1.3658664381194152</v>
      </c>
      <c r="Z86" s="19">
        <f t="shared" ca="1" si="11"/>
        <v>1.3117510263660006</v>
      </c>
      <c r="AA86" s="16">
        <f t="shared" ca="1" si="11"/>
        <v>1.233451937743667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1.2385773787849252</v>
      </c>
      <c r="F87" s="42">
        <f t="shared" ca="1" si="9"/>
        <v>1.2245845689956814</v>
      </c>
      <c r="G87" s="13">
        <f t="shared" ca="1" si="9"/>
        <v>1.1819102964535959</v>
      </c>
      <c r="H87" s="42">
        <f t="shared" ca="1" si="9"/>
        <v>1.111600634596037</v>
      </c>
      <c r="I87" s="31">
        <f t="shared" ca="1" si="9"/>
        <v>1.0133611177439428</v>
      </c>
      <c r="K87" s="55"/>
      <c r="L87" s="46">
        <v>-70</v>
      </c>
      <c r="M87" s="9" t="s">
        <v>16</v>
      </c>
      <c r="N87" s="41">
        <f t="shared" ca="1" si="10"/>
        <v>1.5587637863091397</v>
      </c>
      <c r="O87" s="42">
        <f t="shared" ca="1" si="10"/>
        <v>1.5586218595783528</v>
      </c>
      <c r="P87" s="13">
        <f t="shared" ca="1" si="10"/>
        <v>1.5576899635543513</v>
      </c>
      <c r="Q87" s="42">
        <f t="shared" ca="1" si="10"/>
        <v>1.5567324213329536</v>
      </c>
      <c r="R87" s="31">
        <f t="shared" ca="1" si="10"/>
        <v>1.554361814665443</v>
      </c>
      <c r="T87" s="55"/>
      <c r="U87" s="46">
        <v>-70</v>
      </c>
      <c r="V87" s="9" t="s">
        <v>16</v>
      </c>
      <c r="W87" s="41">
        <f t="shared" ca="1" si="11"/>
        <v>1.4676805307136624</v>
      </c>
      <c r="X87" s="42">
        <f t="shared" ca="1" si="11"/>
        <v>1.4631535064887227</v>
      </c>
      <c r="Y87" s="13">
        <f t="shared" ca="1" si="11"/>
        <v>1.4488417185880855</v>
      </c>
      <c r="Z87" s="42">
        <f t="shared" ca="1" si="11"/>
        <v>1.424636898529217</v>
      </c>
      <c r="AA87" s="31">
        <f t="shared" ca="1" si="11"/>
        <v>1.3881524419053544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1.1018972072821642</v>
      </c>
      <c r="F88" s="42">
        <f t="shared" ca="1" si="9"/>
        <v>1.0838051972614313</v>
      </c>
      <c r="G88" s="13">
        <f t="shared" ca="1" si="9"/>
        <v>1.0303338575623022</v>
      </c>
      <c r="H88" s="42">
        <f t="shared" ca="1" si="9"/>
        <v>0.94398092129789191</v>
      </c>
      <c r="I88" s="31">
        <f t="shared" ca="1" si="9"/>
        <v>0.82980283260076937</v>
      </c>
      <c r="K88" s="55"/>
      <c r="L88" s="47"/>
      <c r="M88" s="7" t="s">
        <v>15</v>
      </c>
      <c r="N88" s="41">
        <f t="shared" ca="1" si="10"/>
        <v>1.5558441991875791</v>
      </c>
      <c r="O88" s="42">
        <f t="shared" ca="1" si="10"/>
        <v>1.5555570896449495</v>
      </c>
      <c r="P88" s="13">
        <f t="shared" ca="1" si="10"/>
        <v>1.5551985951836369</v>
      </c>
      <c r="Q88" s="42">
        <f t="shared" ca="1" si="10"/>
        <v>1.5536349109275269</v>
      </c>
      <c r="R88" s="31">
        <f t="shared" ca="1" si="10"/>
        <v>1.551851336656672</v>
      </c>
      <c r="T88" s="55"/>
      <c r="U88" s="47"/>
      <c r="V88" s="7" t="s">
        <v>15</v>
      </c>
      <c r="W88" s="41">
        <f t="shared" ca="1" si="11"/>
        <v>1.3588435612378897</v>
      </c>
      <c r="X88" s="42">
        <f t="shared" ca="1" si="11"/>
        <v>1.3496859068341183</v>
      </c>
      <c r="Y88" s="13">
        <f t="shared" ca="1" si="11"/>
        <v>1.3226325996757411</v>
      </c>
      <c r="Z88" s="42">
        <f t="shared" ca="1" si="11"/>
        <v>1.2758229268658561</v>
      </c>
      <c r="AA88" s="31">
        <f t="shared" ca="1" si="11"/>
        <v>1.2102876515946588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1.1495835065714182</v>
      </c>
      <c r="F89" s="20">
        <f t="shared" ca="1" si="9"/>
        <v>1.1381205055714547</v>
      </c>
      <c r="G89" s="11">
        <f t="shared" ca="1" si="9"/>
        <v>1.10388928479596</v>
      </c>
      <c r="H89" s="20">
        <f t="shared" ca="1" si="9"/>
        <v>1.0475239472747435</v>
      </c>
      <c r="I89" s="12">
        <f t="shared" ca="1" si="9"/>
        <v>0.96838074566907506</v>
      </c>
      <c r="K89" s="55"/>
      <c r="L89" s="46">
        <v>-75</v>
      </c>
      <c r="M89" s="8" t="s">
        <v>16</v>
      </c>
      <c r="N89" s="10">
        <f t="shared" ca="1" si="10"/>
        <v>1.5577468368187082</v>
      </c>
      <c r="O89" s="20">
        <f t="shared" ca="1" si="10"/>
        <v>1.5576127337115466</v>
      </c>
      <c r="P89" s="11">
        <f t="shared" ca="1" si="10"/>
        <v>1.5571931493798561</v>
      </c>
      <c r="Q89" s="20">
        <f t="shared" ca="1" si="10"/>
        <v>1.5564345452086648</v>
      </c>
      <c r="R89" s="12">
        <f t="shared" ca="1" si="10"/>
        <v>1.5523024365203266</v>
      </c>
      <c r="T89" s="55"/>
      <c r="U89" s="46">
        <v>-75</v>
      </c>
      <c r="V89" s="8" t="s">
        <v>16</v>
      </c>
      <c r="W89" s="10">
        <f t="shared" ca="1" si="11"/>
        <v>1.4382057065701006</v>
      </c>
      <c r="X89" s="20">
        <f t="shared" ca="1" si="11"/>
        <v>1.434272115035254</v>
      </c>
      <c r="Y89" s="11">
        <f t="shared" ca="1" si="11"/>
        <v>1.4223286509368669</v>
      </c>
      <c r="Z89" s="20">
        <f t="shared" ca="1" si="11"/>
        <v>1.4019833538448399</v>
      </c>
      <c r="AA89" s="12">
        <f t="shared" ca="1" si="11"/>
        <v>1.3702708773913146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0.99023697035266356</v>
      </c>
      <c r="F90" s="19">
        <f t="shared" ca="1" si="9"/>
        <v>0.97621715902158357</v>
      </c>
      <c r="G90" s="15">
        <f t="shared" ca="1" si="9"/>
        <v>0.93491672458154029</v>
      </c>
      <c r="H90" s="19">
        <f t="shared" ca="1" si="9"/>
        <v>0.86869844583742095</v>
      </c>
      <c r="I90" s="16">
        <f t="shared" ca="1" si="9"/>
        <v>0.78195469919632166</v>
      </c>
      <c r="K90" s="55"/>
      <c r="L90" s="47"/>
      <c r="M90" s="3" t="s">
        <v>15</v>
      </c>
      <c r="N90" s="14">
        <f t="shared" ca="1" si="10"/>
        <v>1.5549364960371377</v>
      </c>
      <c r="O90" s="19">
        <f t="shared" ca="1" si="10"/>
        <v>1.5547020545689403</v>
      </c>
      <c r="P90" s="15">
        <f t="shared" ca="1" si="10"/>
        <v>1.5539760748209059</v>
      </c>
      <c r="Q90" s="19">
        <f t="shared" ca="1" si="10"/>
        <v>1.5526888131546785</v>
      </c>
      <c r="R90" s="16">
        <f t="shared" ca="1" si="10"/>
        <v>1.5532515527410813</v>
      </c>
      <c r="T90" s="55"/>
      <c r="U90" s="47"/>
      <c r="V90" s="3" t="s">
        <v>15</v>
      </c>
      <c r="W90" s="14">
        <f t="shared" ca="1" si="11"/>
        <v>1.3014462167959098</v>
      </c>
      <c r="X90" s="19">
        <f t="shared" ca="1" si="11"/>
        <v>1.2938193553789186</v>
      </c>
      <c r="Y90" s="15">
        <f t="shared" ca="1" si="11"/>
        <v>1.2709293022076413</v>
      </c>
      <c r="Z90" s="19">
        <f t="shared" ca="1" si="11"/>
        <v>1.2328596724560279</v>
      </c>
      <c r="AA90" s="16">
        <f t="shared" ca="1" si="11"/>
        <v>1.1826240979547045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1.0463106675374765</v>
      </c>
      <c r="F91" s="42">
        <f t="shared" ca="1" si="9"/>
        <v>1.0374231202868081</v>
      </c>
      <c r="G91" s="13">
        <f t="shared" ca="1" si="9"/>
        <v>1.0110770775568656</v>
      </c>
      <c r="H91" s="42">
        <f t="shared" ca="1" si="9"/>
        <v>0.97040314351403534</v>
      </c>
      <c r="I91" s="31">
        <f t="shared" ca="1" si="9"/>
        <v>0.91920066515309962</v>
      </c>
      <c r="K91" s="55"/>
      <c r="L91" s="46">
        <v>-80</v>
      </c>
      <c r="M91" s="8" t="s">
        <v>16</v>
      </c>
      <c r="N91" s="41">
        <f t="shared" ca="1" si="10"/>
        <v>1.5569571176118631</v>
      </c>
      <c r="O91" s="42">
        <f t="shared" ca="1" si="10"/>
        <v>1.5562939583224518</v>
      </c>
      <c r="P91" s="13">
        <f t="shared" ca="1" si="10"/>
        <v>1.554147578503376</v>
      </c>
      <c r="Q91" s="42">
        <f t="shared" ca="1" si="10"/>
        <v>1.5527429179360266</v>
      </c>
      <c r="R91" s="31">
        <f t="shared" ca="1" si="10"/>
        <v>1.5552447116821639</v>
      </c>
      <c r="T91" s="55"/>
      <c r="U91" s="46">
        <v>-80</v>
      </c>
      <c r="V91" s="8" t="s">
        <v>16</v>
      </c>
      <c r="W91" s="41">
        <f t="shared" ca="1" si="11"/>
        <v>1.4019525373679329</v>
      </c>
      <c r="X91" s="42">
        <f t="shared" ca="1" si="11"/>
        <v>1.3983988588501581</v>
      </c>
      <c r="Y91" s="13">
        <f t="shared" ca="1" si="11"/>
        <v>1.3876102700107615</v>
      </c>
      <c r="Z91" s="42">
        <f t="shared" ca="1" si="11"/>
        <v>1.3715364407567545</v>
      </c>
      <c r="AA91" s="31">
        <f t="shared" ca="1" si="11"/>
        <v>1.3528554538300561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0.867597970298433</v>
      </c>
      <c r="F92" s="19">
        <f t="shared" ca="1" si="9"/>
        <v>0.85806848876038733</v>
      </c>
      <c r="G92" s="15">
        <f t="shared" ca="1" si="9"/>
        <v>0.83001315327555958</v>
      </c>
      <c r="H92" s="19">
        <f t="shared" ca="1" si="9"/>
        <v>0.78523253234959622</v>
      </c>
      <c r="I92" s="16">
        <f t="shared" ca="1" si="9"/>
        <v>0.70240340472148022</v>
      </c>
      <c r="K92" s="56"/>
      <c r="L92" s="47"/>
      <c r="M92" s="3" t="s">
        <v>15</v>
      </c>
      <c r="N92" s="14">
        <f t="shared" ca="1" si="10"/>
        <v>1.5531566684388509</v>
      </c>
      <c r="O92" s="19">
        <f t="shared" ca="1" si="10"/>
        <v>1.5535404869424039</v>
      </c>
      <c r="P92" s="15">
        <f t="shared" ca="1" si="10"/>
        <v>1.5544689075167977</v>
      </c>
      <c r="Q92" s="19">
        <f t="shared" ca="1" si="10"/>
        <v>1.5541248312481497</v>
      </c>
      <c r="R92" s="16">
        <f t="shared" ca="1" si="10"/>
        <v>1.5448714926454588</v>
      </c>
      <c r="T92" s="56"/>
      <c r="U92" s="47"/>
      <c r="V92" s="3" t="s">
        <v>15</v>
      </c>
      <c r="W92" s="14">
        <f t="shared" ca="1" si="11"/>
        <v>1.232292650825364</v>
      </c>
      <c r="X92" s="19">
        <f t="shared" ca="1" si="11"/>
        <v>1.2272882212405287</v>
      </c>
      <c r="Y92" s="15">
        <f t="shared" ca="1" si="11"/>
        <v>1.2121427124799131</v>
      </c>
      <c r="Z92" s="19">
        <f t="shared" ca="1" si="11"/>
        <v>1.1851027676557442</v>
      </c>
      <c r="AA92" s="16">
        <f t="shared" ca="1" si="11"/>
        <v>1.1598432482125667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AC46:AE47"/>
    <mergeCell ref="AF47:AJ47"/>
    <mergeCell ref="AC2:AE3"/>
    <mergeCell ref="AF2:AJ3"/>
    <mergeCell ref="AC4:AC45"/>
    <mergeCell ref="AD4:AD5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D22:AD23"/>
    <mergeCell ref="AD24:AD25"/>
    <mergeCell ref="AD26:AD27"/>
    <mergeCell ref="AD28:AD29"/>
    <mergeCell ref="AD30:AD31"/>
    <mergeCell ref="AD32:AD33"/>
    <mergeCell ref="AD34:AD35"/>
    <mergeCell ref="AD36:AD37"/>
    <mergeCell ref="AD38:AD39"/>
    <mergeCell ref="AD40:AD41"/>
    <mergeCell ref="AD42:AD43"/>
    <mergeCell ref="AD44:AD45"/>
    <mergeCell ref="W2:AA3"/>
    <mergeCell ref="B4:B45"/>
    <mergeCell ref="C4:C5"/>
    <mergeCell ref="K4:K45"/>
    <mergeCell ref="L4:L5"/>
    <mergeCell ref="T4:T45"/>
    <mergeCell ref="U4:U5"/>
    <mergeCell ref="C6:C7"/>
    <mergeCell ref="L6:L7"/>
    <mergeCell ref="U6:U7"/>
    <mergeCell ref="C8:C9"/>
    <mergeCell ref="L8:L9"/>
    <mergeCell ref="U8:U9"/>
    <mergeCell ref="C10:C11"/>
    <mergeCell ref="L10:L11"/>
    <mergeCell ref="U10:U11"/>
    <mergeCell ref="B2:D3"/>
    <mergeCell ref="E2:I3"/>
    <mergeCell ref="K2:M3"/>
    <mergeCell ref="N2:R3"/>
    <mergeCell ref="T2:V3"/>
    <mergeCell ref="C16:C17"/>
    <mergeCell ref="L16:L17"/>
    <mergeCell ref="U16:U17"/>
    <mergeCell ref="C18:C19"/>
    <mergeCell ref="L18:L19"/>
    <mergeCell ref="U18:U19"/>
    <mergeCell ref="C12:C13"/>
    <mergeCell ref="L12:L13"/>
    <mergeCell ref="U12:U13"/>
    <mergeCell ref="C14:C15"/>
    <mergeCell ref="L14:L15"/>
    <mergeCell ref="U14:U15"/>
    <mergeCell ref="C24:C25"/>
    <mergeCell ref="L24:L25"/>
    <mergeCell ref="U24:U25"/>
    <mergeCell ref="C26:C27"/>
    <mergeCell ref="L26:L27"/>
    <mergeCell ref="U26:U27"/>
    <mergeCell ref="C20:C21"/>
    <mergeCell ref="L20:L21"/>
    <mergeCell ref="U20:U21"/>
    <mergeCell ref="C22:C23"/>
    <mergeCell ref="L22:L23"/>
    <mergeCell ref="U22:U23"/>
    <mergeCell ref="C32:C33"/>
    <mergeCell ref="L32:L33"/>
    <mergeCell ref="U32:U33"/>
    <mergeCell ref="C34:C35"/>
    <mergeCell ref="L34:L35"/>
    <mergeCell ref="U34:U35"/>
    <mergeCell ref="C28:C29"/>
    <mergeCell ref="L28:L29"/>
    <mergeCell ref="U28:U29"/>
    <mergeCell ref="C30:C31"/>
    <mergeCell ref="L30:L31"/>
    <mergeCell ref="U30:U31"/>
    <mergeCell ref="C40:C41"/>
    <mergeCell ref="L40:L41"/>
    <mergeCell ref="U40:U41"/>
    <mergeCell ref="C42:C43"/>
    <mergeCell ref="L42:L43"/>
    <mergeCell ref="U42:U43"/>
    <mergeCell ref="C36:C37"/>
    <mergeCell ref="L36:L37"/>
    <mergeCell ref="U36:U37"/>
    <mergeCell ref="C38:C39"/>
    <mergeCell ref="L38:L39"/>
    <mergeCell ref="U38:U39"/>
    <mergeCell ref="W47:AA47"/>
    <mergeCell ref="C44:C45"/>
    <mergeCell ref="L44:L45"/>
    <mergeCell ref="U44:U45"/>
    <mergeCell ref="B46:D47"/>
    <mergeCell ref="K46:M47"/>
    <mergeCell ref="T46:V47"/>
    <mergeCell ref="E47:I47"/>
    <mergeCell ref="N47:R47"/>
    <mergeCell ref="W49:AA50"/>
    <mergeCell ref="B51:B92"/>
    <mergeCell ref="C51:C52"/>
    <mergeCell ref="K51:K92"/>
    <mergeCell ref="L51:L52"/>
    <mergeCell ref="T51:T92"/>
    <mergeCell ref="U51:U52"/>
    <mergeCell ref="C53:C54"/>
    <mergeCell ref="L53:L54"/>
    <mergeCell ref="U53:U54"/>
    <mergeCell ref="C55:C56"/>
    <mergeCell ref="L55:L56"/>
    <mergeCell ref="U55:U56"/>
    <mergeCell ref="C57:C58"/>
    <mergeCell ref="L57:L58"/>
    <mergeCell ref="U57:U58"/>
    <mergeCell ref="B49:D50"/>
    <mergeCell ref="E49:I50"/>
    <mergeCell ref="K49:M50"/>
    <mergeCell ref="N49:R50"/>
    <mergeCell ref="T49:V50"/>
    <mergeCell ref="C63:C64"/>
    <mergeCell ref="L63:L64"/>
    <mergeCell ref="U63:U64"/>
    <mergeCell ref="C65:C66"/>
    <mergeCell ref="L65:L66"/>
    <mergeCell ref="U65:U66"/>
    <mergeCell ref="C59:C60"/>
    <mergeCell ref="L59:L60"/>
    <mergeCell ref="U59:U60"/>
    <mergeCell ref="C61:C62"/>
    <mergeCell ref="L61:L62"/>
    <mergeCell ref="U61:U62"/>
    <mergeCell ref="C71:C72"/>
    <mergeCell ref="L71:L72"/>
    <mergeCell ref="U71:U72"/>
    <mergeCell ref="C73:C74"/>
    <mergeCell ref="L73:L74"/>
    <mergeCell ref="U73:U74"/>
    <mergeCell ref="C67:C68"/>
    <mergeCell ref="L67:L68"/>
    <mergeCell ref="U67:U68"/>
    <mergeCell ref="C69:C70"/>
    <mergeCell ref="L69:L70"/>
    <mergeCell ref="U69:U70"/>
    <mergeCell ref="C79:C80"/>
    <mergeCell ref="L79:L80"/>
    <mergeCell ref="U79:U80"/>
    <mergeCell ref="C81:C82"/>
    <mergeCell ref="L81:L82"/>
    <mergeCell ref="U81:U82"/>
    <mergeCell ref="C75:C76"/>
    <mergeCell ref="L75:L76"/>
    <mergeCell ref="U75:U76"/>
    <mergeCell ref="C77:C78"/>
    <mergeCell ref="L77:L78"/>
    <mergeCell ref="U77:U78"/>
    <mergeCell ref="C87:C88"/>
    <mergeCell ref="L87:L88"/>
    <mergeCell ref="U87:U88"/>
    <mergeCell ref="C89:C90"/>
    <mergeCell ref="L89:L90"/>
    <mergeCell ref="U89:U90"/>
    <mergeCell ref="C83:C84"/>
    <mergeCell ref="L83:L84"/>
    <mergeCell ref="U83:U84"/>
    <mergeCell ref="C85:C86"/>
    <mergeCell ref="L85:L86"/>
    <mergeCell ref="U85:U86"/>
    <mergeCell ref="W94:AA94"/>
    <mergeCell ref="C91:C92"/>
    <mergeCell ref="L91:L92"/>
    <mergeCell ref="U91:U92"/>
    <mergeCell ref="B93:D94"/>
    <mergeCell ref="K93:M94"/>
    <mergeCell ref="T93:V94"/>
    <mergeCell ref="E94:I94"/>
    <mergeCell ref="N94:R94"/>
  </mergeCells>
  <conditionalFormatting sqref="E4:I45 N4:S45 W4:AA45">
    <cfRule type="colorScale" priority="85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8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0">
      <colorScale>
        <cfvo type="num" val="0"/>
        <cfvo type="num" val="1"/>
        <color rgb="FFFF7128"/>
        <color theme="9"/>
      </colorScale>
    </cfRule>
    <cfRule type="colorScale" priority="79">
      <colorScale>
        <cfvo type="num" val="0"/>
        <cfvo type="num" val="1"/>
        <color rgb="FFFF0000"/>
        <color theme="9" tint="-0.249977111117893"/>
      </colorScale>
    </cfRule>
    <cfRule type="colorScale" priority="78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7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  <cfRule type="colorScale" priority="3">
      <colorScale>
        <cfvo type="min"/>
        <cfvo type="num" val="1"/>
        <cfvo type="max"/>
        <color rgb="FFFF7128"/>
        <color theme="0"/>
        <color theme="9" tint="0.39997558519241921"/>
      </colorScale>
    </cfRule>
  </conditionalFormatting>
  <conditionalFormatting sqref="E51:I92 O85 W51:AA92">
    <cfRule type="colorScale" priority="2">
      <colorScale>
        <cfvo type="num" val="0"/>
        <cfvo type="num" val="1"/>
        <cfvo type="num" val="1.5"/>
        <color rgb="FFFF0000"/>
        <color theme="0"/>
        <color theme="9" tint="0.39997558519241921"/>
      </colorScale>
    </cfRule>
  </conditionalFormatting>
  <conditionalFormatting sqref="E51:I92">
    <cfRule type="colorScale" priority="21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4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5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6">
      <colorScale>
        <cfvo type="num" val="0"/>
        <cfvo type="num" val="1"/>
        <color rgb="FFFF0000"/>
        <color theme="9" tint="-0.249977111117893"/>
      </colorScale>
    </cfRule>
    <cfRule type="colorScale" priority="17">
      <colorScale>
        <cfvo type="num" val="0"/>
        <cfvo type="num" val="1"/>
        <color rgb="FFFF7128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2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N51:R92">
    <cfRule type="colorScale" priority="3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5">
      <colorScale>
        <cfvo type="num" val="0"/>
        <cfvo type="num" val="1"/>
        <color rgb="FFFF0000"/>
        <color theme="9" tint="-0.249977111117893"/>
      </colorScale>
    </cfRule>
    <cfRule type="colorScale" priority="26">
      <colorScale>
        <cfvo type="num" val="0"/>
        <cfvo type="num" val="1"/>
        <color rgb="FFFF7128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1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W51:AA92">
    <cfRule type="colorScale" priority="35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4">
      <colorScale>
        <cfvo type="num" val="0"/>
        <cfvo type="num" val="1"/>
        <color rgb="FFFF0000"/>
        <color theme="9" tint="-0.249977111117893"/>
      </colorScale>
    </cfRule>
    <cfRule type="colorScale" priority="4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B4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6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70">
      <colorScale>
        <cfvo type="num" val="0"/>
        <cfvo type="num" val="1"/>
        <color rgb="FFFF0000"/>
        <color theme="9" tint="-0.249977111117893"/>
      </colorScale>
    </cfRule>
    <cfRule type="colorScale" priority="71">
      <colorScale>
        <cfvo type="num" val="0"/>
        <cfvo type="num" val="1"/>
        <color rgb="FFFF7128"/>
        <color theme="9"/>
      </colorScale>
    </cfRule>
    <cfRule type="colorScale" priority="7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7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5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1"/>
        <color rgb="FFFF7128"/>
        <color theme="9"/>
      </colorScale>
    </cfRule>
    <cfRule type="colorScale" priority="7">
      <colorScale>
        <cfvo type="num" val="0"/>
        <cfvo type="num" val="1"/>
        <color rgb="FFFF0000"/>
        <color theme="9" tint="-0.249977111117893"/>
      </colorScale>
    </cfRule>
    <cfRule type="colorScale" priority="6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5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3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2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EB19C-4BCF-F849-9E22-1F2411977E4B}">
  <dimension ref="B1:AJ83"/>
  <sheetViews>
    <sheetView topLeftCell="A12" zoomScale="58" zoomScaleNormal="58" workbookViewId="0">
      <selection activeCell="AN81" sqref="AN81"/>
    </sheetView>
  </sheetViews>
  <sheetFormatPr baseColWidth="10" defaultRowHeight="16" x14ac:dyDescent="0.2"/>
  <cols>
    <col min="3" max="3" width="10.83203125" customWidth="1"/>
    <col min="5" max="5" width="10.83203125" customWidth="1"/>
  </cols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28" t="s">
        <v>24</v>
      </c>
      <c r="K3" s="28" t="s">
        <v>25</v>
      </c>
      <c r="L3" s="28" t="s">
        <v>26</v>
      </c>
      <c r="P3" s="27"/>
      <c r="Q3" s="28" t="s">
        <v>24</v>
      </c>
      <c r="R3" s="28" t="s">
        <v>25</v>
      </c>
      <c r="S3" s="28" t="s">
        <v>26</v>
      </c>
      <c r="W3" s="27"/>
      <c r="X3" s="28" t="s">
        <v>24</v>
      </c>
      <c r="Y3" s="28" t="s">
        <v>25</v>
      </c>
      <c r="Z3" s="28" t="s">
        <v>26</v>
      </c>
      <c r="AD3" s="27"/>
      <c r="AE3" s="28" t="s">
        <v>24</v>
      </c>
      <c r="AF3" s="28" t="s">
        <v>25</v>
      </c>
      <c r="AG3" s="28" t="s">
        <v>26</v>
      </c>
      <c r="AJ3" s="24"/>
    </row>
    <row r="4" spans="2:36" x14ac:dyDescent="0.2">
      <c r="B4" s="34" t="s">
        <v>16</v>
      </c>
      <c r="C4" s="36">
        <v>0.91974990315769301</v>
      </c>
      <c r="D4" s="36">
        <v>0.98671601430344202</v>
      </c>
      <c r="E4" s="36">
        <v>0.96881705205178403</v>
      </c>
      <c r="F4" s="13"/>
      <c r="G4" s="13"/>
      <c r="H4" s="31"/>
      <c r="I4" s="32" t="s">
        <v>16</v>
      </c>
      <c r="J4" s="36">
        <v>0.90089502344301897</v>
      </c>
      <c r="K4" s="36">
        <v>0.98466904068857797</v>
      </c>
      <c r="L4" s="36">
        <v>0.96149741313057102</v>
      </c>
      <c r="M4" s="13"/>
      <c r="N4" s="13"/>
      <c r="O4" s="13"/>
      <c r="P4" s="32" t="s">
        <v>16</v>
      </c>
      <c r="Q4" s="36">
        <v>0.84156850613383805</v>
      </c>
      <c r="R4" s="36">
        <v>0.975443825223832</v>
      </c>
      <c r="S4" s="36">
        <v>0.93564047790434002</v>
      </c>
      <c r="T4" s="13"/>
      <c r="U4" s="13"/>
      <c r="V4" s="13"/>
      <c r="W4" s="32" t="s">
        <v>16</v>
      </c>
      <c r="X4" s="36">
        <v>0.74079496465155703</v>
      </c>
      <c r="Y4" s="36">
        <v>0.93937546846827202</v>
      </c>
      <c r="Z4" s="36">
        <v>0.87474623174904598</v>
      </c>
      <c r="AA4" s="13"/>
      <c r="AB4" s="13"/>
      <c r="AC4" s="13"/>
      <c r="AD4" s="32" t="s">
        <v>16</v>
      </c>
      <c r="AE4" s="36">
        <v>0.60672517494089395</v>
      </c>
      <c r="AF4" s="36">
        <v>0.85959954547957096</v>
      </c>
      <c r="AG4" s="36">
        <v>0.77303948828313396</v>
      </c>
      <c r="AJ4" s="24"/>
    </row>
    <row r="5" spans="2:36" x14ac:dyDescent="0.2">
      <c r="B5" s="34" t="s">
        <v>15</v>
      </c>
      <c r="C5" s="36">
        <v>0.94214514631466795</v>
      </c>
      <c r="D5" s="36">
        <v>0.99039425053837804</v>
      </c>
      <c r="E5" s="36">
        <v>0.97050229738732796</v>
      </c>
      <c r="F5" s="13"/>
      <c r="G5" s="13"/>
      <c r="H5" s="31"/>
      <c r="I5" s="32" t="s">
        <v>15</v>
      </c>
      <c r="J5" s="36">
        <v>0.92429454496693397</v>
      </c>
      <c r="K5" s="36">
        <v>0.98887271324006898</v>
      </c>
      <c r="L5" s="36">
        <v>0.96344672831546196</v>
      </c>
      <c r="M5" s="13"/>
      <c r="N5" s="13"/>
      <c r="O5" s="13"/>
      <c r="P5" s="32" t="s">
        <v>15</v>
      </c>
      <c r="Q5" s="36">
        <v>0.87310538841529195</v>
      </c>
      <c r="R5" s="36">
        <v>0.98486725538696096</v>
      </c>
      <c r="S5" s="36">
        <v>0.93979559500978505</v>
      </c>
      <c r="T5" s="13"/>
      <c r="U5" s="13"/>
      <c r="V5" s="13"/>
      <c r="W5" s="32" t="s">
        <v>15</v>
      </c>
      <c r="X5" s="36">
        <v>0.78319974144064897</v>
      </c>
      <c r="Y5" s="36">
        <v>0.97939104021670897</v>
      </c>
      <c r="Z5" s="36">
        <v>0.89654498918377101</v>
      </c>
      <c r="AA5" s="13"/>
      <c r="AB5" s="13"/>
      <c r="AC5" s="13"/>
      <c r="AD5" s="32" t="s">
        <v>15</v>
      </c>
      <c r="AE5" s="33">
        <v>0.633274694594819</v>
      </c>
      <c r="AF5" s="36">
        <v>0.91062644163099304</v>
      </c>
      <c r="AG5" s="36">
        <v>0.794031516569075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28" t="s">
        <v>24</v>
      </c>
      <c r="K31" s="28" t="s">
        <v>25</v>
      </c>
      <c r="L31" s="28" t="s">
        <v>26</v>
      </c>
      <c r="P31" s="27"/>
      <c r="Q31" s="28" t="s">
        <v>24</v>
      </c>
      <c r="R31" s="28" t="s">
        <v>25</v>
      </c>
      <c r="S31" s="28" t="s">
        <v>26</v>
      </c>
      <c r="W31" s="27"/>
      <c r="X31" s="28" t="s">
        <v>24</v>
      </c>
      <c r="Y31" s="28" t="s">
        <v>25</v>
      </c>
      <c r="Z31" s="28" t="s">
        <v>26</v>
      </c>
      <c r="AD31" s="27"/>
      <c r="AE31" s="28" t="s">
        <v>24</v>
      </c>
      <c r="AF31" s="28" t="s">
        <v>25</v>
      </c>
      <c r="AG31" s="28" t="s">
        <v>26</v>
      </c>
      <c r="AJ31" s="24"/>
    </row>
    <row r="32" spans="2:36" x14ac:dyDescent="0.2">
      <c r="B32" s="34" t="s">
        <v>16</v>
      </c>
      <c r="C32" s="36">
        <v>0.90769653848405496</v>
      </c>
      <c r="D32" s="36">
        <v>0.99554685013203303</v>
      </c>
      <c r="E32" s="36">
        <v>0.97097968643229304</v>
      </c>
      <c r="F32" s="13"/>
      <c r="G32" s="13"/>
      <c r="H32" s="31"/>
      <c r="I32" s="32" t="s">
        <v>16</v>
      </c>
      <c r="J32" s="36">
        <v>0.88054336180012904</v>
      </c>
      <c r="K32" s="36">
        <v>0.99323063219585395</v>
      </c>
      <c r="L32" s="36">
        <v>0.96112641939274102</v>
      </c>
      <c r="M32" s="13"/>
      <c r="N32" s="13"/>
      <c r="O32" s="13"/>
      <c r="P32" s="32" t="s">
        <v>16</v>
      </c>
      <c r="Q32" s="36">
        <v>0.80528508759261896</v>
      </c>
      <c r="R32" s="36">
        <v>0.99086796252384901</v>
      </c>
      <c r="S32" s="36">
        <v>0.93420697406095798</v>
      </c>
      <c r="T32" s="13"/>
      <c r="U32" s="13"/>
      <c r="V32" s="13"/>
      <c r="W32" s="32" t="s">
        <v>16</v>
      </c>
      <c r="X32" s="36">
        <v>0.67875180983352101</v>
      </c>
      <c r="Y32" s="36">
        <v>0.97609812683422503</v>
      </c>
      <c r="Z32" s="36">
        <v>0.87660148462157295</v>
      </c>
      <c r="AA32" s="13"/>
      <c r="AB32" s="13"/>
      <c r="AC32" s="13"/>
      <c r="AD32" s="32" t="s">
        <v>16</v>
      </c>
      <c r="AE32" s="36">
        <v>0.525210124124046</v>
      </c>
      <c r="AF32" s="36">
        <v>0.94908285759393096</v>
      </c>
      <c r="AG32" s="36">
        <v>0.78596464429398405</v>
      </c>
      <c r="AJ32" s="24"/>
    </row>
    <row r="33" spans="2:36" x14ac:dyDescent="0.2">
      <c r="B33" s="34" t="s">
        <v>15</v>
      </c>
      <c r="C33" s="36">
        <v>0.94663612122611596</v>
      </c>
      <c r="D33" s="36">
        <v>0.99575140868280498</v>
      </c>
      <c r="E33" s="36">
        <v>0.976146728587997</v>
      </c>
      <c r="F33" s="13"/>
      <c r="G33" s="13"/>
      <c r="H33" s="31"/>
      <c r="I33" s="32" t="s">
        <v>15</v>
      </c>
      <c r="J33" s="36">
        <v>0.93315603429368199</v>
      </c>
      <c r="K33" s="36">
        <v>0.99685805820679096</v>
      </c>
      <c r="L33" s="36">
        <v>0.97067462846571095</v>
      </c>
      <c r="M33" s="13"/>
      <c r="N33" s="13"/>
      <c r="O33" s="13"/>
      <c r="P33" s="32" t="s">
        <v>15</v>
      </c>
      <c r="Q33" s="36">
        <v>0.88147434220631504</v>
      </c>
      <c r="R33" s="36">
        <v>0.99402549619261904</v>
      </c>
      <c r="S33" s="36">
        <v>0.94773614624443603</v>
      </c>
      <c r="T33" s="13"/>
      <c r="U33" s="13"/>
      <c r="V33" s="13"/>
      <c r="W33" s="32" t="s">
        <v>15</v>
      </c>
      <c r="X33" s="36">
        <v>0.786765763094735</v>
      </c>
      <c r="Y33" s="36">
        <v>0.99163812399986995</v>
      </c>
      <c r="Z33" s="36">
        <v>0.90741976699164795</v>
      </c>
      <c r="AA33" s="13"/>
      <c r="AB33" s="13"/>
      <c r="AC33" s="13"/>
      <c r="AD33" s="32" t="s">
        <v>15</v>
      </c>
      <c r="AE33" s="33">
        <v>0.64048874659666799</v>
      </c>
      <c r="AF33" s="36">
        <v>0.95415883700342696</v>
      </c>
      <c r="AG33" s="36">
        <v>0.81707324287988203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L37" s="29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28" t="s">
        <v>24</v>
      </c>
      <c r="K59" s="28" t="s">
        <v>25</v>
      </c>
      <c r="L59" s="28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0.97066597322727699</v>
      </c>
      <c r="D60" s="36">
        <v>0.999093711797305</v>
      </c>
      <c r="E60" s="36">
        <v>0.99037990133209297</v>
      </c>
      <c r="F60" s="13"/>
      <c r="G60" s="13"/>
      <c r="H60" s="31"/>
      <c r="I60" s="32" t="s">
        <v>16</v>
      </c>
      <c r="J60" s="36">
        <v>0.96186885608915595</v>
      </c>
      <c r="K60" s="36">
        <v>0.998955379595172</v>
      </c>
      <c r="L60" s="36">
        <v>0.98736920511561299</v>
      </c>
      <c r="M60" s="13"/>
      <c r="N60" s="13"/>
      <c r="O60" s="13"/>
      <c r="P60" s="37" t="s">
        <v>16</v>
      </c>
      <c r="Q60" s="36">
        <v>0.93259662573209001</v>
      </c>
      <c r="R60" s="36">
        <v>0.99819970597985996</v>
      </c>
      <c r="S60" s="36">
        <v>0.97702261979693095</v>
      </c>
      <c r="T60" s="13"/>
      <c r="U60" s="13"/>
      <c r="V60" s="13"/>
      <c r="W60" s="37" t="s">
        <v>16</v>
      </c>
      <c r="X60" s="36">
        <v>0.87519428854577297</v>
      </c>
      <c r="Y60" s="36">
        <v>0.99616236546585202</v>
      </c>
      <c r="Z60" s="36">
        <v>0.95527923534590398</v>
      </c>
      <c r="AA60" s="13"/>
      <c r="AB60" s="13"/>
      <c r="AC60" s="13"/>
      <c r="AD60" s="37" t="s">
        <v>16</v>
      </c>
      <c r="AE60" s="36">
        <v>0.77247034307066897</v>
      </c>
      <c r="AF60" s="36">
        <v>0.98997099191080595</v>
      </c>
      <c r="AG60" s="36">
        <v>0.91192167437011096</v>
      </c>
      <c r="AJ60" s="24"/>
    </row>
    <row r="61" spans="2:36" x14ac:dyDescent="0.2">
      <c r="B61" s="34" t="s">
        <v>15</v>
      </c>
      <c r="C61" s="36">
        <v>0.94930757474354499</v>
      </c>
      <c r="D61" s="36">
        <v>0.99877583678492698</v>
      </c>
      <c r="E61" s="36">
        <v>0.97916924139992201</v>
      </c>
      <c r="F61" s="13"/>
      <c r="G61" s="13"/>
      <c r="H61" s="31"/>
      <c r="I61" s="32" t="s">
        <v>15</v>
      </c>
      <c r="J61" s="36">
        <v>0.93327678703510197</v>
      </c>
      <c r="K61" s="36">
        <v>0.99856540115624304</v>
      </c>
      <c r="L61" s="36">
        <v>0.97289942432735599</v>
      </c>
      <c r="M61" s="13"/>
      <c r="N61" s="13"/>
      <c r="O61" s="13"/>
      <c r="P61" s="37" t="s">
        <v>15</v>
      </c>
      <c r="Q61" s="36">
        <v>0.88226218069636997</v>
      </c>
      <c r="R61" s="36">
        <v>0.99796699124922095</v>
      </c>
      <c r="S61" s="36">
        <v>0.95242332986715095</v>
      </c>
      <c r="T61" s="13"/>
      <c r="U61" s="13"/>
      <c r="V61" s="13"/>
      <c r="W61" s="37" t="s">
        <v>15</v>
      </c>
      <c r="X61" s="36">
        <v>0.78787289154154305</v>
      </c>
      <c r="Y61" s="36">
        <v>0.995687265296201</v>
      </c>
      <c r="Z61" s="36">
        <v>0.91119227713803197</v>
      </c>
      <c r="AA61" s="13"/>
      <c r="AB61" s="13"/>
      <c r="AC61" s="13"/>
      <c r="AD61" s="37" t="s">
        <v>15</v>
      </c>
      <c r="AE61" s="36">
        <v>0.63400893253128798</v>
      </c>
      <c r="AF61" s="36">
        <v>0.98311602555461897</v>
      </c>
      <c r="AG61" s="36">
        <v>0.83774843091417095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F91A-92C5-894D-8E4D-A1F8A26A7550}">
  <dimension ref="B1:AJ83"/>
  <sheetViews>
    <sheetView topLeftCell="A7" workbookViewId="0">
      <selection activeCell="E61" activeCellId="3" sqref="AE60:AG61 X60:Z61 Q60:S61 C60:E61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28" t="s">
        <v>24</v>
      </c>
      <c r="K3" s="28" t="s">
        <v>25</v>
      </c>
      <c r="L3" s="28" t="s">
        <v>26</v>
      </c>
      <c r="P3" s="27"/>
      <c r="Q3" s="28" t="s">
        <v>24</v>
      </c>
      <c r="R3" s="28" t="s">
        <v>25</v>
      </c>
      <c r="S3" s="28" t="s">
        <v>26</v>
      </c>
      <c r="W3" s="27"/>
      <c r="X3" s="28" t="s">
        <v>24</v>
      </c>
      <c r="Y3" s="28" t="s">
        <v>25</v>
      </c>
      <c r="Z3" s="28" t="s">
        <v>26</v>
      </c>
      <c r="AD3" s="27"/>
      <c r="AE3" s="28" t="s">
        <v>24</v>
      </c>
      <c r="AF3" s="28" t="s">
        <v>25</v>
      </c>
      <c r="AG3" s="28" t="s">
        <v>26</v>
      </c>
      <c r="AJ3" s="24"/>
    </row>
    <row r="4" spans="2:36" x14ac:dyDescent="0.2">
      <c r="B4" s="37" t="s">
        <v>16</v>
      </c>
      <c r="C4" s="36">
        <v>0.94605325021933095</v>
      </c>
      <c r="D4" s="36">
        <v>0.98634462669350198</v>
      </c>
      <c r="E4" s="36">
        <v>0.97655842251277902</v>
      </c>
      <c r="F4" s="13"/>
      <c r="G4" s="13"/>
      <c r="H4" s="31"/>
      <c r="I4" s="32" t="s">
        <v>16</v>
      </c>
      <c r="J4" s="36">
        <v>0.92824418726866098</v>
      </c>
      <c r="K4" s="36">
        <v>0.98421609291888901</v>
      </c>
      <c r="L4" s="36">
        <v>0.96972055813330704</v>
      </c>
      <c r="M4" s="13"/>
      <c r="N4" s="13"/>
      <c r="O4" s="13"/>
      <c r="P4" s="32" t="s">
        <v>16</v>
      </c>
      <c r="Q4" s="36">
        <v>0.87056567760886405</v>
      </c>
      <c r="R4" s="36">
        <v>0.97349259121664</v>
      </c>
      <c r="S4" s="36">
        <v>0.94428476581686704</v>
      </c>
      <c r="T4" s="13"/>
      <c r="U4" s="13"/>
      <c r="V4" s="13"/>
      <c r="W4" s="32" t="s">
        <v>16</v>
      </c>
      <c r="X4" s="36">
        <v>0.77812266100875005</v>
      </c>
      <c r="Y4" s="36">
        <v>0.95219680701689502</v>
      </c>
      <c r="Z4" s="36">
        <v>0.89702611102692098</v>
      </c>
      <c r="AA4" s="13"/>
      <c r="AB4" s="13"/>
      <c r="AC4" s="13"/>
      <c r="AD4" s="32" t="s">
        <v>16</v>
      </c>
      <c r="AE4" s="36">
        <v>0.65182202122805999</v>
      </c>
      <c r="AF4" s="36">
        <v>0.88245674762343196</v>
      </c>
      <c r="AG4" s="36">
        <v>0.80211429607195395</v>
      </c>
      <c r="AJ4" s="24"/>
    </row>
    <row r="5" spans="2:36" x14ac:dyDescent="0.2">
      <c r="B5" s="37" t="s">
        <v>15</v>
      </c>
      <c r="C5" s="36">
        <v>0.96597771898448703</v>
      </c>
      <c r="D5" s="36">
        <v>0.99105645520746799</v>
      </c>
      <c r="E5" s="36">
        <v>0.98068883583907995</v>
      </c>
      <c r="F5" s="13"/>
      <c r="G5" s="13"/>
      <c r="H5" s="31"/>
      <c r="I5" s="32" t="s">
        <v>15</v>
      </c>
      <c r="J5" s="36">
        <v>0.95100407684993205</v>
      </c>
      <c r="K5" s="36">
        <v>0.98999409187806597</v>
      </c>
      <c r="L5" s="36">
        <v>0.97402916793573002</v>
      </c>
      <c r="M5" s="13"/>
      <c r="N5" s="13"/>
      <c r="O5" s="13"/>
      <c r="P5" s="32" t="s">
        <v>15</v>
      </c>
      <c r="Q5" s="36">
        <v>0.90479286868300401</v>
      </c>
      <c r="R5" s="36">
        <v>0.98816682733851902</v>
      </c>
      <c r="S5" s="36">
        <v>0.95405142562655099</v>
      </c>
      <c r="T5" s="13"/>
      <c r="U5" s="13"/>
      <c r="V5" s="13"/>
      <c r="W5" s="32" t="s">
        <v>15</v>
      </c>
      <c r="X5" s="36">
        <v>0.80948905614987399</v>
      </c>
      <c r="Y5" s="36">
        <v>0.97427055924697403</v>
      </c>
      <c r="Z5" s="36">
        <v>0.90889980091395495</v>
      </c>
      <c r="AA5" s="13"/>
      <c r="AB5" s="13"/>
      <c r="AC5" s="13"/>
      <c r="AD5" s="32" t="s">
        <v>15</v>
      </c>
      <c r="AE5" s="36">
        <v>0.67764428952571998</v>
      </c>
      <c r="AF5" s="36">
        <v>0.92626458330341599</v>
      </c>
      <c r="AG5" s="36">
        <v>0.81844823983082404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0.95459940885942296</v>
      </c>
      <c r="D32" s="36">
        <v>0.99335692326380798</v>
      </c>
      <c r="E32" s="36">
        <v>0.97996659210480397</v>
      </c>
      <c r="F32" s="13"/>
      <c r="G32" s="13"/>
      <c r="H32" s="31"/>
      <c r="I32" s="37" t="s">
        <v>16</v>
      </c>
      <c r="J32" s="36">
        <v>0.928989369839748</v>
      </c>
      <c r="K32" s="36">
        <v>0.99234650456357698</v>
      </c>
      <c r="L32" s="36">
        <v>0.97108275071538896</v>
      </c>
      <c r="M32" s="13"/>
      <c r="N32" s="13"/>
      <c r="O32" s="13"/>
      <c r="P32" s="37" t="s">
        <v>16</v>
      </c>
      <c r="Q32" s="36">
        <v>0.84771907034989802</v>
      </c>
      <c r="R32" s="36">
        <v>0.990070015113105</v>
      </c>
      <c r="S32" s="36">
        <v>0.94818795850858695</v>
      </c>
      <c r="T32" s="13"/>
      <c r="U32" s="13"/>
      <c r="V32" s="13"/>
      <c r="W32" s="37" t="s">
        <v>16</v>
      </c>
      <c r="X32" s="36">
        <v>0.72540926407509099</v>
      </c>
      <c r="Y32" s="36">
        <v>0.97946307790632703</v>
      </c>
      <c r="Z32" s="36">
        <v>0.89692588095366699</v>
      </c>
      <c r="AA32" s="13"/>
      <c r="AB32" s="13"/>
      <c r="AC32" s="13"/>
      <c r="AD32" s="37" t="s">
        <v>16</v>
      </c>
      <c r="AE32" s="36">
        <v>0.57751781704048599</v>
      </c>
      <c r="AF32" s="36">
        <v>0.93459442278245297</v>
      </c>
      <c r="AG32" s="36">
        <v>0.80126764186591504</v>
      </c>
      <c r="AJ32" s="24"/>
    </row>
    <row r="33" spans="2:36" x14ac:dyDescent="0.2">
      <c r="B33" s="34" t="s">
        <v>15</v>
      </c>
      <c r="C33" s="36">
        <v>0.97172274670554704</v>
      </c>
      <c r="D33" s="36">
        <v>0.99716793091413602</v>
      </c>
      <c r="E33" s="36">
        <v>0.98695564713768802</v>
      </c>
      <c r="F33" s="13"/>
      <c r="G33" s="13"/>
      <c r="H33" s="31"/>
      <c r="I33" s="37" t="s">
        <v>15</v>
      </c>
      <c r="J33" s="36">
        <v>0.95726193577663299</v>
      </c>
      <c r="K33" s="36">
        <v>0.99682037909778198</v>
      </c>
      <c r="L33" s="36">
        <v>0.98094871493061797</v>
      </c>
      <c r="M33" s="13"/>
      <c r="N33" s="13"/>
      <c r="O33" s="13"/>
      <c r="P33" s="37" t="s">
        <v>15</v>
      </c>
      <c r="Q33" s="36">
        <v>0.91127817718573001</v>
      </c>
      <c r="R33" s="36">
        <v>0.995386936927807</v>
      </c>
      <c r="S33" s="36">
        <v>0.96075074628042401</v>
      </c>
      <c r="T33" s="13"/>
      <c r="U33" s="13"/>
      <c r="V33" s="13"/>
      <c r="W33" s="37" t="s">
        <v>15</v>
      </c>
      <c r="X33" s="36">
        <v>0.82231870623602799</v>
      </c>
      <c r="Y33" s="36">
        <v>0.99170106192196805</v>
      </c>
      <c r="Z33" s="36">
        <v>0.92227004150473602</v>
      </c>
      <c r="AA33" s="13"/>
      <c r="AB33" s="13"/>
      <c r="AC33" s="13"/>
      <c r="AD33" s="37" t="s">
        <v>15</v>
      </c>
      <c r="AE33" s="36">
        <v>0.67920724001951904</v>
      </c>
      <c r="AF33" s="36">
        <v>0.98266194146470698</v>
      </c>
      <c r="AG33" s="36">
        <v>0.85737971434168803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28" t="s">
        <v>24</v>
      </c>
      <c r="K59" s="28" t="s">
        <v>25</v>
      </c>
      <c r="L59" s="28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0.98350135925340099</v>
      </c>
      <c r="D60" s="36">
        <v>0.99901162384014797</v>
      </c>
      <c r="E60" s="36">
        <v>0.99460703624925395</v>
      </c>
      <c r="F60" s="13"/>
      <c r="G60" s="13"/>
      <c r="H60" s="31"/>
      <c r="I60" s="32" t="s">
        <v>16</v>
      </c>
      <c r="J60" s="30">
        <v>0.97594282193540904</v>
      </c>
      <c r="K60" s="30">
        <v>0.99905897910935804</v>
      </c>
      <c r="L60" s="30">
        <v>0.992109161090589</v>
      </c>
      <c r="M60" s="13"/>
      <c r="N60" s="13"/>
      <c r="O60" s="13"/>
      <c r="P60" s="37" t="s">
        <v>16</v>
      </c>
      <c r="Q60" s="36">
        <v>0.94952037100743802</v>
      </c>
      <c r="R60" s="36">
        <v>0.99842462933347798</v>
      </c>
      <c r="S60" s="36">
        <v>0.98292971221817704</v>
      </c>
      <c r="T60" s="13"/>
      <c r="U60" s="13"/>
      <c r="V60" s="13"/>
      <c r="W60" s="37" t="s">
        <v>16</v>
      </c>
      <c r="X60" s="36">
        <v>0.89720004550944499</v>
      </c>
      <c r="Y60" s="36">
        <v>0.99650615245629004</v>
      </c>
      <c r="Z60" s="36">
        <v>0.96351143846531095</v>
      </c>
      <c r="AA60" s="13"/>
      <c r="AB60" s="13"/>
      <c r="AC60" s="13"/>
      <c r="AD60" s="37" t="s">
        <v>16</v>
      </c>
      <c r="AE60" s="36">
        <v>0.80727617458665002</v>
      </c>
      <c r="AF60" s="36">
        <v>0.99069688927099697</v>
      </c>
      <c r="AG60" s="36">
        <v>0.925071925890251</v>
      </c>
      <c r="AJ60" s="24"/>
    </row>
    <row r="61" spans="2:36" x14ac:dyDescent="0.2">
      <c r="B61" s="34" t="s">
        <v>15</v>
      </c>
      <c r="C61" s="36">
        <v>0.97407850920072403</v>
      </c>
      <c r="D61" s="36">
        <v>0.99915567346341905</v>
      </c>
      <c r="E61" s="36">
        <v>0.98879051122447403</v>
      </c>
      <c r="F61" s="13"/>
      <c r="G61" s="13"/>
      <c r="H61" s="31"/>
      <c r="I61" s="32" t="s">
        <v>15</v>
      </c>
      <c r="J61" s="30">
        <v>0.95925433991701103</v>
      </c>
      <c r="K61" s="30">
        <v>0.99874236182655796</v>
      </c>
      <c r="L61" s="30">
        <v>0.98281227077977296</v>
      </c>
      <c r="M61" s="13"/>
      <c r="N61" s="13"/>
      <c r="O61" s="13"/>
      <c r="P61" s="37" t="s">
        <v>15</v>
      </c>
      <c r="Q61" s="36">
        <v>0.91174907248759895</v>
      </c>
      <c r="R61" s="36">
        <v>0.99825587922299497</v>
      </c>
      <c r="S61" s="36">
        <v>0.96441015845280997</v>
      </c>
      <c r="T61" s="13"/>
      <c r="U61" s="13"/>
      <c r="V61" s="13"/>
      <c r="W61" s="37" t="s">
        <v>15</v>
      </c>
      <c r="X61" s="36">
        <v>0.82365479800136399</v>
      </c>
      <c r="Y61" s="36">
        <v>0.99682406143902802</v>
      </c>
      <c r="Z61" s="36">
        <v>0.92755250122664201</v>
      </c>
      <c r="AA61" s="13"/>
      <c r="AB61" s="13"/>
      <c r="AC61" s="13"/>
      <c r="AD61" s="37" t="s">
        <v>15</v>
      </c>
      <c r="AE61" s="36">
        <v>0.68131980575930395</v>
      </c>
      <c r="AF61" s="36">
        <v>0.98990241064507001</v>
      </c>
      <c r="AG61" s="36">
        <v>0.86175523530482501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B536D-92C3-E04C-B72F-7D9E672C823C}">
  <dimension ref="B1:AJ83"/>
  <sheetViews>
    <sheetView topLeftCell="A13" workbookViewId="0">
      <selection activeCell="B58" sqref="B58:AJ58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0.97500491461316596</v>
      </c>
      <c r="D4" s="36">
        <v>0.99086582230953502</v>
      </c>
      <c r="E4" s="36">
        <v>0.98474198382085198</v>
      </c>
      <c r="F4" s="13"/>
      <c r="G4" s="13"/>
      <c r="H4" s="31"/>
      <c r="I4" s="37" t="s">
        <v>16</v>
      </c>
      <c r="J4" s="36">
        <v>0.96781445577332603</v>
      </c>
      <c r="K4" s="36">
        <v>0.98309931479117596</v>
      </c>
      <c r="L4" s="36">
        <v>0.97836238142590903</v>
      </c>
      <c r="M4" s="13"/>
      <c r="N4" s="13"/>
      <c r="O4" s="13"/>
      <c r="P4" s="37" t="s">
        <v>16</v>
      </c>
      <c r="Q4" s="36">
        <v>0.91525144761213495</v>
      </c>
      <c r="R4" s="36">
        <v>0.97975808333893</v>
      </c>
      <c r="S4" s="36">
        <v>0.96237706048761296</v>
      </c>
      <c r="T4" s="13"/>
      <c r="U4" s="13"/>
      <c r="V4" s="13"/>
      <c r="W4" s="37" t="s">
        <v>16</v>
      </c>
      <c r="X4" s="36">
        <v>0.836890596836255</v>
      </c>
      <c r="Y4" s="36">
        <v>0.96832368735373198</v>
      </c>
      <c r="Z4" s="36">
        <v>0.92853409738970705</v>
      </c>
      <c r="AA4" s="13"/>
      <c r="AB4" s="13"/>
      <c r="AC4" s="13"/>
      <c r="AD4" s="37" t="s">
        <v>16</v>
      </c>
      <c r="AE4" s="36">
        <v>0.72622733241091997</v>
      </c>
      <c r="AF4" s="36">
        <v>0.93079574050142799</v>
      </c>
      <c r="AG4" s="36">
        <v>0.86172767193887101</v>
      </c>
      <c r="AJ4" s="24"/>
    </row>
    <row r="5" spans="2:36" x14ac:dyDescent="0.2">
      <c r="B5" s="34" t="s">
        <v>15</v>
      </c>
      <c r="C5" s="36">
        <v>0.98642225325196597</v>
      </c>
      <c r="D5" s="36">
        <v>0.99701631772957999</v>
      </c>
      <c r="E5" s="36">
        <v>0.99084656642578095</v>
      </c>
      <c r="F5" s="13"/>
      <c r="G5" s="13"/>
      <c r="H5" s="31"/>
      <c r="I5" s="37" t="s">
        <v>15</v>
      </c>
      <c r="J5" s="36">
        <v>0.97847330508936703</v>
      </c>
      <c r="K5" s="36">
        <v>0.99136200985044198</v>
      </c>
      <c r="L5" s="36">
        <v>0.985999252703332</v>
      </c>
      <c r="M5" s="13"/>
      <c r="N5" s="13"/>
      <c r="O5" s="13"/>
      <c r="P5" s="37" t="s">
        <v>15</v>
      </c>
      <c r="Q5" s="36">
        <v>0.940525094176483</v>
      </c>
      <c r="R5" s="36">
        <v>0.98924900935126603</v>
      </c>
      <c r="S5" s="36">
        <v>0.96941055019159506</v>
      </c>
      <c r="T5" s="13"/>
      <c r="U5" s="13"/>
      <c r="V5" s="13"/>
      <c r="W5" s="37" t="s">
        <v>15</v>
      </c>
      <c r="X5" s="36">
        <v>0.86601552641339297</v>
      </c>
      <c r="Y5" s="36">
        <v>0.98039714462521499</v>
      </c>
      <c r="Z5" s="36">
        <v>0.93438770273240901</v>
      </c>
      <c r="AA5" s="13"/>
      <c r="AB5" s="13"/>
      <c r="AC5" s="13"/>
      <c r="AD5" s="37" t="s">
        <v>15</v>
      </c>
      <c r="AE5" s="36">
        <v>0.75597612117506796</v>
      </c>
      <c r="AF5" s="36">
        <v>0.96303201260646498</v>
      </c>
      <c r="AG5" s="36">
        <v>0.87610863650451898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0.98543666097358396</v>
      </c>
      <c r="D32" s="36">
        <v>0.99702834927833295</v>
      </c>
      <c r="E32" s="36">
        <v>0.99366785912370303</v>
      </c>
      <c r="F32" s="13"/>
      <c r="G32" s="13"/>
      <c r="H32" s="31"/>
      <c r="I32" s="37" t="s">
        <v>16</v>
      </c>
      <c r="J32" s="36">
        <v>0.97195394824026904</v>
      </c>
      <c r="K32" s="36">
        <v>0.994249175716861</v>
      </c>
      <c r="L32" s="36">
        <v>0.98767737207545603</v>
      </c>
      <c r="M32" s="13"/>
      <c r="N32" s="13"/>
      <c r="O32" s="13"/>
      <c r="P32" s="37" t="s">
        <v>16</v>
      </c>
      <c r="Q32" s="36">
        <v>0.90671631698871602</v>
      </c>
      <c r="R32" s="36">
        <v>0.99348543904076203</v>
      </c>
      <c r="S32" s="36">
        <v>0.96901331140477198</v>
      </c>
      <c r="T32" s="13"/>
      <c r="U32" s="13"/>
      <c r="V32" s="13"/>
      <c r="W32" s="37" t="s">
        <v>16</v>
      </c>
      <c r="X32" s="36">
        <v>0.80056262984513304</v>
      </c>
      <c r="Y32" s="36">
        <v>0.98736316428794801</v>
      </c>
      <c r="Z32" s="36">
        <v>0.92954216039007997</v>
      </c>
      <c r="AA32" s="13"/>
      <c r="AB32" s="13"/>
      <c r="AC32" s="13"/>
      <c r="AD32" s="37" t="s">
        <v>16</v>
      </c>
      <c r="AE32" s="36">
        <v>0.65772686128358404</v>
      </c>
      <c r="AF32" s="36">
        <v>0.96496986638509596</v>
      </c>
      <c r="AG32" s="36">
        <v>0.85894802435444995</v>
      </c>
      <c r="AJ32" s="24"/>
    </row>
    <row r="33" spans="2:36" x14ac:dyDescent="0.2">
      <c r="B33" s="34" t="s">
        <v>15</v>
      </c>
      <c r="C33" s="36">
        <v>0.99317004515185703</v>
      </c>
      <c r="D33" s="36">
        <v>0.998845252731278</v>
      </c>
      <c r="E33" s="36">
        <v>0.995938858544829</v>
      </c>
      <c r="F33" s="13"/>
      <c r="G33" s="13"/>
      <c r="H33" s="31"/>
      <c r="I33" s="37" t="s">
        <v>15</v>
      </c>
      <c r="J33" s="36">
        <v>0.98321856849112799</v>
      </c>
      <c r="K33" s="36">
        <v>0.99626274997216102</v>
      </c>
      <c r="L33" s="36">
        <v>0.99098279033243997</v>
      </c>
      <c r="M33" s="13"/>
      <c r="N33" s="13"/>
      <c r="O33" s="13"/>
      <c r="P33" s="37" t="s">
        <v>15</v>
      </c>
      <c r="Q33" s="36">
        <v>0.94526284428701102</v>
      </c>
      <c r="R33" s="36">
        <v>0.994767012682931</v>
      </c>
      <c r="S33" s="36">
        <v>0.974954665955721</v>
      </c>
      <c r="T33" s="13"/>
      <c r="U33" s="13"/>
      <c r="V33" s="13"/>
      <c r="W33" s="37" t="s">
        <v>15</v>
      </c>
      <c r="X33" s="36">
        <v>0.87631474886544103</v>
      </c>
      <c r="Y33" s="36">
        <v>0.99300051565970704</v>
      </c>
      <c r="Z33" s="36">
        <v>0.94534274162572596</v>
      </c>
      <c r="AA33" s="13"/>
      <c r="AB33" s="13"/>
      <c r="AC33" s="13"/>
      <c r="AD33" s="37" t="s">
        <v>15</v>
      </c>
      <c r="AE33" s="36">
        <v>0.76471159964218405</v>
      </c>
      <c r="AF33" s="36">
        <v>0.99088970108702301</v>
      </c>
      <c r="AG33" s="36">
        <v>0.89845150584367695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0.99569969613440001</v>
      </c>
      <c r="D60" s="36">
        <v>0.99922992878250305</v>
      </c>
      <c r="E60" s="36">
        <v>0.99826843805237198</v>
      </c>
      <c r="F60" s="13"/>
      <c r="G60" s="13"/>
      <c r="H60" s="31"/>
      <c r="I60" s="37" t="s">
        <v>16</v>
      </c>
      <c r="J60" s="36">
        <v>0.99138630335381195</v>
      </c>
      <c r="K60" s="36">
        <v>0.998653139625991</v>
      </c>
      <c r="L60" s="36">
        <v>0.99636017955126299</v>
      </c>
      <c r="M60" s="13"/>
      <c r="N60" s="13"/>
      <c r="O60" s="13"/>
      <c r="P60" s="37" t="s">
        <v>16</v>
      </c>
      <c r="Q60" s="36">
        <v>0.97008060760155601</v>
      </c>
      <c r="R60" s="36">
        <v>0.99873144687246995</v>
      </c>
      <c r="S60" s="36">
        <v>0.989957764529657</v>
      </c>
      <c r="T60" s="13"/>
      <c r="U60" s="13"/>
      <c r="V60" s="13"/>
      <c r="W60" s="37" t="s">
        <v>16</v>
      </c>
      <c r="X60" s="36">
        <v>0.92998831605005094</v>
      </c>
      <c r="Y60" s="36">
        <v>0.99762045517587905</v>
      </c>
      <c r="Z60" s="36">
        <v>0.97567495211148703</v>
      </c>
      <c r="AA60" s="13"/>
      <c r="AB60" s="13"/>
      <c r="AC60" s="13"/>
      <c r="AD60" s="37" t="s">
        <v>16</v>
      </c>
      <c r="AE60" s="36">
        <v>0.86155680216039499</v>
      </c>
      <c r="AF60" s="36">
        <v>0.99422571796552595</v>
      </c>
      <c r="AG60" s="36">
        <v>0.94874171965982601</v>
      </c>
      <c r="AJ60" s="24"/>
    </row>
    <row r="61" spans="2:36" x14ac:dyDescent="0.2">
      <c r="B61" s="34" t="s">
        <v>15</v>
      </c>
      <c r="C61" s="36">
        <v>0.99737187646660297</v>
      </c>
      <c r="D61" s="36">
        <v>0.99972547706789305</v>
      </c>
      <c r="E61" s="36">
        <v>0.99871370148221905</v>
      </c>
      <c r="F61" s="13"/>
      <c r="G61" s="13"/>
      <c r="H61" s="31"/>
      <c r="I61" s="37" t="s">
        <v>15</v>
      </c>
      <c r="J61" s="36">
        <v>0.98646486172833403</v>
      </c>
      <c r="K61" s="36">
        <v>0.99932340714984602</v>
      </c>
      <c r="L61" s="36">
        <v>0.99399230904443803</v>
      </c>
      <c r="M61" s="13"/>
      <c r="N61" s="13"/>
      <c r="O61" s="13"/>
      <c r="P61" s="37" t="s">
        <v>15</v>
      </c>
      <c r="Q61" s="36">
        <v>0.94852420665259096</v>
      </c>
      <c r="R61" s="36">
        <v>0.99863548087479403</v>
      </c>
      <c r="S61" s="36">
        <v>0.97892823993741496</v>
      </c>
      <c r="T61" s="13"/>
      <c r="U61" s="13"/>
      <c r="V61" s="13"/>
      <c r="W61" s="37" t="s">
        <v>15</v>
      </c>
      <c r="X61" s="36">
        <v>0.87769854200442299</v>
      </c>
      <c r="Y61" s="36">
        <v>0.997837405166492</v>
      </c>
      <c r="Z61" s="36">
        <v>0.95088108862718801</v>
      </c>
      <c r="AA61" s="13"/>
      <c r="AB61" s="13"/>
      <c r="AC61" s="13"/>
      <c r="AD61" s="37" t="s">
        <v>15</v>
      </c>
      <c r="AE61" s="36">
        <v>0.76630168805638499</v>
      </c>
      <c r="AF61" s="36">
        <v>0.99572562417896104</v>
      </c>
      <c r="AG61" s="36">
        <v>0.90259471918549194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1A68-E53E-F449-A0B4-D6F427140C6F}">
  <dimension ref="B1:AJ83"/>
  <sheetViews>
    <sheetView topLeftCell="B1" workbookViewId="0">
      <selection activeCell="G84" sqref="G84"/>
    </sheetView>
  </sheetViews>
  <sheetFormatPr baseColWidth="10" defaultRowHeight="16" x14ac:dyDescent="0.2"/>
  <cols>
    <col min="3" max="5" width="11.6640625" bestFit="1" customWidth="1"/>
    <col min="10" max="12" width="11.6640625" bestFit="1" customWidth="1"/>
    <col min="17" max="19" width="11.6640625" bestFit="1" customWidth="1"/>
    <col min="24" max="26" width="11.6640625" bestFit="1" customWidth="1"/>
    <col min="31" max="33" width="11.6640625" bestFit="1" customWidth="1"/>
  </cols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0.86979030211825303</v>
      </c>
      <c r="D4" s="36">
        <v>0.98337417782188097</v>
      </c>
      <c r="E4" s="36">
        <v>0.950022474009794</v>
      </c>
      <c r="F4" s="13"/>
      <c r="G4" s="13"/>
      <c r="H4" s="31"/>
      <c r="I4" s="37" t="s">
        <v>16</v>
      </c>
      <c r="J4" s="36">
        <v>0.85976828502935998</v>
      </c>
      <c r="K4" s="36">
        <v>0.98252054177905201</v>
      </c>
      <c r="L4" s="36">
        <v>0.94612496111932298</v>
      </c>
      <c r="M4" s="13"/>
      <c r="N4" s="13"/>
      <c r="O4" s="13"/>
      <c r="P4" s="37" t="s">
        <v>16</v>
      </c>
      <c r="Q4" s="36">
        <v>0.82957132287664404</v>
      </c>
      <c r="R4" s="36">
        <v>0.97968185447912104</v>
      </c>
      <c r="S4" s="36">
        <v>0.93401678142504097</v>
      </c>
      <c r="T4" s="13"/>
      <c r="U4" s="13"/>
      <c r="V4" s="13"/>
      <c r="W4" s="37" t="s">
        <v>16</v>
      </c>
      <c r="X4" s="36">
        <v>0.77798983958219803</v>
      </c>
      <c r="Y4" s="36">
        <v>0.97215008771450795</v>
      </c>
      <c r="Z4" s="36">
        <v>0.91094367638518903</v>
      </c>
      <c r="AA4" s="13"/>
      <c r="AB4" s="13"/>
      <c r="AC4" s="13"/>
      <c r="AD4" s="37" t="s">
        <v>16</v>
      </c>
      <c r="AE4" s="36">
        <v>0.707932845984663</v>
      </c>
      <c r="AF4" s="36">
        <v>0.95791859245654598</v>
      </c>
      <c r="AG4" s="36">
        <v>0.87535974128940797</v>
      </c>
      <c r="AJ4" s="24"/>
    </row>
    <row r="5" spans="2:36" x14ac:dyDescent="0.2">
      <c r="B5" s="34" t="s">
        <v>15</v>
      </c>
      <c r="C5" s="36">
        <v>0.89661647169146197</v>
      </c>
      <c r="D5" s="36">
        <v>0.98790732440306495</v>
      </c>
      <c r="E5" s="36">
        <v>0.95175038696296199</v>
      </c>
      <c r="F5" s="13"/>
      <c r="G5" s="13"/>
      <c r="H5" s="31"/>
      <c r="I5" s="37" t="s">
        <v>15</v>
      </c>
      <c r="J5" s="36">
        <v>0.88732900900779899</v>
      </c>
      <c r="K5" s="36">
        <v>0.98724270395073699</v>
      </c>
      <c r="L5" s="36">
        <v>0.94783716270685903</v>
      </c>
      <c r="M5" s="13"/>
      <c r="N5" s="13"/>
      <c r="O5" s="13"/>
      <c r="P5" s="37" t="s">
        <v>15</v>
      </c>
      <c r="Q5" s="36">
        <v>0.85903689932910299</v>
      </c>
      <c r="R5" s="36">
        <v>0.98503504353585103</v>
      </c>
      <c r="S5" s="36">
        <v>0.93564352177330301</v>
      </c>
      <c r="T5" s="13"/>
      <c r="U5" s="13"/>
      <c r="V5" s="13"/>
      <c r="W5" s="37" t="s">
        <v>15</v>
      </c>
      <c r="X5" s="36">
        <v>0.81151973833131597</v>
      </c>
      <c r="Y5" s="36">
        <v>0.98228310209405201</v>
      </c>
      <c r="Z5" s="36">
        <v>0.91569404960852996</v>
      </c>
      <c r="AA5" s="13"/>
      <c r="AB5" s="13"/>
      <c r="AC5" s="13"/>
      <c r="AD5" s="37" t="s">
        <v>15</v>
      </c>
      <c r="AE5" s="36">
        <v>0.74311097102036605</v>
      </c>
      <c r="AF5" s="36">
        <v>0.97664604720933901</v>
      </c>
      <c r="AG5" s="36">
        <v>0.88498943326264001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0.84064143958308402</v>
      </c>
      <c r="D32" s="36">
        <v>0.99436006378938502</v>
      </c>
      <c r="E32" s="36">
        <v>0.94827579678927298</v>
      </c>
      <c r="F32" s="13"/>
      <c r="G32" s="13"/>
      <c r="H32" s="31"/>
      <c r="I32" s="37" t="s">
        <v>16</v>
      </c>
      <c r="J32" s="36">
        <v>0.82742679091087701</v>
      </c>
      <c r="K32" s="36">
        <v>0.99406125168942505</v>
      </c>
      <c r="L32" s="36">
        <v>0.94365920167914896</v>
      </c>
      <c r="M32" s="13"/>
      <c r="N32" s="13"/>
      <c r="O32" s="13"/>
      <c r="P32" s="37" t="s">
        <v>16</v>
      </c>
      <c r="Q32" s="36">
        <v>0.78729032405105104</v>
      </c>
      <c r="R32" s="36">
        <v>0.99250686657246501</v>
      </c>
      <c r="S32" s="36">
        <v>0.92894042178059799</v>
      </c>
      <c r="T32" s="13"/>
      <c r="U32" s="13"/>
      <c r="V32" s="13"/>
      <c r="W32" s="37" t="s">
        <v>16</v>
      </c>
      <c r="X32" s="36">
        <v>0.72175355193051305</v>
      </c>
      <c r="Y32" s="36">
        <v>0.98956245823883504</v>
      </c>
      <c r="Z32" s="36">
        <v>0.90333254446713795</v>
      </c>
      <c r="AA32" s="13"/>
      <c r="AB32" s="13"/>
      <c r="AC32" s="13"/>
      <c r="AD32" s="37" t="s">
        <v>16</v>
      </c>
      <c r="AE32" s="36">
        <v>0.63392935784062099</v>
      </c>
      <c r="AF32" s="36">
        <v>0.98287336100009903</v>
      </c>
      <c r="AG32" s="36">
        <v>0.86434675692307406</v>
      </c>
      <c r="AJ32" s="24"/>
    </row>
    <row r="33" spans="2:36" x14ac:dyDescent="0.2">
      <c r="B33" s="34" t="s">
        <v>15</v>
      </c>
      <c r="C33" s="36">
        <v>0.90412460425090502</v>
      </c>
      <c r="D33" s="36">
        <v>0.99471131009093305</v>
      </c>
      <c r="E33" s="36">
        <v>0.95788849161082501</v>
      </c>
      <c r="F33" s="13"/>
      <c r="G33" s="13"/>
      <c r="H33" s="31"/>
      <c r="I33" s="37" t="s">
        <v>15</v>
      </c>
      <c r="J33" s="36">
        <v>0.895318155290591</v>
      </c>
      <c r="K33" s="36">
        <v>0.99441778081468701</v>
      </c>
      <c r="L33" s="36">
        <v>0.95416104818156799</v>
      </c>
      <c r="M33" s="13"/>
      <c r="N33" s="13"/>
      <c r="O33" s="13"/>
      <c r="P33" s="37" t="s">
        <v>15</v>
      </c>
      <c r="Q33" s="36">
        <v>0.86871951257082602</v>
      </c>
      <c r="R33" s="36">
        <v>0.99406209920129296</v>
      </c>
      <c r="S33" s="36">
        <v>0.94328223021207303</v>
      </c>
      <c r="T33" s="13"/>
      <c r="U33" s="13"/>
      <c r="V33" s="13"/>
      <c r="W33" s="37" t="s">
        <v>15</v>
      </c>
      <c r="X33" s="36">
        <v>0.823030622608937</v>
      </c>
      <c r="Y33" s="36">
        <v>0.99296690227664797</v>
      </c>
      <c r="Z33" s="36">
        <v>0.92357579089507202</v>
      </c>
      <c r="AA33" s="13"/>
      <c r="AB33" s="13"/>
      <c r="AC33" s="13"/>
      <c r="AD33" s="37" t="s">
        <v>15</v>
      </c>
      <c r="AE33" s="33">
        <v>0.75733490430541295</v>
      </c>
      <c r="AF33" s="36">
        <v>0.99158604941544803</v>
      </c>
      <c r="AG33" s="36">
        <v>0.89434157365286004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0.94714499023477305</v>
      </c>
      <c r="D60" s="36">
        <v>0.99882177461840504</v>
      </c>
      <c r="E60" s="36">
        <v>0.982090255588839</v>
      </c>
      <c r="F60" s="13"/>
      <c r="G60" s="13"/>
      <c r="H60" s="31"/>
      <c r="I60" s="37" t="s">
        <v>16</v>
      </c>
      <c r="J60" s="36">
        <v>0.94218993307334298</v>
      </c>
      <c r="K60" s="36">
        <v>0.99875672621465195</v>
      </c>
      <c r="L60" s="36">
        <v>0.98035534866225205</v>
      </c>
      <c r="M60" s="13"/>
      <c r="N60" s="13"/>
      <c r="O60" s="13"/>
      <c r="P60" s="37" t="s">
        <v>16</v>
      </c>
      <c r="Q60" s="36">
        <v>0.92679825548027295</v>
      </c>
      <c r="R60" s="36">
        <v>0.99853867603697599</v>
      </c>
      <c r="S60" s="36">
        <v>0.97490382547170995</v>
      </c>
      <c r="T60" s="13"/>
      <c r="U60" s="13"/>
      <c r="V60" s="13"/>
      <c r="W60" s="37" t="s">
        <v>16</v>
      </c>
      <c r="X60" s="36">
        <v>0.89944047616093004</v>
      </c>
      <c r="Y60" s="36">
        <v>0.99808359642178601</v>
      </c>
      <c r="Z60" s="36">
        <v>0.96496956068529605</v>
      </c>
      <c r="AA60" s="13"/>
      <c r="AB60" s="13"/>
      <c r="AC60" s="13"/>
      <c r="AD60" s="37" t="s">
        <v>16</v>
      </c>
      <c r="AE60" s="36">
        <v>0.85690883170697996</v>
      </c>
      <c r="AF60" s="36">
        <v>0.99627763204710995</v>
      </c>
      <c r="AG60" s="36">
        <v>0.94839774565576296</v>
      </c>
      <c r="AJ60" s="24"/>
    </row>
    <row r="61" spans="2:36" x14ac:dyDescent="0.2">
      <c r="B61" s="34" t="s">
        <v>15</v>
      </c>
      <c r="C61" s="36">
        <v>0.90528378366361795</v>
      </c>
      <c r="D61" s="36">
        <v>0.99861401573841302</v>
      </c>
      <c r="E61" s="36">
        <v>0.96284106931152302</v>
      </c>
      <c r="F61" s="13"/>
      <c r="G61" s="13"/>
      <c r="H61" s="31"/>
      <c r="I61" s="37" t="s">
        <v>15</v>
      </c>
      <c r="J61" s="36">
        <v>0.89655779203728503</v>
      </c>
      <c r="K61" s="36">
        <v>0.99852721258922905</v>
      </c>
      <c r="L61" s="36">
        <v>0.95932239305764699</v>
      </c>
      <c r="M61" s="13"/>
      <c r="N61" s="13"/>
      <c r="O61" s="13"/>
      <c r="P61" s="37" t="s">
        <v>15</v>
      </c>
      <c r="Q61" s="36">
        <v>0.97490382547170995</v>
      </c>
      <c r="R61" s="36">
        <v>0.99824110058553805</v>
      </c>
      <c r="S61" s="36">
        <v>0.94837620860999094</v>
      </c>
      <c r="T61" s="13"/>
      <c r="U61" s="13"/>
      <c r="V61" s="13"/>
      <c r="W61" s="37" t="s">
        <v>15</v>
      </c>
      <c r="X61" s="36">
        <v>0.824451359386427</v>
      </c>
      <c r="Y61" s="36">
        <v>0.99766288421696203</v>
      </c>
      <c r="Z61" s="36">
        <v>0.92889228146839098</v>
      </c>
      <c r="AA61" s="13"/>
      <c r="AB61" s="13"/>
      <c r="AC61" s="13"/>
      <c r="AD61" s="37" t="s">
        <v>15</v>
      </c>
      <c r="AE61" s="36">
        <v>0.75902481925180099</v>
      </c>
      <c r="AF61" s="36">
        <v>0.99745683321566103</v>
      </c>
      <c r="AG61" s="36">
        <v>0.90016878627485397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3C28-0F3B-CF4E-9D5D-213DD89867B2}">
  <dimension ref="B1:AJ83"/>
  <sheetViews>
    <sheetView topLeftCell="G1" workbookViewId="0">
      <selection activeCell="N87" sqref="N87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0.79696278690292999</v>
      </c>
      <c r="D4" s="36">
        <v>0.980109455585089</v>
      </c>
      <c r="E4" s="36">
        <v>0.92325334320284902</v>
      </c>
      <c r="F4" s="13"/>
      <c r="G4" s="13"/>
      <c r="H4" s="31"/>
      <c r="I4" s="37" t="s">
        <v>16</v>
      </c>
      <c r="J4" s="36">
        <v>0.78915082997373698</v>
      </c>
      <c r="K4" s="36">
        <v>0.97939990453081005</v>
      </c>
      <c r="L4" s="36">
        <v>0.92003329732411498</v>
      </c>
      <c r="M4" s="13"/>
      <c r="N4" s="13"/>
      <c r="O4" s="13"/>
      <c r="P4" s="37" t="s">
        <v>16</v>
      </c>
      <c r="Q4" s="36">
        <v>0.76458276071055598</v>
      </c>
      <c r="R4" s="36">
        <v>0.97563011522119303</v>
      </c>
      <c r="S4" s="36">
        <v>0.90885679673628805</v>
      </c>
      <c r="T4" s="13"/>
      <c r="U4" s="13"/>
      <c r="V4" s="13"/>
      <c r="W4" s="37" t="s">
        <v>16</v>
      </c>
      <c r="X4" s="36">
        <v>0.72638942136972795</v>
      </c>
      <c r="Y4" s="36">
        <v>0.97105963139534102</v>
      </c>
      <c r="Z4" s="36">
        <v>0.89176326240081205</v>
      </c>
      <c r="AA4" s="13"/>
      <c r="AB4" s="13"/>
      <c r="AC4" s="13"/>
      <c r="AD4" s="37" t="s">
        <v>16</v>
      </c>
      <c r="AE4" s="36">
        <v>0.67472262173889797</v>
      </c>
      <c r="AF4" s="36">
        <v>0.96335244628260996</v>
      </c>
      <c r="AG4" s="36">
        <v>0.866762526093526</v>
      </c>
      <c r="AJ4" s="24"/>
    </row>
    <row r="5" spans="2:36" x14ac:dyDescent="0.2">
      <c r="B5" s="34" t="s">
        <v>15</v>
      </c>
      <c r="C5" s="36">
        <v>0.82950018722507701</v>
      </c>
      <c r="D5" s="36">
        <v>0.98513104265364104</v>
      </c>
      <c r="E5" s="36">
        <v>0.92442909933441997</v>
      </c>
      <c r="F5" s="13"/>
      <c r="G5" s="13"/>
      <c r="H5" s="31"/>
      <c r="I5" s="37" t="s">
        <v>15</v>
      </c>
      <c r="J5" s="36">
        <v>0.82213316601832997</v>
      </c>
      <c r="K5" s="36">
        <v>0.98457173671350695</v>
      </c>
      <c r="L5" s="36">
        <v>0.92113805139345695</v>
      </c>
      <c r="M5" s="13"/>
      <c r="N5" s="13"/>
      <c r="O5" s="13"/>
      <c r="P5" s="37" t="s">
        <v>15</v>
      </c>
      <c r="Q5" s="36">
        <v>0.800760501929076</v>
      </c>
      <c r="R5" s="36">
        <v>0.98433189337247196</v>
      </c>
      <c r="S5" s="36">
        <v>0.91275293427881299</v>
      </c>
      <c r="T5" s="13"/>
      <c r="U5" s="13"/>
      <c r="V5" s="13"/>
      <c r="W5" s="37" t="s">
        <v>15</v>
      </c>
      <c r="X5" s="36">
        <v>0.76389847654670195</v>
      </c>
      <c r="Y5" s="36">
        <v>0.98124185205907299</v>
      </c>
      <c r="Z5" s="36">
        <v>0.89568869623255598</v>
      </c>
      <c r="AA5" s="13"/>
      <c r="AB5" s="13"/>
      <c r="AC5" s="13"/>
      <c r="AD5" s="37" t="s">
        <v>15</v>
      </c>
      <c r="AE5" s="36">
        <v>0.71260449814224103</v>
      </c>
      <c r="AF5" s="36">
        <v>0.97602969825992902</v>
      </c>
      <c r="AG5" s="36">
        <v>0.87089045587376401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28" t="s">
        <v>24</v>
      </c>
      <c r="K31" s="28" t="s">
        <v>25</v>
      </c>
      <c r="L31" s="28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0.744390714845235</v>
      </c>
      <c r="D32" s="36">
        <v>0.99264437712201403</v>
      </c>
      <c r="E32" s="36">
        <v>0.91409725366397598</v>
      </c>
      <c r="F32" s="13"/>
      <c r="G32" s="13"/>
      <c r="H32" s="31"/>
      <c r="I32" s="32" t="s">
        <v>16</v>
      </c>
      <c r="J32" s="30">
        <v>0.73438384869778195</v>
      </c>
      <c r="K32" s="30">
        <v>0.99237305053163805</v>
      </c>
      <c r="L32" s="30">
        <v>0.91027332855926801</v>
      </c>
      <c r="M32" s="13"/>
      <c r="N32" s="13"/>
      <c r="O32" s="13"/>
      <c r="P32" s="37" t="s">
        <v>16</v>
      </c>
      <c r="Q32" s="36">
        <v>0.70474155932174198</v>
      </c>
      <c r="R32" s="36">
        <v>0.99150206193144197</v>
      </c>
      <c r="S32" s="36">
        <v>0.89867259584915804</v>
      </c>
      <c r="T32" s="13"/>
      <c r="U32" s="13"/>
      <c r="V32" s="13"/>
      <c r="W32" s="37" t="s">
        <v>16</v>
      </c>
      <c r="X32" s="36">
        <v>0.65581626231586199</v>
      </c>
      <c r="Y32" s="36">
        <v>0.98836049694524997</v>
      </c>
      <c r="Z32" s="36">
        <v>0.87776865181886798</v>
      </c>
      <c r="AA32" s="13"/>
      <c r="AB32" s="13"/>
      <c r="AC32" s="13"/>
      <c r="AD32" s="37" t="s">
        <v>16</v>
      </c>
      <c r="AE32" s="36">
        <v>0.59099260646005902</v>
      </c>
      <c r="AF32" s="36">
        <v>0.98151037754791204</v>
      </c>
      <c r="AG32" s="36">
        <v>0.84666072789730296</v>
      </c>
      <c r="AJ32" s="24"/>
    </row>
    <row r="33" spans="2:36" x14ac:dyDescent="0.2">
      <c r="B33" s="34" t="s">
        <v>15</v>
      </c>
      <c r="C33" s="36">
        <v>0.84020284246930999</v>
      </c>
      <c r="D33" s="36">
        <v>0.99408687661597595</v>
      </c>
      <c r="E33" s="36">
        <v>0.93147482252874503</v>
      </c>
      <c r="F33" s="13"/>
      <c r="G33" s="13"/>
      <c r="H33" s="31"/>
      <c r="I33" s="32" t="s">
        <v>15</v>
      </c>
      <c r="J33" s="30">
        <v>0.83318006100838804</v>
      </c>
      <c r="K33" s="30">
        <v>0.99386106807484997</v>
      </c>
      <c r="L33" s="30">
        <v>0.92832927886487904</v>
      </c>
      <c r="M33" s="13"/>
      <c r="N33" s="13"/>
      <c r="O33" s="13"/>
      <c r="P33" s="37" t="s">
        <v>15</v>
      </c>
      <c r="Q33" s="36">
        <v>0.81204452772532798</v>
      </c>
      <c r="R33" s="36">
        <v>0.99313812506491495</v>
      </c>
      <c r="S33" s="36">
        <v>0.91873120545659603</v>
      </c>
      <c r="T33" s="13"/>
      <c r="U33" s="13"/>
      <c r="V33" s="13"/>
      <c r="W33" s="37" t="s">
        <v>15</v>
      </c>
      <c r="X33" s="36">
        <v>0.77722609123636699</v>
      </c>
      <c r="Y33" s="36">
        <v>0.99321772369557004</v>
      </c>
      <c r="Z33" s="36">
        <v>0.90379889192992302</v>
      </c>
      <c r="AA33" s="13"/>
      <c r="AB33" s="13"/>
      <c r="AC33" s="13"/>
      <c r="AD33" s="37" t="s">
        <v>15</v>
      </c>
      <c r="AE33" s="36">
        <v>0.728754999647514</v>
      </c>
      <c r="AF33" s="36">
        <v>0.99408253963326698</v>
      </c>
      <c r="AG33" s="36">
        <v>0.88287463382584397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35" t="s">
        <v>24</v>
      </c>
      <c r="Y59" s="35" t="s">
        <v>25</v>
      </c>
      <c r="Z59" s="35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0.90998231286307696</v>
      </c>
      <c r="D60" s="36">
        <v>0.99855651858375905</v>
      </c>
      <c r="E60" s="36">
        <v>0.96898432654019095</v>
      </c>
      <c r="F60" s="13"/>
      <c r="G60" s="13"/>
      <c r="H60" s="31"/>
      <c r="I60" s="37" t="s">
        <v>16</v>
      </c>
      <c r="J60" s="36">
        <v>0.90574318687590105</v>
      </c>
      <c r="K60" s="36">
        <v>0.99850097739178501</v>
      </c>
      <c r="L60" s="36">
        <v>0.96744984574872595</v>
      </c>
      <c r="M60" s="13"/>
      <c r="N60" s="13"/>
      <c r="O60" s="13"/>
      <c r="P60" s="37" t="s">
        <v>16</v>
      </c>
      <c r="Q60" s="36">
        <v>0.89256002243275201</v>
      </c>
      <c r="R60" s="36">
        <v>0.998143927866046</v>
      </c>
      <c r="S60" s="36">
        <v>0.96256071492085704</v>
      </c>
      <c r="T60" s="13"/>
      <c r="U60" s="13"/>
      <c r="V60" s="13"/>
      <c r="W60" s="37" t="s">
        <v>16</v>
      </c>
      <c r="X60" s="36">
        <v>0.86975672393739401</v>
      </c>
      <c r="Y60" s="36">
        <v>0.99732995579703598</v>
      </c>
      <c r="Z60" s="36">
        <v>0.953848590981212</v>
      </c>
      <c r="AA60" s="13"/>
      <c r="AB60" s="13"/>
      <c r="AC60" s="13"/>
      <c r="AD60" s="37" t="s">
        <v>16</v>
      </c>
      <c r="AE60" s="36">
        <v>0.83721761737783995</v>
      </c>
      <c r="AF60" s="36">
        <v>0.99655095989046205</v>
      </c>
      <c r="AG60" s="36">
        <v>0.941227827117321</v>
      </c>
      <c r="AJ60" s="24"/>
    </row>
    <row r="61" spans="2:36" x14ac:dyDescent="0.2">
      <c r="B61" s="34" t="s">
        <v>15</v>
      </c>
      <c r="C61" s="36">
        <v>0.84139917392006003</v>
      </c>
      <c r="D61" s="36">
        <v>0.99818187497599498</v>
      </c>
      <c r="E61" s="36">
        <v>0.93651884330494095</v>
      </c>
      <c r="F61" s="13"/>
      <c r="G61" s="13"/>
      <c r="H61" s="31"/>
      <c r="I61" s="37" t="s">
        <v>15</v>
      </c>
      <c r="J61" s="36">
        <v>0.83443166988317397</v>
      </c>
      <c r="K61" s="36">
        <v>0.99810718091401196</v>
      </c>
      <c r="L61" s="36">
        <v>0.93350587538379803</v>
      </c>
      <c r="M61" s="13"/>
      <c r="N61" s="13"/>
      <c r="O61" s="13"/>
      <c r="P61" s="37" t="s">
        <v>15</v>
      </c>
      <c r="Q61" s="36">
        <v>0.81348703211611995</v>
      </c>
      <c r="R61" s="36">
        <v>0.99806486034146402</v>
      </c>
      <c r="S61" s="36">
        <v>0.92456143759887099</v>
      </c>
      <c r="T61" s="13"/>
      <c r="U61" s="13"/>
      <c r="V61" s="13"/>
      <c r="W61" s="37" t="s">
        <v>15</v>
      </c>
      <c r="X61" s="36">
        <v>0.77850216507239201</v>
      </c>
      <c r="Y61" s="36">
        <v>0.99805920283722704</v>
      </c>
      <c r="Z61" s="36">
        <v>0.90927730212714397</v>
      </c>
      <c r="AA61" s="13"/>
      <c r="AB61" s="13"/>
      <c r="AC61" s="13"/>
      <c r="AD61" s="37" t="s">
        <v>15</v>
      </c>
      <c r="AE61" s="36">
        <v>0.72959372196596695</v>
      </c>
      <c r="AF61" s="36">
        <v>0.997494337713413</v>
      </c>
      <c r="AG61" s="36">
        <v>0.88641142350912505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BB340-A856-C34C-AEEE-13B7D95B791F}">
  <dimension ref="B1:AJ83"/>
  <sheetViews>
    <sheetView workbookViewId="0">
      <selection activeCell="L32" sqref="L32:L36"/>
    </sheetView>
  </sheetViews>
  <sheetFormatPr baseColWidth="10" defaultRowHeight="16" x14ac:dyDescent="0.2"/>
  <sheetData>
    <row r="1" spans="2:36" ht="17" thickBot="1" x14ac:dyDescent="0.25"/>
    <row r="2" spans="2:36" ht="17" thickBot="1" x14ac:dyDescent="0.25">
      <c r="B2" s="68" t="s">
        <v>27</v>
      </c>
      <c r="C2" s="69"/>
      <c r="D2" s="69"/>
      <c r="E2" s="69"/>
      <c r="F2" s="69"/>
      <c r="G2" s="69"/>
      <c r="H2" s="69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  <c r="AB2" s="70"/>
      <c r="AC2" s="70"/>
      <c r="AD2" s="70"/>
      <c r="AE2" s="70"/>
      <c r="AF2" s="70"/>
      <c r="AG2" s="70"/>
      <c r="AH2" s="70"/>
      <c r="AI2" s="70"/>
      <c r="AJ2" s="71"/>
    </row>
    <row r="3" spans="2:36" x14ac:dyDescent="0.2">
      <c r="B3" s="27"/>
      <c r="C3" s="35" t="s">
        <v>24</v>
      </c>
      <c r="D3" s="35" t="s">
        <v>25</v>
      </c>
      <c r="E3" s="35" t="s">
        <v>26</v>
      </c>
      <c r="F3" s="21"/>
      <c r="G3" s="21"/>
      <c r="H3" s="22"/>
      <c r="I3" s="27"/>
      <c r="J3" s="35" t="s">
        <v>24</v>
      </c>
      <c r="K3" s="35" t="s">
        <v>25</v>
      </c>
      <c r="L3" s="35" t="s">
        <v>26</v>
      </c>
      <c r="P3" s="27"/>
      <c r="Q3" s="35" t="s">
        <v>24</v>
      </c>
      <c r="R3" s="35" t="s">
        <v>25</v>
      </c>
      <c r="S3" s="35" t="s">
        <v>26</v>
      </c>
      <c r="W3" s="27"/>
      <c r="X3" s="35" t="s">
        <v>24</v>
      </c>
      <c r="Y3" s="35" t="s">
        <v>25</v>
      </c>
      <c r="Z3" s="35" t="s">
        <v>26</v>
      </c>
      <c r="AD3" s="27"/>
      <c r="AE3" s="35" t="s">
        <v>24</v>
      </c>
      <c r="AF3" s="35" t="s">
        <v>25</v>
      </c>
      <c r="AG3" s="35" t="s">
        <v>26</v>
      </c>
      <c r="AJ3" s="24"/>
    </row>
    <row r="4" spans="2:36" x14ac:dyDescent="0.2">
      <c r="B4" s="34" t="s">
        <v>16</v>
      </c>
      <c r="C4" s="36">
        <v>0.76845321098570396</v>
      </c>
      <c r="D4" s="36">
        <v>0.97870151866474597</v>
      </c>
      <c r="E4" s="36">
        <v>0.91230565314114498</v>
      </c>
      <c r="F4" s="13"/>
      <c r="G4" s="13"/>
      <c r="H4" s="31"/>
      <c r="I4" s="37" t="s">
        <v>16</v>
      </c>
      <c r="J4" s="36">
        <v>0.76151475234075905</v>
      </c>
      <c r="K4" s="36">
        <v>0.97805549918589996</v>
      </c>
      <c r="L4" s="36">
        <v>0.90937742869828098</v>
      </c>
      <c r="M4" s="13"/>
      <c r="N4" s="13"/>
      <c r="O4" s="13"/>
      <c r="P4" s="37" t="s">
        <v>16</v>
      </c>
      <c r="Q4" s="36">
        <v>0.73960033548483495</v>
      </c>
      <c r="R4" s="36">
        <v>0.97444700284382502</v>
      </c>
      <c r="S4" s="36">
        <v>0.89909318531250204</v>
      </c>
      <c r="T4" s="13"/>
      <c r="U4" s="13"/>
      <c r="V4" s="13"/>
      <c r="W4" s="37" t="s">
        <v>16</v>
      </c>
      <c r="X4" s="36">
        <v>0.70592972791422604</v>
      </c>
      <c r="Y4" s="36">
        <v>0.97045921963037496</v>
      </c>
      <c r="Z4" s="36">
        <v>0.88382294412628004</v>
      </c>
      <c r="AA4" s="13"/>
      <c r="AB4" s="13"/>
      <c r="AC4" s="13"/>
      <c r="AD4" s="37" t="s">
        <v>16</v>
      </c>
      <c r="AE4" s="36">
        <v>0.66055958789070202</v>
      </c>
      <c r="AF4" s="36">
        <v>0.96403233543526401</v>
      </c>
      <c r="AG4" s="36">
        <v>0.86187378902489498</v>
      </c>
      <c r="AJ4" s="24"/>
    </row>
    <row r="5" spans="2:36" x14ac:dyDescent="0.2">
      <c r="B5" s="34" t="s">
        <v>15</v>
      </c>
      <c r="C5" s="36">
        <v>0.80308756252001801</v>
      </c>
      <c r="D5" s="36">
        <v>0.98393446427180498</v>
      </c>
      <c r="E5" s="36">
        <v>0.91308950108542197</v>
      </c>
      <c r="F5" s="13"/>
      <c r="G5" s="13"/>
      <c r="H5" s="31"/>
      <c r="I5" s="37" t="s">
        <v>15</v>
      </c>
      <c r="J5" s="36">
        <v>0.79650395980608801</v>
      </c>
      <c r="K5" s="36">
        <v>0.98342278213627499</v>
      </c>
      <c r="L5" s="36">
        <v>0.91008205260205899</v>
      </c>
      <c r="M5" s="13"/>
      <c r="N5" s="13"/>
      <c r="O5" s="13"/>
      <c r="P5" s="37" t="s">
        <v>15</v>
      </c>
      <c r="Q5" s="36">
        <v>0.77758436562970101</v>
      </c>
      <c r="R5" s="36">
        <v>0.98343293149206601</v>
      </c>
      <c r="S5" s="36">
        <v>0.90268291249809296</v>
      </c>
      <c r="T5" s="13"/>
      <c r="U5" s="13"/>
      <c r="V5" s="13"/>
      <c r="W5" s="37" t="s">
        <v>15</v>
      </c>
      <c r="X5" s="36">
        <v>0.74501104038477295</v>
      </c>
      <c r="Y5" s="36">
        <v>0.98072006205524198</v>
      </c>
      <c r="Z5" s="36">
        <v>0.88736056929615803</v>
      </c>
      <c r="AA5" s="13"/>
      <c r="AB5" s="13"/>
      <c r="AC5" s="13"/>
      <c r="AD5" s="37" t="s">
        <v>15</v>
      </c>
      <c r="AE5" s="36">
        <v>0.70012502160357004</v>
      </c>
      <c r="AF5" s="36">
        <v>0.97634568157523505</v>
      </c>
      <c r="AG5" s="36">
        <v>0.86545188169494602</v>
      </c>
      <c r="AJ5" s="24"/>
    </row>
    <row r="6" spans="2:36" x14ac:dyDescent="0.2">
      <c r="B6" s="23"/>
      <c r="H6" s="24"/>
      <c r="P6" s="23"/>
      <c r="W6" s="23"/>
      <c r="AD6" s="23"/>
      <c r="AJ6" s="24"/>
    </row>
    <row r="7" spans="2:36" x14ac:dyDescent="0.2">
      <c r="B7" s="23"/>
      <c r="H7" s="24"/>
      <c r="P7" s="23"/>
      <c r="W7" s="23"/>
      <c r="AD7" s="23"/>
      <c r="AJ7" s="24"/>
    </row>
    <row r="8" spans="2:36" x14ac:dyDescent="0.2">
      <c r="B8" s="23"/>
      <c r="H8" s="24"/>
      <c r="P8" s="23"/>
      <c r="W8" s="23"/>
      <c r="AD8" s="23"/>
      <c r="AJ8" s="24"/>
    </row>
    <row r="9" spans="2:36" x14ac:dyDescent="0.2">
      <c r="B9" s="23"/>
      <c r="H9" s="24"/>
      <c r="P9" s="23"/>
      <c r="W9" s="23"/>
      <c r="AD9" s="23"/>
      <c r="AJ9" s="24"/>
    </row>
    <row r="10" spans="2:36" x14ac:dyDescent="0.2">
      <c r="B10" s="23"/>
      <c r="H10" s="24"/>
      <c r="P10" s="23"/>
      <c r="W10" s="23"/>
      <c r="AD10" s="23"/>
      <c r="AJ10" s="24"/>
    </row>
    <row r="11" spans="2:36" x14ac:dyDescent="0.2">
      <c r="B11" s="23"/>
      <c r="H11" s="24"/>
      <c r="P11" s="23"/>
      <c r="W11" s="23"/>
      <c r="AD11" s="23"/>
      <c r="AJ11" s="24"/>
    </row>
    <row r="12" spans="2:36" x14ac:dyDescent="0.2">
      <c r="B12" s="23"/>
      <c r="H12" s="24"/>
      <c r="P12" s="23"/>
      <c r="W12" s="23"/>
      <c r="AD12" s="23"/>
      <c r="AJ12" s="24"/>
    </row>
    <row r="13" spans="2:36" x14ac:dyDescent="0.2">
      <c r="B13" s="23"/>
      <c r="H13" s="24"/>
      <c r="P13" s="23"/>
      <c r="W13" s="23"/>
      <c r="AD13" s="23"/>
      <c r="AJ13" s="24"/>
    </row>
    <row r="14" spans="2:36" x14ac:dyDescent="0.2">
      <c r="B14" s="23"/>
      <c r="H14" s="24"/>
      <c r="P14" s="23"/>
      <c r="W14" s="23"/>
      <c r="AD14" s="23"/>
      <c r="AJ14" s="24"/>
    </row>
    <row r="15" spans="2:36" x14ac:dyDescent="0.2">
      <c r="B15" s="23"/>
      <c r="H15" s="24"/>
      <c r="P15" s="23"/>
      <c r="W15" s="23"/>
      <c r="AD15" s="23"/>
      <c r="AJ15" s="24"/>
    </row>
    <row r="16" spans="2:36" x14ac:dyDescent="0.2">
      <c r="B16" s="23"/>
      <c r="H16" s="24"/>
      <c r="P16" s="23"/>
      <c r="W16" s="23"/>
      <c r="AD16" s="23"/>
      <c r="AJ16" s="24"/>
    </row>
    <row r="17" spans="2:36" x14ac:dyDescent="0.2">
      <c r="B17" s="23"/>
      <c r="H17" s="24"/>
      <c r="P17" s="23"/>
      <c r="W17" s="23"/>
      <c r="AD17" s="23"/>
      <c r="AJ17" s="24"/>
    </row>
    <row r="18" spans="2:36" x14ac:dyDescent="0.2">
      <c r="B18" s="23"/>
      <c r="H18" s="24"/>
      <c r="P18" s="23"/>
      <c r="W18" s="23"/>
      <c r="AD18" s="23"/>
      <c r="AJ18" s="24"/>
    </row>
    <row r="19" spans="2:36" x14ac:dyDescent="0.2">
      <c r="B19" s="23"/>
      <c r="H19" s="24"/>
      <c r="P19" s="23"/>
      <c r="W19" s="23"/>
      <c r="AD19" s="23"/>
      <c r="AJ19" s="24"/>
    </row>
    <row r="20" spans="2:36" x14ac:dyDescent="0.2">
      <c r="B20" s="23"/>
      <c r="H20" s="24"/>
      <c r="P20" s="23"/>
      <c r="W20" s="23"/>
      <c r="AD20" s="23"/>
      <c r="AJ20" s="24"/>
    </row>
    <row r="21" spans="2:36" x14ac:dyDescent="0.2">
      <c r="B21" s="23"/>
      <c r="H21" s="24"/>
      <c r="P21" s="23"/>
      <c r="W21" s="23"/>
      <c r="AD21" s="23"/>
      <c r="AJ21" s="24"/>
    </row>
    <row r="22" spans="2:36" x14ac:dyDescent="0.2">
      <c r="B22" s="23"/>
      <c r="H22" s="24"/>
      <c r="P22" s="23"/>
      <c r="W22" s="23"/>
      <c r="AD22" s="23"/>
      <c r="AJ22" s="24"/>
    </row>
    <row r="23" spans="2:36" x14ac:dyDescent="0.2">
      <c r="B23" s="23"/>
      <c r="H23" s="24"/>
      <c r="P23" s="23"/>
      <c r="W23" s="23"/>
      <c r="AD23" s="23"/>
      <c r="AJ23" s="24"/>
    </row>
    <row r="24" spans="2:36" x14ac:dyDescent="0.2">
      <c r="B24" s="23"/>
      <c r="H24" s="24"/>
      <c r="P24" s="23"/>
      <c r="W24" s="23"/>
      <c r="AD24" s="23"/>
      <c r="AJ24" s="24"/>
    </row>
    <row r="25" spans="2:36" x14ac:dyDescent="0.2">
      <c r="B25" s="23"/>
      <c r="H25" s="24"/>
      <c r="P25" s="23"/>
      <c r="W25" s="23"/>
      <c r="AD25" s="23"/>
      <c r="AJ25" s="24"/>
    </row>
    <row r="26" spans="2:36" x14ac:dyDescent="0.2">
      <c r="B26" s="23"/>
      <c r="H26" s="24"/>
      <c r="P26" s="23"/>
      <c r="W26" s="23"/>
      <c r="AD26" s="23"/>
      <c r="AJ26" s="24"/>
    </row>
    <row r="27" spans="2:36" ht="17" thickBot="1" x14ac:dyDescent="0.25">
      <c r="B27" s="18"/>
      <c r="C27" s="25"/>
      <c r="D27" s="25"/>
      <c r="E27" s="25"/>
      <c r="F27" s="25"/>
      <c r="G27" s="25"/>
      <c r="H27" s="26"/>
      <c r="I27" s="25"/>
      <c r="J27" s="25"/>
      <c r="K27" s="25"/>
      <c r="L27" s="25"/>
      <c r="M27" s="25"/>
      <c r="N27" s="25"/>
      <c r="O27" s="25"/>
      <c r="P27" s="18"/>
      <c r="Q27" s="25"/>
      <c r="R27" s="25"/>
      <c r="S27" s="25"/>
      <c r="T27" s="25"/>
      <c r="U27" s="25"/>
      <c r="V27" s="25"/>
      <c r="W27" s="18"/>
      <c r="X27" s="25"/>
      <c r="Y27" s="25"/>
      <c r="Z27" s="25"/>
      <c r="AA27" s="25"/>
      <c r="AB27" s="25"/>
      <c r="AC27" s="25"/>
      <c r="AD27" s="18"/>
      <c r="AE27" s="25"/>
      <c r="AF27" s="25"/>
      <c r="AG27" s="25"/>
      <c r="AH27" s="25"/>
      <c r="AI27" s="25"/>
      <c r="AJ27" s="26"/>
    </row>
    <row r="29" spans="2:36" ht="17" thickBot="1" x14ac:dyDescent="0.25"/>
    <row r="30" spans="2:36" ht="17" thickBot="1" x14ac:dyDescent="0.25">
      <c r="B30" s="68" t="s">
        <v>28</v>
      </c>
      <c r="C30" s="69"/>
      <c r="D30" s="69"/>
      <c r="E30" s="69"/>
      <c r="F30" s="69"/>
      <c r="G30" s="69"/>
      <c r="H30" s="69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1"/>
    </row>
    <row r="31" spans="2:36" x14ac:dyDescent="0.2">
      <c r="B31" s="27"/>
      <c r="C31" s="35" t="s">
        <v>24</v>
      </c>
      <c r="D31" s="35" t="s">
        <v>25</v>
      </c>
      <c r="E31" s="35" t="s">
        <v>26</v>
      </c>
      <c r="F31" s="21"/>
      <c r="G31" s="21"/>
      <c r="H31" s="22"/>
      <c r="I31" s="27"/>
      <c r="J31" s="35" t="s">
        <v>24</v>
      </c>
      <c r="K31" s="35" t="s">
        <v>25</v>
      </c>
      <c r="L31" s="35" t="s">
        <v>26</v>
      </c>
      <c r="P31" s="27"/>
      <c r="Q31" s="35" t="s">
        <v>24</v>
      </c>
      <c r="R31" s="35" t="s">
        <v>25</v>
      </c>
      <c r="S31" s="35" t="s">
        <v>26</v>
      </c>
      <c r="W31" s="27"/>
      <c r="X31" s="35" t="s">
        <v>24</v>
      </c>
      <c r="Y31" s="35" t="s">
        <v>25</v>
      </c>
      <c r="Z31" s="35" t="s">
        <v>26</v>
      </c>
      <c r="AD31" s="27"/>
      <c r="AE31" s="35" t="s">
        <v>24</v>
      </c>
      <c r="AF31" s="35" t="s">
        <v>25</v>
      </c>
      <c r="AG31" s="35" t="s">
        <v>26</v>
      </c>
      <c r="AJ31" s="24"/>
    </row>
    <row r="32" spans="2:36" x14ac:dyDescent="0.2">
      <c r="B32" s="34" t="s">
        <v>16</v>
      </c>
      <c r="C32" s="36">
        <v>0.70792011381761699</v>
      </c>
      <c r="D32" s="36">
        <v>0.99209637721928301</v>
      </c>
      <c r="E32" s="36">
        <v>0.90041154577800497</v>
      </c>
      <c r="F32" s="13"/>
      <c r="G32" s="13"/>
      <c r="H32" s="31"/>
      <c r="I32" s="37" t="s">
        <v>16</v>
      </c>
      <c r="J32" s="36">
        <v>0.69915627857021401</v>
      </c>
      <c r="K32" s="36">
        <v>0.99184819902298205</v>
      </c>
      <c r="L32" s="36">
        <v>0.89694146456284396</v>
      </c>
      <c r="M32" s="13"/>
      <c r="N32" s="13"/>
      <c r="O32" s="13"/>
      <c r="P32" s="37" t="s">
        <v>16</v>
      </c>
      <c r="Q32" s="36">
        <v>0.672725481842263</v>
      </c>
      <c r="R32" s="36">
        <v>0.99040634661698301</v>
      </c>
      <c r="S32" s="36">
        <v>0.88591704288462503</v>
      </c>
      <c r="T32" s="13"/>
      <c r="U32" s="13"/>
      <c r="V32" s="13"/>
      <c r="W32" s="37" t="s">
        <v>16</v>
      </c>
      <c r="X32" s="36">
        <v>0.62963838189700005</v>
      </c>
      <c r="Y32" s="36">
        <v>0.98662004453531904</v>
      </c>
      <c r="Z32" s="36">
        <v>0.86644662335835398</v>
      </c>
      <c r="AA32" s="13"/>
      <c r="AB32" s="13"/>
      <c r="AC32" s="13"/>
      <c r="AD32" s="37" t="s">
        <v>16</v>
      </c>
      <c r="AE32" s="36">
        <v>0.57559653218170803</v>
      </c>
      <c r="AF32" s="36">
        <v>0.98538721899427295</v>
      </c>
      <c r="AG32" s="36">
        <v>0.84256141952693697</v>
      </c>
      <c r="AJ32" s="24"/>
    </row>
    <row r="33" spans="2:36" x14ac:dyDescent="0.2">
      <c r="B33" s="34" t="s">
        <v>15</v>
      </c>
      <c r="C33" s="36">
        <v>0.814872253313909</v>
      </c>
      <c r="D33" s="36">
        <v>0.99359853200551496</v>
      </c>
      <c r="E33" s="36">
        <v>0.92024983753391698</v>
      </c>
      <c r="F33" s="13"/>
      <c r="G33" s="13"/>
      <c r="H33" s="31"/>
      <c r="I33" s="37" t="s">
        <v>15</v>
      </c>
      <c r="J33" s="36">
        <v>0.808578951838962</v>
      </c>
      <c r="K33" s="36">
        <v>0.99339148137288702</v>
      </c>
      <c r="L33" s="36">
        <v>0.91736489789234998</v>
      </c>
      <c r="M33" s="13"/>
      <c r="N33" s="13"/>
      <c r="O33" s="13"/>
      <c r="P33" s="37" t="s">
        <v>15</v>
      </c>
      <c r="Q33" s="36">
        <v>0.78997221901532999</v>
      </c>
      <c r="R33" s="36">
        <v>0.993406684462803</v>
      </c>
      <c r="S33" s="36">
        <v>0.90936182708800695</v>
      </c>
      <c r="T33" s="13"/>
      <c r="U33" s="13"/>
      <c r="V33" s="13"/>
      <c r="W33" s="37" t="s">
        <v>15</v>
      </c>
      <c r="X33" s="36">
        <v>0.75935071591358905</v>
      </c>
      <c r="Y33" s="36">
        <v>0.99423653389106303</v>
      </c>
      <c r="Z33" s="36">
        <v>0.89664798270438195</v>
      </c>
      <c r="AA33" s="13"/>
      <c r="AB33" s="13"/>
      <c r="AC33" s="13"/>
      <c r="AD33" s="37" t="s">
        <v>15</v>
      </c>
      <c r="AE33" s="36">
        <v>0.705152704685027</v>
      </c>
      <c r="AF33" s="36">
        <v>0.99056504890113894</v>
      </c>
      <c r="AG33" s="36">
        <v>0.87885455450501404</v>
      </c>
      <c r="AJ33" s="24"/>
    </row>
    <row r="34" spans="2:36" x14ac:dyDescent="0.2">
      <c r="B34" s="23"/>
      <c r="H34" s="24"/>
      <c r="P34" s="23"/>
      <c r="W34" s="23"/>
      <c r="AD34" s="23"/>
      <c r="AJ34" s="24"/>
    </row>
    <row r="35" spans="2:36" x14ac:dyDescent="0.2">
      <c r="B35" s="23"/>
      <c r="H35" s="24"/>
      <c r="P35" s="23"/>
      <c r="W35" s="23"/>
      <c r="AD35" s="23"/>
      <c r="AJ35" s="24"/>
    </row>
    <row r="36" spans="2:36" x14ac:dyDescent="0.2">
      <c r="B36" s="23"/>
      <c r="H36" s="24"/>
      <c r="P36" s="23"/>
      <c r="W36" s="23"/>
      <c r="AD36" s="23"/>
      <c r="AJ36" s="24"/>
    </row>
    <row r="37" spans="2:36" x14ac:dyDescent="0.2">
      <c r="B37" s="23"/>
      <c r="H37" s="24"/>
      <c r="P37" s="23"/>
      <c r="W37" s="23"/>
      <c r="AD37" s="23"/>
      <c r="AJ37" s="24"/>
    </row>
    <row r="38" spans="2:36" x14ac:dyDescent="0.2">
      <c r="B38" s="23"/>
      <c r="H38" s="24"/>
      <c r="P38" s="23"/>
      <c r="W38" s="23"/>
      <c r="AD38" s="23"/>
      <c r="AJ38" s="24"/>
    </row>
    <row r="39" spans="2:36" x14ac:dyDescent="0.2">
      <c r="B39" s="23"/>
      <c r="H39" s="24"/>
      <c r="P39" s="23"/>
      <c r="W39" s="23"/>
      <c r="AD39" s="23"/>
      <c r="AJ39" s="24"/>
    </row>
    <row r="40" spans="2:36" x14ac:dyDescent="0.2">
      <c r="B40" s="23"/>
      <c r="H40" s="24"/>
      <c r="P40" s="23"/>
      <c r="W40" s="23"/>
      <c r="AD40" s="23"/>
      <c r="AJ40" s="24"/>
    </row>
    <row r="41" spans="2:36" x14ac:dyDescent="0.2">
      <c r="B41" s="23"/>
      <c r="H41" s="24"/>
      <c r="P41" s="23"/>
      <c r="W41" s="23"/>
      <c r="AD41" s="23"/>
      <c r="AJ41" s="24"/>
    </row>
    <row r="42" spans="2:36" x14ac:dyDescent="0.2">
      <c r="B42" s="23"/>
      <c r="H42" s="24"/>
      <c r="P42" s="23"/>
      <c r="W42" s="23"/>
      <c r="AD42" s="23"/>
      <c r="AJ42" s="24"/>
    </row>
    <row r="43" spans="2:36" x14ac:dyDescent="0.2">
      <c r="B43" s="23"/>
      <c r="H43" s="24"/>
      <c r="P43" s="23"/>
      <c r="W43" s="23"/>
      <c r="AD43" s="23"/>
      <c r="AJ43" s="24"/>
    </row>
    <row r="44" spans="2:36" x14ac:dyDescent="0.2">
      <c r="B44" s="23"/>
      <c r="H44" s="24"/>
      <c r="P44" s="23"/>
      <c r="W44" s="23"/>
      <c r="AD44" s="23"/>
      <c r="AJ44" s="24"/>
    </row>
    <row r="45" spans="2:36" x14ac:dyDescent="0.2">
      <c r="B45" s="23"/>
      <c r="H45" s="24"/>
      <c r="P45" s="23"/>
      <c r="W45" s="23"/>
      <c r="AD45" s="23"/>
      <c r="AJ45" s="24"/>
    </row>
    <row r="46" spans="2:36" x14ac:dyDescent="0.2">
      <c r="B46" s="23"/>
      <c r="H46" s="24"/>
      <c r="P46" s="23"/>
      <c r="W46" s="23"/>
      <c r="AD46" s="23"/>
      <c r="AJ46" s="24"/>
    </row>
    <row r="47" spans="2:36" x14ac:dyDescent="0.2">
      <c r="B47" s="23"/>
      <c r="H47" s="24"/>
      <c r="P47" s="23"/>
      <c r="W47" s="23"/>
      <c r="AD47" s="23"/>
      <c r="AJ47" s="24"/>
    </row>
    <row r="48" spans="2:36" x14ac:dyDescent="0.2">
      <c r="B48" s="23"/>
      <c r="H48" s="24"/>
      <c r="P48" s="23"/>
      <c r="W48" s="23"/>
      <c r="AD48" s="23"/>
      <c r="AJ48" s="24"/>
    </row>
    <row r="49" spans="2:36" x14ac:dyDescent="0.2">
      <c r="B49" s="23"/>
      <c r="H49" s="24"/>
      <c r="P49" s="23"/>
      <c r="W49" s="23"/>
      <c r="AD49" s="23"/>
      <c r="AJ49" s="24"/>
    </row>
    <row r="50" spans="2:36" x14ac:dyDescent="0.2">
      <c r="B50" s="23"/>
      <c r="H50" s="24"/>
      <c r="P50" s="23"/>
      <c r="W50" s="23"/>
      <c r="AD50" s="23"/>
      <c r="AJ50" s="24"/>
    </row>
    <row r="51" spans="2:36" x14ac:dyDescent="0.2">
      <c r="B51" s="23"/>
      <c r="H51" s="24"/>
      <c r="P51" s="23"/>
      <c r="W51" s="23"/>
      <c r="AD51" s="23"/>
      <c r="AJ51" s="24"/>
    </row>
    <row r="52" spans="2:36" x14ac:dyDescent="0.2">
      <c r="B52" s="23"/>
      <c r="H52" s="24"/>
      <c r="P52" s="23"/>
      <c r="W52" s="23"/>
      <c r="AD52" s="23"/>
      <c r="AJ52" s="24"/>
    </row>
    <row r="53" spans="2:36" x14ac:dyDescent="0.2">
      <c r="B53" s="23"/>
      <c r="H53" s="24"/>
      <c r="P53" s="23"/>
      <c r="W53" s="23"/>
      <c r="AD53" s="23"/>
      <c r="AJ53" s="24"/>
    </row>
    <row r="54" spans="2:36" x14ac:dyDescent="0.2">
      <c r="B54" s="23"/>
      <c r="H54" s="24"/>
      <c r="P54" s="23"/>
      <c r="W54" s="23"/>
      <c r="AD54" s="23"/>
      <c r="AJ54" s="24"/>
    </row>
    <row r="55" spans="2:36" ht="17" thickBot="1" x14ac:dyDescent="0.25">
      <c r="B55" s="18"/>
      <c r="C55" s="25"/>
      <c r="D55" s="25"/>
      <c r="E55" s="25"/>
      <c r="F55" s="25"/>
      <c r="G55" s="25"/>
      <c r="H55" s="26"/>
      <c r="I55" s="25"/>
      <c r="J55" s="25"/>
      <c r="K55" s="25"/>
      <c r="L55" s="25"/>
      <c r="M55" s="25"/>
      <c r="N55" s="25"/>
      <c r="O55" s="25"/>
      <c r="P55" s="18"/>
      <c r="Q55" s="25"/>
      <c r="R55" s="25"/>
      <c r="S55" s="25"/>
      <c r="T55" s="25"/>
      <c r="U55" s="25"/>
      <c r="V55" s="25"/>
      <c r="W55" s="18"/>
      <c r="X55" s="25"/>
      <c r="Y55" s="25"/>
      <c r="Z55" s="25"/>
      <c r="AA55" s="25"/>
      <c r="AB55" s="25"/>
      <c r="AC55" s="25"/>
      <c r="AD55" s="18"/>
      <c r="AE55" s="25"/>
      <c r="AF55" s="25"/>
      <c r="AG55" s="25"/>
      <c r="AH55" s="25"/>
      <c r="AI55" s="25"/>
      <c r="AJ55" s="26"/>
    </row>
    <row r="57" spans="2:36" ht="17" thickBot="1" x14ac:dyDescent="0.25"/>
    <row r="58" spans="2:36" ht="17" thickBot="1" x14ac:dyDescent="0.25">
      <c r="B58" s="68" t="s">
        <v>29</v>
      </c>
      <c r="C58" s="69"/>
      <c r="D58" s="69"/>
      <c r="E58" s="69"/>
      <c r="F58" s="69"/>
      <c r="G58" s="69"/>
      <c r="H58" s="69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1"/>
    </row>
    <row r="59" spans="2:36" x14ac:dyDescent="0.2">
      <c r="B59" s="27"/>
      <c r="C59" s="35" t="s">
        <v>24</v>
      </c>
      <c r="D59" s="35" t="s">
        <v>25</v>
      </c>
      <c r="E59" s="35" t="s">
        <v>26</v>
      </c>
      <c r="F59" s="21"/>
      <c r="G59" s="21"/>
      <c r="H59" s="22"/>
      <c r="I59" s="27"/>
      <c r="J59" s="35" t="s">
        <v>24</v>
      </c>
      <c r="K59" s="35" t="s">
        <v>25</v>
      </c>
      <c r="L59" s="35" t="s">
        <v>26</v>
      </c>
      <c r="P59" s="27"/>
      <c r="Q59" s="35" t="s">
        <v>24</v>
      </c>
      <c r="R59" s="35" t="s">
        <v>25</v>
      </c>
      <c r="S59" s="35" t="s">
        <v>26</v>
      </c>
      <c r="W59" s="27"/>
      <c r="X59" s="28" t="s">
        <v>24</v>
      </c>
      <c r="Y59" s="28" t="s">
        <v>25</v>
      </c>
      <c r="Z59" s="28" t="s">
        <v>26</v>
      </c>
      <c r="AD59" s="27"/>
      <c r="AE59" s="35" t="s">
        <v>24</v>
      </c>
      <c r="AF59" s="35" t="s">
        <v>25</v>
      </c>
      <c r="AG59" s="35" t="s">
        <v>26</v>
      </c>
      <c r="AJ59" s="24"/>
    </row>
    <row r="60" spans="2:36" x14ac:dyDescent="0.2">
      <c r="B60" s="34" t="s">
        <v>16</v>
      </c>
      <c r="C60" s="36">
        <v>0.89429225291938996</v>
      </c>
      <c r="D60" s="36">
        <v>0.998274956598733</v>
      </c>
      <c r="E60" s="36">
        <v>0.96325955537719299</v>
      </c>
      <c r="F60" s="38"/>
      <c r="G60" s="38"/>
      <c r="H60" s="39"/>
      <c r="I60" s="40" t="s">
        <v>16</v>
      </c>
      <c r="J60" s="36">
        <v>0.89015101320082202</v>
      </c>
      <c r="K60" s="36">
        <v>0.998045596879099</v>
      </c>
      <c r="L60" s="36">
        <v>0.961666007029642</v>
      </c>
      <c r="M60" s="38"/>
      <c r="N60" s="38"/>
      <c r="O60" s="38"/>
      <c r="P60" s="40" t="s">
        <v>16</v>
      </c>
      <c r="Q60" s="36">
        <v>0.87803533360548902</v>
      </c>
      <c r="R60" s="36">
        <v>0.99765755169456605</v>
      </c>
      <c r="S60" s="36">
        <v>0.95707963237924998</v>
      </c>
      <c r="T60" s="13"/>
      <c r="U60" s="13"/>
      <c r="V60" s="13"/>
      <c r="W60" s="32" t="s">
        <v>16</v>
      </c>
      <c r="X60" s="36">
        <v>0.85780556264649799</v>
      </c>
      <c r="Y60" s="36">
        <v>0.99725963027139997</v>
      </c>
      <c r="Z60" s="36">
        <v>0.94940666788459604</v>
      </c>
      <c r="AA60" s="13"/>
      <c r="AB60" s="13"/>
      <c r="AC60" s="13"/>
      <c r="AD60" s="37" t="s">
        <v>16</v>
      </c>
      <c r="AE60" s="36">
        <v>0.82875732603173102</v>
      </c>
      <c r="AF60" s="36">
        <v>0.99660656533101</v>
      </c>
      <c r="AG60" s="36">
        <v>0.93807859641649305</v>
      </c>
      <c r="AJ60" s="24"/>
    </row>
    <row r="61" spans="2:36" x14ac:dyDescent="0.2">
      <c r="B61" s="34" t="s">
        <v>15</v>
      </c>
      <c r="C61" s="36">
        <v>0.81618207703168999</v>
      </c>
      <c r="D61" s="36">
        <v>0.99817684966491205</v>
      </c>
      <c r="E61" s="36">
        <v>0.92581369114855105</v>
      </c>
      <c r="F61" s="38"/>
      <c r="G61" s="38"/>
      <c r="H61" s="39"/>
      <c r="I61" s="40" t="s">
        <v>15</v>
      </c>
      <c r="J61" s="36">
        <v>0.80994498998980102</v>
      </c>
      <c r="K61" s="36">
        <v>0.99828247141414395</v>
      </c>
      <c r="L61" s="36">
        <v>0.92327361812404896</v>
      </c>
      <c r="M61" s="38"/>
      <c r="N61" s="38"/>
      <c r="O61" s="38"/>
      <c r="P61" s="40" t="s">
        <v>15</v>
      </c>
      <c r="Q61" s="36">
        <v>0.79125017987449697</v>
      </c>
      <c r="R61" s="36">
        <v>0.99826731839869798</v>
      </c>
      <c r="S61" s="36">
        <v>0.91511327739474901</v>
      </c>
      <c r="T61" s="13"/>
      <c r="U61" s="13"/>
      <c r="V61" s="13"/>
      <c r="W61" s="32" t="s">
        <v>15</v>
      </c>
      <c r="X61" s="36">
        <v>0.76023495733508395</v>
      </c>
      <c r="Y61" s="36">
        <v>0.99796308208744</v>
      </c>
      <c r="Z61" s="36">
        <v>0.900888527801461</v>
      </c>
      <c r="AA61" s="13"/>
      <c r="AB61" s="13"/>
      <c r="AC61" s="13"/>
      <c r="AD61" s="37" t="s">
        <v>15</v>
      </c>
      <c r="AE61" s="36">
        <v>0.71731743531106695</v>
      </c>
      <c r="AF61" s="36">
        <v>0.99747847897983</v>
      </c>
      <c r="AG61" s="36">
        <v>0.88052050687566796</v>
      </c>
      <c r="AJ61" s="24"/>
    </row>
    <row r="62" spans="2:36" x14ac:dyDescent="0.2">
      <c r="B62" s="23"/>
      <c r="H62" s="24"/>
      <c r="P62" s="23"/>
      <c r="W62" s="23"/>
      <c r="AD62" s="23"/>
      <c r="AJ62" s="24"/>
    </row>
    <row r="63" spans="2:36" x14ac:dyDescent="0.2">
      <c r="B63" s="23"/>
      <c r="H63" s="24"/>
      <c r="P63" s="23"/>
      <c r="W63" s="23"/>
      <c r="AD63" s="23"/>
      <c r="AJ63" s="24"/>
    </row>
    <row r="64" spans="2:36" x14ac:dyDescent="0.2">
      <c r="B64" s="23"/>
      <c r="H64" s="24"/>
      <c r="P64" s="23"/>
      <c r="W64" s="23"/>
      <c r="AD64" s="23"/>
      <c r="AJ64" s="24"/>
    </row>
    <row r="65" spans="2:36" x14ac:dyDescent="0.2">
      <c r="B65" s="23"/>
      <c r="H65" s="24"/>
      <c r="P65" s="23"/>
      <c r="W65" s="23"/>
      <c r="AD65" s="23"/>
      <c r="AJ65" s="24"/>
    </row>
    <row r="66" spans="2:36" x14ac:dyDescent="0.2">
      <c r="B66" s="23"/>
      <c r="H66" s="24"/>
      <c r="P66" s="23"/>
      <c r="W66" s="23"/>
      <c r="AD66" s="23"/>
      <c r="AJ66" s="24"/>
    </row>
    <row r="67" spans="2:36" x14ac:dyDescent="0.2">
      <c r="B67" s="23"/>
      <c r="H67" s="24"/>
      <c r="P67" s="23"/>
      <c r="W67" s="23"/>
      <c r="AD67" s="23"/>
      <c r="AJ67" s="24"/>
    </row>
    <row r="68" spans="2:36" x14ac:dyDescent="0.2">
      <c r="B68" s="23"/>
      <c r="H68" s="24"/>
      <c r="P68" s="23"/>
      <c r="W68" s="23"/>
      <c r="AD68" s="23"/>
      <c r="AJ68" s="24"/>
    </row>
    <row r="69" spans="2:36" x14ac:dyDescent="0.2">
      <c r="B69" s="23"/>
      <c r="H69" s="24"/>
      <c r="P69" s="23"/>
      <c r="W69" s="23"/>
      <c r="AD69" s="23"/>
      <c r="AJ69" s="24"/>
    </row>
    <row r="70" spans="2:36" x14ac:dyDescent="0.2">
      <c r="B70" s="23"/>
      <c r="H70" s="24"/>
      <c r="P70" s="23"/>
      <c r="W70" s="23"/>
      <c r="AD70" s="23"/>
      <c r="AJ70" s="24"/>
    </row>
    <row r="71" spans="2:36" x14ac:dyDescent="0.2">
      <c r="B71" s="23"/>
      <c r="H71" s="24"/>
      <c r="P71" s="23"/>
      <c r="W71" s="23"/>
      <c r="AD71" s="23"/>
      <c r="AJ71" s="24"/>
    </row>
    <row r="72" spans="2:36" x14ac:dyDescent="0.2">
      <c r="B72" s="23"/>
      <c r="H72" s="24"/>
      <c r="P72" s="23"/>
      <c r="W72" s="23"/>
      <c r="AD72" s="23"/>
      <c r="AJ72" s="24"/>
    </row>
    <row r="73" spans="2:36" x14ac:dyDescent="0.2">
      <c r="B73" s="23"/>
      <c r="H73" s="24"/>
      <c r="P73" s="23"/>
      <c r="W73" s="23"/>
      <c r="AD73" s="23"/>
      <c r="AJ73" s="24"/>
    </row>
    <row r="74" spans="2:36" x14ac:dyDescent="0.2">
      <c r="B74" s="23"/>
      <c r="H74" s="24"/>
      <c r="P74" s="23"/>
      <c r="W74" s="23"/>
      <c r="AD74" s="23"/>
      <c r="AJ74" s="24"/>
    </row>
    <row r="75" spans="2:36" x14ac:dyDescent="0.2">
      <c r="B75" s="23"/>
      <c r="H75" s="24"/>
      <c r="P75" s="23"/>
      <c r="W75" s="23"/>
      <c r="AD75" s="23"/>
      <c r="AJ75" s="24"/>
    </row>
    <row r="76" spans="2:36" x14ac:dyDescent="0.2">
      <c r="B76" s="23"/>
      <c r="H76" s="24"/>
      <c r="P76" s="23"/>
      <c r="W76" s="23"/>
      <c r="AD76" s="23"/>
      <c r="AJ76" s="24"/>
    </row>
    <row r="77" spans="2:36" x14ac:dyDescent="0.2">
      <c r="B77" s="23"/>
      <c r="H77" s="24"/>
      <c r="P77" s="23"/>
      <c r="W77" s="23"/>
      <c r="AD77" s="23"/>
      <c r="AJ77" s="24"/>
    </row>
    <row r="78" spans="2:36" x14ac:dyDescent="0.2">
      <c r="B78" s="23"/>
      <c r="H78" s="24"/>
      <c r="P78" s="23"/>
      <c r="W78" s="23"/>
      <c r="AD78" s="23"/>
      <c r="AJ78" s="24"/>
    </row>
    <row r="79" spans="2:36" x14ac:dyDescent="0.2">
      <c r="B79" s="23"/>
      <c r="H79" s="24"/>
      <c r="P79" s="23"/>
      <c r="W79" s="23"/>
      <c r="AD79" s="23"/>
      <c r="AJ79" s="24"/>
    </row>
    <row r="80" spans="2:36" x14ac:dyDescent="0.2">
      <c r="B80" s="23"/>
      <c r="H80" s="24"/>
      <c r="P80" s="23"/>
      <c r="W80" s="23"/>
      <c r="AD80" s="23"/>
      <c r="AJ80" s="24"/>
    </row>
    <row r="81" spans="2:36" x14ac:dyDescent="0.2">
      <c r="B81" s="23"/>
      <c r="H81" s="24"/>
      <c r="P81" s="23"/>
      <c r="W81" s="23"/>
      <c r="AD81" s="23"/>
      <c r="AJ81" s="24"/>
    </row>
    <row r="82" spans="2:36" x14ac:dyDescent="0.2">
      <c r="B82" s="23"/>
      <c r="H82" s="24"/>
      <c r="P82" s="23"/>
      <c r="W82" s="23"/>
      <c r="AD82" s="23"/>
      <c r="AJ82" s="24"/>
    </row>
    <row r="83" spans="2:36" ht="17" thickBot="1" x14ac:dyDescent="0.25">
      <c r="B83" s="18"/>
      <c r="C83" s="25"/>
      <c r="D83" s="25"/>
      <c r="E83" s="25"/>
      <c r="F83" s="25"/>
      <c r="G83" s="25"/>
      <c r="H83" s="26"/>
      <c r="I83" s="25"/>
      <c r="J83" s="25"/>
      <c r="K83" s="25"/>
      <c r="L83" s="25"/>
      <c r="M83" s="25"/>
      <c r="N83" s="25"/>
      <c r="O83" s="25"/>
      <c r="P83" s="18"/>
      <c r="Q83" s="25"/>
      <c r="R83" s="25"/>
      <c r="S83" s="25"/>
      <c r="T83" s="25"/>
      <c r="U83" s="25"/>
      <c r="V83" s="25"/>
      <c r="W83" s="18"/>
      <c r="X83" s="25"/>
      <c r="Y83" s="25"/>
      <c r="Z83" s="25"/>
      <c r="AA83" s="25"/>
      <c r="AB83" s="25"/>
      <c r="AC83" s="25"/>
      <c r="AD83" s="18"/>
      <c r="AE83" s="25"/>
      <c r="AF83" s="25"/>
      <c r="AG83" s="25"/>
      <c r="AH83" s="25"/>
      <c r="AI83" s="25"/>
      <c r="AJ83" s="26"/>
    </row>
  </sheetData>
  <mergeCells count="3">
    <mergeCell ref="B2:AJ2"/>
    <mergeCell ref="B30:AJ30"/>
    <mergeCell ref="B58:AJ58"/>
  </mergeCells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5799F-DD3B-4F49-91F7-73D3E7E18BFA}">
  <dimension ref="A1:R631"/>
  <sheetViews>
    <sheetView workbookViewId="0">
      <selection activeCell="M15" sqref="M15"/>
    </sheetView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  <col min="11" max="11" width="12.1640625" bestFit="1" customWidth="1"/>
    <col min="12" max="12" width="12" customWidth="1"/>
    <col min="13" max="13" width="16.1640625" customWidth="1"/>
    <col min="14" max="14" width="16.33203125" customWidth="1"/>
    <col min="15" max="15" width="13.5" customWidth="1"/>
    <col min="16" max="16" width="12.16406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6" x14ac:dyDescent="0.2">
      <c r="A2">
        <v>0</v>
      </c>
      <c r="B2">
        <v>-80</v>
      </c>
      <c r="C2" t="s">
        <v>13</v>
      </c>
      <c r="D2" t="s">
        <v>11</v>
      </c>
      <c r="E2">
        <v>0.81831462606016347</v>
      </c>
      <c r="F2">
        <v>0.99822470179393596</v>
      </c>
      <c r="G2">
        <v>0.94723261341419041</v>
      </c>
      <c r="H2">
        <v>0.74515951378949541</v>
      </c>
      <c r="I2">
        <v>0.99700565083697723</v>
      </c>
      <c r="J2">
        <v>0.88806942100729547</v>
      </c>
    </row>
    <row r="3" spans="1:16" x14ac:dyDescent="0.2">
      <c r="A3">
        <v>1</v>
      </c>
      <c r="B3">
        <v>-80</v>
      </c>
      <c r="C3" t="s">
        <v>13</v>
      </c>
      <c r="D3" t="s">
        <v>11</v>
      </c>
      <c r="E3">
        <v>0.81483175992566548</v>
      </c>
      <c r="F3">
        <v>0.99801209077163444</v>
      </c>
      <c r="G3">
        <v>0.94603132594227624</v>
      </c>
      <c r="H3">
        <v>0.74105589047429343</v>
      </c>
      <c r="I3">
        <v>0.99712883402454</v>
      </c>
      <c r="J3">
        <v>0.88626432941529276</v>
      </c>
      <c r="L3" s="72" t="s">
        <v>23</v>
      </c>
      <c r="M3" s="72"/>
      <c r="N3" s="72"/>
      <c r="O3" s="72"/>
      <c r="P3" s="72"/>
    </row>
    <row r="4" spans="1:16" x14ac:dyDescent="0.2">
      <c r="A4">
        <v>2</v>
      </c>
      <c r="B4">
        <v>-80</v>
      </c>
      <c r="C4" t="s">
        <v>13</v>
      </c>
      <c r="D4" t="s">
        <v>11</v>
      </c>
      <c r="E4">
        <v>0.80441862834993694</v>
      </c>
      <c r="F4">
        <v>0.99732364367950321</v>
      </c>
      <c r="G4">
        <v>0.94237496401744858</v>
      </c>
      <c r="H4">
        <v>0.72884046134689739</v>
      </c>
      <c r="I4">
        <v>0.997426739570757</v>
      </c>
      <c r="J4">
        <v>0.8807788235346854</v>
      </c>
      <c r="L4" s="72" t="s">
        <v>22</v>
      </c>
      <c r="M4" s="72"/>
      <c r="N4" s="72"/>
      <c r="O4" s="72"/>
      <c r="P4" s="72"/>
    </row>
    <row r="5" spans="1:16" x14ac:dyDescent="0.2">
      <c r="A5">
        <v>3</v>
      </c>
      <c r="B5">
        <v>-80</v>
      </c>
      <c r="C5" t="s">
        <v>13</v>
      </c>
      <c r="D5" t="s">
        <v>11</v>
      </c>
      <c r="E5">
        <v>0.78807233922336262</v>
      </c>
      <c r="F5">
        <v>0.99687284418779165</v>
      </c>
      <c r="G5">
        <v>0.93690091369595918</v>
      </c>
      <c r="H5">
        <v>0.70890677857087925</v>
      </c>
      <c r="I5">
        <v>0.99731634499732125</v>
      </c>
      <c r="J5">
        <v>0.87089940366248753</v>
      </c>
    </row>
    <row r="6" spans="1:16" x14ac:dyDescent="0.2">
      <c r="A6">
        <v>4</v>
      </c>
      <c r="B6">
        <v>-80</v>
      </c>
      <c r="C6" t="s">
        <v>13</v>
      </c>
      <c r="D6" t="s">
        <v>11</v>
      </c>
      <c r="E6">
        <v>0.76699962561789026</v>
      </c>
      <c r="F6">
        <v>0.99767560633533836</v>
      </c>
      <c r="G6">
        <v>0.93049851716767185</v>
      </c>
      <c r="H6">
        <v>0.67047608385515689</v>
      </c>
      <c r="I6">
        <v>0.99434287612125716</v>
      </c>
      <c r="J6">
        <v>0.86156815102233364</v>
      </c>
    </row>
    <row r="7" spans="1:16" x14ac:dyDescent="0.2">
      <c r="A7">
        <v>0</v>
      </c>
      <c r="B7">
        <v>-75</v>
      </c>
      <c r="C7" t="s">
        <v>13</v>
      </c>
      <c r="D7" t="s">
        <v>11</v>
      </c>
      <c r="E7">
        <v>0.85774905666267443</v>
      </c>
      <c r="F7">
        <v>0.9984778292801364</v>
      </c>
      <c r="G7">
        <v>0.95940171576085098</v>
      </c>
      <c r="H7">
        <v>0.79608520965139451</v>
      </c>
      <c r="I7">
        <v>0.99757674264377683</v>
      </c>
      <c r="J7">
        <v>0.91264756546510462</v>
      </c>
    </row>
    <row r="8" spans="1:16" x14ac:dyDescent="0.2">
      <c r="A8">
        <v>1</v>
      </c>
      <c r="B8">
        <v>-75</v>
      </c>
      <c r="C8" t="s">
        <v>13</v>
      </c>
      <c r="D8" t="s">
        <v>11</v>
      </c>
      <c r="E8">
        <v>0.85346184657882107</v>
      </c>
      <c r="F8">
        <v>0.99843484994034037</v>
      </c>
      <c r="G8">
        <v>0.9580888025765476</v>
      </c>
      <c r="H8">
        <v>0.790429618482135</v>
      </c>
      <c r="I8">
        <v>0.99750153630163485</v>
      </c>
      <c r="J8">
        <v>0.90996944313669559</v>
      </c>
    </row>
    <row r="9" spans="1:16" x14ac:dyDescent="0.2">
      <c r="A9">
        <v>2</v>
      </c>
      <c r="B9">
        <v>-75</v>
      </c>
      <c r="C9" t="s">
        <v>13</v>
      </c>
      <c r="D9" t="s">
        <v>11</v>
      </c>
      <c r="E9">
        <v>0.84052908472545695</v>
      </c>
      <c r="F9">
        <v>0.99830036341930084</v>
      </c>
      <c r="G9">
        <v>0.95409136700820996</v>
      </c>
      <c r="H9">
        <v>0.77352873491046592</v>
      </c>
      <c r="I9">
        <v>0.99726861370714959</v>
      </c>
      <c r="J9">
        <v>0.90188400219368037</v>
      </c>
    </row>
    <row r="10" spans="1:16" x14ac:dyDescent="0.2">
      <c r="A10">
        <v>3</v>
      </c>
      <c r="B10">
        <v>-75</v>
      </c>
      <c r="C10" t="s">
        <v>13</v>
      </c>
      <c r="D10" t="s">
        <v>11</v>
      </c>
      <c r="E10">
        <v>0.81878893877227965</v>
      </c>
      <c r="F10">
        <v>0.99805716716706439</v>
      </c>
      <c r="G10">
        <v>0.94724302397045801</v>
      </c>
      <c r="H10">
        <v>0.74563195031862028</v>
      </c>
      <c r="I10">
        <v>0.99685547619451564</v>
      </c>
      <c r="J10">
        <v>0.88827371365579544</v>
      </c>
    </row>
    <row r="11" spans="1:16" x14ac:dyDescent="0.2">
      <c r="A11">
        <v>4</v>
      </c>
      <c r="B11">
        <v>-75</v>
      </c>
      <c r="C11" t="s">
        <v>13</v>
      </c>
      <c r="D11" t="s">
        <v>11</v>
      </c>
      <c r="E11">
        <v>0.78725070798838159</v>
      </c>
      <c r="F11">
        <v>0.99673143793752639</v>
      </c>
      <c r="G11">
        <v>0.93646855875167601</v>
      </c>
      <c r="H11">
        <v>0.70742561975492935</v>
      </c>
      <c r="I11">
        <v>0.99703610453899416</v>
      </c>
      <c r="J11">
        <v>0.86998817387997351</v>
      </c>
    </row>
    <row r="12" spans="1:16" x14ac:dyDescent="0.2">
      <c r="A12">
        <v>0</v>
      </c>
      <c r="B12">
        <v>-70</v>
      </c>
      <c r="C12" t="s">
        <v>13</v>
      </c>
      <c r="D12" t="s">
        <v>11</v>
      </c>
      <c r="E12">
        <v>0.89033113077233927</v>
      </c>
      <c r="F12">
        <v>0.9988036960473512</v>
      </c>
      <c r="G12">
        <v>0.9691829237335664</v>
      </c>
      <c r="H12">
        <v>0.83977033328201423</v>
      </c>
      <c r="I12">
        <v>0.99786787075246119</v>
      </c>
      <c r="J12">
        <v>0.93255556359514025</v>
      </c>
    </row>
    <row r="13" spans="1:16" x14ac:dyDescent="0.2">
      <c r="A13">
        <v>1</v>
      </c>
      <c r="B13">
        <v>-70</v>
      </c>
      <c r="C13" t="s">
        <v>13</v>
      </c>
      <c r="D13" t="s">
        <v>11</v>
      </c>
      <c r="E13">
        <v>0.88528759403779977</v>
      </c>
      <c r="F13">
        <v>0.99875822406133197</v>
      </c>
      <c r="G13">
        <v>0.96768705899830165</v>
      </c>
      <c r="H13">
        <v>0.83284772092340886</v>
      </c>
      <c r="I13">
        <v>0.99777579514276038</v>
      </c>
      <c r="J13">
        <v>0.92940786545726839</v>
      </c>
    </row>
    <row r="14" spans="1:16" x14ac:dyDescent="0.2">
      <c r="A14">
        <v>2</v>
      </c>
      <c r="B14">
        <v>-70</v>
      </c>
      <c r="C14" t="s">
        <v>13</v>
      </c>
      <c r="D14" t="s">
        <v>11</v>
      </c>
      <c r="E14">
        <v>0.86972558300322611</v>
      </c>
      <c r="F14">
        <v>0.99845960192427663</v>
      </c>
      <c r="G14">
        <v>0.9629427292920254</v>
      </c>
      <c r="H14">
        <v>0.81204289839876898</v>
      </c>
      <c r="I14">
        <v>0.99766081456451305</v>
      </c>
      <c r="J14">
        <v>0.92004612047031342</v>
      </c>
    </row>
    <row r="15" spans="1:16" x14ac:dyDescent="0.2">
      <c r="A15">
        <v>3</v>
      </c>
      <c r="B15">
        <v>-70</v>
      </c>
      <c r="C15" t="s">
        <v>13</v>
      </c>
      <c r="D15" t="s">
        <v>11</v>
      </c>
      <c r="E15">
        <v>0.84345978335748983</v>
      </c>
      <c r="F15">
        <v>0.99815266850972784</v>
      </c>
      <c r="G15">
        <v>0.95486523397739176</v>
      </c>
      <c r="H15">
        <v>0.77726944467838877</v>
      </c>
      <c r="I15">
        <v>0.99715913624336683</v>
      </c>
      <c r="J15">
        <v>0.90361865474001135</v>
      </c>
    </row>
    <row r="16" spans="1:16" x14ac:dyDescent="0.2">
      <c r="A16">
        <v>4</v>
      </c>
      <c r="B16">
        <v>-70</v>
      </c>
      <c r="C16" t="s">
        <v>13</v>
      </c>
      <c r="D16" t="s">
        <v>11</v>
      </c>
      <c r="E16">
        <v>0.80532671342513129</v>
      </c>
      <c r="F16">
        <v>0.99739238085413695</v>
      </c>
      <c r="G16">
        <v>0.94255905004377682</v>
      </c>
      <c r="H16">
        <v>0.72874811345518586</v>
      </c>
      <c r="I16">
        <v>0.9965866020874804</v>
      </c>
      <c r="J16">
        <v>0.8801045943639777</v>
      </c>
    </row>
    <row r="17" spans="1:10" x14ac:dyDescent="0.2">
      <c r="A17">
        <v>0</v>
      </c>
      <c r="B17">
        <v>-65</v>
      </c>
      <c r="C17" t="s">
        <v>13</v>
      </c>
      <c r="D17" t="s">
        <v>11</v>
      </c>
      <c r="E17">
        <v>0.93051630384370243</v>
      </c>
      <c r="F17">
        <v>0.99793678061266045</v>
      </c>
      <c r="G17">
        <v>0.97509791491118181</v>
      </c>
      <c r="H17">
        <v>0.87688833045578196</v>
      </c>
      <c r="I17">
        <v>0.99869842551782517</v>
      </c>
      <c r="J17">
        <v>0.94964864197284204</v>
      </c>
    </row>
    <row r="18" spans="1:10" x14ac:dyDescent="0.2">
      <c r="A18">
        <v>1</v>
      </c>
      <c r="B18">
        <v>-65</v>
      </c>
      <c r="C18" t="s">
        <v>13</v>
      </c>
      <c r="D18" t="s">
        <v>11</v>
      </c>
      <c r="E18">
        <v>0.92584189758287005</v>
      </c>
      <c r="F18">
        <v>0.99782412729068914</v>
      </c>
      <c r="G18">
        <v>0.97335591910235519</v>
      </c>
      <c r="H18">
        <v>0.86893952282280817</v>
      </c>
      <c r="I18">
        <v>0.99861956968707077</v>
      </c>
      <c r="J18">
        <v>0.94618823339954439</v>
      </c>
    </row>
    <row r="19" spans="1:10" x14ac:dyDescent="0.2">
      <c r="A19">
        <v>2</v>
      </c>
      <c r="B19">
        <v>-65</v>
      </c>
      <c r="C19" t="s">
        <v>13</v>
      </c>
      <c r="D19" t="s">
        <v>11</v>
      </c>
      <c r="E19">
        <v>0.89377372994498594</v>
      </c>
      <c r="F19">
        <v>0.99858319221801894</v>
      </c>
      <c r="G19">
        <v>0.9700561690525884</v>
      </c>
      <c r="H19">
        <v>0.84487787412998061</v>
      </c>
      <c r="I19">
        <v>0.99797087106025439</v>
      </c>
      <c r="J19">
        <v>0.93496230961275961</v>
      </c>
    </row>
    <row r="20" spans="1:10" x14ac:dyDescent="0.2">
      <c r="A20">
        <v>3</v>
      </c>
      <c r="B20">
        <v>-65</v>
      </c>
      <c r="C20" t="s">
        <v>13</v>
      </c>
      <c r="D20" t="s">
        <v>11</v>
      </c>
      <c r="E20">
        <v>0.86381119885938329</v>
      </c>
      <c r="F20">
        <v>0.99821959800691262</v>
      </c>
      <c r="G20">
        <v>0.96101887120374041</v>
      </c>
      <c r="H20">
        <v>0.80412383206153892</v>
      </c>
      <c r="I20">
        <v>0.99739452245348281</v>
      </c>
      <c r="J20">
        <v>0.91625359856004962</v>
      </c>
    </row>
    <row r="21" spans="1:10" x14ac:dyDescent="0.2">
      <c r="A21">
        <v>4</v>
      </c>
      <c r="B21">
        <v>-65</v>
      </c>
      <c r="C21" t="s">
        <v>13</v>
      </c>
      <c r="D21" t="s">
        <v>11</v>
      </c>
      <c r="E21">
        <v>0.81956722997448861</v>
      </c>
      <c r="F21">
        <v>0.99755413495467915</v>
      </c>
      <c r="G21">
        <v>0.94707587114733083</v>
      </c>
      <c r="H21">
        <v>0.7462458476318774</v>
      </c>
      <c r="I21">
        <v>0.99639936109087235</v>
      </c>
      <c r="J21">
        <v>0.88848705120330651</v>
      </c>
    </row>
    <row r="22" spans="1:10" x14ac:dyDescent="0.2">
      <c r="A22">
        <v>0</v>
      </c>
      <c r="B22">
        <v>-60</v>
      </c>
      <c r="C22" t="s">
        <v>13</v>
      </c>
      <c r="D22" t="s">
        <v>11</v>
      </c>
      <c r="E22">
        <v>0.94745846967438441</v>
      </c>
      <c r="F22">
        <v>0.99767130479712818</v>
      </c>
      <c r="G22">
        <v>0.98106484949520423</v>
      </c>
      <c r="H22">
        <v>0.91199260760168843</v>
      </c>
      <c r="I22">
        <v>0.99954969949027317</v>
      </c>
      <c r="J22">
        <v>0.96171075567456199</v>
      </c>
    </row>
    <row r="23" spans="1:10" x14ac:dyDescent="0.2">
      <c r="A23">
        <v>1</v>
      </c>
      <c r="B23">
        <v>-60</v>
      </c>
      <c r="C23" t="s">
        <v>13</v>
      </c>
      <c r="D23" t="s">
        <v>11</v>
      </c>
      <c r="E23">
        <v>0.94209864265941057</v>
      </c>
      <c r="F23">
        <v>0.99728782086310819</v>
      </c>
      <c r="G23">
        <v>0.97897855789304555</v>
      </c>
      <c r="H23">
        <v>0.90348653955950475</v>
      </c>
      <c r="I23">
        <v>0.99959911126968182</v>
      </c>
      <c r="J23">
        <v>0.95803437841905925</v>
      </c>
    </row>
    <row r="24" spans="1:10" x14ac:dyDescent="0.2">
      <c r="A24">
        <v>2</v>
      </c>
      <c r="B24">
        <v>-60</v>
      </c>
      <c r="C24" t="s">
        <v>13</v>
      </c>
      <c r="D24" t="s">
        <v>11</v>
      </c>
      <c r="E24">
        <v>0.92774746202532477</v>
      </c>
      <c r="F24">
        <v>0.99771893633186715</v>
      </c>
      <c r="G24">
        <v>0.97399511951429318</v>
      </c>
      <c r="H24">
        <v>0.87247967188559172</v>
      </c>
      <c r="I24">
        <v>0.99858933673770045</v>
      </c>
      <c r="J24">
        <v>0.94763328808309</v>
      </c>
    </row>
    <row r="25" spans="1:10" x14ac:dyDescent="0.2">
      <c r="A25">
        <v>3</v>
      </c>
      <c r="B25">
        <v>-60</v>
      </c>
      <c r="C25" t="s">
        <v>13</v>
      </c>
      <c r="D25" t="s">
        <v>11</v>
      </c>
      <c r="E25">
        <v>0.8803484770175668</v>
      </c>
      <c r="F25">
        <v>0.9982633596399676</v>
      </c>
      <c r="G25">
        <v>0.96593324310865403</v>
      </c>
      <c r="H25">
        <v>0.826505395789216</v>
      </c>
      <c r="I25">
        <v>0.99757410748494901</v>
      </c>
      <c r="J25">
        <v>0.92649721895483561</v>
      </c>
    </row>
    <row r="26" spans="1:10" x14ac:dyDescent="0.2">
      <c r="A26">
        <v>4</v>
      </c>
      <c r="B26">
        <v>-60</v>
      </c>
      <c r="C26" t="s">
        <v>13</v>
      </c>
      <c r="D26" t="s">
        <v>11</v>
      </c>
      <c r="E26">
        <v>0.83045825521785743</v>
      </c>
      <c r="F26">
        <v>0.99744753508368322</v>
      </c>
      <c r="G26">
        <v>0.95035258082867036</v>
      </c>
      <c r="H26">
        <v>0.76009864556000817</v>
      </c>
      <c r="I26">
        <v>0.99640013835015762</v>
      </c>
      <c r="J26">
        <v>0.89518005855931193</v>
      </c>
    </row>
    <row r="27" spans="1:10" x14ac:dyDescent="0.2">
      <c r="A27">
        <v>0</v>
      </c>
      <c r="B27">
        <v>-55</v>
      </c>
      <c r="C27" t="s">
        <v>13</v>
      </c>
      <c r="D27" t="s">
        <v>11</v>
      </c>
      <c r="E27">
        <v>0.96219946339438156</v>
      </c>
      <c r="F27">
        <v>0.99825524958666556</v>
      </c>
      <c r="G27">
        <v>0.98654005281254165</v>
      </c>
      <c r="H27">
        <v>0.93682662990926002</v>
      </c>
      <c r="I27">
        <v>0.99947759358036237</v>
      </c>
      <c r="J27">
        <v>0.97241940827474516</v>
      </c>
    </row>
    <row r="28" spans="1:10" x14ac:dyDescent="0.2">
      <c r="A28">
        <v>1</v>
      </c>
      <c r="B28">
        <v>-55</v>
      </c>
      <c r="C28" t="s">
        <v>13</v>
      </c>
      <c r="D28" t="s">
        <v>11</v>
      </c>
      <c r="E28">
        <v>0.95676934932075763</v>
      </c>
      <c r="F28">
        <v>0.99800854349143997</v>
      </c>
      <c r="G28">
        <v>0.98452169178417803</v>
      </c>
      <c r="H28">
        <v>0.927712596421428</v>
      </c>
      <c r="I28">
        <v>0.99949238806634799</v>
      </c>
      <c r="J28">
        <v>0.96849036725339877</v>
      </c>
    </row>
    <row r="29" spans="1:10" x14ac:dyDescent="0.2">
      <c r="A29">
        <v>2</v>
      </c>
      <c r="B29">
        <v>-55</v>
      </c>
      <c r="C29" t="s">
        <v>13</v>
      </c>
      <c r="D29" t="s">
        <v>11</v>
      </c>
      <c r="E29">
        <v>0.94080263897264282</v>
      </c>
      <c r="F29">
        <v>0.99792070472617878</v>
      </c>
      <c r="G29">
        <v>0.97879486014399064</v>
      </c>
      <c r="H29">
        <v>0.89528124559968703</v>
      </c>
      <c r="I29">
        <v>0.99876316338000959</v>
      </c>
      <c r="J29">
        <v>0.95733235282187024</v>
      </c>
    </row>
    <row r="30" spans="1:10" x14ac:dyDescent="0.2">
      <c r="A30">
        <v>3</v>
      </c>
      <c r="B30">
        <v>-55</v>
      </c>
      <c r="C30" t="s">
        <v>13</v>
      </c>
      <c r="D30" t="s">
        <v>11</v>
      </c>
      <c r="E30">
        <v>0.89348326559126312</v>
      </c>
      <c r="F30">
        <v>0.99828672651660477</v>
      </c>
      <c r="G30">
        <v>0.9697818870426218</v>
      </c>
      <c r="H30">
        <v>0.8446810046437202</v>
      </c>
      <c r="I30">
        <v>0.99770581788750756</v>
      </c>
      <c r="J30">
        <v>0.93461165844042682</v>
      </c>
    </row>
    <row r="31" spans="1:10" x14ac:dyDescent="0.2">
      <c r="A31">
        <v>4</v>
      </c>
      <c r="B31">
        <v>-55</v>
      </c>
      <c r="C31" t="s">
        <v>13</v>
      </c>
      <c r="D31" t="s">
        <v>11</v>
      </c>
      <c r="E31">
        <v>0.83843686155393582</v>
      </c>
      <c r="F31">
        <v>0.99731088049052485</v>
      </c>
      <c r="G31">
        <v>0.952691827979113</v>
      </c>
      <c r="H31">
        <v>0.77037949952227902</v>
      </c>
      <c r="I31">
        <v>0.99634775766503836</v>
      </c>
      <c r="J31">
        <v>0.90004876419472468</v>
      </c>
    </row>
    <row r="32" spans="1:10" x14ac:dyDescent="0.2">
      <c r="A32">
        <v>0</v>
      </c>
      <c r="B32">
        <v>-50</v>
      </c>
      <c r="C32" t="s">
        <v>13</v>
      </c>
      <c r="D32" t="s">
        <v>11</v>
      </c>
      <c r="E32">
        <v>0.9734353541266858</v>
      </c>
      <c r="F32">
        <v>0.99844780463372496</v>
      </c>
      <c r="G32">
        <v>0.99056265147152678</v>
      </c>
      <c r="H32">
        <v>0.95686416937591645</v>
      </c>
      <c r="I32">
        <v>0.99955265704648544</v>
      </c>
      <c r="J32">
        <v>0.98108006469134323</v>
      </c>
    </row>
    <row r="33" spans="1:10" x14ac:dyDescent="0.2">
      <c r="A33">
        <v>1</v>
      </c>
      <c r="B33">
        <v>-50</v>
      </c>
      <c r="C33" t="s">
        <v>13</v>
      </c>
      <c r="D33" t="s">
        <v>11</v>
      </c>
      <c r="E33">
        <v>0.96796838465806956</v>
      </c>
      <c r="F33">
        <v>0.99830585279394801</v>
      </c>
      <c r="G33">
        <v>0.98859680097128821</v>
      </c>
      <c r="H33">
        <v>0.94723446396393596</v>
      </c>
      <c r="I33">
        <v>0.99950389562222641</v>
      </c>
      <c r="J33">
        <v>0.97690495725865079</v>
      </c>
    </row>
    <row r="34" spans="1:10" x14ac:dyDescent="0.2">
      <c r="A34">
        <v>2</v>
      </c>
      <c r="B34">
        <v>-50</v>
      </c>
      <c r="C34" t="s">
        <v>13</v>
      </c>
      <c r="D34" t="s">
        <v>11</v>
      </c>
      <c r="E34">
        <v>0.95012958598904995</v>
      </c>
      <c r="F34">
        <v>0.99744014203439335</v>
      </c>
      <c r="G34">
        <v>0.98192597938928061</v>
      </c>
      <c r="H34">
        <v>0.91732959799733838</v>
      </c>
      <c r="I34">
        <v>0.99953104203414922</v>
      </c>
      <c r="J34">
        <v>0.96398389104611859</v>
      </c>
    </row>
    <row r="35" spans="1:10" x14ac:dyDescent="0.2">
      <c r="A35">
        <v>3</v>
      </c>
      <c r="B35">
        <v>-50</v>
      </c>
      <c r="C35" t="s">
        <v>13</v>
      </c>
      <c r="D35" t="s">
        <v>11</v>
      </c>
      <c r="E35">
        <v>0.91931215338104422</v>
      </c>
      <c r="F35">
        <v>0.99711681078674996</v>
      </c>
      <c r="G35">
        <v>0.97063362796192043</v>
      </c>
      <c r="H35">
        <v>0.85892115028858762</v>
      </c>
      <c r="I35">
        <v>0.99828204783537722</v>
      </c>
      <c r="J35">
        <v>0.94146408167641682</v>
      </c>
    </row>
    <row r="36" spans="1:10" x14ac:dyDescent="0.2">
      <c r="A36">
        <v>4</v>
      </c>
      <c r="B36">
        <v>-50</v>
      </c>
      <c r="C36" t="s">
        <v>13</v>
      </c>
      <c r="D36" t="s">
        <v>11</v>
      </c>
      <c r="E36">
        <v>0.84366504924599439</v>
      </c>
      <c r="F36">
        <v>0.99714088443998605</v>
      </c>
      <c r="G36">
        <v>0.95415847526028796</v>
      </c>
      <c r="H36">
        <v>0.77717798166976138</v>
      </c>
      <c r="I36">
        <v>0.99624120321609577</v>
      </c>
      <c r="J36">
        <v>0.90319410433085123</v>
      </c>
    </row>
    <row r="37" spans="1:10" x14ac:dyDescent="0.2">
      <c r="A37">
        <v>0</v>
      </c>
      <c r="B37">
        <v>-45</v>
      </c>
      <c r="C37" t="s">
        <v>13</v>
      </c>
      <c r="D37" t="s">
        <v>11</v>
      </c>
      <c r="E37">
        <v>0.98301618612643438</v>
      </c>
      <c r="F37">
        <v>0.9991296457477582</v>
      </c>
      <c r="G37">
        <v>0.99415485085847144</v>
      </c>
      <c r="H37">
        <v>0.97150097509441957</v>
      </c>
      <c r="I37">
        <v>0.99905578186297617</v>
      </c>
      <c r="J37">
        <v>0.9874685503183348</v>
      </c>
    </row>
    <row r="38" spans="1:10" x14ac:dyDescent="0.2">
      <c r="A38">
        <v>1</v>
      </c>
      <c r="B38">
        <v>-45</v>
      </c>
      <c r="C38" t="s">
        <v>13</v>
      </c>
      <c r="D38" t="s">
        <v>11</v>
      </c>
      <c r="E38">
        <v>0.97645199424020102</v>
      </c>
      <c r="F38">
        <v>0.99844801772090797</v>
      </c>
      <c r="G38">
        <v>0.9916266994610492</v>
      </c>
      <c r="H38">
        <v>0.96255234974376125</v>
      </c>
      <c r="I38">
        <v>0.99955989218362284</v>
      </c>
      <c r="J38">
        <v>0.98344161860146284</v>
      </c>
    </row>
    <row r="39" spans="1:10" x14ac:dyDescent="0.2">
      <c r="A39">
        <v>2</v>
      </c>
      <c r="B39">
        <v>-45</v>
      </c>
      <c r="C39" t="s">
        <v>13</v>
      </c>
      <c r="D39" t="s">
        <v>11</v>
      </c>
      <c r="E39">
        <v>0.95808125867567395</v>
      </c>
      <c r="F39">
        <v>0.99769160936747159</v>
      </c>
      <c r="G39">
        <v>0.98487126596780039</v>
      </c>
      <c r="H39">
        <v>0.9309910858546484</v>
      </c>
      <c r="I39">
        <v>0.99951966534045922</v>
      </c>
      <c r="J39">
        <v>0.96991302441031602</v>
      </c>
    </row>
    <row r="40" spans="1:10" x14ac:dyDescent="0.2">
      <c r="A40">
        <v>3</v>
      </c>
      <c r="B40">
        <v>-45</v>
      </c>
      <c r="C40" t="s">
        <v>13</v>
      </c>
      <c r="D40" t="s">
        <v>11</v>
      </c>
      <c r="E40">
        <v>0.92527625636848843</v>
      </c>
      <c r="F40">
        <v>0.99714714556041084</v>
      </c>
      <c r="G40">
        <v>0.972831549703148</v>
      </c>
      <c r="H40">
        <v>0.86932614318350676</v>
      </c>
      <c r="I40">
        <v>0.99833687182686781</v>
      </c>
      <c r="J40">
        <v>0.94592100808995205</v>
      </c>
    </row>
    <row r="41" spans="1:10" x14ac:dyDescent="0.2">
      <c r="A41">
        <v>4</v>
      </c>
      <c r="B41">
        <v>-45</v>
      </c>
      <c r="C41" t="s">
        <v>13</v>
      </c>
      <c r="D41" t="s">
        <v>11</v>
      </c>
      <c r="E41">
        <v>0.84625588814681907</v>
      </c>
      <c r="F41">
        <v>0.99693188177656922</v>
      </c>
      <c r="G41">
        <v>0.95479236976106763</v>
      </c>
      <c r="H41">
        <v>0.78055273684671322</v>
      </c>
      <c r="I41">
        <v>0.99607645462414685</v>
      </c>
      <c r="J41">
        <v>0.90468526628625678</v>
      </c>
    </row>
    <row r="42" spans="1:10" x14ac:dyDescent="0.2">
      <c r="A42">
        <v>0</v>
      </c>
      <c r="B42">
        <v>-40</v>
      </c>
      <c r="C42" t="s">
        <v>13</v>
      </c>
      <c r="D42" t="s">
        <v>11</v>
      </c>
      <c r="E42">
        <v>0.98941512516255525</v>
      </c>
      <c r="F42">
        <v>0.99921400265748439</v>
      </c>
      <c r="G42">
        <v>0.99640230677705177</v>
      </c>
      <c r="H42">
        <v>0.98328012600235204</v>
      </c>
      <c r="I42">
        <v>0.99909059191305716</v>
      </c>
      <c r="J42">
        <v>0.9924383411426636</v>
      </c>
    </row>
    <row r="43" spans="1:10" x14ac:dyDescent="0.2">
      <c r="A43">
        <v>1</v>
      </c>
      <c r="B43">
        <v>-40</v>
      </c>
      <c r="C43" t="s">
        <v>13</v>
      </c>
      <c r="D43" t="s">
        <v>11</v>
      </c>
      <c r="E43">
        <v>0.98365220554860522</v>
      </c>
      <c r="F43">
        <v>0.99910686170712237</v>
      </c>
      <c r="G43">
        <v>0.99438096029518919</v>
      </c>
      <c r="H43">
        <v>0.97295174213670843</v>
      </c>
      <c r="I43">
        <v>0.99903248687810875</v>
      </c>
      <c r="J43">
        <v>0.98792480460815801</v>
      </c>
    </row>
    <row r="44" spans="1:10" x14ac:dyDescent="0.2">
      <c r="A44">
        <v>2</v>
      </c>
      <c r="B44">
        <v>-40</v>
      </c>
      <c r="C44" t="s">
        <v>13</v>
      </c>
      <c r="D44" t="s">
        <v>11</v>
      </c>
      <c r="E44">
        <v>0.96381072528474099</v>
      </c>
      <c r="F44">
        <v>0.99789402949189121</v>
      </c>
      <c r="G44">
        <v>0.98699531728177603</v>
      </c>
      <c r="H44">
        <v>0.94094730442951957</v>
      </c>
      <c r="I44">
        <v>0.99948969161599843</v>
      </c>
      <c r="J44">
        <v>0.97411717078681603</v>
      </c>
    </row>
    <row r="45" spans="1:10" x14ac:dyDescent="0.2">
      <c r="A45">
        <v>3</v>
      </c>
      <c r="B45">
        <v>-40</v>
      </c>
      <c r="C45" t="s">
        <v>13</v>
      </c>
      <c r="D45" t="s">
        <v>11</v>
      </c>
      <c r="E45">
        <v>0.92904644187418761</v>
      </c>
      <c r="F45">
        <v>0.997133192021182</v>
      </c>
      <c r="G45">
        <v>0.97420681361382178</v>
      </c>
      <c r="H45">
        <v>0.87608184785297749</v>
      </c>
      <c r="I45">
        <v>0.99835829081789162</v>
      </c>
      <c r="J45">
        <v>0.94875230396832677</v>
      </c>
    </row>
    <row r="46" spans="1:10" x14ac:dyDescent="0.2">
      <c r="A46">
        <v>4</v>
      </c>
      <c r="B46">
        <v>-40</v>
      </c>
      <c r="C46" t="s">
        <v>13</v>
      </c>
      <c r="D46" t="s">
        <v>11</v>
      </c>
      <c r="E46">
        <v>0.8462758699644175</v>
      </c>
      <c r="F46">
        <v>0.9966757003101856</v>
      </c>
      <c r="G46">
        <v>0.95461042526981765</v>
      </c>
      <c r="H46">
        <v>0.78053092811981983</v>
      </c>
      <c r="I46">
        <v>0.99584646350177242</v>
      </c>
      <c r="J46">
        <v>0.90456082998109943</v>
      </c>
    </row>
    <row r="47" spans="1:10" x14ac:dyDescent="0.2">
      <c r="A47">
        <v>0</v>
      </c>
      <c r="B47">
        <v>-35</v>
      </c>
      <c r="C47" t="s">
        <v>13</v>
      </c>
      <c r="D47" t="s">
        <v>11</v>
      </c>
      <c r="E47">
        <v>0.99414606724262244</v>
      </c>
      <c r="F47">
        <v>0.99890103075991377</v>
      </c>
      <c r="G47">
        <v>0.99754849633561482</v>
      </c>
      <c r="H47">
        <v>0.99174087965880764</v>
      </c>
      <c r="I47">
        <v>0.99937037598460765</v>
      </c>
      <c r="J47">
        <v>0.99614528260594715</v>
      </c>
    </row>
    <row r="48" spans="1:10" x14ac:dyDescent="0.2">
      <c r="A48">
        <v>1</v>
      </c>
      <c r="B48">
        <v>-35</v>
      </c>
      <c r="C48" t="s">
        <v>13</v>
      </c>
      <c r="D48" t="s">
        <v>11</v>
      </c>
      <c r="E48">
        <v>0.98741222153030017</v>
      </c>
      <c r="F48">
        <v>0.99889402189306398</v>
      </c>
      <c r="G48">
        <v>0.99561885445104803</v>
      </c>
      <c r="H48">
        <v>0.98122068472624457</v>
      </c>
      <c r="I48">
        <v>0.9993742251154466</v>
      </c>
      <c r="J48">
        <v>0.99149180687323524</v>
      </c>
    </row>
    <row r="49" spans="1:10" x14ac:dyDescent="0.2">
      <c r="A49">
        <v>2</v>
      </c>
      <c r="B49">
        <v>-35</v>
      </c>
      <c r="C49" t="s">
        <v>13</v>
      </c>
      <c r="D49" t="s">
        <v>11</v>
      </c>
      <c r="E49">
        <v>0.96714862341346863</v>
      </c>
      <c r="F49">
        <v>0.9978146536855248</v>
      </c>
      <c r="G49">
        <v>0.98815077007543139</v>
      </c>
      <c r="H49">
        <v>0.94732398213113322</v>
      </c>
      <c r="I49">
        <v>0.99956834145597395</v>
      </c>
      <c r="J49">
        <v>0.97697040411663982</v>
      </c>
    </row>
    <row r="50" spans="1:10" x14ac:dyDescent="0.2">
      <c r="A50">
        <v>3</v>
      </c>
      <c r="B50">
        <v>-35</v>
      </c>
      <c r="C50" t="s">
        <v>13</v>
      </c>
      <c r="D50" t="s">
        <v>11</v>
      </c>
      <c r="E50">
        <v>0.93073092705282923</v>
      </c>
      <c r="F50">
        <v>0.99707374860332965</v>
      </c>
      <c r="G50">
        <v>0.97480375238883921</v>
      </c>
      <c r="H50">
        <v>0.87928391768877423</v>
      </c>
      <c r="I50">
        <v>0.99834663032720583</v>
      </c>
      <c r="J50">
        <v>0.95003727810470517</v>
      </c>
    </row>
    <row r="51" spans="1:10" x14ac:dyDescent="0.2">
      <c r="A51">
        <v>4</v>
      </c>
      <c r="B51">
        <v>-35</v>
      </c>
      <c r="C51" t="s">
        <v>13</v>
      </c>
      <c r="D51" t="s">
        <v>11</v>
      </c>
      <c r="E51">
        <v>0.84374693088774366</v>
      </c>
      <c r="F51">
        <v>0.99636110381858944</v>
      </c>
      <c r="G51">
        <v>0.95360738265139844</v>
      </c>
      <c r="H51">
        <v>0.77710753428160317</v>
      </c>
      <c r="I51">
        <v>0.99554066515782957</v>
      </c>
      <c r="J51">
        <v>0.9028296726581112</v>
      </c>
    </row>
    <row r="52" spans="1:10" x14ac:dyDescent="0.2">
      <c r="A52">
        <v>0</v>
      </c>
      <c r="B52">
        <v>-30</v>
      </c>
      <c r="C52" t="s">
        <v>13</v>
      </c>
      <c r="D52" t="s">
        <v>11</v>
      </c>
      <c r="E52">
        <v>0.99591821907694722</v>
      </c>
      <c r="F52">
        <v>0.99908287941495677</v>
      </c>
      <c r="G52">
        <v>0.99843494402891164</v>
      </c>
      <c r="H52">
        <v>0.99653737024954003</v>
      </c>
      <c r="I52">
        <v>0.99934267522638021</v>
      </c>
      <c r="J52">
        <v>0.99817842107141441</v>
      </c>
    </row>
    <row r="53" spans="1:10" x14ac:dyDescent="0.2">
      <c r="A53">
        <v>1</v>
      </c>
      <c r="B53">
        <v>-30</v>
      </c>
      <c r="C53" t="s">
        <v>13</v>
      </c>
      <c r="D53" t="s">
        <v>11</v>
      </c>
      <c r="E53">
        <v>0.98997669326795401</v>
      </c>
      <c r="F53">
        <v>0.99901738328993639</v>
      </c>
      <c r="G53">
        <v>0.99655873231249037</v>
      </c>
      <c r="H53">
        <v>0.98541618371486361</v>
      </c>
      <c r="I53">
        <v>0.99926966770705217</v>
      </c>
      <c r="J53">
        <v>0.99334577286473558</v>
      </c>
    </row>
    <row r="54" spans="1:10" x14ac:dyDescent="0.2">
      <c r="A54">
        <v>2</v>
      </c>
      <c r="B54">
        <v>-30</v>
      </c>
      <c r="C54" t="s">
        <v>13</v>
      </c>
      <c r="D54" t="s">
        <v>11</v>
      </c>
      <c r="E54">
        <v>0.96874422468265675</v>
      </c>
      <c r="F54">
        <v>0.99781686411138582</v>
      </c>
      <c r="G54">
        <v>0.98873012344506839</v>
      </c>
      <c r="H54">
        <v>0.95036204330005802</v>
      </c>
      <c r="I54">
        <v>0.99957430369066802</v>
      </c>
      <c r="J54">
        <v>0.97824105165531761</v>
      </c>
    </row>
    <row r="55" spans="1:10" x14ac:dyDescent="0.2">
      <c r="A55">
        <v>3</v>
      </c>
      <c r="B55">
        <v>-30</v>
      </c>
      <c r="C55" t="s">
        <v>13</v>
      </c>
      <c r="D55" t="s">
        <v>11</v>
      </c>
      <c r="E55">
        <v>0.93038186160870695</v>
      </c>
      <c r="F55">
        <v>0.99696561099294323</v>
      </c>
      <c r="G55">
        <v>0.97464128956370477</v>
      </c>
      <c r="H55">
        <v>0.87897866311442685</v>
      </c>
      <c r="I55">
        <v>0.99830095654939277</v>
      </c>
      <c r="J55">
        <v>0.94981427689452602</v>
      </c>
    </row>
    <row r="56" spans="1:10" x14ac:dyDescent="0.2">
      <c r="A56">
        <v>4</v>
      </c>
      <c r="B56">
        <v>-30</v>
      </c>
      <c r="C56" t="s">
        <v>13</v>
      </c>
      <c r="D56" t="s">
        <v>11</v>
      </c>
      <c r="E56">
        <v>0.83838706467666346</v>
      </c>
      <c r="F56">
        <v>0.99555746693440861</v>
      </c>
      <c r="G56">
        <v>0.95141076372439515</v>
      </c>
      <c r="H56">
        <v>0.77039215067261246</v>
      </c>
      <c r="I56">
        <v>0.99557522018975719</v>
      </c>
      <c r="J56">
        <v>0.89986439236107096</v>
      </c>
    </row>
    <row r="57" spans="1:10" x14ac:dyDescent="0.2">
      <c r="A57">
        <v>0</v>
      </c>
      <c r="B57">
        <v>-25</v>
      </c>
      <c r="C57" t="s">
        <v>13</v>
      </c>
      <c r="D57" t="s">
        <v>11</v>
      </c>
      <c r="E57">
        <v>0.99621319210311243</v>
      </c>
      <c r="F57">
        <v>0.999765788091731</v>
      </c>
      <c r="G57">
        <v>0.99857725220588023</v>
      </c>
      <c r="H57">
        <v>0.99771396696095782</v>
      </c>
      <c r="I57">
        <v>0.99999274138797756</v>
      </c>
      <c r="J57">
        <v>0.99891831363925698</v>
      </c>
    </row>
    <row r="58" spans="1:10" x14ac:dyDescent="0.2">
      <c r="A58">
        <v>1</v>
      </c>
      <c r="B58">
        <v>-25</v>
      </c>
      <c r="C58" t="s">
        <v>13</v>
      </c>
      <c r="D58" t="s">
        <v>11</v>
      </c>
      <c r="E58">
        <v>0.99164856208893115</v>
      </c>
      <c r="F58">
        <v>0.99863588981421803</v>
      </c>
      <c r="G58">
        <v>0.99634920976703845</v>
      </c>
      <c r="H58">
        <v>0.98682873203801402</v>
      </c>
      <c r="I58">
        <v>0.99943949264371235</v>
      </c>
      <c r="J58">
        <v>0.99407605498131557</v>
      </c>
    </row>
    <row r="59" spans="1:10" x14ac:dyDescent="0.2">
      <c r="A59">
        <v>2</v>
      </c>
      <c r="B59">
        <v>-25</v>
      </c>
      <c r="C59" t="s">
        <v>13</v>
      </c>
      <c r="D59" t="s">
        <v>11</v>
      </c>
      <c r="E59">
        <v>0.96829437616234637</v>
      </c>
      <c r="F59">
        <v>0.99765730622482418</v>
      </c>
      <c r="G59">
        <v>0.98852441114893042</v>
      </c>
      <c r="H59">
        <v>0.95004618291112197</v>
      </c>
      <c r="I59">
        <v>0.99962285291339315</v>
      </c>
      <c r="J59">
        <v>0.9781884885938178</v>
      </c>
    </row>
    <row r="60" spans="1:10" x14ac:dyDescent="0.2">
      <c r="A60">
        <v>3</v>
      </c>
      <c r="B60">
        <v>-25</v>
      </c>
      <c r="C60" t="s">
        <v>13</v>
      </c>
      <c r="D60" t="s">
        <v>11</v>
      </c>
      <c r="E60">
        <v>0.92799727859833958</v>
      </c>
      <c r="F60">
        <v>0.99680326857164958</v>
      </c>
      <c r="G60">
        <v>0.97371371444639621</v>
      </c>
      <c r="H60">
        <v>0.87516171355480876</v>
      </c>
      <c r="I60">
        <v>0.99821897667179682</v>
      </c>
      <c r="J60">
        <v>0.94808141283949043</v>
      </c>
    </row>
    <row r="61" spans="1:10" x14ac:dyDescent="0.2">
      <c r="A61">
        <v>4</v>
      </c>
      <c r="B61">
        <v>-25</v>
      </c>
      <c r="C61" t="s">
        <v>13</v>
      </c>
      <c r="D61" t="s">
        <v>11</v>
      </c>
      <c r="E61">
        <v>0.83065839329418367</v>
      </c>
      <c r="F61">
        <v>0.995024016821902</v>
      </c>
      <c r="G61">
        <v>0.94862071718365437</v>
      </c>
      <c r="H61">
        <v>0.76004256775244095</v>
      </c>
      <c r="I61">
        <v>0.99511907112801701</v>
      </c>
      <c r="J61">
        <v>0.89485588279593364</v>
      </c>
    </row>
    <row r="62" spans="1:10" x14ac:dyDescent="0.2">
      <c r="A62">
        <v>0</v>
      </c>
      <c r="B62">
        <v>-20</v>
      </c>
      <c r="C62" t="s">
        <v>13</v>
      </c>
      <c r="D62" t="s">
        <v>11</v>
      </c>
      <c r="E62">
        <v>0.99602057057659121</v>
      </c>
      <c r="F62">
        <v>0.99903223989240042</v>
      </c>
      <c r="G62">
        <v>0.99840444393670302</v>
      </c>
      <c r="H62">
        <v>0.99693795965335419</v>
      </c>
      <c r="I62">
        <v>0.99937144799971145</v>
      </c>
      <c r="J62">
        <v>0.99836727844177597</v>
      </c>
    </row>
    <row r="63" spans="1:10" x14ac:dyDescent="0.2">
      <c r="A63">
        <v>1</v>
      </c>
      <c r="B63">
        <v>-20</v>
      </c>
      <c r="C63" t="s">
        <v>13</v>
      </c>
      <c r="D63" t="s">
        <v>11</v>
      </c>
      <c r="E63">
        <v>0.9895810021659236</v>
      </c>
      <c r="F63">
        <v>0.99900950255987397</v>
      </c>
      <c r="G63">
        <v>0.99644871843143401</v>
      </c>
      <c r="H63">
        <v>0.98484782249965663</v>
      </c>
      <c r="I63">
        <v>0.99926388652840681</v>
      </c>
      <c r="J63">
        <v>0.99308651293776995</v>
      </c>
    </row>
    <row r="64" spans="1:10" x14ac:dyDescent="0.2">
      <c r="A64">
        <v>2</v>
      </c>
      <c r="B64">
        <v>-20</v>
      </c>
      <c r="C64" t="s">
        <v>13</v>
      </c>
      <c r="D64" t="s">
        <v>11</v>
      </c>
      <c r="E64">
        <v>0.96614871817983483</v>
      </c>
      <c r="F64">
        <v>0.99757507896860398</v>
      </c>
      <c r="G64">
        <v>0.98775918488062375</v>
      </c>
      <c r="H64">
        <v>0.9464568027871274</v>
      </c>
      <c r="I64">
        <v>0.99960639013719876</v>
      </c>
      <c r="J64">
        <v>0.97660238035914837</v>
      </c>
    </row>
    <row r="65" spans="1:10" x14ac:dyDescent="0.2">
      <c r="A65">
        <v>3</v>
      </c>
      <c r="B65">
        <v>-20</v>
      </c>
      <c r="C65" t="s">
        <v>13</v>
      </c>
      <c r="D65" t="s">
        <v>11</v>
      </c>
      <c r="E65">
        <v>0.92352166417625459</v>
      </c>
      <c r="F65">
        <v>0.99657834211854723</v>
      </c>
      <c r="G65">
        <v>0.97199027982469199</v>
      </c>
      <c r="H65">
        <v>0.86777787398496409</v>
      </c>
      <c r="I65">
        <v>0.99809680903125664</v>
      </c>
      <c r="J65">
        <v>0.944796834393964</v>
      </c>
    </row>
    <row r="66" spans="1:10" x14ac:dyDescent="0.2">
      <c r="A66">
        <v>4</v>
      </c>
      <c r="B66">
        <v>-20</v>
      </c>
      <c r="C66" t="s">
        <v>13</v>
      </c>
      <c r="D66" t="s">
        <v>11</v>
      </c>
      <c r="E66">
        <v>0.82020480167231291</v>
      </c>
      <c r="F66">
        <v>0.99435346251347756</v>
      </c>
      <c r="G66">
        <v>0.94484160790790761</v>
      </c>
      <c r="H66">
        <v>0.74608258307480746</v>
      </c>
      <c r="I66">
        <v>0.9945343095762138</v>
      </c>
      <c r="J66">
        <v>0.88809754186288981</v>
      </c>
    </row>
    <row r="67" spans="1:10" x14ac:dyDescent="0.2">
      <c r="A67">
        <v>0</v>
      </c>
      <c r="B67">
        <v>-15</v>
      </c>
      <c r="C67" t="s">
        <v>13</v>
      </c>
      <c r="D67" t="s">
        <v>11</v>
      </c>
      <c r="E67">
        <v>0.99450689903367084</v>
      </c>
      <c r="F67">
        <v>0.99902965855905235</v>
      </c>
      <c r="G67">
        <v>0.99782391045172736</v>
      </c>
      <c r="H67">
        <v>0.99230430503035882</v>
      </c>
      <c r="I67">
        <v>0.99925108644609439</v>
      </c>
      <c r="J67">
        <v>0.99638371261907444</v>
      </c>
    </row>
    <row r="68" spans="1:10" x14ac:dyDescent="0.2">
      <c r="A68">
        <v>1</v>
      </c>
      <c r="B68">
        <v>-15</v>
      </c>
      <c r="C68" t="s">
        <v>13</v>
      </c>
      <c r="D68" t="s">
        <v>11</v>
      </c>
      <c r="E68">
        <v>0.98710171473687636</v>
      </c>
      <c r="F68">
        <v>0.99914848749202201</v>
      </c>
      <c r="G68">
        <v>0.99565244066608904</v>
      </c>
      <c r="H68">
        <v>0.97929310089382238</v>
      </c>
      <c r="I68">
        <v>0.99900646029047879</v>
      </c>
      <c r="J68">
        <v>0.99080219330788155</v>
      </c>
    </row>
    <row r="69" spans="1:10" x14ac:dyDescent="0.2">
      <c r="A69">
        <v>2</v>
      </c>
      <c r="B69">
        <v>-15</v>
      </c>
      <c r="C69" t="s">
        <v>13</v>
      </c>
      <c r="D69" t="s">
        <v>11</v>
      </c>
      <c r="E69">
        <v>0.96206220333509285</v>
      </c>
      <c r="F69">
        <v>0.99744590209046602</v>
      </c>
      <c r="G69">
        <v>0.98629108712394076</v>
      </c>
      <c r="H69">
        <v>0.93947827317219601</v>
      </c>
      <c r="I69">
        <v>0.99957769914145278</v>
      </c>
      <c r="J69">
        <v>0.97353136620549119</v>
      </c>
    </row>
    <row r="70" spans="1:10" x14ac:dyDescent="0.2">
      <c r="A70">
        <v>3</v>
      </c>
      <c r="B70">
        <v>-15</v>
      </c>
      <c r="C70" t="s">
        <v>13</v>
      </c>
      <c r="D70" t="s">
        <v>11</v>
      </c>
      <c r="E70">
        <v>0.91684524302071402</v>
      </c>
      <c r="F70">
        <v>0.99627866288617317</v>
      </c>
      <c r="G70">
        <v>0.96941356459925843</v>
      </c>
      <c r="H70">
        <v>0.85672214081642872</v>
      </c>
      <c r="I70">
        <v>0.99792858270992579</v>
      </c>
      <c r="J70">
        <v>0.9398785534272488</v>
      </c>
    </row>
    <row r="71" spans="1:10" x14ac:dyDescent="0.2">
      <c r="A71">
        <v>4</v>
      </c>
      <c r="B71">
        <v>-15</v>
      </c>
      <c r="C71" t="s">
        <v>13</v>
      </c>
      <c r="D71" t="s">
        <v>11</v>
      </c>
      <c r="E71">
        <v>0.80689401370738423</v>
      </c>
      <c r="F71">
        <v>0.9934993881069264</v>
      </c>
      <c r="G71">
        <v>0.93995866950889395</v>
      </c>
      <c r="H71">
        <v>0.72837342155405915</v>
      </c>
      <c r="I71">
        <v>0.99378256940188703</v>
      </c>
      <c r="J71">
        <v>0.87948545622678365</v>
      </c>
    </row>
    <row r="72" spans="1:10" x14ac:dyDescent="0.2">
      <c r="A72">
        <v>0</v>
      </c>
      <c r="B72">
        <v>-10</v>
      </c>
      <c r="C72" t="s">
        <v>13</v>
      </c>
      <c r="D72" t="s">
        <v>11</v>
      </c>
      <c r="E72">
        <v>0.98956915446470084</v>
      </c>
      <c r="F72">
        <v>0.99907150614066997</v>
      </c>
      <c r="G72">
        <v>0.99649142004024915</v>
      </c>
      <c r="H72">
        <v>0.98478453563609858</v>
      </c>
      <c r="I72">
        <v>0.99930963221022717</v>
      </c>
      <c r="J72">
        <v>0.99310483374272041</v>
      </c>
    </row>
    <row r="73" spans="1:10" x14ac:dyDescent="0.2">
      <c r="A73">
        <v>1</v>
      </c>
      <c r="B73">
        <v>-10</v>
      </c>
      <c r="C73" t="s">
        <v>13</v>
      </c>
      <c r="D73" t="s">
        <v>11</v>
      </c>
      <c r="E73">
        <v>0.98243326244679163</v>
      </c>
      <c r="F73">
        <v>0.99908653437497641</v>
      </c>
      <c r="G73">
        <v>0.99403607856929377</v>
      </c>
      <c r="H73">
        <v>0.97129735310356635</v>
      </c>
      <c r="I73">
        <v>0.99901117993743205</v>
      </c>
      <c r="J73">
        <v>0.98705222494571943</v>
      </c>
    </row>
    <row r="74" spans="1:10" x14ac:dyDescent="0.2">
      <c r="A74">
        <v>2</v>
      </c>
      <c r="B74">
        <v>-10</v>
      </c>
      <c r="C74" t="s">
        <v>13</v>
      </c>
      <c r="D74" t="s">
        <v>11</v>
      </c>
      <c r="E74">
        <v>0.9557058296171036</v>
      </c>
      <c r="F74">
        <v>0.99712416441750518</v>
      </c>
      <c r="G74">
        <v>0.98393324270133564</v>
      </c>
      <c r="H74">
        <v>0.92891914685769139</v>
      </c>
      <c r="I74">
        <v>0.99958973609938584</v>
      </c>
      <c r="J74">
        <v>0.96897991861650479</v>
      </c>
    </row>
    <row r="75" spans="1:10" x14ac:dyDescent="0.2">
      <c r="A75">
        <v>3</v>
      </c>
      <c r="B75">
        <v>-10</v>
      </c>
      <c r="C75" t="s">
        <v>13</v>
      </c>
      <c r="D75" t="s">
        <v>11</v>
      </c>
      <c r="E75">
        <v>0.9078019996458544</v>
      </c>
      <c r="F75">
        <v>0.99588680346492442</v>
      </c>
      <c r="G75">
        <v>0.96589638227130459</v>
      </c>
      <c r="H75">
        <v>0.84184168763109113</v>
      </c>
      <c r="I75">
        <v>0.99770578544270683</v>
      </c>
      <c r="J75">
        <v>0.93320384818904978</v>
      </c>
    </row>
    <row r="76" spans="1:10" x14ac:dyDescent="0.2">
      <c r="A76">
        <v>4</v>
      </c>
      <c r="B76">
        <v>-10</v>
      </c>
      <c r="C76" t="s">
        <v>13</v>
      </c>
      <c r="D76" t="s">
        <v>11</v>
      </c>
      <c r="E76">
        <v>0.79056403156557786</v>
      </c>
      <c r="F76">
        <v>0.99239375299877919</v>
      </c>
      <c r="G76">
        <v>0.9338150452840418</v>
      </c>
      <c r="H76">
        <v>0.7067382058951579</v>
      </c>
      <c r="I76">
        <v>0.99280756383523483</v>
      </c>
      <c r="J76">
        <v>0.868888159355376</v>
      </c>
    </row>
    <row r="77" spans="1:10" x14ac:dyDescent="0.2">
      <c r="A77">
        <v>0</v>
      </c>
      <c r="B77">
        <v>-5</v>
      </c>
      <c r="C77" t="s">
        <v>13</v>
      </c>
      <c r="D77" t="s">
        <v>11</v>
      </c>
      <c r="E77">
        <v>0.98350597870411516</v>
      </c>
      <c r="F77">
        <v>0.99907627708762681</v>
      </c>
      <c r="G77">
        <v>0.99441988411872562</v>
      </c>
      <c r="H77">
        <v>0.97353075482008355</v>
      </c>
      <c r="I77">
        <v>0.99919314444443419</v>
      </c>
      <c r="J77">
        <v>0.98816924598134137</v>
      </c>
    </row>
    <row r="78" spans="1:10" x14ac:dyDescent="0.2">
      <c r="A78">
        <v>1</v>
      </c>
      <c r="B78">
        <v>-5</v>
      </c>
      <c r="C78" t="s">
        <v>13</v>
      </c>
      <c r="D78" t="s">
        <v>11</v>
      </c>
      <c r="E78">
        <v>0.97536102813422842</v>
      </c>
      <c r="F78">
        <v>0.99880056916338522</v>
      </c>
      <c r="G78">
        <v>0.99151338989199878</v>
      </c>
      <c r="H78">
        <v>0.95858159825284017</v>
      </c>
      <c r="I78">
        <v>0.99911916367939335</v>
      </c>
      <c r="J78">
        <v>0.98244504727792115</v>
      </c>
    </row>
    <row r="79" spans="1:10" x14ac:dyDescent="0.2">
      <c r="A79">
        <v>2</v>
      </c>
      <c r="B79">
        <v>-5</v>
      </c>
      <c r="C79" t="s">
        <v>13</v>
      </c>
      <c r="D79" t="s">
        <v>11</v>
      </c>
      <c r="E79">
        <v>0.94856816551195877</v>
      </c>
      <c r="F79">
        <v>0.99777278669627001</v>
      </c>
      <c r="G79">
        <v>0.98169375041910956</v>
      </c>
      <c r="H79">
        <v>0.91098763850992182</v>
      </c>
      <c r="I79">
        <v>0.99877127278954836</v>
      </c>
      <c r="J79">
        <v>0.96333589436781197</v>
      </c>
    </row>
    <row r="80" spans="1:10" x14ac:dyDescent="0.2">
      <c r="A80">
        <v>3</v>
      </c>
      <c r="B80">
        <v>-5</v>
      </c>
      <c r="C80" t="s">
        <v>13</v>
      </c>
      <c r="D80" t="s">
        <v>11</v>
      </c>
      <c r="E80">
        <v>0.8766767448335967</v>
      </c>
      <c r="F80">
        <v>0.99714708401373742</v>
      </c>
      <c r="G80">
        <v>0.96422918262126045</v>
      </c>
      <c r="H80">
        <v>0.8227892726313939</v>
      </c>
      <c r="I80">
        <v>0.99660146356538204</v>
      </c>
      <c r="J80">
        <v>0.9236602900492088</v>
      </c>
    </row>
    <row r="81" spans="1:10" x14ac:dyDescent="0.2">
      <c r="A81">
        <v>4</v>
      </c>
      <c r="B81">
        <v>-5</v>
      </c>
      <c r="C81" t="s">
        <v>13</v>
      </c>
      <c r="D81" t="s">
        <v>11</v>
      </c>
      <c r="E81">
        <v>0.77118167792190728</v>
      </c>
      <c r="F81">
        <v>0.99178366555706154</v>
      </c>
      <c r="G81">
        <v>0.92684156863793876</v>
      </c>
      <c r="H81">
        <v>0.68063620997381158</v>
      </c>
      <c r="I81">
        <v>0.99063814290338836</v>
      </c>
      <c r="J81">
        <v>0.85562551435091594</v>
      </c>
    </row>
    <row r="82" spans="1:10" x14ac:dyDescent="0.2">
      <c r="A82">
        <v>0</v>
      </c>
      <c r="B82">
        <v>0</v>
      </c>
      <c r="C82" t="s">
        <v>13</v>
      </c>
      <c r="D82" t="s">
        <v>11</v>
      </c>
      <c r="E82">
        <v>0.97472442753577082</v>
      </c>
      <c r="F82">
        <v>0.99878427289639515</v>
      </c>
      <c r="G82">
        <v>0.99130949040247918</v>
      </c>
      <c r="H82">
        <v>0.95750883313955004</v>
      </c>
      <c r="I82">
        <v>0.99925255761102161</v>
      </c>
      <c r="J82">
        <v>0.98226486889854925</v>
      </c>
    </row>
    <row r="83" spans="1:10" x14ac:dyDescent="0.2">
      <c r="A83">
        <v>1</v>
      </c>
      <c r="B83">
        <v>0</v>
      </c>
      <c r="C83" t="s">
        <v>13</v>
      </c>
      <c r="D83" t="s">
        <v>11</v>
      </c>
      <c r="E83">
        <v>0.96506940607351543</v>
      </c>
      <c r="F83">
        <v>0.99791465278778335</v>
      </c>
      <c r="G83">
        <v>0.98763118581271758</v>
      </c>
      <c r="H83">
        <v>0.94413860576835995</v>
      </c>
      <c r="I83">
        <v>0.99964866301815125</v>
      </c>
      <c r="J83">
        <v>0.97566295279919801</v>
      </c>
    </row>
    <row r="84" spans="1:10" x14ac:dyDescent="0.2">
      <c r="A84">
        <v>2</v>
      </c>
      <c r="B84">
        <v>0</v>
      </c>
      <c r="C84" t="s">
        <v>13</v>
      </c>
      <c r="D84" t="s">
        <v>11</v>
      </c>
      <c r="E84">
        <v>0.93766086274107519</v>
      </c>
      <c r="F84">
        <v>0.9975181805796024</v>
      </c>
      <c r="G84">
        <v>0.97771193277417756</v>
      </c>
      <c r="H84">
        <v>0.89194935707053025</v>
      </c>
      <c r="I84">
        <v>0.99859501976347775</v>
      </c>
      <c r="J84">
        <v>0.95529320016364483</v>
      </c>
    </row>
    <row r="85" spans="1:10" x14ac:dyDescent="0.2">
      <c r="A85">
        <v>3</v>
      </c>
      <c r="B85">
        <v>0</v>
      </c>
      <c r="C85" t="s">
        <v>13</v>
      </c>
      <c r="D85" t="s">
        <v>11</v>
      </c>
      <c r="E85">
        <v>0.85952826032196006</v>
      </c>
      <c r="F85">
        <v>0.99676133574283121</v>
      </c>
      <c r="G85">
        <v>0.95887340718932923</v>
      </c>
      <c r="H85">
        <v>0.79958394207316641</v>
      </c>
      <c r="I85">
        <v>0.99611871667509677</v>
      </c>
      <c r="J85">
        <v>0.91287543676245841</v>
      </c>
    </row>
    <row r="86" spans="1:10" x14ac:dyDescent="0.2">
      <c r="A86">
        <v>4</v>
      </c>
      <c r="B86">
        <v>0</v>
      </c>
      <c r="C86" t="s">
        <v>13</v>
      </c>
      <c r="D86" t="s">
        <v>11</v>
      </c>
      <c r="E86">
        <v>0.748166963372909</v>
      </c>
      <c r="F86">
        <v>0.98999266003876019</v>
      </c>
      <c r="G86">
        <v>0.91757598787085681</v>
      </c>
      <c r="H86">
        <v>0.65036903216484743</v>
      </c>
      <c r="I86">
        <v>0.98871897683952259</v>
      </c>
      <c r="J86">
        <v>0.84052830627560771</v>
      </c>
    </row>
    <row r="87" spans="1:10" x14ac:dyDescent="0.2">
      <c r="A87">
        <v>0</v>
      </c>
      <c r="B87">
        <v>5</v>
      </c>
      <c r="C87" t="s">
        <v>13</v>
      </c>
      <c r="D87" t="s">
        <v>11</v>
      </c>
      <c r="E87">
        <v>0.9628419550725702</v>
      </c>
      <c r="F87">
        <v>0.99812777667395602</v>
      </c>
      <c r="G87">
        <v>0.98696951267309119</v>
      </c>
      <c r="H87">
        <v>0.9397370262675796</v>
      </c>
      <c r="I87">
        <v>0.99961227700223421</v>
      </c>
      <c r="J87">
        <v>0.97366197759401918</v>
      </c>
    </row>
    <row r="88" spans="1:10" x14ac:dyDescent="0.2">
      <c r="A88">
        <v>1</v>
      </c>
      <c r="B88">
        <v>5</v>
      </c>
      <c r="C88" t="s">
        <v>13</v>
      </c>
      <c r="D88" t="s">
        <v>11</v>
      </c>
      <c r="E88">
        <v>0.95316006557244759</v>
      </c>
      <c r="F88">
        <v>0.99756416719264762</v>
      </c>
      <c r="G88">
        <v>0.98333975828178444</v>
      </c>
      <c r="H88">
        <v>0.923858461250048</v>
      </c>
      <c r="I88">
        <v>0.99962628641684581</v>
      </c>
      <c r="J88">
        <v>0.96682585706959601</v>
      </c>
    </row>
    <row r="89" spans="1:10" x14ac:dyDescent="0.2">
      <c r="A89">
        <v>2</v>
      </c>
      <c r="B89">
        <v>5</v>
      </c>
      <c r="C89" t="s">
        <v>13</v>
      </c>
      <c r="D89" t="s">
        <v>11</v>
      </c>
      <c r="E89">
        <v>0.92386821822818155</v>
      </c>
      <c r="F89">
        <v>0.99718702944491955</v>
      </c>
      <c r="G89">
        <v>0.97261662096919521</v>
      </c>
      <c r="H89">
        <v>0.86842086299855759</v>
      </c>
      <c r="I89">
        <v>0.99836786584502157</v>
      </c>
      <c r="J89">
        <v>0.94511077355683937</v>
      </c>
    </row>
    <row r="90" spans="1:10" x14ac:dyDescent="0.2">
      <c r="A90">
        <v>3</v>
      </c>
      <c r="B90">
        <v>5</v>
      </c>
      <c r="C90" t="s">
        <v>13</v>
      </c>
      <c r="D90" t="s">
        <v>11</v>
      </c>
      <c r="E90">
        <v>0.83863524230275466</v>
      </c>
      <c r="F90">
        <v>0.9962550071750802</v>
      </c>
      <c r="G90">
        <v>0.95219472589165499</v>
      </c>
      <c r="H90">
        <v>0.77182029512975914</v>
      </c>
      <c r="I90">
        <v>0.99549127959916195</v>
      </c>
      <c r="J90">
        <v>0.89970331228324008</v>
      </c>
    </row>
    <row r="91" spans="1:10" x14ac:dyDescent="0.2">
      <c r="A91">
        <v>4</v>
      </c>
      <c r="B91">
        <v>5</v>
      </c>
      <c r="C91" t="s">
        <v>13</v>
      </c>
      <c r="D91" t="s">
        <v>11</v>
      </c>
      <c r="E91">
        <v>0.72153353715424684</v>
      </c>
      <c r="F91">
        <v>0.98749322093993963</v>
      </c>
      <c r="G91">
        <v>0.90617482293243401</v>
      </c>
      <c r="H91">
        <v>0.61529901776971496</v>
      </c>
      <c r="I91">
        <v>0.98606334825928543</v>
      </c>
      <c r="J91">
        <v>0.82288199746415092</v>
      </c>
    </row>
    <row r="92" spans="1:10" x14ac:dyDescent="0.2">
      <c r="A92">
        <v>0</v>
      </c>
      <c r="B92">
        <v>10</v>
      </c>
      <c r="C92" t="s">
        <v>13</v>
      </c>
      <c r="D92" t="s">
        <v>11</v>
      </c>
      <c r="E92">
        <v>0.94809732332757035</v>
      </c>
      <c r="F92">
        <v>0.99745564702863621</v>
      </c>
      <c r="G92">
        <v>0.98156613620269884</v>
      </c>
      <c r="H92">
        <v>0.91540200082486178</v>
      </c>
      <c r="I92">
        <v>0.99968708021236286</v>
      </c>
      <c r="J92">
        <v>0.96330648961973397</v>
      </c>
    </row>
    <row r="93" spans="1:10" x14ac:dyDescent="0.2">
      <c r="A93">
        <v>1</v>
      </c>
      <c r="B93">
        <v>10</v>
      </c>
      <c r="C93" t="s">
        <v>13</v>
      </c>
      <c r="D93" t="s">
        <v>11</v>
      </c>
      <c r="E93">
        <v>0.93935533495343637</v>
      </c>
      <c r="F93">
        <v>0.99788422732619764</v>
      </c>
      <c r="G93">
        <v>0.97858533160759897</v>
      </c>
      <c r="H93">
        <v>0.89470992858944032</v>
      </c>
      <c r="I93">
        <v>0.99890842296558924</v>
      </c>
      <c r="J93">
        <v>0.95683656016208141</v>
      </c>
    </row>
    <row r="94" spans="1:10" x14ac:dyDescent="0.2">
      <c r="A94">
        <v>2</v>
      </c>
      <c r="B94">
        <v>10</v>
      </c>
      <c r="C94" t="s">
        <v>13</v>
      </c>
      <c r="D94" t="s">
        <v>11</v>
      </c>
      <c r="E94">
        <v>0.90674259016207237</v>
      </c>
      <c r="F94">
        <v>0.99675676898036081</v>
      </c>
      <c r="G94">
        <v>0.96619679715872964</v>
      </c>
      <c r="H94">
        <v>0.84002839013444019</v>
      </c>
      <c r="I94">
        <v>0.99807719558097197</v>
      </c>
      <c r="J94">
        <v>0.93246825643381881</v>
      </c>
    </row>
    <row r="95" spans="1:10" x14ac:dyDescent="0.2">
      <c r="A95">
        <v>3</v>
      </c>
      <c r="B95">
        <v>10</v>
      </c>
      <c r="C95" t="s">
        <v>13</v>
      </c>
      <c r="D95" t="s">
        <v>11</v>
      </c>
      <c r="E95">
        <v>0.81354366653519328</v>
      </c>
      <c r="F95">
        <v>0.99557716150613396</v>
      </c>
      <c r="G95">
        <v>0.94393224634804218</v>
      </c>
      <c r="H95">
        <v>0.7391633097391187</v>
      </c>
      <c r="I95">
        <v>0.99466482318723759</v>
      </c>
      <c r="J95">
        <v>0.88383994042605063</v>
      </c>
    </row>
    <row r="96" spans="1:10" x14ac:dyDescent="0.2">
      <c r="A96">
        <v>4</v>
      </c>
      <c r="B96">
        <v>10</v>
      </c>
      <c r="C96" t="s">
        <v>13</v>
      </c>
      <c r="D96" t="s">
        <v>11</v>
      </c>
      <c r="E96">
        <v>0.68934605696275175</v>
      </c>
      <c r="F96">
        <v>0.99173577725298778</v>
      </c>
      <c r="G96">
        <v>0.89733846423908359</v>
      </c>
      <c r="H96">
        <v>0.58252829542897377</v>
      </c>
      <c r="I96">
        <v>0.97325409740730384</v>
      </c>
      <c r="J96">
        <v>0.79203237121440118</v>
      </c>
    </row>
    <row r="97" spans="1:10" x14ac:dyDescent="0.2">
      <c r="A97">
        <v>0</v>
      </c>
      <c r="B97">
        <v>15</v>
      </c>
      <c r="C97" t="s">
        <v>13</v>
      </c>
      <c r="D97" t="s">
        <v>11</v>
      </c>
      <c r="E97">
        <v>0.93185480220996875</v>
      </c>
      <c r="F97">
        <v>0.99793389099974483</v>
      </c>
      <c r="G97">
        <v>0.97598260831163819</v>
      </c>
      <c r="H97">
        <v>0.88161727924733846</v>
      </c>
      <c r="I97">
        <v>0.99887351502335342</v>
      </c>
      <c r="J97">
        <v>0.95128698704681558</v>
      </c>
    </row>
    <row r="98" spans="1:10" x14ac:dyDescent="0.2">
      <c r="A98">
        <v>1</v>
      </c>
      <c r="B98">
        <v>15</v>
      </c>
      <c r="C98" t="s">
        <v>13</v>
      </c>
      <c r="D98" t="s">
        <v>11</v>
      </c>
      <c r="E98">
        <v>0.92098359419087139</v>
      </c>
      <c r="F98">
        <v>0.9975502531675644</v>
      </c>
      <c r="G98">
        <v>0.97188983358772918</v>
      </c>
      <c r="H98">
        <v>0.86349017739002776</v>
      </c>
      <c r="I98">
        <v>0.9986667170568978</v>
      </c>
      <c r="J98">
        <v>0.94331008021862839</v>
      </c>
    </row>
    <row r="99" spans="1:10" x14ac:dyDescent="0.2">
      <c r="A99">
        <v>2</v>
      </c>
      <c r="B99">
        <v>15</v>
      </c>
      <c r="C99" t="s">
        <v>13</v>
      </c>
      <c r="D99" t="s">
        <v>11</v>
      </c>
      <c r="E99">
        <v>0.86414789053886831</v>
      </c>
      <c r="F99">
        <v>0.99795928951474622</v>
      </c>
      <c r="G99">
        <v>0.96120268952830201</v>
      </c>
      <c r="H99">
        <v>0.80640870002215193</v>
      </c>
      <c r="I99">
        <v>0.99682723069810164</v>
      </c>
      <c r="J99">
        <v>0.9158203030988088</v>
      </c>
    </row>
    <row r="100" spans="1:10" x14ac:dyDescent="0.2">
      <c r="A100">
        <v>3</v>
      </c>
      <c r="B100">
        <v>15</v>
      </c>
      <c r="C100" t="s">
        <v>13</v>
      </c>
      <c r="D100" t="s">
        <v>11</v>
      </c>
      <c r="E100">
        <v>0.7837163702117409</v>
      </c>
      <c r="F100">
        <v>0.99464490730829036</v>
      </c>
      <c r="G100">
        <v>0.93373258228549816</v>
      </c>
      <c r="H100">
        <v>0.70121231538121365</v>
      </c>
      <c r="I100">
        <v>0.99355223709128082</v>
      </c>
      <c r="J100">
        <v>0.86492040152042848</v>
      </c>
    </row>
    <row r="101" spans="1:10" x14ac:dyDescent="0.2">
      <c r="A101">
        <v>4</v>
      </c>
      <c r="B101">
        <v>15</v>
      </c>
      <c r="C101" t="s">
        <v>13</v>
      </c>
      <c r="D101" t="s">
        <v>11</v>
      </c>
      <c r="E101">
        <v>0.65570835316178133</v>
      </c>
      <c r="F101">
        <v>0.98271600207311383</v>
      </c>
      <c r="G101">
        <v>0.87714659676334461</v>
      </c>
      <c r="H101">
        <v>0.54051173613320114</v>
      </c>
      <c r="I101">
        <v>0.97433979878812838</v>
      </c>
      <c r="J101">
        <v>0.77047192913085605</v>
      </c>
    </row>
    <row r="102" spans="1:10" x14ac:dyDescent="0.2">
      <c r="A102">
        <v>0</v>
      </c>
      <c r="B102">
        <v>20</v>
      </c>
      <c r="C102" t="s">
        <v>13</v>
      </c>
      <c r="D102" t="s">
        <v>11</v>
      </c>
      <c r="E102">
        <v>0.91011872867116816</v>
      </c>
      <c r="F102">
        <v>0.99757918734036055</v>
      </c>
      <c r="G102">
        <v>0.96804484137991464</v>
      </c>
      <c r="H102">
        <v>0.84540263457124509</v>
      </c>
      <c r="I102">
        <v>0.99860103550309376</v>
      </c>
      <c r="J102">
        <v>0.93529383991236437</v>
      </c>
    </row>
    <row r="103" spans="1:10" x14ac:dyDescent="0.2">
      <c r="A103">
        <v>1</v>
      </c>
      <c r="B103">
        <v>20</v>
      </c>
      <c r="C103" t="s">
        <v>13</v>
      </c>
      <c r="D103" t="s">
        <v>11</v>
      </c>
      <c r="E103">
        <v>0.89829434131965791</v>
      </c>
      <c r="F103">
        <v>0.99711989711359361</v>
      </c>
      <c r="G103">
        <v>0.9634837140831648</v>
      </c>
      <c r="H103">
        <v>0.82645776955508632</v>
      </c>
      <c r="I103">
        <v>0.99836085350153259</v>
      </c>
      <c r="J103">
        <v>0.92662576087970761</v>
      </c>
    </row>
    <row r="104" spans="1:10" x14ac:dyDescent="0.2">
      <c r="A104">
        <v>2</v>
      </c>
      <c r="B104">
        <v>20</v>
      </c>
      <c r="C104" t="s">
        <v>13</v>
      </c>
      <c r="D104" t="s">
        <v>11</v>
      </c>
      <c r="E104">
        <v>0.83396422557353789</v>
      </c>
      <c r="F104">
        <v>0.99759971146760518</v>
      </c>
      <c r="G104">
        <v>0.95190733623770241</v>
      </c>
      <c r="H104">
        <v>0.7669653603183777</v>
      </c>
      <c r="I104">
        <v>0.99619853846147521</v>
      </c>
      <c r="J104">
        <v>0.89691956992772226</v>
      </c>
    </row>
    <row r="105" spans="1:10" x14ac:dyDescent="0.2">
      <c r="A105">
        <v>3</v>
      </c>
      <c r="B105">
        <v>20</v>
      </c>
      <c r="C105" t="s">
        <v>13</v>
      </c>
      <c r="D105" t="s">
        <v>11</v>
      </c>
      <c r="E105">
        <v>0.74891139624300185</v>
      </c>
      <c r="F105">
        <v>0.99465904350223244</v>
      </c>
      <c r="G105">
        <v>0.92210652468954879</v>
      </c>
      <c r="H105">
        <v>0.65711639624787421</v>
      </c>
      <c r="I105">
        <v>0.99037135179644242</v>
      </c>
      <c r="J105">
        <v>0.84143400896597687</v>
      </c>
    </row>
    <row r="106" spans="1:10" x14ac:dyDescent="0.2">
      <c r="A106">
        <v>4</v>
      </c>
      <c r="B106">
        <v>20</v>
      </c>
      <c r="C106" t="s">
        <v>13</v>
      </c>
      <c r="D106" t="s">
        <v>11</v>
      </c>
      <c r="E106">
        <v>0.61143313290001111</v>
      </c>
      <c r="F106">
        <v>0.98696240673015101</v>
      </c>
      <c r="G106">
        <v>0.86203786186492115</v>
      </c>
      <c r="H106">
        <v>0.49730074360858523</v>
      </c>
      <c r="I106">
        <v>0.94830972846714756</v>
      </c>
      <c r="J106">
        <v>0.73269118971717084</v>
      </c>
    </row>
    <row r="107" spans="1:10" x14ac:dyDescent="0.2">
      <c r="A107">
        <v>0</v>
      </c>
      <c r="B107">
        <v>-80</v>
      </c>
      <c r="C107" t="s">
        <v>12</v>
      </c>
      <c r="D107" t="s">
        <v>11</v>
      </c>
      <c r="E107">
        <v>0.61062600254231469</v>
      </c>
      <c r="F107">
        <v>0.99076020799673836</v>
      </c>
      <c r="G107">
        <v>0.86000649680619068</v>
      </c>
      <c r="H107">
        <v>0.73391578872318974</v>
      </c>
      <c r="I107">
        <v>0.99069956487667998</v>
      </c>
      <c r="J107">
        <v>0.88660020467815481</v>
      </c>
    </row>
    <row r="108" spans="1:10" x14ac:dyDescent="0.2">
      <c r="A108">
        <v>1</v>
      </c>
      <c r="B108">
        <v>-80</v>
      </c>
      <c r="C108" t="s">
        <v>12</v>
      </c>
      <c r="D108" t="s">
        <v>11</v>
      </c>
      <c r="E108">
        <v>0.60521896709212708</v>
      </c>
      <c r="F108">
        <v>0.99059117172684741</v>
      </c>
      <c r="G108">
        <v>0.85762936327353667</v>
      </c>
      <c r="H108">
        <v>0.72965082606820009</v>
      </c>
      <c r="I108">
        <v>0.99052426277421679</v>
      </c>
      <c r="J108">
        <v>0.88456886065902429</v>
      </c>
    </row>
    <row r="109" spans="1:10" x14ac:dyDescent="0.2">
      <c r="A109">
        <v>2</v>
      </c>
      <c r="B109">
        <v>-80</v>
      </c>
      <c r="C109" t="s">
        <v>12</v>
      </c>
      <c r="D109" t="s">
        <v>11</v>
      </c>
      <c r="E109">
        <v>0.58883121647170222</v>
      </c>
      <c r="F109">
        <v>0.98939008256421901</v>
      </c>
      <c r="G109">
        <v>0.8499811107166676</v>
      </c>
      <c r="H109">
        <v>0.71725084466246869</v>
      </c>
      <c r="I109">
        <v>0.99069098669178379</v>
      </c>
      <c r="J109">
        <v>0.87926404755911269</v>
      </c>
    </row>
    <row r="110" spans="1:10" x14ac:dyDescent="0.2">
      <c r="A110">
        <v>3</v>
      </c>
      <c r="B110">
        <v>-80</v>
      </c>
      <c r="C110" t="s">
        <v>12</v>
      </c>
      <c r="D110" t="s">
        <v>11</v>
      </c>
      <c r="E110">
        <v>0.56339458743922077</v>
      </c>
      <c r="F110">
        <v>0.98844504004593059</v>
      </c>
      <c r="G110">
        <v>0.83829579079671745</v>
      </c>
      <c r="H110">
        <v>0.69664436429151322</v>
      </c>
      <c r="I110">
        <v>0.98983944337938756</v>
      </c>
      <c r="J110">
        <v>0.86926349932694613</v>
      </c>
    </row>
    <row r="111" spans="1:10" x14ac:dyDescent="0.2">
      <c r="A111">
        <v>4</v>
      </c>
      <c r="B111">
        <v>-80</v>
      </c>
      <c r="C111" t="s">
        <v>12</v>
      </c>
      <c r="D111" t="s">
        <v>11</v>
      </c>
      <c r="E111">
        <v>0.52997601538746408</v>
      </c>
      <c r="F111">
        <v>0.98707436503916279</v>
      </c>
      <c r="G111">
        <v>0.82232777322413897</v>
      </c>
      <c r="H111">
        <v>0.66886131399944959</v>
      </c>
      <c r="I111">
        <v>0.98861104919193676</v>
      </c>
      <c r="J111">
        <v>0.85549701784169807</v>
      </c>
    </row>
    <row r="112" spans="1:10" x14ac:dyDescent="0.2">
      <c r="A112">
        <v>0</v>
      </c>
      <c r="B112">
        <v>-75</v>
      </c>
      <c r="C112" t="s">
        <v>12</v>
      </c>
      <c r="D112" t="s">
        <v>11</v>
      </c>
      <c r="E112">
        <v>0.67887854875943077</v>
      </c>
      <c r="F112">
        <v>0.99042425329401285</v>
      </c>
      <c r="G112">
        <v>0.88727366639806904</v>
      </c>
      <c r="H112">
        <v>0.79539021448079894</v>
      </c>
      <c r="I112">
        <v>0.99475617057398324</v>
      </c>
      <c r="J112">
        <v>0.90910356380936197</v>
      </c>
    </row>
    <row r="113" spans="1:10" x14ac:dyDescent="0.2">
      <c r="A113">
        <v>1</v>
      </c>
      <c r="B113">
        <v>-75</v>
      </c>
      <c r="C113" t="s">
        <v>12</v>
      </c>
      <c r="D113" t="s">
        <v>11</v>
      </c>
      <c r="E113">
        <v>0.67108874604668467</v>
      </c>
      <c r="F113">
        <v>0.99015609509629443</v>
      </c>
      <c r="G113">
        <v>0.88405614646992403</v>
      </c>
      <c r="H113">
        <v>0.78970614426635521</v>
      </c>
      <c r="I113">
        <v>0.99460319962941079</v>
      </c>
      <c r="J113">
        <v>0.90636401080230078</v>
      </c>
    </row>
    <row r="114" spans="1:10" x14ac:dyDescent="0.2">
      <c r="A114">
        <v>2</v>
      </c>
      <c r="B114">
        <v>-75</v>
      </c>
      <c r="C114" t="s">
        <v>12</v>
      </c>
      <c r="D114" t="s">
        <v>11</v>
      </c>
      <c r="E114">
        <v>0.64720734676633562</v>
      </c>
      <c r="F114">
        <v>0.98813682737903641</v>
      </c>
      <c r="G114">
        <v>0.87338998429739656</v>
      </c>
      <c r="H114">
        <v>0.77301336496371242</v>
      </c>
      <c r="I114">
        <v>0.99502413995857242</v>
      </c>
      <c r="J114">
        <v>0.89913766808558704</v>
      </c>
    </row>
    <row r="115" spans="1:10" x14ac:dyDescent="0.2">
      <c r="A115">
        <v>3</v>
      </c>
      <c r="B115">
        <v>-75</v>
      </c>
      <c r="C115" t="s">
        <v>12</v>
      </c>
      <c r="D115" t="s">
        <v>11</v>
      </c>
      <c r="E115">
        <v>0.6120751786602846</v>
      </c>
      <c r="F115">
        <v>0.98918191047694715</v>
      </c>
      <c r="G115">
        <v>0.85934217955084757</v>
      </c>
      <c r="H115">
        <v>0.73449552895998427</v>
      </c>
      <c r="I115">
        <v>0.99074349922995364</v>
      </c>
      <c r="J115">
        <v>0.88723952676898055</v>
      </c>
    </row>
    <row r="116" spans="1:10" x14ac:dyDescent="0.2">
      <c r="A116">
        <v>4</v>
      </c>
      <c r="B116">
        <v>-75</v>
      </c>
      <c r="C116" t="s">
        <v>12</v>
      </c>
      <c r="D116" t="s">
        <v>11</v>
      </c>
      <c r="E116">
        <v>0.56289698696536894</v>
      </c>
      <c r="F116">
        <v>0.98623295439934122</v>
      </c>
      <c r="G116">
        <v>0.83627395184175102</v>
      </c>
      <c r="H116">
        <v>0.69513197494941215</v>
      </c>
      <c r="I116">
        <v>0.98969259685470479</v>
      </c>
      <c r="J116">
        <v>0.86892804200074958</v>
      </c>
    </row>
    <row r="117" spans="1:10" x14ac:dyDescent="0.2">
      <c r="A117">
        <v>0</v>
      </c>
      <c r="B117">
        <v>-70</v>
      </c>
      <c r="C117" t="s">
        <v>12</v>
      </c>
      <c r="D117" t="s">
        <v>11</v>
      </c>
      <c r="E117">
        <v>0.74298936418400907</v>
      </c>
      <c r="F117">
        <v>0.99307589898238424</v>
      </c>
      <c r="G117">
        <v>0.91272985025432363</v>
      </c>
      <c r="H117">
        <v>0.83866760222112557</v>
      </c>
      <c r="I117">
        <v>0.9941576342065116</v>
      </c>
      <c r="J117">
        <v>0.92786322526111964</v>
      </c>
    </row>
    <row r="118" spans="1:10" x14ac:dyDescent="0.2">
      <c r="A118">
        <v>1</v>
      </c>
      <c r="B118">
        <v>-70</v>
      </c>
      <c r="C118" t="s">
        <v>12</v>
      </c>
      <c r="D118" t="s">
        <v>11</v>
      </c>
      <c r="E118">
        <v>0.73304501697873603</v>
      </c>
      <c r="F118">
        <v>0.99281379580473561</v>
      </c>
      <c r="G118">
        <v>0.90890344503307796</v>
      </c>
      <c r="H118">
        <v>0.83169468990672391</v>
      </c>
      <c r="I118">
        <v>0.9939292801735008</v>
      </c>
      <c r="J118">
        <v>0.92459592083678677</v>
      </c>
    </row>
    <row r="119" spans="1:10" x14ac:dyDescent="0.2">
      <c r="A119">
        <v>2</v>
      </c>
      <c r="B119">
        <v>-70</v>
      </c>
      <c r="C119" t="s">
        <v>12</v>
      </c>
      <c r="D119" t="s">
        <v>11</v>
      </c>
      <c r="E119">
        <v>0.70308547878598449</v>
      </c>
      <c r="F119">
        <v>0.99140779431834358</v>
      </c>
      <c r="G119">
        <v>0.89681935642705168</v>
      </c>
      <c r="H119">
        <v>0.81094381183154018</v>
      </c>
      <c r="I119">
        <v>0.99377986893429282</v>
      </c>
      <c r="J119">
        <v>0.91530601488225605</v>
      </c>
    </row>
    <row r="120" spans="1:10" x14ac:dyDescent="0.2">
      <c r="A120">
        <v>3</v>
      </c>
      <c r="B120">
        <v>-70</v>
      </c>
      <c r="C120" t="s">
        <v>12</v>
      </c>
      <c r="D120" t="s">
        <v>11</v>
      </c>
      <c r="E120">
        <v>0.65415887584827559</v>
      </c>
      <c r="F120">
        <v>0.98772595490855197</v>
      </c>
      <c r="G120">
        <v>0.87547504411056698</v>
      </c>
      <c r="H120">
        <v>0.7765104442120615</v>
      </c>
      <c r="I120">
        <v>0.99423108615626155</v>
      </c>
      <c r="J120">
        <v>0.9002111077528423</v>
      </c>
    </row>
    <row r="121" spans="1:10" x14ac:dyDescent="0.2">
      <c r="A121">
        <v>4</v>
      </c>
      <c r="B121">
        <v>-70</v>
      </c>
      <c r="C121" t="s">
        <v>12</v>
      </c>
      <c r="D121" t="s">
        <v>11</v>
      </c>
      <c r="E121">
        <v>0.59192648881506227</v>
      </c>
      <c r="F121">
        <v>0.98595658190825797</v>
      </c>
      <c r="G121">
        <v>0.84825395782524371</v>
      </c>
      <c r="H121">
        <v>0.71701243559090355</v>
      </c>
      <c r="I121">
        <v>0.98979850715994477</v>
      </c>
      <c r="J121">
        <v>0.87922064710349623</v>
      </c>
    </row>
    <row r="122" spans="1:10" x14ac:dyDescent="0.2">
      <c r="A122">
        <v>0</v>
      </c>
      <c r="B122">
        <v>-65</v>
      </c>
      <c r="C122" t="s">
        <v>12</v>
      </c>
      <c r="D122" t="s">
        <v>11</v>
      </c>
      <c r="E122">
        <v>0.79803590217869669</v>
      </c>
      <c r="F122">
        <v>0.99385625370743802</v>
      </c>
      <c r="G122">
        <v>0.93271587854572202</v>
      </c>
      <c r="H122">
        <v>0.87595631236440741</v>
      </c>
      <c r="I122">
        <v>0.99489934233527522</v>
      </c>
      <c r="J122">
        <v>0.94463367088693495</v>
      </c>
    </row>
    <row r="123" spans="1:10" x14ac:dyDescent="0.2">
      <c r="A123">
        <v>1</v>
      </c>
      <c r="B123">
        <v>-65</v>
      </c>
      <c r="C123" t="s">
        <v>12</v>
      </c>
      <c r="D123" t="s">
        <v>11</v>
      </c>
      <c r="E123">
        <v>0.78623731982813572</v>
      </c>
      <c r="F123">
        <v>0.99356583574747082</v>
      </c>
      <c r="G123">
        <v>0.92839473673606798</v>
      </c>
      <c r="H123">
        <v>0.86793936179837072</v>
      </c>
      <c r="I123">
        <v>0.99464680318535936</v>
      </c>
      <c r="J123">
        <v>0.94100368179897798</v>
      </c>
    </row>
    <row r="124" spans="1:10" x14ac:dyDescent="0.2">
      <c r="A124">
        <v>2</v>
      </c>
      <c r="B124">
        <v>-65</v>
      </c>
      <c r="C124" t="s">
        <v>12</v>
      </c>
      <c r="D124" t="s">
        <v>11</v>
      </c>
      <c r="E124">
        <v>0.75109295661095277</v>
      </c>
      <c r="F124">
        <v>0.99261488691883304</v>
      </c>
      <c r="G124">
        <v>0.91518434174033603</v>
      </c>
      <c r="H124">
        <v>0.8436507930259981</v>
      </c>
      <c r="I124">
        <v>0.99382508930973756</v>
      </c>
      <c r="J124">
        <v>0.9298270179972824</v>
      </c>
    </row>
    <row r="125" spans="1:10" x14ac:dyDescent="0.2">
      <c r="A125">
        <v>3</v>
      </c>
      <c r="B125">
        <v>-65</v>
      </c>
      <c r="C125" t="s">
        <v>12</v>
      </c>
      <c r="D125" t="s">
        <v>11</v>
      </c>
      <c r="E125">
        <v>0.69285327536313457</v>
      </c>
      <c r="F125">
        <v>0.98941903026129596</v>
      </c>
      <c r="G125">
        <v>0.89134407183938058</v>
      </c>
      <c r="H125">
        <v>0.80300849089768445</v>
      </c>
      <c r="I125">
        <v>0.99349232432360957</v>
      </c>
      <c r="J125">
        <v>0.91172263519190544</v>
      </c>
    </row>
    <row r="126" spans="1:10" x14ac:dyDescent="0.2">
      <c r="A126">
        <v>4</v>
      </c>
      <c r="B126">
        <v>-65</v>
      </c>
      <c r="C126" t="s">
        <v>12</v>
      </c>
      <c r="D126" t="s">
        <v>11</v>
      </c>
      <c r="E126">
        <v>0.61526190499011024</v>
      </c>
      <c r="F126">
        <v>0.98207925769016802</v>
      </c>
      <c r="G126">
        <v>0.85533346891498685</v>
      </c>
      <c r="H126">
        <v>0.74550543742344544</v>
      </c>
      <c r="I126">
        <v>0.99368190615633056</v>
      </c>
      <c r="J126">
        <v>0.88568491194502807</v>
      </c>
    </row>
    <row r="127" spans="1:10" x14ac:dyDescent="0.2">
      <c r="A127">
        <v>0</v>
      </c>
      <c r="B127">
        <v>-60</v>
      </c>
      <c r="C127" t="s">
        <v>12</v>
      </c>
      <c r="D127" t="s">
        <v>11</v>
      </c>
      <c r="E127">
        <v>0.84544138194549967</v>
      </c>
      <c r="F127">
        <v>0.99446716281879644</v>
      </c>
      <c r="G127">
        <v>0.94918773373068244</v>
      </c>
      <c r="H127">
        <v>0.90728702635350678</v>
      </c>
      <c r="I127">
        <v>0.99548304337129578</v>
      </c>
      <c r="J127">
        <v>0.95818758788458724</v>
      </c>
    </row>
    <row r="128" spans="1:10" x14ac:dyDescent="0.2">
      <c r="A128">
        <v>1</v>
      </c>
      <c r="B128">
        <v>-60</v>
      </c>
      <c r="C128" t="s">
        <v>12</v>
      </c>
      <c r="D128" t="s">
        <v>11</v>
      </c>
      <c r="E128">
        <v>0.83207033373376793</v>
      </c>
      <c r="F128">
        <v>0.9941551270582476</v>
      </c>
      <c r="G128">
        <v>0.94448129790029445</v>
      </c>
      <c r="H128">
        <v>0.89841748664611998</v>
      </c>
      <c r="I128">
        <v>0.99521215019934539</v>
      </c>
      <c r="J128">
        <v>0.95429240075928123</v>
      </c>
    </row>
    <row r="129" spans="1:10" x14ac:dyDescent="0.2">
      <c r="A129">
        <v>2</v>
      </c>
      <c r="B129">
        <v>-60</v>
      </c>
      <c r="C129" t="s">
        <v>12</v>
      </c>
      <c r="D129" t="s">
        <v>11</v>
      </c>
      <c r="E129">
        <v>0.79198792243271177</v>
      </c>
      <c r="F129">
        <v>0.99311282834317061</v>
      </c>
      <c r="G129">
        <v>0.92996635409082162</v>
      </c>
      <c r="H129">
        <v>0.87135117109623472</v>
      </c>
      <c r="I129">
        <v>0.99431397627891838</v>
      </c>
      <c r="J129">
        <v>0.94217234010616235</v>
      </c>
    </row>
    <row r="130" spans="1:10" x14ac:dyDescent="0.2">
      <c r="A130">
        <v>3</v>
      </c>
      <c r="B130">
        <v>-60</v>
      </c>
      <c r="C130" t="s">
        <v>12</v>
      </c>
      <c r="D130" t="s">
        <v>11</v>
      </c>
      <c r="E130">
        <v>0.72549017531815785</v>
      </c>
      <c r="F130">
        <v>0.99030715456015095</v>
      </c>
      <c r="G130">
        <v>0.90400604504520521</v>
      </c>
      <c r="H130">
        <v>0.82517216216004763</v>
      </c>
      <c r="I130">
        <v>0.9931387105108852</v>
      </c>
      <c r="J130">
        <v>0.92133389427469359</v>
      </c>
    </row>
    <row r="131" spans="1:10" x14ac:dyDescent="0.2">
      <c r="A131">
        <v>4</v>
      </c>
      <c r="B131">
        <v>-60</v>
      </c>
      <c r="C131" t="s">
        <v>12</v>
      </c>
      <c r="D131" t="s">
        <v>11</v>
      </c>
      <c r="E131">
        <v>0.63586248789375099</v>
      </c>
      <c r="F131">
        <v>0.98303052409432401</v>
      </c>
      <c r="G131">
        <v>0.86389465479877736</v>
      </c>
      <c r="H131">
        <v>0.75888945880711667</v>
      </c>
      <c r="I131">
        <v>0.9922959084610512</v>
      </c>
      <c r="J131">
        <v>0.89105959188508399</v>
      </c>
    </row>
    <row r="132" spans="1:10" x14ac:dyDescent="0.2">
      <c r="A132">
        <v>0</v>
      </c>
      <c r="B132">
        <v>-55</v>
      </c>
      <c r="C132" t="s">
        <v>12</v>
      </c>
      <c r="D132" t="s">
        <v>11</v>
      </c>
      <c r="E132">
        <v>0.88536441621248152</v>
      </c>
      <c r="F132">
        <v>0.99494594838751838</v>
      </c>
      <c r="G132">
        <v>0.96259233523998999</v>
      </c>
      <c r="H132">
        <v>0.93322188510926685</v>
      </c>
      <c r="I132">
        <v>0.99594245646485957</v>
      </c>
      <c r="J132">
        <v>0.96902194398055641</v>
      </c>
    </row>
    <row r="133" spans="1:10" x14ac:dyDescent="0.2">
      <c r="A133">
        <v>1</v>
      </c>
      <c r="B133">
        <v>-55</v>
      </c>
      <c r="C133" t="s">
        <v>12</v>
      </c>
      <c r="D133" t="s">
        <v>11</v>
      </c>
      <c r="E133">
        <v>0.87067551426968481</v>
      </c>
      <c r="F133">
        <v>0.99461620218082958</v>
      </c>
      <c r="G133">
        <v>0.95758166610172124</v>
      </c>
      <c r="H133">
        <v>0.92365135672336562</v>
      </c>
      <c r="I133">
        <v>0.99565666278420961</v>
      </c>
      <c r="J133">
        <v>0.96492901553936405</v>
      </c>
    </row>
    <row r="134" spans="1:10" x14ac:dyDescent="0.2">
      <c r="A134">
        <v>2</v>
      </c>
      <c r="B134">
        <v>-55</v>
      </c>
      <c r="C134" t="s">
        <v>12</v>
      </c>
      <c r="D134" t="s">
        <v>11</v>
      </c>
      <c r="E134">
        <v>0.82633585605782334</v>
      </c>
      <c r="F134">
        <v>0.9934941972451522</v>
      </c>
      <c r="G134">
        <v>0.941991971379738</v>
      </c>
      <c r="H134">
        <v>0.89423193328185924</v>
      </c>
      <c r="I134">
        <v>0.99469232446389999</v>
      </c>
      <c r="J134">
        <v>0.95205908268271222</v>
      </c>
    </row>
    <row r="135" spans="1:10" x14ac:dyDescent="0.2">
      <c r="A135">
        <v>3</v>
      </c>
      <c r="B135">
        <v>-55</v>
      </c>
      <c r="C135" t="s">
        <v>12</v>
      </c>
      <c r="D135" t="s">
        <v>11</v>
      </c>
      <c r="E135">
        <v>0.75161286538974836</v>
      </c>
      <c r="F135">
        <v>0.98980216058285742</v>
      </c>
      <c r="G135">
        <v>0.91318404420775601</v>
      </c>
      <c r="H135">
        <v>0.84357135698107821</v>
      </c>
      <c r="I135">
        <v>0.99389717561278279</v>
      </c>
      <c r="J135">
        <v>0.93011036801296221</v>
      </c>
    </row>
    <row r="136" spans="1:10" x14ac:dyDescent="0.2">
      <c r="A136">
        <v>4</v>
      </c>
      <c r="B136">
        <v>-55</v>
      </c>
      <c r="C136" t="s">
        <v>12</v>
      </c>
      <c r="D136" t="s">
        <v>11</v>
      </c>
      <c r="E136">
        <v>0.65126517921771088</v>
      </c>
      <c r="F136">
        <v>0.98211262035778624</v>
      </c>
      <c r="G136">
        <v>0.86909447992189415</v>
      </c>
      <c r="H136">
        <v>0.76905750089815006</v>
      </c>
      <c r="I136">
        <v>0.99199837236113397</v>
      </c>
      <c r="J136">
        <v>0.89574930495656935</v>
      </c>
    </row>
    <row r="137" spans="1:10" x14ac:dyDescent="0.2">
      <c r="A137">
        <v>0</v>
      </c>
      <c r="B137">
        <v>-50</v>
      </c>
      <c r="C137" t="s">
        <v>12</v>
      </c>
      <c r="D137" t="s">
        <v>11</v>
      </c>
      <c r="E137">
        <v>0.91864933227923917</v>
      </c>
      <c r="F137">
        <v>0.99566745356506503</v>
      </c>
      <c r="G137">
        <v>0.97364377775706279</v>
      </c>
      <c r="H137">
        <v>0.95206644308473842</v>
      </c>
      <c r="I137">
        <v>0.99571662623726642</v>
      </c>
      <c r="J137">
        <v>0.97776052999839758</v>
      </c>
    </row>
    <row r="138" spans="1:10" x14ac:dyDescent="0.2">
      <c r="A138">
        <v>1</v>
      </c>
      <c r="B138">
        <v>-50</v>
      </c>
      <c r="C138" t="s">
        <v>12</v>
      </c>
      <c r="D138" t="s">
        <v>11</v>
      </c>
      <c r="E138">
        <v>0.9013394614307576</v>
      </c>
      <c r="F138">
        <v>0.99423683336340518</v>
      </c>
      <c r="G138">
        <v>0.96735846978663997</v>
      </c>
      <c r="H138">
        <v>0.94439924862907798</v>
      </c>
      <c r="I138">
        <v>0.99672659025477095</v>
      </c>
      <c r="J138">
        <v>0.97422044752997605</v>
      </c>
    </row>
    <row r="139" spans="1:10" x14ac:dyDescent="0.2">
      <c r="A139">
        <v>2</v>
      </c>
      <c r="B139">
        <v>-50</v>
      </c>
      <c r="C139" t="s">
        <v>12</v>
      </c>
      <c r="D139" t="s">
        <v>11</v>
      </c>
      <c r="E139">
        <v>0.85431729686058533</v>
      </c>
      <c r="F139">
        <v>0.9937767359384404</v>
      </c>
      <c r="G139">
        <v>0.95154738150887164</v>
      </c>
      <c r="H139">
        <v>0.91266082488222999</v>
      </c>
      <c r="I139">
        <v>0.99497684828984956</v>
      </c>
      <c r="J139">
        <v>0.95980311284349917</v>
      </c>
    </row>
    <row r="140" spans="1:10" x14ac:dyDescent="0.2">
      <c r="A140">
        <v>3</v>
      </c>
      <c r="B140">
        <v>-50</v>
      </c>
      <c r="C140" t="s">
        <v>12</v>
      </c>
      <c r="D140" t="s">
        <v>11</v>
      </c>
      <c r="E140">
        <v>0.77260435296144714</v>
      </c>
      <c r="F140">
        <v>0.98982440183398357</v>
      </c>
      <c r="G140">
        <v>0.92064090163042622</v>
      </c>
      <c r="H140">
        <v>0.85776017970832852</v>
      </c>
      <c r="I140">
        <v>0.99397650262566439</v>
      </c>
      <c r="J140">
        <v>0.93627052871537519</v>
      </c>
    </row>
    <row r="141" spans="1:10" x14ac:dyDescent="0.2">
      <c r="A141">
        <v>4</v>
      </c>
      <c r="B141">
        <v>-50</v>
      </c>
      <c r="C141" t="s">
        <v>12</v>
      </c>
      <c r="D141" t="s">
        <v>11</v>
      </c>
      <c r="E141">
        <v>0.6620864371188</v>
      </c>
      <c r="F141">
        <v>0.98098043945342084</v>
      </c>
      <c r="G141">
        <v>0.87225204853990723</v>
      </c>
      <c r="H141">
        <v>0.77572825801682754</v>
      </c>
      <c r="I141">
        <v>0.99159570249476037</v>
      </c>
      <c r="J141">
        <v>0.89868138617116111</v>
      </c>
    </row>
    <row r="142" spans="1:10" x14ac:dyDescent="0.2">
      <c r="A142">
        <v>0</v>
      </c>
      <c r="B142">
        <v>-45</v>
      </c>
      <c r="C142" t="s">
        <v>12</v>
      </c>
      <c r="D142" t="s">
        <v>11</v>
      </c>
      <c r="E142">
        <v>0.94888618383571721</v>
      </c>
      <c r="F142">
        <v>0.99316381344120519</v>
      </c>
      <c r="G142">
        <v>0.97865536926381302</v>
      </c>
      <c r="H142">
        <v>0.96993268935937316</v>
      </c>
      <c r="I142">
        <v>0.99737403952175596</v>
      </c>
      <c r="J142">
        <v>0.98573445912696878</v>
      </c>
    </row>
    <row r="143" spans="1:10" x14ac:dyDescent="0.2">
      <c r="A143">
        <v>1</v>
      </c>
      <c r="B143">
        <v>-45</v>
      </c>
      <c r="C143" t="s">
        <v>12</v>
      </c>
      <c r="D143" t="s">
        <v>11</v>
      </c>
      <c r="E143">
        <v>0.92794696379695518</v>
      </c>
      <c r="F143">
        <v>0.99559871493143759</v>
      </c>
      <c r="G143">
        <v>0.97652828483137599</v>
      </c>
      <c r="H143">
        <v>0.95827496988441885</v>
      </c>
      <c r="I143">
        <v>0.99569809320252456</v>
      </c>
      <c r="J143">
        <v>0.97982325770260204</v>
      </c>
    </row>
    <row r="144" spans="1:10" x14ac:dyDescent="0.2">
      <c r="A144">
        <v>2</v>
      </c>
      <c r="B144">
        <v>-45</v>
      </c>
      <c r="C144" t="s">
        <v>12</v>
      </c>
      <c r="D144" t="s">
        <v>11</v>
      </c>
      <c r="E144">
        <v>0.87566378555741486</v>
      </c>
      <c r="F144">
        <v>0.99353049998307641</v>
      </c>
      <c r="G144">
        <v>0.95846828683070817</v>
      </c>
      <c r="H144">
        <v>0.92713888764697039</v>
      </c>
      <c r="I144">
        <v>0.9956326103558466</v>
      </c>
      <c r="J144">
        <v>0.96621522726889764</v>
      </c>
    </row>
    <row r="145" spans="1:10" x14ac:dyDescent="0.2">
      <c r="A145">
        <v>3</v>
      </c>
      <c r="B145">
        <v>-45</v>
      </c>
      <c r="C145" t="s">
        <v>12</v>
      </c>
      <c r="D145" t="s">
        <v>11</v>
      </c>
      <c r="E145">
        <v>0.78813414919648317</v>
      </c>
      <c r="F145">
        <v>0.9897367134047762</v>
      </c>
      <c r="G145">
        <v>0.92599878292207416</v>
      </c>
      <c r="H145">
        <v>0.86814860876865985</v>
      </c>
      <c r="I145">
        <v>0.99397840141420957</v>
      </c>
      <c r="J145">
        <v>0.94064544386898519</v>
      </c>
    </row>
    <row r="146" spans="1:10" x14ac:dyDescent="0.2">
      <c r="A146">
        <v>4</v>
      </c>
      <c r="B146">
        <v>-45</v>
      </c>
      <c r="C146" t="s">
        <v>12</v>
      </c>
      <c r="D146" t="s">
        <v>11</v>
      </c>
      <c r="E146">
        <v>0.66823219106714449</v>
      </c>
      <c r="F146">
        <v>0.97852500035536139</v>
      </c>
      <c r="G146">
        <v>0.87266535281005175</v>
      </c>
      <c r="H146">
        <v>0.7792211092075032</v>
      </c>
      <c r="I146">
        <v>0.99187041456462</v>
      </c>
      <c r="J146">
        <v>0.90066090650490216</v>
      </c>
    </row>
    <row r="147" spans="1:10" x14ac:dyDescent="0.2">
      <c r="A147">
        <v>0</v>
      </c>
      <c r="B147">
        <v>-40</v>
      </c>
      <c r="C147" t="s">
        <v>12</v>
      </c>
      <c r="D147" t="s">
        <v>11</v>
      </c>
      <c r="E147">
        <v>0.97033282082019245</v>
      </c>
      <c r="F147">
        <v>0.99498338228347805</v>
      </c>
      <c r="G147">
        <v>0.98675027021805184</v>
      </c>
      <c r="H147">
        <v>0.9805560797116798</v>
      </c>
      <c r="I147">
        <v>0.99642090501069602</v>
      </c>
      <c r="J147">
        <v>0.98977633082968197</v>
      </c>
    </row>
    <row r="148" spans="1:10" x14ac:dyDescent="0.2">
      <c r="A148">
        <v>1</v>
      </c>
      <c r="B148">
        <v>-40</v>
      </c>
      <c r="C148" t="s">
        <v>12</v>
      </c>
      <c r="D148" t="s">
        <v>11</v>
      </c>
      <c r="E148">
        <v>0.95124935808219357</v>
      </c>
      <c r="F148">
        <v>0.99269347935098839</v>
      </c>
      <c r="G148">
        <v>0.97898102993785518</v>
      </c>
      <c r="H148">
        <v>0.97151837173886157</v>
      </c>
      <c r="I148">
        <v>0.99755596652876477</v>
      </c>
      <c r="J148">
        <v>0.98642980498461197</v>
      </c>
    </row>
    <row r="149" spans="1:10" x14ac:dyDescent="0.2">
      <c r="A149">
        <v>2</v>
      </c>
      <c r="B149">
        <v>-40</v>
      </c>
      <c r="C149" t="s">
        <v>12</v>
      </c>
      <c r="D149" t="s">
        <v>11</v>
      </c>
      <c r="E149">
        <v>0.89065447214420623</v>
      </c>
      <c r="F149">
        <v>0.99279702768825362</v>
      </c>
      <c r="G149">
        <v>0.96296866342182075</v>
      </c>
      <c r="H149">
        <v>0.93783969387871124</v>
      </c>
      <c r="I149">
        <v>0.99652532493557877</v>
      </c>
      <c r="J149">
        <v>0.97134080719822258</v>
      </c>
    </row>
    <row r="150" spans="1:10" x14ac:dyDescent="0.2">
      <c r="A150">
        <v>3</v>
      </c>
      <c r="B150">
        <v>-40</v>
      </c>
      <c r="C150" t="s">
        <v>12</v>
      </c>
      <c r="D150" t="s">
        <v>11</v>
      </c>
      <c r="E150">
        <v>0.79831726300574612</v>
      </c>
      <c r="F150">
        <v>0.98953465995671119</v>
      </c>
      <c r="G150">
        <v>0.92936540067172679</v>
      </c>
      <c r="H150">
        <v>0.87487745050651156</v>
      </c>
      <c r="I150">
        <v>0.99390190463583761</v>
      </c>
      <c r="J150">
        <v>0.94335592909109478</v>
      </c>
    </row>
    <row r="151" spans="1:10" x14ac:dyDescent="0.2">
      <c r="A151">
        <v>4</v>
      </c>
      <c r="B151">
        <v>-40</v>
      </c>
      <c r="C151" t="s">
        <v>12</v>
      </c>
      <c r="D151" t="s">
        <v>11</v>
      </c>
      <c r="E151">
        <v>0.67015088087829799</v>
      </c>
      <c r="F151">
        <v>0.97675049450407081</v>
      </c>
      <c r="G151">
        <v>0.87180238682126954</v>
      </c>
      <c r="H151">
        <v>0.77905757246152807</v>
      </c>
      <c r="I151">
        <v>0.9912775808492722</v>
      </c>
      <c r="J151">
        <v>0.90030045722333318</v>
      </c>
    </row>
    <row r="152" spans="1:10" x14ac:dyDescent="0.2">
      <c r="A152">
        <v>0</v>
      </c>
      <c r="B152">
        <v>-35</v>
      </c>
      <c r="C152" t="s">
        <v>12</v>
      </c>
      <c r="D152" t="s">
        <v>11</v>
      </c>
      <c r="E152">
        <v>0.98228947467492922</v>
      </c>
      <c r="F152">
        <v>0.99405439061397483</v>
      </c>
      <c r="G152">
        <v>0.99006889737650516</v>
      </c>
      <c r="H152">
        <v>0.98901621635321635</v>
      </c>
      <c r="I152">
        <v>0.99688613210239996</v>
      </c>
      <c r="J152">
        <v>0.99374397324891484</v>
      </c>
    </row>
    <row r="153" spans="1:10" x14ac:dyDescent="0.2">
      <c r="A153">
        <v>1</v>
      </c>
      <c r="B153">
        <v>-35</v>
      </c>
      <c r="C153" t="s">
        <v>12</v>
      </c>
      <c r="D153" t="s">
        <v>11</v>
      </c>
      <c r="E153">
        <v>0.96629030118547443</v>
      </c>
      <c r="F153">
        <v>0.99426919088581323</v>
      </c>
      <c r="G153">
        <v>0.9846997898516</v>
      </c>
      <c r="H153">
        <v>0.97827510259535122</v>
      </c>
      <c r="I153">
        <v>0.99663548812724645</v>
      </c>
      <c r="J153">
        <v>0.98883813078887983</v>
      </c>
    </row>
    <row r="154" spans="1:10" x14ac:dyDescent="0.2">
      <c r="A154">
        <v>2</v>
      </c>
      <c r="B154">
        <v>-35</v>
      </c>
      <c r="C154" t="s">
        <v>12</v>
      </c>
      <c r="D154" t="s">
        <v>11</v>
      </c>
      <c r="E154">
        <v>0.90247152240418715</v>
      </c>
      <c r="F154">
        <v>0.99412924658822444</v>
      </c>
      <c r="G154">
        <v>0.96750888453191364</v>
      </c>
      <c r="H154">
        <v>0.9416570578650072</v>
      </c>
      <c r="I154">
        <v>0.99512469219000721</v>
      </c>
      <c r="J154">
        <v>0.97328841254454879</v>
      </c>
    </row>
    <row r="155" spans="1:10" x14ac:dyDescent="0.2">
      <c r="A155">
        <v>3</v>
      </c>
      <c r="B155">
        <v>-35</v>
      </c>
      <c r="C155" t="s">
        <v>12</v>
      </c>
      <c r="D155" t="s">
        <v>11</v>
      </c>
      <c r="E155">
        <v>0.80325589758407034</v>
      </c>
      <c r="F155">
        <v>0.98920884368352135</v>
      </c>
      <c r="G155">
        <v>0.93080953009485801</v>
      </c>
      <c r="H155">
        <v>0.8780400381994995</v>
      </c>
      <c r="I155">
        <v>0.9937428143545568</v>
      </c>
      <c r="J155">
        <v>0.94447971219876603</v>
      </c>
    </row>
    <row r="156" spans="1:10" x14ac:dyDescent="0.2">
      <c r="A156">
        <v>4</v>
      </c>
      <c r="B156">
        <v>-35</v>
      </c>
      <c r="C156" t="s">
        <v>12</v>
      </c>
      <c r="D156" t="s">
        <v>11</v>
      </c>
      <c r="E156">
        <v>0.6677011337261417</v>
      </c>
      <c r="F156">
        <v>0.97333838864913225</v>
      </c>
      <c r="G156">
        <v>0.86809986493232083</v>
      </c>
      <c r="H156">
        <v>0.77575278080144938</v>
      </c>
      <c r="I156">
        <v>0.99139090678629604</v>
      </c>
      <c r="J156">
        <v>0.89906218585762154</v>
      </c>
    </row>
    <row r="157" spans="1:10" x14ac:dyDescent="0.2">
      <c r="A157">
        <v>0</v>
      </c>
      <c r="B157">
        <v>-30</v>
      </c>
      <c r="C157" t="s">
        <v>12</v>
      </c>
      <c r="D157" t="s">
        <v>11</v>
      </c>
      <c r="E157">
        <v>0.98562075559405116</v>
      </c>
      <c r="F157">
        <v>0.99527241553891344</v>
      </c>
      <c r="G157">
        <v>0.99327453103800478</v>
      </c>
      <c r="H157">
        <v>0.99352203049731136</v>
      </c>
      <c r="I157">
        <v>0.99746776620688238</v>
      </c>
      <c r="J157">
        <v>0.99577996435590244</v>
      </c>
    </row>
    <row r="158" spans="1:10" x14ac:dyDescent="0.2">
      <c r="A158">
        <v>1</v>
      </c>
      <c r="B158">
        <v>-30</v>
      </c>
      <c r="C158" t="s">
        <v>12</v>
      </c>
      <c r="D158" t="s">
        <v>11</v>
      </c>
      <c r="E158">
        <v>0.97186584048633839</v>
      </c>
      <c r="F158">
        <v>0.99459600888566801</v>
      </c>
      <c r="G158">
        <v>0.98743241345799804</v>
      </c>
      <c r="H158">
        <v>0.98253543417799916</v>
      </c>
      <c r="I158">
        <v>0.99657770117357125</v>
      </c>
      <c r="J158">
        <v>0.99072052718987957</v>
      </c>
    </row>
    <row r="159" spans="1:10" x14ac:dyDescent="0.2">
      <c r="A159">
        <v>2</v>
      </c>
      <c r="B159">
        <v>-30</v>
      </c>
      <c r="C159" t="s">
        <v>12</v>
      </c>
      <c r="D159" t="s">
        <v>11</v>
      </c>
      <c r="E159">
        <v>0.90730072509564341</v>
      </c>
      <c r="F159">
        <v>0.99409551648306205</v>
      </c>
      <c r="G159">
        <v>0.96905742575169285</v>
      </c>
      <c r="H159">
        <v>0.945007667184532</v>
      </c>
      <c r="I159">
        <v>0.99512736612354857</v>
      </c>
      <c r="J159">
        <v>0.97438898021389464</v>
      </c>
    </row>
    <row r="160" spans="1:10" x14ac:dyDescent="0.2">
      <c r="A160">
        <v>3</v>
      </c>
      <c r="B160">
        <v>-30</v>
      </c>
      <c r="C160" t="s">
        <v>12</v>
      </c>
      <c r="D160" t="s">
        <v>11</v>
      </c>
      <c r="E160">
        <v>0.80302616186004361</v>
      </c>
      <c r="F160">
        <v>0.98874432805638524</v>
      </c>
      <c r="G160">
        <v>0.93036100748497719</v>
      </c>
      <c r="H160">
        <v>0.87767999736616986</v>
      </c>
      <c r="I160">
        <v>0.99349344221552116</v>
      </c>
      <c r="J160">
        <v>0.94405287441604635</v>
      </c>
    </row>
    <row r="161" spans="1:10" x14ac:dyDescent="0.2">
      <c r="A161">
        <v>4</v>
      </c>
      <c r="B161">
        <v>-30</v>
      </c>
      <c r="C161" t="s">
        <v>12</v>
      </c>
      <c r="D161" t="s">
        <v>11</v>
      </c>
      <c r="E161">
        <v>0.66119857253932157</v>
      </c>
      <c r="F161">
        <v>0.96920544171151923</v>
      </c>
      <c r="G161">
        <v>0.86223665882782974</v>
      </c>
      <c r="H161">
        <v>0.76901057956455487</v>
      </c>
      <c r="I161">
        <v>0.99141077404171885</v>
      </c>
      <c r="J161">
        <v>0.89619979061195565</v>
      </c>
    </row>
    <row r="162" spans="1:10" x14ac:dyDescent="0.2">
      <c r="A162">
        <v>0</v>
      </c>
      <c r="B162">
        <v>-25</v>
      </c>
      <c r="C162" t="s">
        <v>12</v>
      </c>
      <c r="D162" t="s">
        <v>11</v>
      </c>
      <c r="E162">
        <v>0.98706243976235464</v>
      </c>
      <c r="F162">
        <v>0.99871322757148595</v>
      </c>
      <c r="G162">
        <v>0.99465936105839381</v>
      </c>
      <c r="H162">
        <v>0.99381424744133084</v>
      </c>
      <c r="I162">
        <v>0.99987043868598657</v>
      </c>
      <c r="J162">
        <v>0.99633737166997605</v>
      </c>
    </row>
    <row r="163" spans="1:10" x14ac:dyDescent="0.2">
      <c r="A163">
        <v>1</v>
      </c>
      <c r="B163">
        <v>-25</v>
      </c>
      <c r="C163" t="s">
        <v>12</v>
      </c>
      <c r="D163" t="s">
        <v>11</v>
      </c>
      <c r="E163">
        <v>0.97338325539828041</v>
      </c>
      <c r="F163">
        <v>0.99469020056939783</v>
      </c>
      <c r="G163">
        <v>0.9882249653672398</v>
      </c>
      <c r="H163">
        <v>0.98375212853822225</v>
      </c>
      <c r="I163">
        <v>0.99653830051878978</v>
      </c>
      <c r="J163">
        <v>0.99122852741586198</v>
      </c>
    </row>
    <row r="164" spans="1:10" x14ac:dyDescent="0.2">
      <c r="A164">
        <v>2</v>
      </c>
      <c r="B164">
        <v>-25</v>
      </c>
      <c r="C164" t="s">
        <v>12</v>
      </c>
      <c r="D164" t="s">
        <v>11</v>
      </c>
      <c r="E164">
        <v>0.90672572922048678</v>
      </c>
      <c r="F164">
        <v>0.99398513715852999</v>
      </c>
      <c r="G164">
        <v>0.96883097836589482</v>
      </c>
      <c r="H164">
        <v>0.94473450790068203</v>
      </c>
      <c r="I164">
        <v>0.99504483666807964</v>
      </c>
      <c r="J164">
        <v>0.97412869230244159</v>
      </c>
    </row>
    <row r="165" spans="1:10" x14ac:dyDescent="0.2">
      <c r="A165">
        <v>3</v>
      </c>
      <c r="B165">
        <v>-25</v>
      </c>
      <c r="C165" t="s">
        <v>12</v>
      </c>
      <c r="D165" t="s">
        <v>11</v>
      </c>
      <c r="E165">
        <v>0.79727144636849867</v>
      </c>
      <c r="F165">
        <v>0.98738262384205544</v>
      </c>
      <c r="G165">
        <v>0.92742183318250204</v>
      </c>
      <c r="H165">
        <v>0.87401570854034694</v>
      </c>
      <c r="I165">
        <v>0.99378025028336281</v>
      </c>
      <c r="J165">
        <v>0.94277741808933435</v>
      </c>
    </row>
    <row r="166" spans="1:10" x14ac:dyDescent="0.2">
      <c r="A166">
        <v>4</v>
      </c>
      <c r="B166">
        <v>-25</v>
      </c>
      <c r="C166" t="s">
        <v>12</v>
      </c>
      <c r="D166" t="s">
        <v>11</v>
      </c>
      <c r="E166">
        <v>0.65074690114534017</v>
      </c>
      <c r="F166">
        <v>0.96560776656705161</v>
      </c>
      <c r="G166">
        <v>0.85503867853952098</v>
      </c>
      <c r="H166">
        <v>0.75848213151004129</v>
      </c>
      <c r="I166">
        <v>0.99045098869013759</v>
      </c>
      <c r="J166">
        <v>0.8909522624259707</v>
      </c>
    </row>
    <row r="167" spans="1:10" x14ac:dyDescent="0.2">
      <c r="A167">
        <v>0</v>
      </c>
      <c r="B167">
        <v>-20</v>
      </c>
      <c r="C167" t="s">
        <v>12</v>
      </c>
      <c r="D167" t="s">
        <v>11</v>
      </c>
      <c r="E167">
        <v>0.98575746174442958</v>
      </c>
      <c r="F167">
        <v>0.99593331274104557</v>
      </c>
      <c r="G167">
        <v>0.99367200573942238</v>
      </c>
      <c r="H167">
        <v>0.99358729322400763</v>
      </c>
      <c r="I167">
        <v>0.99776736373661823</v>
      </c>
      <c r="J167">
        <v>0.99589958488457275</v>
      </c>
    </row>
    <row r="168" spans="1:10" x14ac:dyDescent="0.2">
      <c r="A168">
        <v>1</v>
      </c>
      <c r="B168">
        <v>-20</v>
      </c>
      <c r="C168" t="s">
        <v>12</v>
      </c>
      <c r="D168" t="s">
        <v>11</v>
      </c>
      <c r="E168">
        <v>0.97088389206962322</v>
      </c>
      <c r="F168">
        <v>0.99455542475267478</v>
      </c>
      <c r="G168">
        <v>0.98710290457111161</v>
      </c>
      <c r="H168">
        <v>0.98194624693955646</v>
      </c>
      <c r="I168">
        <v>0.99655159184560715</v>
      </c>
      <c r="J168">
        <v>0.99044224733226915</v>
      </c>
    </row>
    <row r="169" spans="1:10" x14ac:dyDescent="0.2">
      <c r="A169">
        <v>2</v>
      </c>
      <c r="B169">
        <v>-20</v>
      </c>
      <c r="C169" t="s">
        <v>12</v>
      </c>
      <c r="D169" t="s">
        <v>11</v>
      </c>
      <c r="E169">
        <v>0.90075230082268198</v>
      </c>
      <c r="F169">
        <v>0.99379267925476977</v>
      </c>
      <c r="G169">
        <v>0.96682404032682179</v>
      </c>
      <c r="H169">
        <v>0.94083233882548278</v>
      </c>
      <c r="I169">
        <v>0.99487299494848658</v>
      </c>
      <c r="J169">
        <v>0.97250049656817839</v>
      </c>
    </row>
    <row r="170" spans="1:10" x14ac:dyDescent="0.2">
      <c r="A170">
        <v>3</v>
      </c>
      <c r="B170">
        <v>-20</v>
      </c>
      <c r="C170" t="s">
        <v>12</v>
      </c>
      <c r="D170" t="s">
        <v>11</v>
      </c>
      <c r="E170">
        <v>0.7868292343347526</v>
      </c>
      <c r="F170">
        <v>0.98651683714553517</v>
      </c>
      <c r="G170">
        <v>0.92309171194631323</v>
      </c>
      <c r="H170">
        <v>0.86654817632090164</v>
      </c>
      <c r="I170">
        <v>0.99335303263382557</v>
      </c>
      <c r="J170">
        <v>0.93923023611362244</v>
      </c>
    </row>
    <row r="171" spans="1:10" x14ac:dyDescent="0.2">
      <c r="A171">
        <v>4</v>
      </c>
      <c r="B171">
        <v>-20</v>
      </c>
      <c r="C171" t="s">
        <v>12</v>
      </c>
      <c r="D171" t="s">
        <v>11</v>
      </c>
      <c r="E171">
        <v>0.63668239738456822</v>
      </c>
      <c r="F171">
        <v>0.95947237228115556</v>
      </c>
      <c r="G171">
        <v>0.84454210219259962</v>
      </c>
      <c r="H171">
        <v>0.74462910306659702</v>
      </c>
      <c r="I171">
        <v>0.99023253743555217</v>
      </c>
      <c r="J171">
        <v>0.88470614476350429</v>
      </c>
    </row>
    <row r="172" spans="1:10" x14ac:dyDescent="0.2">
      <c r="A172">
        <v>0</v>
      </c>
      <c r="B172">
        <v>-15</v>
      </c>
      <c r="C172" t="s">
        <v>12</v>
      </c>
      <c r="D172" t="s">
        <v>11</v>
      </c>
      <c r="E172">
        <v>0.98258255432437425</v>
      </c>
      <c r="F172">
        <v>0.9943960076423608</v>
      </c>
      <c r="G172">
        <v>0.99086528187712042</v>
      </c>
      <c r="H172">
        <v>0.98986191409899604</v>
      </c>
      <c r="I172">
        <v>0.99686493835506684</v>
      </c>
      <c r="J172">
        <v>0.99399520467831959</v>
      </c>
    </row>
    <row r="173" spans="1:10" x14ac:dyDescent="0.2">
      <c r="A173">
        <v>1</v>
      </c>
      <c r="B173">
        <v>-15</v>
      </c>
      <c r="C173" t="s">
        <v>12</v>
      </c>
      <c r="D173" t="s">
        <v>11</v>
      </c>
      <c r="E173">
        <v>0.9637922549532324</v>
      </c>
      <c r="F173">
        <v>0.99385131845339802</v>
      </c>
      <c r="G173">
        <v>0.98371216356191482</v>
      </c>
      <c r="H173">
        <v>0.9772722590775752</v>
      </c>
      <c r="I173">
        <v>0.996899795481339</v>
      </c>
      <c r="J173">
        <v>0.98864905725285479</v>
      </c>
    </row>
    <row r="174" spans="1:10" x14ac:dyDescent="0.2">
      <c r="A174">
        <v>2</v>
      </c>
      <c r="B174">
        <v>-15</v>
      </c>
      <c r="C174" t="s">
        <v>12</v>
      </c>
      <c r="D174" t="s">
        <v>11</v>
      </c>
      <c r="E174">
        <v>0.88877846620981327</v>
      </c>
      <c r="F174">
        <v>0.99302983264917277</v>
      </c>
      <c r="G174">
        <v>0.96255818339483823</v>
      </c>
      <c r="H174">
        <v>0.93340183655225517</v>
      </c>
      <c r="I174">
        <v>0.99509583321849804</v>
      </c>
      <c r="J174">
        <v>0.97005944485919682</v>
      </c>
    </row>
    <row r="175" spans="1:10" x14ac:dyDescent="0.2">
      <c r="A175">
        <v>3</v>
      </c>
      <c r="B175">
        <v>-15</v>
      </c>
      <c r="C175" t="s">
        <v>12</v>
      </c>
      <c r="D175" t="s">
        <v>11</v>
      </c>
      <c r="E175">
        <v>0.77128343270537192</v>
      </c>
      <c r="F175">
        <v>0.98540363271016895</v>
      </c>
      <c r="G175">
        <v>0.91671595605352396</v>
      </c>
      <c r="H175">
        <v>0.85538637615124113</v>
      </c>
      <c r="I175">
        <v>0.992794405374674</v>
      </c>
      <c r="J175">
        <v>0.93400440164189524</v>
      </c>
    </row>
    <row r="176" spans="1:10" x14ac:dyDescent="0.2">
      <c r="A176">
        <v>4</v>
      </c>
      <c r="B176">
        <v>-15</v>
      </c>
      <c r="C176" t="s">
        <v>12</v>
      </c>
      <c r="D176" t="s">
        <v>11</v>
      </c>
      <c r="E176">
        <v>0.61929836683707817</v>
      </c>
      <c r="F176">
        <v>0.95175356394466604</v>
      </c>
      <c r="G176">
        <v>0.83142778037368215</v>
      </c>
      <c r="H176">
        <v>0.72704066597223305</v>
      </c>
      <c r="I176">
        <v>0.98987037325328542</v>
      </c>
      <c r="J176">
        <v>0.8766253314581548</v>
      </c>
    </row>
    <row r="177" spans="1:10" x14ac:dyDescent="0.2">
      <c r="A177">
        <v>0</v>
      </c>
      <c r="B177">
        <v>-10</v>
      </c>
      <c r="C177" t="s">
        <v>12</v>
      </c>
      <c r="D177" t="s">
        <v>11</v>
      </c>
      <c r="E177">
        <v>0.97069812671617084</v>
      </c>
      <c r="F177">
        <v>0.99489186185333522</v>
      </c>
      <c r="G177">
        <v>0.98733874180304781</v>
      </c>
      <c r="H177">
        <v>0.98204125854726965</v>
      </c>
      <c r="I177">
        <v>0.99676756959304558</v>
      </c>
      <c r="J177">
        <v>0.99063858773271618</v>
      </c>
    </row>
    <row r="178" spans="1:10" x14ac:dyDescent="0.2">
      <c r="A178">
        <v>1</v>
      </c>
      <c r="B178">
        <v>-10</v>
      </c>
      <c r="C178" t="s">
        <v>12</v>
      </c>
      <c r="D178" t="s">
        <v>11</v>
      </c>
      <c r="E178">
        <v>0.94865315176765241</v>
      </c>
      <c r="F178">
        <v>0.99220952948199936</v>
      </c>
      <c r="G178">
        <v>0.97762618236319998</v>
      </c>
      <c r="H178">
        <v>0.96996623926852443</v>
      </c>
      <c r="I178">
        <v>0.99774129935210842</v>
      </c>
      <c r="J178">
        <v>0.98581559019563259</v>
      </c>
    </row>
    <row r="179" spans="1:10" x14ac:dyDescent="0.2">
      <c r="A179">
        <v>2</v>
      </c>
      <c r="B179">
        <v>-10</v>
      </c>
      <c r="C179" t="s">
        <v>12</v>
      </c>
      <c r="D179" t="s">
        <v>11</v>
      </c>
      <c r="E179">
        <v>0.87020702236734104</v>
      </c>
      <c r="F179">
        <v>0.9911291936552924</v>
      </c>
      <c r="G179">
        <v>0.9554617525154746</v>
      </c>
      <c r="H179">
        <v>0.92562316947671364</v>
      </c>
      <c r="I179">
        <v>0.99634323749561804</v>
      </c>
      <c r="J179">
        <v>0.965948041196524</v>
      </c>
    </row>
    <row r="180" spans="1:10" x14ac:dyDescent="0.2">
      <c r="A180">
        <v>3</v>
      </c>
      <c r="B180">
        <v>-10</v>
      </c>
      <c r="C180" t="s">
        <v>12</v>
      </c>
      <c r="D180" t="s">
        <v>11</v>
      </c>
      <c r="E180">
        <v>0.75032622956636197</v>
      </c>
      <c r="F180">
        <v>0.98306255795843278</v>
      </c>
      <c r="G180">
        <v>0.90747829970327964</v>
      </c>
      <c r="H180">
        <v>0.84060719548160701</v>
      </c>
      <c r="I180">
        <v>0.99280678136508405</v>
      </c>
      <c r="J180">
        <v>0.92773706229760222</v>
      </c>
    </row>
    <row r="181" spans="1:10" x14ac:dyDescent="0.2">
      <c r="A181">
        <v>4</v>
      </c>
      <c r="B181">
        <v>-10</v>
      </c>
      <c r="C181" t="s">
        <v>12</v>
      </c>
      <c r="D181" t="s">
        <v>11</v>
      </c>
      <c r="E181">
        <v>0.59899235121556471</v>
      </c>
      <c r="F181">
        <v>0.9418992819930132</v>
      </c>
      <c r="G181">
        <v>0.81543141981042855</v>
      </c>
      <c r="H181">
        <v>0.70555067927304116</v>
      </c>
      <c r="I181">
        <v>0.98933383399193475</v>
      </c>
      <c r="J181">
        <v>0.86658134619431548</v>
      </c>
    </row>
    <row r="182" spans="1:10" x14ac:dyDescent="0.2">
      <c r="A182">
        <v>0</v>
      </c>
      <c r="B182">
        <v>-5</v>
      </c>
      <c r="C182" t="s">
        <v>12</v>
      </c>
      <c r="D182" t="s">
        <v>11</v>
      </c>
      <c r="E182">
        <v>0.95270723639068444</v>
      </c>
      <c r="F182">
        <v>0.99255997861483358</v>
      </c>
      <c r="G182">
        <v>0.97903044552753637</v>
      </c>
      <c r="H182">
        <v>0.97242174115372637</v>
      </c>
      <c r="I182">
        <v>0.99813080553280398</v>
      </c>
      <c r="J182">
        <v>0.98712924232761323</v>
      </c>
    </row>
    <row r="183" spans="1:10" x14ac:dyDescent="0.2">
      <c r="A183">
        <v>1</v>
      </c>
      <c r="B183">
        <v>-5</v>
      </c>
      <c r="C183" t="s">
        <v>12</v>
      </c>
      <c r="D183" t="s">
        <v>11</v>
      </c>
      <c r="E183">
        <v>0.92676485740579839</v>
      </c>
      <c r="F183">
        <v>0.99181145861217646</v>
      </c>
      <c r="G183">
        <v>0.97058549371340641</v>
      </c>
      <c r="H183">
        <v>0.95672380230992782</v>
      </c>
      <c r="I183">
        <v>0.99727756222233876</v>
      </c>
      <c r="J183">
        <v>0.98063723337437403</v>
      </c>
    </row>
    <row r="184" spans="1:10" x14ac:dyDescent="0.2">
      <c r="A184">
        <v>2</v>
      </c>
      <c r="B184">
        <v>-5</v>
      </c>
      <c r="C184" t="s">
        <v>12</v>
      </c>
      <c r="D184" t="s">
        <v>11</v>
      </c>
      <c r="E184">
        <v>0.84782944324542642</v>
      </c>
      <c r="F184">
        <v>0.99099635748447645</v>
      </c>
      <c r="G184">
        <v>0.94795855754301639</v>
      </c>
      <c r="H184">
        <v>0.91062979529593324</v>
      </c>
      <c r="I184">
        <v>0.99561470825388099</v>
      </c>
      <c r="J184">
        <v>0.95906248767776003</v>
      </c>
    </row>
    <row r="185" spans="1:10" x14ac:dyDescent="0.2">
      <c r="A185">
        <v>3</v>
      </c>
      <c r="B185">
        <v>-5</v>
      </c>
      <c r="C185" t="s">
        <v>12</v>
      </c>
      <c r="D185" t="s">
        <v>11</v>
      </c>
      <c r="E185">
        <v>0.72463611577443265</v>
      </c>
      <c r="F185">
        <v>0.98113685299345121</v>
      </c>
      <c r="G185">
        <v>0.89652783295712524</v>
      </c>
      <c r="H185">
        <v>0.8215606390247947</v>
      </c>
      <c r="I185">
        <v>0.99196134148443638</v>
      </c>
      <c r="J185">
        <v>0.91878909077417836</v>
      </c>
    </row>
    <row r="186" spans="1:10" x14ac:dyDescent="0.2">
      <c r="A186">
        <v>4</v>
      </c>
      <c r="B186">
        <v>-5</v>
      </c>
      <c r="C186" t="s">
        <v>12</v>
      </c>
      <c r="D186" t="s">
        <v>11</v>
      </c>
      <c r="E186">
        <v>0.57304238374941741</v>
      </c>
      <c r="F186">
        <v>0.94140842907573397</v>
      </c>
      <c r="G186">
        <v>0.8028509375089099</v>
      </c>
      <c r="H186">
        <v>0.6779047197049497</v>
      </c>
      <c r="I186">
        <v>0.98128011263758963</v>
      </c>
      <c r="J186">
        <v>0.85011854784131879</v>
      </c>
    </row>
    <row r="187" spans="1:10" x14ac:dyDescent="0.2">
      <c r="A187">
        <v>0</v>
      </c>
      <c r="B187">
        <v>0</v>
      </c>
      <c r="C187" t="s">
        <v>12</v>
      </c>
      <c r="D187" t="s">
        <v>11</v>
      </c>
      <c r="E187">
        <v>0.9252389726272664</v>
      </c>
      <c r="F187">
        <v>0.9923546270744672</v>
      </c>
      <c r="G187">
        <v>0.97040177347434475</v>
      </c>
      <c r="H187">
        <v>0.95575506454514603</v>
      </c>
      <c r="I187">
        <v>0.99745347402069695</v>
      </c>
      <c r="J187">
        <v>0.980464271284335</v>
      </c>
    </row>
    <row r="188" spans="1:10" x14ac:dyDescent="0.2">
      <c r="A188">
        <v>1</v>
      </c>
      <c r="B188">
        <v>0</v>
      </c>
      <c r="C188" t="s">
        <v>12</v>
      </c>
      <c r="D188" t="s">
        <v>11</v>
      </c>
      <c r="E188">
        <v>0.89646859847704485</v>
      </c>
      <c r="F188">
        <v>0.99510597079465424</v>
      </c>
      <c r="G188">
        <v>0.96663523547293984</v>
      </c>
      <c r="H188">
        <v>0.93883108422580341</v>
      </c>
      <c r="I188">
        <v>0.99515301343640739</v>
      </c>
      <c r="J188">
        <v>0.97171209196596198</v>
      </c>
    </row>
    <row r="189" spans="1:10" x14ac:dyDescent="0.2">
      <c r="A189">
        <v>2</v>
      </c>
      <c r="B189">
        <v>0</v>
      </c>
      <c r="C189" t="s">
        <v>12</v>
      </c>
      <c r="D189" t="s">
        <v>11</v>
      </c>
      <c r="E189">
        <v>0.81895792549712143</v>
      </c>
      <c r="F189">
        <v>0.99018915645560979</v>
      </c>
      <c r="G189">
        <v>0.9377247764746004</v>
      </c>
      <c r="H189">
        <v>0.89157111257983446</v>
      </c>
      <c r="I189">
        <v>0.9951687274141976</v>
      </c>
      <c r="J189">
        <v>0.95073831500094963</v>
      </c>
    </row>
    <row r="190" spans="1:10" x14ac:dyDescent="0.2">
      <c r="A190">
        <v>3</v>
      </c>
      <c r="B190">
        <v>0</v>
      </c>
      <c r="C190" t="s">
        <v>12</v>
      </c>
      <c r="D190" t="s">
        <v>11</v>
      </c>
      <c r="E190">
        <v>0.69377024412131416</v>
      </c>
      <c r="F190">
        <v>0.97752309322573039</v>
      </c>
      <c r="G190">
        <v>0.88221677892110195</v>
      </c>
      <c r="H190">
        <v>0.79845834749606992</v>
      </c>
      <c r="I190">
        <v>0.9917056860361676</v>
      </c>
      <c r="J190">
        <v>0.90846839486776798</v>
      </c>
    </row>
    <row r="191" spans="1:10" x14ac:dyDescent="0.2">
      <c r="A191">
        <v>4</v>
      </c>
      <c r="B191">
        <v>0</v>
      </c>
      <c r="C191" t="s">
        <v>12</v>
      </c>
      <c r="D191" t="s">
        <v>11</v>
      </c>
      <c r="E191">
        <v>0.53844502322725984</v>
      </c>
      <c r="F191">
        <v>0.95288893507144701</v>
      </c>
      <c r="G191">
        <v>0.79380092948375125</v>
      </c>
      <c r="H191">
        <v>0.65248752230599516</v>
      </c>
      <c r="I191">
        <v>0.95774779785343445</v>
      </c>
      <c r="J191">
        <v>0.81844667381404379</v>
      </c>
    </row>
    <row r="192" spans="1:10" x14ac:dyDescent="0.2">
      <c r="A192">
        <v>0</v>
      </c>
      <c r="B192">
        <v>5</v>
      </c>
      <c r="C192" t="s">
        <v>12</v>
      </c>
      <c r="D192" t="s">
        <v>11</v>
      </c>
      <c r="E192">
        <v>0.88879267215935154</v>
      </c>
      <c r="F192">
        <v>0.99542466330006418</v>
      </c>
      <c r="G192">
        <v>0.96452607902867682</v>
      </c>
      <c r="H192">
        <v>0.93422737603067996</v>
      </c>
      <c r="I192">
        <v>0.99542439166983865</v>
      </c>
      <c r="J192">
        <v>0.97024781072046795</v>
      </c>
    </row>
    <row r="193" spans="1:10" x14ac:dyDescent="0.2">
      <c r="A193">
        <v>1</v>
      </c>
      <c r="B193">
        <v>5</v>
      </c>
      <c r="C193" t="s">
        <v>12</v>
      </c>
      <c r="D193" t="s">
        <v>11</v>
      </c>
      <c r="E193">
        <v>0.86113507216200946</v>
      </c>
      <c r="F193">
        <v>0.99302409798105684</v>
      </c>
      <c r="G193">
        <v>0.95420760848820718</v>
      </c>
      <c r="H193">
        <v>0.92079503016060038</v>
      </c>
      <c r="I193">
        <v>0.99659065575519235</v>
      </c>
      <c r="J193">
        <v>0.96396020845710539</v>
      </c>
    </row>
    <row r="194" spans="1:10" x14ac:dyDescent="0.2">
      <c r="A194">
        <v>2</v>
      </c>
      <c r="B194">
        <v>5</v>
      </c>
      <c r="C194" t="s">
        <v>12</v>
      </c>
      <c r="D194" t="s">
        <v>11</v>
      </c>
      <c r="E194">
        <v>0.78390285444295749</v>
      </c>
      <c r="F194">
        <v>0.98914514935572095</v>
      </c>
      <c r="G194">
        <v>0.92493722621591501</v>
      </c>
      <c r="H194">
        <v>0.86801497294273977</v>
      </c>
      <c r="I194">
        <v>0.99459283873704762</v>
      </c>
      <c r="J194">
        <v>0.94022167152217762</v>
      </c>
    </row>
    <row r="195" spans="1:10" x14ac:dyDescent="0.2">
      <c r="A195">
        <v>3</v>
      </c>
      <c r="B195">
        <v>5</v>
      </c>
      <c r="C195" t="s">
        <v>12</v>
      </c>
      <c r="D195" t="s">
        <v>11</v>
      </c>
      <c r="E195">
        <v>0.65824333880434538</v>
      </c>
      <c r="F195">
        <v>0.97284025018833598</v>
      </c>
      <c r="G195">
        <v>0.86493028065385902</v>
      </c>
      <c r="H195">
        <v>0.77078787834478979</v>
      </c>
      <c r="I195">
        <v>0.99127988253172561</v>
      </c>
      <c r="J195">
        <v>0.89577129330040939</v>
      </c>
    </row>
    <row r="196" spans="1:10" x14ac:dyDescent="0.2">
      <c r="A196">
        <v>4</v>
      </c>
      <c r="B196">
        <v>5</v>
      </c>
      <c r="C196" t="s">
        <v>12</v>
      </c>
      <c r="D196" t="s">
        <v>11</v>
      </c>
      <c r="E196">
        <v>0.50089006365489375</v>
      </c>
      <c r="F196">
        <v>0.9248418353379444</v>
      </c>
      <c r="G196">
        <v>0.76300445344250867</v>
      </c>
      <c r="H196">
        <v>0.62133842915488069</v>
      </c>
      <c r="I196">
        <v>0.96484056602335</v>
      </c>
      <c r="J196">
        <v>0.80697529806790191</v>
      </c>
    </row>
    <row r="197" spans="1:10" x14ac:dyDescent="0.2">
      <c r="A197">
        <v>0</v>
      </c>
      <c r="B197">
        <v>10</v>
      </c>
      <c r="C197" t="s">
        <v>12</v>
      </c>
      <c r="D197" t="s">
        <v>11</v>
      </c>
      <c r="E197">
        <v>0.84711200662177122</v>
      </c>
      <c r="F197">
        <v>0.99344193079066645</v>
      </c>
      <c r="G197">
        <v>0.95009042839670077</v>
      </c>
      <c r="H197">
        <v>0.91234465565987721</v>
      </c>
      <c r="I197">
        <v>0.99675064755870679</v>
      </c>
      <c r="J197">
        <v>0.96057947021755441</v>
      </c>
    </row>
    <row r="198" spans="1:10" x14ac:dyDescent="0.2">
      <c r="A198">
        <v>1</v>
      </c>
      <c r="B198">
        <v>10</v>
      </c>
      <c r="C198" t="s">
        <v>12</v>
      </c>
      <c r="D198" t="s">
        <v>11</v>
      </c>
      <c r="E198">
        <v>0.8209949107360186</v>
      </c>
      <c r="F198">
        <v>0.99234543964689059</v>
      </c>
      <c r="G198">
        <v>0.94051381009015478</v>
      </c>
      <c r="H198">
        <v>0.8949182308464223</v>
      </c>
      <c r="I198">
        <v>0.99617812116749604</v>
      </c>
      <c r="J198">
        <v>0.95280533373482723</v>
      </c>
    </row>
    <row r="199" spans="1:10" x14ac:dyDescent="0.2">
      <c r="A199">
        <v>2</v>
      </c>
      <c r="B199">
        <v>10</v>
      </c>
      <c r="C199" t="s">
        <v>12</v>
      </c>
      <c r="D199" t="s">
        <v>11</v>
      </c>
      <c r="E199">
        <v>0.7421253491742994</v>
      </c>
      <c r="F199">
        <v>0.98709108803688184</v>
      </c>
      <c r="G199">
        <v>0.90873992440419082</v>
      </c>
      <c r="H199">
        <v>0.8397134531398216</v>
      </c>
      <c r="I199">
        <v>0.99440247128588177</v>
      </c>
      <c r="J199">
        <v>0.92782847256275502</v>
      </c>
    </row>
    <row r="200" spans="1:10" x14ac:dyDescent="0.2">
      <c r="A200">
        <v>3</v>
      </c>
      <c r="B200">
        <v>10</v>
      </c>
      <c r="C200" t="s">
        <v>12</v>
      </c>
      <c r="D200" t="s">
        <v>11</v>
      </c>
      <c r="E200">
        <v>0.61840330963907919</v>
      </c>
      <c r="F200">
        <v>0.96663359914548275</v>
      </c>
      <c r="G200">
        <v>0.84429360806016118</v>
      </c>
      <c r="H200">
        <v>0.73822107603194731</v>
      </c>
      <c r="I200">
        <v>0.9906402366225624</v>
      </c>
      <c r="J200">
        <v>0.88040407813899568</v>
      </c>
    </row>
    <row r="201" spans="1:10" x14ac:dyDescent="0.2">
      <c r="A201">
        <v>4</v>
      </c>
      <c r="B201">
        <v>10</v>
      </c>
      <c r="C201" t="s">
        <v>12</v>
      </c>
      <c r="D201" t="s">
        <v>11</v>
      </c>
      <c r="E201">
        <v>0.45699842736313961</v>
      </c>
      <c r="F201">
        <v>0.90491702725813083</v>
      </c>
      <c r="G201">
        <v>0.73462908611102373</v>
      </c>
      <c r="H201">
        <v>0.58309331625016869</v>
      </c>
      <c r="I201">
        <v>0.95504834133769123</v>
      </c>
      <c r="J201">
        <v>0.7857017738759462</v>
      </c>
    </row>
    <row r="202" spans="1:10" x14ac:dyDescent="0.2">
      <c r="A202">
        <v>0</v>
      </c>
      <c r="B202">
        <v>15</v>
      </c>
      <c r="C202" t="s">
        <v>12</v>
      </c>
      <c r="D202" t="s">
        <v>11</v>
      </c>
      <c r="E202">
        <v>0.80014839871934662</v>
      </c>
      <c r="F202">
        <v>0.99276355813622119</v>
      </c>
      <c r="G202">
        <v>0.93399561529130282</v>
      </c>
      <c r="H202">
        <v>0.88204602807972787</v>
      </c>
      <c r="I202">
        <v>0.99631974631135722</v>
      </c>
      <c r="J202">
        <v>0.94735136242560758</v>
      </c>
    </row>
    <row r="203" spans="1:10" x14ac:dyDescent="0.2">
      <c r="A203">
        <v>1</v>
      </c>
      <c r="B203">
        <v>15</v>
      </c>
      <c r="C203" t="s">
        <v>12</v>
      </c>
      <c r="D203" t="s">
        <v>11</v>
      </c>
      <c r="E203">
        <v>0.77308675318001441</v>
      </c>
      <c r="F203">
        <v>0.99098509860561157</v>
      </c>
      <c r="G203">
        <v>0.92332719414649644</v>
      </c>
      <c r="H203">
        <v>0.86381301988953041</v>
      </c>
      <c r="I203">
        <v>0.99603563994027799</v>
      </c>
      <c r="J203">
        <v>0.9394177604272228</v>
      </c>
    </row>
    <row r="204" spans="1:10" x14ac:dyDescent="0.2">
      <c r="A204">
        <v>2</v>
      </c>
      <c r="B204">
        <v>15</v>
      </c>
      <c r="C204" t="s">
        <v>12</v>
      </c>
      <c r="D204" t="s">
        <v>11</v>
      </c>
      <c r="E204">
        <v>0.69380318864134582</v>
      </c>
      <c r="F204">
        <v>0.98366176321522358</v>
      </c>
      <c r="G204">
        <v>0.88865190323270349</v>
      </c>
      <c r="H204">
        <v>0.80619827414005996</v>
      </c>
      <c r="I204">
        <v>0.99460187073851958</v>
      </c>
      <c r="J204">
        <v>0.91316907079910736</v>
      </c>
    </row>
    <row r="205" spans="1:10" x14ac:dyDescent="0.2">
      <c r="A205">
        <v>3</v>
      </c>
      <c r="B205">
        <v>15</v>
      </c>
      <c r="C205" t="s">
        <v>12</v>
      </c>
      <c r="D205" t="s">
        <v>11</v>
      </c>
      <c r="E205">
        <v>0.57477909842292796</v>
      </c>
      <c r="F205">
        <v>0.95818190115683144</v>
      </c>
      <c r="G205">
        <v>0.81982784232142836</v>
      </c>
      <c r="H205">
        <v>0.70036490038242816</v>
      </c>
      <c r="I205">
        <v>0.98971446819167641</v>
      </c>
      <c r="J205">
        <v>0.86201030017172497</v>
      </c>
    </row>
    <row r="206" spans="1:10" x14ac:dyDescent="0.2">
      <c r="A206">
        <v>4</v>
      </c>
      <c r="B206">
        <v>15</v>
      </c>
      <c r="C206" t="s">
        <v>12</v>
      </c>
      <c r="D206" t="s">
        <v>11</v>
      </c>
      <c r="E206">
        <v>0.39804778777785088</v>
      </c>
      <c r="F206">
        <v>0.84631866492590568</v>
      </c>
      <c r="G206">
        <v>0.69995333024166861</v>
      </c>
      <c r="H206">
        <v>0.53855823718003126</v>
      </c>
      <c r="I206">
        <v>0.97710669043467124</v>
      </c>
      <c r="J206">
        <v>0.77105340138861833</v>
      </c>
    </row>
    <row r="207" spans="1:10" x14ac:dyDescent="0.2">
      <c r="A207">
        <v>0</v>
      </c>
      <c r="B207">
        <v>20</v>
      </c>
      <c r="C207" t="s">
        <v>12</v>
      </c>
      <c r="D207" t="s">
        <v>11</v>
      </c>
      <c r="E207">
        <v>0.74794400949780082</v>
      </c>
      <c r="F207">
        <v>0.99380511181111097</v>
      </c>
      <c r="G207">
        <v>0.91612604097224082</v>
      </c>
      <c r="H207">
        <v>0.83918127973647594</v>
      </c>
      <c r="I207">
        <v>0.99327496600624998</v>
      </c>
      <c r="J207">
        <v>0.93114569987267304</v>
      </c>
    </row>
    <row r="208" spans="1:10" x14ac:dyDescent="0.2">
      <c r="A208">
        <v>1</v>
      </c>
      <c r="B208">
        <v>20</v>
      </c>
      <c r="C208" t="s">
        <v>12</v>
      </c>
      <c r="D208" t="s">
        <v>11</v>
      </c>
      <c r="E208">
        <v>0.72064548619917512</v>
      </c>
      <c r="F208">
        <v>0.99204193409992436</v>
      </c>
      <c r="G208">
        <v>0.90490718200914544</v>
      </c>
      <c r="H208">
        <v>0.8194027175753279</v>
      </c>
      <c r="I208">
        <v>0.99265471617419565</v>
      </c>
      <c r="J208">
        <v>0.92277944698681202</v>
      </c>
    </row>
    <row r="209" spans="1:10" x14ac:dyDescent="0.2">
      <c r="A209">
        <v>2</v>
      </c>
      <c r="B209">
        <v>20</v>
      </c>
      <c r="C209" t="s">
        <v>12</v>
      </c>
      <c r="D209" t="s">
        <v>11</v>
      </c>
      <c r="E209">
        <v>0.64128918133855362</v>
      </c>
      <c r="F209">
        <v>0.98363442589421801</v>
      </c>
      <c r="G209">
        <v>0.86790066453935122</v>
      </c>
      <c r="H209">
        <v>0.75731862671845218</v>
      </c>
      <c r="I209">
        <v>0.99047886205791402</v>
      </c>
      <c r="J209">
        <v>0.89587026058695662</v>
      </c>
    </row>
    <row r="210" spans="1:10" x14ac:dyDescent="0.2">
      <c r="A210">
        <v>3</v>
      </c>
      <c r="B210">
        <v>20</v>
      </c>
      <c r="C210" t="s">
        <v>12</v>
      </c>
      <c r="D210" t="s">
        <v>11</v>
      </c>
      <c r="E210">
        <v>0.52814038269581287</v>
      </c>
      <c r="F210">
        <v>0.94628740446018</v>
      </c>
      <c r="G210">
        <v>0.79089072622689915</v>
      </c>
      <c r="H210">
        <v>0.65672354999324323</v>
      </c>
      <c r="I210">
        <v>0.98837887711828976</v>
      </c>
      <c r="J210">
        <v>0.84014940560768681</v>
      </c>
    </row>
    <row r="211" spans="1:10" x14ac:dyDescent="0.2">
      <c r="A211">
        <v>4</v>
      </c>
      <c r="B211">
        <v>20</v>
      </c>
      <c r="C211" t="s">
        <v>12</v>
      </c>
      <c r="D211" t="s">
        <v>11</v>
      </c>
      <c r="E211">
        <v>0.38361154784218487</v>
      </c>
      <c r="F211">
        <v>0.78742723273212312</v>
      </c>
      <c r="G211">
        <v>0.65078926756170608</v>
      </c>
      <c r="H211">
        <v>0.49078412497331803</v>
      </c>
      <c r="I211">
        <v>0.97742376879898785</v>
      </c>
      <c r="J211">
        <v>0.74481502535912913</v>
      </c>
    </row>
    <row r="212" spans="1:10" x14ac:dyDescent="0.2">
      <c r="A212">
        <v>0</v>
      </c>
      <c r="B212">
        <v>-80</v>
      </c>
      <c r="C212" t="s">
        <v>10</v>
      </c>
      <c r="D212" t="s">
        <v>11</v>
      </c>
      <c r="E212">
        <v>0.68990918892825936</v>
      </c>
      <c r="F212">
        <v>0.97489245613667597</v>
      </c>
      <c r="G212">
        <v>0.87334195987712804</v>
      </c>
      <c r="H212">
        <v>0.73028471515936821</v>
      </c>
      <c r="I212">
        <v>0.98237663423954624</v>
      </c>
      <c r="J212">
        <v>0.87753512877258677</v>
      </c>
    </row>
    <row r="213" spans="1:10" x14ac:dyDescent="0.2">
      <c r="A213">
        <v>1</v>
      </c>
      <c r="B213">
        <v>-80</v>
      </c>
      <c r="C213" t="s">
        <v>10</v>
      </c>
      <c r="D213" t="s">
        <v>11</v>
      </c>
      <c r="E213">
        <v>0.68542913602196753</v>
      </c>
      <c r="F213">
        <v>0.97446247736108838</v>
      </c>
      <c r="G213">
        <v>0.871219412650998</v>
      </c>
      <c r="H213">
        <v>0.72598856173383319</v>
      </c>
      <c r="I213">
        <v>0.98205665981488555</v>
      </c>
      <c r="J213">
        <v>0.87540295568972104</v>
      </c>
    </row>
    <row r="214" spans="1:10" x14ac:dyDescent="0.2">
      <c r="A214">
        <v>2</v>
      </c>
      <c r="B214">
        <v>-80</v>
      </c>
      <c r="C214" t="s">
        <v>10</v>
      </c>
      <c r="D214" t="s">
        <v>11</v>
      </c>
      <c r="E214">
        <v>0.67217954749730213</v>
      </c>
      <c r="F214">
        <v>0.973153323117664</v>
      </c>
      <c r="G214">
        <v>0.86487466755104625</v>
      </c>
      <c r="H214">
        <v>0.71324077287836674</v>
      </c>
      <c r="I214">
        <v>0.98108267130685478</v>
      </c>
      <c r="J214">
        <v>0.8690307445699651</v>
      </c>
    </row>
    <row r="215" spans="1:10" x14ac:dyDescent="0.2">
      <c r="A215">
        <v>3</v>
      </c>
      <c r="B215">
        <v>-80</v>
      </c>
      <c r="C215" t="s">
        <v>10</v>
      </c>
      <c r="D215" t="s">
        <v>11</v>
      </c>
      <c r="E215">
        <v>0.65074453328248905</v>
      </c>
      <c r="F215">
        <v>0.97091441393481037</v>
      </c>
      <c r="G215">
        <v>0.8543933272968538</v>
      </c>
      <c r="H215">
        <v>0.69248509225205457</v>
      </c>
      <c r="I215">
        <v>0.97941712005043724</v>
      </c>
      <c r="J215">
        <v>0.85851107087885425</v>
      </c>
    </row>
    <row r="216" spans="1:10" x14ac:dyDescent="0.2">
      <c r="A216">
        <v>4</v>
      </c>
      <c r="B216">
        <v>-80</v>
      </c>
      <c r="C216" t="s">
        <v>10</v>
      </c>
      <c r="D216" t="s">
        <v>11</v>
      </c>
      <c r="E216">
        <v>0.62212600115620253</v>
      </c>
      <c r="F216">
        <v>0.96768907421538419</v>
      </c>
      <c r="G216">
        <v>0.83997316452228965</v>
      </c>
      <c r="H216">
        <v>0.66452439947202224</v>
      </c>
      <c r="I216">
        <v>0.97701564524949402</v>
      </c>
      <c r="J216">
        <v>0.84405940747020802</v>
      </c>
    </row>
    <row r="217" spans="1:10" x14ac:dyDescent="0.2">
      <c r="A217">
        <v>0</v>
      </c>
      <c r="B217">
        <v>-75</v>
      </c>
      <c r="C217" t="s">
        <v>10</v>
      </c>
      <c r="D217" t="s">
        <v>11</v>
      </c>
      <c r="E217">
        <v>0.74667913921575579</v>
      </c>
      <c r="F217">
        <v>0.97805811827519018</v>
      </c>
      <c r="G217">
        <v>0.8979671718038611</v>
      </c>
      <c r="H217">
        <v>0.78326636720238518</v>
      </c>
      <c r="I217">
        <v>0.98497549557100361</v>
      </c>
      <c r="J217">
        <v>0.90258122714810063</v>
      </c>
    </row>
    <row r="218" spans="1:10" x14ac:dyDescent="0.2">
      <c r="A218">
        <v>1</v>
      </c>
      <c r="B218">
        <v>-75</v>
      </c>
      <c r="C218" t="s">
        <v>10</v>
      </c>
      <c r="D218" t="s">
        <v>11</v>
      </c>
      <c r="E218">
        <v>0.74042914939942661</v>
      </c>
      <c r="F218">
        <v>0.97747879006973482</v>
      </c>
      <c r="G218">
        <v>0.89513151880349029</v>
      </c>
      <c r="H218">
        <v>0.77733377223571498</v>
      </c>
      <c r="I218">
        <v>0.98455221899707923</v>
      </c>
      <c r="J218">
        <v>0.89975656809413451</v>
      </c>
    </row>
    <row r="219" spans="1:10" x14ac:dyDescent="0.2">
      <c r="A219">
        <v>2</v>
      </c>
      <c r="B219">
        <v>-75</v>
      </c>
      <c r="C219" t="s">
        <v>10</v>
      </c>
      <c r="D219" t="s">
        <v>11</v>
      </c>
      <c r="E219">
        <v>0.72187435876429085</v>
      </c>
      <c r="F219">
        <v>0.97566947791785319</v>
      </c>
      <c r="G219">
        <v>0.88657476579701866</v>
      </c>
      <c r="H219">
        <v>0.75962329230921133</v>
      </c>
      <c r="I219">
        <v>0.98323264997208482</v>
      </c>
      <c r="J219">
        <v>0.89123222804655966</v>
      </c>
    </row>
    <row r="220" spans="1:10" x14ac:dyDescent="0.2">
      <c r="A220">
        <v>3</v>
      </c>
      <c r="B220">
        <v>-75</v>
      </c>
      <c r="C220" t="s">
        <v>10</v>
      </c>
      <c r="D220" t="s">
        <v>11</v>
      </c>
      <c r="E220">
        <v>0.69165916418272444</v>
      </c>
      <c r="F220">
        <v>0.97241130541252263</v>
      </c>
      <c r="G220">
        <v>0.87217445299525187</v>
      </c>
      <c r="H220">
        <v>0.73045640716970617</v>
      </c>
      <c r="I220">
        <v>0.98086384386461845</v>
      </c>
      <c r="J220">
        <v>0.87689713712626771</v>
      </c>
    </row>
    <row r="221" spans="1:10" x14ac:dyDescent="0.2">
      <c r="A221">
        <v>4</v>
      </c>
      <c r="B221">
        <v>-75</v>
      </c>
      <c r="C221" t="s">
        <v>10</v>
      </c>
      <c r="D221" t="s">
        <v>11</v>
      </c>
      <c r="E221">
        <v>0.65101338134136677</v>
      </c>
      <c r="F221">
        <v>0.96733049459088638</v>
      </c>
      <c r="G221">
        <v>0.8518153096065465</v>
      </c>
      <c r="H221">
        <v>0.69054465432051648</v>
      </c>
      <c r="I221">
        <v>0.97718299087821958</v>
      </c>
      <c r="J221">
        <v>0.85669259432359435</v>
      </c>
    </row>
    <row r="222" spans="1:10" x14ac:dyDescent="0.2">
      <c r="A222">
        <v>0</v>
      </c>
      <c r="B222">
        <v>-70</v>
      </c>
      <c r="C222" t="s">
        <v>10</v>
      </c>
      <c r="D222" t="s">
        <v>11</v>
      </c>
      <c r="E222">
        <v>0.79594686816195659</v>
      </c>
      <c r="F222">
        <v>0.98050191538852904</v>
      </c>
      <c r="G222">
        <v>0.91834636428329641</v>
      </c>
      <c r="H222">
        <v>0.82889026476937722</v>
      </c>
      <c r="I222">
        <v>0.98698521505076242</v>
      </c>
      <c r="J222">
        <v>0.92309865345425923</v>
      </c>
    </row>
    <row r="223" spans="1:10" x14ac:dyDescent="0.2">
      <c r="A223">
        <v>1</v>
      </c>
      <c r="B223">
        <v>-70</v>
      </c>
      <c r="C223" t="s">
        <v>10</v>
      </c>
      <c r="D223" t="s">
        <v>11</v>
      </c>
      <c r="E223">
        <v>0.7881834665596309</v>
      </c>
      <c r="F223">
        <v>0.97981151584432458</v>
      </c>
      <c r="G223">
        <v>0.914954675264948</v>
      </c>
      <c r="H223">
        <v>0.82159694278972817</v>
      </c>
      <c r="I223">
        <v>0.9864873471084552</v>
      </c>
      <c r="J223">
        <v>0.91975435308530995</v>
      </c>
    </row>
    <row r="224" spans="1:10" x14ac:dyDescent="0.2">
      <c r="A224">
        <v>2</v>
      </c>
      <c r="B224">
        <v>-70</v>
      </c>
      <c r="C224" t="s">
        <v>10</v>
      </c>
      <c r="D224" t="s">
        <v>11</v>
      </c>
      <c r="E224">
        <v>0.76503008609016709</v>
      </c>
      <c r="F224">
        <v>0.97760385053154641</v>
      </c>
      <c r="G224">
        <v>0.9046232193433088</v>
      </c>
      <c r="H224">
        <v>0.79968121684518367</v>
      </c>
      <c r="I224">
        <v>0.98490019042690624</v>
      </c>
      <c r="J224">
        <v>0.9095579412144964</v>
      </c>
    </row>
    <row r="225" spans="1:10" x14ac:dyDescent="0.2">
      <c r="A225">
        <v>3</v>
      </c>
      <c r="B225">
        <v>-70</v>
      </c>
      <c r="C225" t="s">
        <v>10</v>
      </c>
      <c r="D225" t="s">
        <v>11</v>
      </c>
      <c r="E225">
        <v>0.727044602354045</v>
      </c>
      <c r="F225">
        <v>0.97343019002539344</v>
      </c>
      <c r="G225">
        <v>0.88691136321452557</v>
      </c>
      <c r="H225">
        <v>0.76314894021677415</v>
      </c>
      <c r="I225">
        <v>0.9819160588367094</v>
      </c>
      <c r="J225">
        <v>0.89207879157773406</v>
      </c>
    </row>
    <row r="226" spans="1:10" x14ac:dyDescent="0.2">
      <c r="A226">
        <v>4</v>
      </c>
      <c r="B226">
        <v>-70</v>
      </c>
      <c r="C226" t="s">
        <v>10</v>
      </c>
      <c r="D226" t="s">
        <v>11</v>
      </c>
      <c r="E226">
        <v>0.6745191638725575</v>
      </c>
      <c r="F226">
        <v>0.96440619569027763</v>
      </c>
      <c r="G226">
        <v>0.8595847312188678</v>
      </c>
      <c r="H226">
        <v>0.71308308147529476</v>
      </c>
      <c r="I226">
        <v>0.97884429233836201</v>
      </c>
      <c r="J226">
        <v>0.86861098075135201</v>
      </c>
    </row>
    <row r="227" spans="1:10" x14ac:dyDescent="0.2">
      <c r="A227">
        <v>0</v>
      </c>
      <c r="B227">
        <v>-65</v>
      </c>
      <c r="C227" t="s">
        <v>10</v>
      </c>
      <c r="D227" t="s">
        <v>11</v>
      </c>
      <c r="E227">
        <v>0.8393179870106503</v>
      </c>
      <c r="F227">
        <v>0.98350445066758396</v>
      </c>
      <c r="G227">
        <v>0.93619303631809458</v>
      </c>
      <c r="H227">
        <v>0.86718428653215507</v>
      </c>
      <c r="I227">
        <v>0.98745123757814035</v>
      </c>
      <c r="J227">
        <v>0.93854038488775537</v>
      </c>
    </row>
    <row r="228" spans="1:10" x14ac:dyDescent="0.2">
      <c r="A228">
        <v>1</v>
      </c>
      <c r="B228">
        <v>-65</v>
      </c>
      <c r="C228" t="s">
        <v>10</v>
      </c>
      <c r="D228" t="s">
        <v>11</v>
      </c>
      <c r="E228">
        <v>0.8291396507016553</v>
      </c>
      <c r="F228">
        <v>0.98163871989809404</v>
      </c>
      <c r="G228">
        <v>0.93134715620828779</v>
      </c>
      <c r="H228">
        <v>0.85938482638673497</v>
      </c>
      <c r="I228">
        <v>0.98800647526081375</v>
      </c>
      <c r="J228">
        <v>0.93608638364810559</v>
      </c>
    </row>
    <row r="229" spans="1:10" x14ac:dyDescent="0.2">
      <c r="A229">
        <v>2</v>
      </c>
      <c r="B229">
        <v>-65</v>
      </c>
      <c r="C229" t="s">
        <v>10</v>
      </c>
      <c r="D229" t="s">
        <v>11</v>
      </c>
      <c r="E229">
        <v>0.80201896493588209</v>
      </c>
      <c r="F229">
        <v>0.97910839614579981</v>
      </c>
      <c r="G229">
        <v>0.91957705295795655</v>
      </c>
      <c r="H229">
        <v>0.83391996649691835</v>
      </c>
      <c r="I229">
        <v>0.98620797719856723</v>
      </c>
      <c r="J229">
        <v>0.92458741304593139</v>
      </c>
    </row>
    <row r="230" spans="1:10" x14ac:dyDescent="0.2">
      <c r="A230">
        <v>3</v>
      </c>
      <c r="B230">
        <v>-65</v>
      </c>
      <c r="C230" t="s">
        <v>10</v>
      </c>
      <c r="D230" t="s">
        <v>11</v>
      </c>
      <c r="E230">
        <v>0.75714483375821606</v>
      </c>
      <c r="F230">
        <v>0.97410496056503582</v>
      </c>
      <c r="G230">
        <v>0.89902309999490981</v>
      </c>
      <c r="H230">
        <v>0.7909246000247967</v>
      </c>
      <c r="I230">
        <v>0.98267717844382518</v>
      </c>
      <c r="J230">
        <v>0.90448176656763923</v>
      </c>
    </row>
    <row r="231" spans="1:10" x14ac:dyDescent="0.2">
      <c r="A231">
        <v>4</v>
      </c>
      <c r="B231">
        <v>-65</v>
      </c>
      <c r="C231" t="s">
        <v>10</v>
      </c>
      <c r="D231" t="s">
        <v>11</v>
      </c>
      <c r="E231">
        <v>0.6948562967767371</v>
      </c>
      <c r="F231">
        <v>0.96297483674681605</v>
      </c>
      <c r="G231">
        <v>0.86668729829804025</v>
      </c>
      <c r="H231">
        <v>0.730889258785695</v>
      </c>
      <c r="I231">
        <v>0.97833843421702882</v>
      </c>
      <c r="J231">
        <v>0.87648671598912076</v>
      </c>
    </row>
    <row r="232" spans="1:10" x14ac:dyDescent="0.2">
      <c r="A232">
        <v>0</v>
      </c>
      <c r="B232">
        <v>-60</v>
      </c>
      <c r="C232" t="s">
        <v>10</v>
      </c>
      <c r="D232" t="s">
        <v>11</v>
      </c>
      <c r="E232">
        <v>0.87498461552412243</v>
      </c>
      <c r="F232">
        <v>0.98491749824262242</v>
      </c>
      <c r="G232">
        <v>0.94993312399996077</v>
      </c>
      <c r="H232">
        <v>0.89999893124534935</v>
      </c>
      <c r="I232">
        <v>0.98878754881759279</v>
      </c>
      <c r="J232">
        <v>0.95215464483425005</v>
      </c>
    </row>
    <row r="233" spans="1:10" x14ac:dyDescent="0.2">
      <c r="A233">
        <v>1</v>
      </c>
      <c r="B233">
        <v>-60</v>
      </c>
      <c r="C233" t="s">
        <v>10</v>
      </c>
      <c r="D233" t="s">
        <v>11</v>
      </c>
      <c r="E233">
        <v>0.86487447652215499</v>
      </c>
      <c r="F233">
        <v>0.98412817268049402</v>
      </c>
      <c r="G233">
        <v>0.9457985826234554</v>
      </c>
      <c r="H233">
        <v>0.89064263980236902</v>
      </c>
      <c r="I233">
        <v>0.98813954373471558</v>
      </c>
      <c r="J233">
        <v>0.94808308414214038</v>
      </c>
    </row>
    <row r="234" spans="1:10" x14ac:dyDescent="0.2">
      <c r="A234">
        <v>2</v>
      </c>
      <c r="B234">
        <v>-60</v>
      </c>
      <c r="C234" t="s">
        <v>10</v>
      </c>
      <c r="D234" t="s">
        <v>11</v>
      </c>
      <c r="E234">
        <v>0.83322452894449239</v>
      </c>
      <c r="F234">
        <v>0.9802753217247</v>
      </c>
      <c r="G234">
        <v>0.93185851855219237</v>
      </c>
      <c r="H234">
        <v>0.86278135887841179</v>
      </c>
      <c r="I234">
        <v>0.98723251903104636</v>
      </c>
      <c r="J234">
        <v>0.93679000402242918</v>
      </c>
    </row>
    <row r="235" spans="1:10" x14ac:dyDescent="0.2">
      <c r="A235">
        <v>3</v>
      </c>
      <c r="B235">
        <v>-60</v>
      </c>
      <c r="C235" t="s">
        <v>10</v>
      </c>
      <c r="D235" t="s">
        <v>11</v>
      </c>
      <c r="E235">
        <v>0.78222621806066939</v>
      </c>
      <c r="F235">
        <v>0.97450075314651918</v>
      </c>
      <c r="G235">
        <v>0.90881822512251242</v>
      </c>
      <c r="H235">
        <v>0.81408754245888848</v>
      </c>
      <c r="I235">
        <v>0.98320151607249684</v>
      </c>
      <c r="J235">
        <v>0.91444511613737045</v>
      </c>
    </row>
    <row r="236" spans="1:10" x14ac:dyDescent="0.2">
      <c r="A236">
        <v>4</v>
      </c>
      <c r="B236">
        <v>-60</v>
      </c>
      <c r="C236" t="s">
        <v>10</v>
      </c>
      <c r="D236" t="s">
        <v>11</v>
      </c>
      <c r="E236">
        <v>0.71107364659243544</v>
      </c>
      <c r="F236">
        <v>0.96114726481045965</v>
      </c>
      <c r="G236">
        <v>0.87175278685527069</v>
      </c>
      <c r="H236">
        <v>0.74484964151336119</v>
      </c>
      <c r="I236">
        <v>0.97756616220339276</v>
      </c>
      <c r="J236">
        <v>0.88230621223127992</v>
      </c>
    </row>
    <row r="237" spans="1:10" x14ac:dyDescent="0.2">
      <c r="A237">
        <v>0</v>
      </c>
      <c r="B237">
        <v>-55</v>
      </c>
      <c r="C237" t="s">
        <v>10</v>
      </c>
      <c r="D237" t="s">
        <v>11</v>
      </c>
      <c r="E237">
        <v>0.90355268404837719</v>
      </c>
      <c r="F237">
        <v>0.98510191988872375</v>
      </c>
      <c r="G237">
        <v>0.96020848886552856</v>
      </c>
      <c r="H237">
        <v>0.92776641592226383</v>
      </c>
      <c r="I237">
        <v>0.99077644049302604</v>
      </c>
      <c r="J237">
        <v>0.96415171835073155</v>
      </c>
    </row>
    <row r="238" spans="1:10" x14ac:dyDescent="0.2">
      <c r="A238">
        <v>1</v>
      </c>
      <c r="B238">
        <v>-55</v>
      </c>
      <c r="C238" t="s">
        <v>10</v>
      </c>
      <c r="D238" t="s">
        <v>11</v>
      </c>
      <c r="E238">
        <v>0.89360578251696698</v>
      </c>
      <c r="F238">
        <v>0.98518839212547804</v>
      </c>
      <c r="G238">
        <v>0.95668382366166016</v>
      </c>
      <c r="H238">
        <v>0.91710167554463795</v>
      </c>
      <c r="I238">
        <v>0.98915476986115558</v>
      </c>
      <c r="J238">
        <v>0.95874924816796758</v>
      </c>
    </row>
    <row r="239" spans="1:10" x14ac:dyDescent="0.2">
      <c r="A239">
        <v>2</v>
      </c>
      <c r="B239">
        <v>-55</v>
      </c>
      <c r="C239" t="s">
        <v>10</v>
      </c>
      <c r="D239" t="s">
        <v>11</v>
      </c>
      <c r="E239">
        <v>0.85902900059575515</v>
      </c>
      <c r="F239">
        <v>0.98116401741329595</v>
      </c>
      <c r="G239">
        <v>0.9417983997132866</v>
      </c>
      <c r="H239">
        <v>0.88666442087615649</v>
      </c>
      <c r="I239">
        <v>0.98802440600288965</v>
      </c>
      <c r="J239">
        <v>0.94655010907140757</v>
      </c>
    </row>
    <row r="240" spans="1:10" x14ac:dyDescent="0.2">
      <c r="A240">
        <v>3</v>
      </c>
      <c r="B240">
        <v>-55</v>
      </c>
      <c r="C240" t="s">
        <v>10</v>
      </c>
      <c r="D240" t="s">
        <v>11</v>
      </c>
      <c r="E240">
        <v>0.80255309472795489</v>
      </c>
      <c r="F240">
        <v>0.97464802043118282</v>
      </c>
      <c r="G240">
        <v>0.91652926284306624</v>
      </c>
      <c r="H240">
        <v>0.83289808462539072</v>
      </c>
      <c r="I240">
        <v>0.98351783232373102</v>
      </c>
      <c r="J240">
        <v>0.92223948678469481</v>
      </c>
    </row>
    <row r="241" spans="1:10" x14ac:dyDescent="0.2">
      <c r="A241">
        <v>4</v>
      </c>
      <c r="B241">
        <v>-55</v>
      </c>
      <c r="C241" t="s">
        <v>10</v>
      </c>
      <c r="D241" t="s">
        <v>11</v>
      </c>
      <c r="E241">
        <v>0.723327115039054</v>
      </c>
      <c r="F241">
        <v>0.95891742564718996</v>
      </c>
      <c r="G241">
        <v>0.87490492779165419</v>
      </c>
      <c r="H241">
        <v>0.75508706209985843</v>
      </c>
      <c r="I241">
        <v>0.97652784805958404</v>
      </c>
      <c r="J241">
        <v>0.88621707058691501</v>
      </c>
    </row>
    <row r="242" spans="1:10" x14ac:dyDescent="0.2">
      <c r="A242">
        <v>0</v>
      </c>
      <c r="B242">
        <v>-50</v>
      </c>
      <c r="C242" t="s">
        <v>10</v>
      </c>
      <c r="D242" t="s">
        <v>11</v>
      </c>
      <c r="E242">
        <v>0.92872404395458896</v>
      </c>
      <c r="F242">
        <v>0.98689848792603962</v>
      </c>
      <c r="G242">
        <v>0.97002152977934519</v>
      </c>
      <c r="H242">
        <v>0.94733725287110959</v>
      </c>
      <c r="I242">
        <v>0.99042270631378604</v>
      </c>
      <c r="J242">
        <v>0.972256778724227</v>
      </c>
    </row>
    <row r="243" spans="1:10" x14ac:dyDescent="0.2">
      <c r="A243">
        <v>1</v>
      </c>
      <c r="B243">
        <v>-50</v>
      </c>
      <c r="C243" t="s">
        <v>10</v>
      </c>
      <c r="D243" t="s">
        <v>11</v>
      </c>
      <c r="E243">
        <v>0.91384112991529243</v>
      </c>
      <c r="F243">
        <v>0.98328448555622638</v>
      </c>
      <c r="G243">
        <v>0.96277424584657478</v>
      </c>
      <c r="H243">
        <v>0.94003505595391235</v>
      </c>
      <c r="I243">
        <v>0.99249059085294677</v>
      </c>
      <c r="J243">
        <v>0.97016363626755675</v>
      </c>
    </row>
    <row r="244" spans="1:10" x14ac:dyDescent="0.2">
      <c r="A244">
        <v>2</v>
      </c>
      <c r="B244">
        <v>-50</v>
      </c>
      <c r="C244" t="s">
        <v>10</v>
      </c>
      <c r="D244" t="s">
        <v>11</v>
      </c>
      <c r="E244">
        <v>0.87979663512382356</v>
      </c>
      <c r="F244">
        <v>0.98181381243572885</v>
      </c>
      <c r="G244">
        <v>0.9496588717841854</v>
      </c>
      <c r="H244">
        <v>0.90592816639413443</v>
      </c>
      <c r="I244">
        <v>0.98861810881324885</v>
      </c>
      <c r="J244">
        <v>0.95418050848776359</v>
      </c>
    </row>
    <row r="245" spans="1:10" x14ac:dyDescent="0.2">
      <c r="A245">
        <v>3</v>
      </c>
      <c r="B245">
        <v>-50</v>
      </c>
      <c r="C245" t="s">
        <v>10</v>
      </c>
      <c r="D245" t="s">
        <v>11</v>
      </c>
      <c r="E245">
        <v>0.81837150566681227</v>
      </c>
      <c r="F245">
        <v>0.97455740130341117</v>
      </c>
      <c r="G245">
        <v>0.92233142559597325</v>
      </c>
      <c r="H245">
        <v>0.84757689729466112</v>
      </c>
      <c r="I245">
        <v>0.98363985144688537</v>
      </c>
      <c r="J245">
        <v>0.92807771999264965</v>
      </c>
    </row>
    <row r="246" spans="1:10" x14ac:dyDescent="0.2">
      <c r="A246">
        <v>4</v>
      </c>
      <c r="B246">
        <v>-50</v>
      </c>
      <c r="C246" t="s">
        <v>10</v>
      </c>
      <c r="D246" t="s">
        <v>11</v>
      </c>
      <c r="E246">
        <v>0.72988670543279499</v>
      </c>
      <c r="F246">
        <v>0.95156856372532805</v>
      </c>
      <c r="G246">
        <v>0.87260923081136921</v>
      </c>
      <c r="H246">
        <v>0.77106979058655656</v>
      </c>
      <c r="I246">
        <v>0.98048262264808761</v>
      </c>
      <c r="J246">
        <v>0.88859349313094427</v>
      </c>
    </row>
    <row r="247" spans="1:10" x14ac:dyDescent="0.2">
      <c r="A247">
        <v>0</v>
      </c>
      <c r="B247">
        <v>-45</v>
      </c>
      <c r="C247" t="s">
        <v>10</v>
      </c>
      <c r="D247" t="s">
        <v>11</v>
      </c>
      <c r="E247">
        <v>0.94776084294437402</v>
      </c>
      <c r="F247">
        <v>0.98756514999010281</v>
      </c>
      <c r="G247">
        <v>0.97698632372573679</v>
      </c>
      <c r="H247">
        <v>0.96301865558542643</v>
      </c>
      <c r="I247">
        <v>0.99076620168419161</v>
      </c>
      <c r="J247">
        <v>0.97927791382625484</v>
      </c>
    </row>
    <row r="248" spans="1:10" x14ac:dyDescent="0.2">
      <c r="A248">
        <v>1</v>
      </c>
      <c r="B248">
        <v>-45</v>
      </c>
      <c r="C248" t="s">
        <v>10</v>
      </c>
      <c r="D248" t="s">
        <v>11</v>
      </c>
      <c r="E248">
        <v>0.93323980943193119</v>
      </c>
      <c r="F248">
        <v>0.98487289745770679</v>
      </c>
      <c r="G248">
        <v>0.97044555159014356</v>
      </c>
      <c r="H248">
        <v>0.95476137714383802</v>
      </c>
      <c r="I248">
        <v>0.99203751295446763</v>
      </c>
      <c r="J248">
        <v>0.97614734459664143</v>
      </c>
    </row>
    <row r="249" spans="1:10" x14ac:dyDescent="0.2">
      <c r="A249">
        <v>2</v>
      </c>
      <c r="B249">
        <v>-45</v>
      </c>
      <c r="C249" t="s">
        <v>10</v>
      </c>
      <c r="D249" t="s">
        <v>11</v>
      </c>
      <c r="E249">
        <v>0.89477296341628421</v>
      </c>
      <c r="F249">
        <v>0.981172551808426</v>
      </c>
      <c r="G249">
        <v>0.95464705149371865</v>
      </c>
      <c r="H249">
        <v>0.92142767724018337</v>
      </c>
      <c r="I249">
        <v>0.99004458670372397</v>
      </c>
      <c r="J249">
        <v>0.96109103687430875</v>
      </c>
    </row>
    <row r="250" spans="1:10" x14ac:dyDescent="0.2">
      <c r="A250">
        <v>3</v>
      </c>
      <c r="B250">
        <v>-45</v>
      </c>
      <c r="C250" t="s">
        <v>10</v>
      </c>
      <c r="D250" t="s">
        <v>11</v>
      </c>
      <c r="E250">
        <v>0.82989751240368681</v>
      </c>
      <c r="F250">
        <v>0.97422619794613396</v>
      </c>
      <c r="G250">
        <v>0.92635296061093064</v>
      </c>
      <c r="H250">
        <v>0.85830418345642823</v>
      </c>
      <c r="I250">
        <v>0.98357099554809124</v>
      </c>
      <c r="J250">
        <v>0.93212139003735361</v>
      </c>
    </row>
    <row r="251" spans="1:10" x14ac:dyDescent="0.2">
      <c r="A251">
        <v>4</v>
      </c>
      <c r="B251">
        <v>-45</v>
      </c>
      <c r="C251" t="s">
        <v>10</v>
      </c>
      <c r="D251" t="s">
        <v>11</v>
      </c>
      <c r="E251">
        <v>0.73399025327754752</v>
      </c>
      <c r="F251">
        <v>0.94804742900986405</v>
      </c>
      <c r="G251">
        <v>0.87189705187752353</v>
      </c>
      <c r="H251">
        <v>0.7746880189660349</v>
      </c>
      <c r="I251">
        <v>0.97912406474804559</v>
      </c>
      <c r="J251">
        <v>0.88929057579129867</v>
      </c>
    </row>
    <row r="252" spans="1:10" x14ac:dyDescent="0.2">
      <c r="A252">
        <v>0</v>
      </c>
      <c r="B252">
        <v>-40</v>
      </c>
      <c r="C252" t="s">
        <v>10</v>
      </c>
      <c r="D252" t="s">
        <v>11</v>
      </c>
      <c r="E252">
        <v>0.96114319636556156</v>
      </c>
      <c r="F252">
        <v>0.98792114423057098</v>
      </c>
      <c r="G252">
        <v>0.98143284029373234</v>
      </c>
      <c r="H252">
        <v>0.97561810118425385</v>
      </c>
      <c r="I252">
        <v>0.9917102086284546</v>
      </c>
      <c r="J252">
        <v>0.98513930927309723</v>
      </c>
    </row>
    <row r="253" spans="1:10" x14ac:dyDescent="0.2">
      <c r="A253">
        <v>1</v>
      </c>
      <c r="B253">
        <v>-40</v>
      </c>
      <c r="C253" t="s">
        <v>10</v>
      </c>
      <c r="D253" t="s">
        <v>11</v>
      </c>
      <c r="E253">
        <v>0.94802504689899236</v>
      </c>
      <c r="F253">
        <v>0.98633627554354797</v>
      </c>
      <c r="G253">
        <v>0.97632658699855623</v>
      </c>
      <c r="H253">
        <v>0.96515163885553723</v>
      </c>
      <c r="I253">
        <v>0.99134317942816341</v>
      </c>
      <c r="J253">
        <v>0.98032632416280785</v>
      </c>
    </row>
    <row r="254" spans="1:10" x14ac:dyDescent="0.2">
      <c r="A254">
        <v>2</v>
      </c>
      <c r="B254">
        <v>-40</v>
      </c>
      <c r="C254" t="s">
        <v>10</v>
      </c>
      <c r="D254" t="s">
        <v>11</v>
      </c>
      <c r="E254">
        <v>0.90535781202147458</v>
      </c>
      <c r="F254">
        <v>0.98038701260506156</v>
      </c>
      <c r="G254">
        <v>0.95796372632564919</v>
      </c>
      <c r="H254">
        <v>0.93280338259480522</v>
      </c>
      <c r="I254">
        <v>0.99118692790985841</v>
      </c>
      <c r="J254">
        <v>0.96618410016722023</v>
      </c>
    </row>
    <row r="255" spans="1:10" x14ac:dyDescent="0.2">
      <c r="A255">
        <v>3</v>
      </c>
      <c r="B255">
        <v>-40</v>
      </c>
      <c r="C255" t="s">
        <v>10</v>
      </c>
      <c r="D255" t="s">
        <v>11</v>
      </c>
      <c r="E255">
        <v>0.83617354404165178</v>
      </c>
      <c r="F255">
        <v>0.97205647423327324</v>
      </c>
      <c r="G255">
        <v>0.92731694795058983</v>
      </c>
      <c r="H255">
        <v>0.86592123166472657</v>
      </c>
      <c r="I255">
        <v>0.98480905479991199</v>
      </c>
      <c r="J255">
        <v>0.93606776540563719</v>
      </c>
    </row>
    <row r="256" spans="1:10" x14ac:dyDescent="0.2">
      <c r="A256">
        <v>4</v>
      </c>
      <c r="B256">
        <v>-40</v>
      </c>
      <c r="C256" t="s">
        <v>10</v>
      </c>
      <c r="D256" t="s">
        <v>11</v>
      </c>
      <c r="E256">
        <v>0.73320937184014301</v>
      </c>
      <c r="F256">
        <v>0.94383812550151058</v>
      </c>
      <c r="G256">
        <v>0.86932622431902362</v>
      </c>
      <c r="H256">
        <v>0.77437867223266565</v>
      </c>
      <c r="I256">
        <v>0.97745594693596638</v>
      </c>
      <c r="J256">
        <v>0.8882610328795888</v>
      </c>
    </row>
    <row r="257" spans="1:10" x14ac:dyDescent="0.2">
      <c r="A257">
        <v>0</v>
      </c>
      <c r="B257">
        <v>-35</v>
      </c>
      <c r="C257" t="s">
        <v>10</v>
      </c>
      <c r="D257" t="s">
        <v>11</v>
      </c>
      <c r="E257">
        <v>0.97330352426958999</v>
      </c>
      <c r="F257">
        <v>0.98537586862400561</v>
      </c>
      <c r="G257">
        <v>0.98235134279171843</v>
      </c>
      <c r="H257">
        <v>0.98467980603608118</v>
      </c>
      <c r="I257">
        <v>0.99270424522514045</v>
      </c>
      <c r="J257">
        <v>0.98958434265263162</v>
      </c>
    </row>
    <row r="258" spans="1:10" x14ac:dyDescent="0.2">
      <c r="A258">
        <v>1</v>
      </c>
      <c r="B258">
        <v>-35</v>
      </c>
      <c r="C258" t="s">
        <v>10</v>
      </c>
      <c r="D258" t="s">
        <v>11</v>
      </c>
      <c r="E258">
        <v>0.95749069167583578</v>
      </c>
      <c r="F258">
        <v>0.98712633995135424</v>
      </c>
      <c r="G258">
        <v>0.97978119911267558</v>
      </c>
      <c r="H258">
        <v>0.9726293397705944</v>
      </c>
      <c r="I258">
        <v>0.99130254299420362</v>
      </c>
      <c r="J258">
        <v>0.98365244293053899</v>
      </c>
    </row>
    <row r="259" spans="1:10" x14ac:dyDescent="0.2">
      <c r="A259">
        <v>2</v>
      </c>
      <c r="B259">
        <v>-35</v>
      </c>
      <c r="C259" t="s">
        <v>10</v>
      </c>
      <c r="D259" t="s">
        <v>11</v>
      </c>
      <c r="E259">
        <v>0.9149132301509878</v>
      </c>
      <c r="F259">
        <v>0.98253910093177044</v>
      </c>
      <c r="G259">
        <v>0.96258455304522117</v>
      </c>
      <c r="H259">
        <v>0.93643366720014976</v>
      </c>
      <c r="I259">
        <v>0.98910812143286542</v>
      </c>
      <c r="J259">
        <v>0.9672454027610764</v>
      </c>
    </row>
    <row r="260" spans="1:10" x14ac:dyDescent="0.2">
      <c r="A260">
        <v>3</v>
      </c>
      <c r="B260">
        <v>-35</v>
      </c>
      <c r="C260" t="s">
        <v>10</v>
      </c>
      <c r="D260" t="s">
        <v>11</v>
      </c>
      <c r="E260">
        <v>0.83959765812550347</v>
      </c>
      <c r="F260">
        <v>0.97114218597430257</v>
      </c>
      <c r="G260">
        <v>0.92796290898076284</v>
      </c>
      <c r="H260">
        <v>0.8691251664926567</v>
      </c>
      <c r="I260">
        <v>0.98438454810104403</v>
      </c>
      <c r="J260">
        <v>0.93686523052785675</v>
      </c>
    </row>
    <row r="261" spans="1:10" x14ac:dyDescent="0.2">
      <c r="A261">
        <v>4</v>
      </c>
      <c r="B261">
        <v>-35</v>
      </c>
      <c r="C261" t="s">
        <v>10</v>
      </c>
      <c r="D261" t="s">
        <v>11</v>
      </c>
      <c r="E261">
        <v>0.72953774678997385</v>
      </c>
      <c r="F261">
        <v>0.94165560383492597</v>
      </c>
      <c r="G261">
        <v>0.86698160634906096</v>
      </c>
      <c r="H261">
        <v>0.76964399238349013</v>
      </c>
      <c r="I261">
        <v>0.97294248877966483</v>
      </c>
      <c r="J261">
        <v>0.88347201230403916</v>
      </c>
    </row>
    <row r="262" spans="1:10" x14ac:dyDescent="0.2">
      <c r="A262">
        <v>0</v>
      </c>
      <c r="B262">
        <v>-30</v>
      </c>
      <c r="C262" t="s">
        <v>10</v>
      </c>
      <c r="D262" t="s">
        <v>11</v>
      </c>
      <c r="E262">
        <v>0.9754468324217106</v>
      </c>
      <c r="F262">
        <v>0.98879149311372161</v>
      </c>
      <c r="G262">
        <v>0.9847817238761396</v>
      </c>
      <c r="H262">
        <v>0.98812049201602203</v>
      </c>
      <c r="I262">
        <v>0.99504654709508877</v>
      </c>
      <c r="J262">
        <v>0.99172921861917995</v>
      </c>
    </row>
    <row r="263" spans="1:10" x14ac:dyDescent="0.2">
      <c r="A263">
        <v>1</v>
      </c>
      <c r="B263">
        <v>-30</v>
      </c>
      <c r="C263" t="s">
        <v>10</v>
      </c>
      <c r="D263" t="s">
        <v>11</v>
      </c>
      <c r="E263">
        <v>0.96593118577945158</v>
      </c>
      <c r="F263">
        <v>0.98342107356527964</v>
      </c>
      <c r="G263">
        <v>0.97780847039580243</v>
      </c>
      <c r="H263">
        <v>0.97863216638415085</v>
      </c>
      <c r="I263">
        <v>0.99282809189714682</v>
      </c>
      <c r="J263">
        <v>0.98702825634950664</v>
      </c>
    </row>
    <row r="264" spans="1:10" x14ac:dyDescent="0.2">
      <c r="A264">
        <v>2</v>
      </c>
      <c r="B264">
        <v>-30</v>
      </c>
      <c r="C264" t="s">
        <v>10</v>
      </c>
      <c r="D264" t="s">
        <v>11</v>
      </c>
      <c r="E264">
        <v>0.91827919889409804</v>
      </c>
      <c r="F264">
        <v>0.98239849524794765</v>
      </c>
      <c r="G264">
        <v>0.96371881594909603</v>
      </c>
      <c r="H264">
        <v>0.93993381629127315</v>
      </c>
      <c r="I264">
        <v>0.98908751620055657</v>
      </c>
      <c r="J264">
        <v>0.96824124959083102</v>
      </c>
    </row>
    <row r="265" spans="1:10" x14ac:dyDescent="0.2">
      <c r="A265">
        <v>3</v>
      </c>
      <c r="B265">
        <v>-30</v>
      </c>
      <c r="C265" t="s">
        <v>10</v>
      </c>
      <c r="D265" t="s">
        <v>11</v>
      </c>
      <c r="E265">
        <v>0.83913383239296879</v>
      </c>
      <c r="F265">
        <v>0.96989526317034636</v>
      </c>
      <c r="G265">
        <v>0.92696408018293197</v>
      </c>
      <c r="H265">
        <v>0.86865008331291216</v>
      </c>
      <c r="I265">
        <v>0.98374754675119958</v>
      </c>
      <c r="J265">
        <v>0.93609452980018504</v>
      </c>
    </row>
    <row r="266" spans="1:10" x14ac:dyDescent="0.2">
      <c r="A266">
        <v>4</v>
      </c>
      <c r="B266">
        <v>-30</v>
      </c>
      <c r="C266" t="s">
        <v>10</v>
      </c>
      <c r="D266" t="s">
        <v>11</v>
      </c>
      <c r="E266">
        <v>0.72205816593378314</v>
      </c>
      <c r="F266">
        <v>0.93905140986521018</v>
      </c>
      <c r="G266">
        <v>0.86301094475064877</v>
      </c>
      <c r="H266">
        <v>0.76123826159506425</v>
      </c>
      <c r="I266">
        <v>0.96717827435302217</v>
      </c>
      <c r="J266">
        <v>0.87645539758193591</v>
      </c>
    </row>
    <row r="267" spans="1:10" x14ac:dyDescent="0.2">
      <c r="A267">
        <v>0</v>
      </c>
      <c r="B267">
        <v>-25</v>
      </c>
      <c r="C267" t="s">
        <v>10</v>
      </c>
      <c r="D267" t="s">
        <v>11</v>
      </c>
      <c r="E267">
        <v>0.97644457531267537</v>
      </c>
      <c r="F267">
        <v>0.99266321654321477</v>
      </c>
      <c r="G267">
        <v>0.98595297154964845</v>
      </c>
      <c r="H267">
        <v>0.98845419843578264</v>
      </c>
      <c r="I267">
        <v>0.99859669927186079</v>
      </c>
      <c r="J267">
        <v>0.99231285382679524</v>
      </c>
    </row>
    <row r="268" spans="1:10" x14ac:dyDescent="0.2">
      <c r="A268">
        <v>1</v>
      </c>
      <c r="B268">
        <v>-25</v>
      </c>
      <c r="C268" t="s">
        <v>10</v>
      </c>
      <c r="D268" t="s">
        <v>11</v>
      </c>
      <c r="E268">
        <v>0.96934493401849997</v>
      </c>
      <c r="F268">
        <v>0.98442877151059338</v>
      </c>
      <c r="G268">
        <v>0.97939678417931442</v>
      </c>
      <c r="H268">
        <v>0.97876827220992901</v>
      </c>
      <c r="I268">
        <v>0.99188482780732057</v>
      </c>
      <c r="J268">
        <v>0.98670689582362003</v>
      </c>
    </row>
    <row r="269" spans="1:10" x14ac:dyDescent="0.2">
      <c r="A269">
        <v>2</v>
      </c>
      <c r="B269">
        <v>-25</v>
      </c>
      <c r="C269" t="s">
        <v>10</v>
      </c>
      <c r="D269" t="s">
        <v>11</v>
      </c>
      <c r="E269">
        <v>0.91656471274948437</v>
      </c>
      <c r="F269">
        <v>0.98097064243360543</v>
      </c>
      <c r="G269">
        <v>0.96234198214698841</v>
      </c>
      <c r="H269">
        <v>0.94017180785341004</v>
      </c>
      <c r="I269">
        <v>0.98991314258848995</v>
      </c>
      <c r="J269">
        <v>0.96903955176812762</v>
      </c>
    </row>
    <row r="270" spans="1:10" x14ac:dyDescent="0.2">
      <c r="A270">
        <v>3</v>
      </c>
      <c r="B270">
        <v>-25</v>
      </c>
      <c r="C270" t="s">
        <v>10</v>
      </c>
      <c r="D270" t="s">
        <v>11</v>
      </c>
      <c r="E270">
        <v>0.83483070944487103</v>
      </c>
      <c r="F270">
        <v>0.96826203917342479</v>
      </c>
      <c r="G270">
        <v>0.92429397914909295</v>
      </c>
      <c r="H270">
        <v>0.86448829259100346</v>
      </c>
      <c r="I270">
        <v>0.98286863465850516</v>
      </c>
      <c r="J270">
        <v>0.93374393466754635</v>
      </c>
    </row>
    <row r="271" spans="1:10" x14ac:dyDescent="0.2">
      <c r="A271">
        <v>4</v>
      </c>
      <c r="B271">
        <v>-25</v>
      </c>
      <c r="C271" t="s">
        <v>10</v>
      </c>
      <c r="D271" t="s">
        <v>11</v>
      </c>
      <c r="E271">
        <v>0.70964823259920295</v>
      </c>
      <c r="F271">
        <v>0.93228299443089402</v>
      </c>
      <c r="G271">
        <v>0.85472943211132091</v>
      </c>
      <c r="H271">
        <v>0.75019547170745426</v>
      </c>
      <c r="I271">
        <v>0.96341181846138724</v>
      </c>
      <c r="J271">
        <v>0.8698333369985235</v>
      </c>
    </row>
    <row r="272" spans="1:10" x14ac:dyDescent="0.2">
      <c r="A272">
        <v>0</v>
      </c>
      <c r="B272">
        <v>-20</v>
      </c>
      <c r="C272" t="s">
        <v>10</v>
      </c>
      <c r="D272" t="s">
        <v>11</v>
      </c>
      <c r="E272">
        <v>0.97544218411932715</v>
      </c>
      <c r="F272">
        <v>0.9900660808391224</v>
      </c>
      <c r="G272">
        <v>0.98516323086897595</v>
      </c>
      <c r="H272">
        <v>0.98819326670657404</v>
      </c>
      <c r="I272">
        <v>0.99540785532595277</v>
      </c>
      <c r="J272">
        <v>0.9918545186101938</v>
      </c>
    </row>
    <row r="273" spans="1:10" x14ac:dyDescent="0.2">
      <c r="A273">
        <v>1</v>
      </c>
      <c r="B273">
        <v>-20</v>
      </c>
      <c r="C273" t="s">
        <v>10</v>
      </c>
      <c r="D273" t="s">
        <v>11</v>
      </c>
      <c r="E273">
        <v>0.96519983077810756</v>
      </c>
      <c r="F273">
        <v>0.98329972358044038</v>
      </c>
      <c r="G273">
        <v>0.97747501032070483</v>
      </c>
      <c r="H273">
        <v>0.9780163894495586</v>
      </c>
      <c r="I273">
        <v>0.99277413981299123</v>
      </c>
      <c r="J273">
        <v>0.98672608345016355</v>
      </c>
    </row>
    <row r="274" spans="1:10" x14ac:dyDescent="0.2">
      <c r="A274">
        <v>2</v>
      </c>
      <c r="B274">
        <v>-20</v>
      </c>
      <c r="C274" t="s">
        <v>10</v>
      </c>
      <c r="D274" t="s">
        <v>11</v>
      </c>
      <c r="E274">
        <v>0.91307599117969362</v>
      </c>
      <c r="F274">
        <v>0.98150962248985518</v>
      </c>
      <c r="G274">
        <v>0.96146572770076943</v>
      </c>
      <c r="H274">
        <v>0.93555764849685485</v>
      </c>
      <c r="I274">
        <v>0.98852725540961361</v>
      </c>
      <c r="J274">
        <v>0.96608873731422085</v>
      </c>
    </row>
    <row r="275" spans="1:10" x14ac:dyDescent="0.2">
      <c r="A275">
        <v>3</v>
      </c>
      <c r="B275">
        <v>-20</v>
      </c>
      <c r="C275" t="s">
        <v>10</v>
      </c>
      <c r="D275" t="s">
        <v>11</v>
      </c>
      <c r="E275">
        <v>0.82669848114758504</v>
      </c>
      <c r="F275">
        <v>0.96616870489019357</v>
      </c>
      <c r="G275">
        <v>0.91988772228413418</v>
      </c>
      <c r="H275">
        <v>0.85658303318571039</v>
      </c>
      <c r="I275">
        <v>0.98170594999288241</v>
      </c>
      <c r="J275">
        <v>0.929761425434948</v>
      </c>
    </row>
    <row r="276" spans="1:10" x14ac:dyDescent="0.2">
      <c r="A276">
        <v>4</v>
      </c>
      <c r="B276">
        <v>-20</v>
      </c>
      <c r="C276" t="s">
        <v>10</v>
      </c>
      <c r="D276" t="s">
        <v>11</v>
      </c>
      <c r="E276">
        <v>0.69330070730908289</v>
      </c>
      <c r="F276">
        <v>0.92397513814324361</v>
      </c>
      <c r="G276">
        <v>0.84414716211761898</v>
      </c>
      <c r="H276">
        <v>0.73550452436845259</v>
      </c>
      <c r="I276">
        <v>0.9587197409943734</v>
      </c>
      <c r="J276">
        <v>0.86128350261072351</v>
      </c>
    </row>
    <row r="277" spans="1:10" x14ac:dyDescent="0.2">
      <c r="A277">
        <v>0</v>
      </c>
      <c r="B277">
        <v>-15</v>
      </c>
      <c r="C277" t="s">
        <v>10</v>
      </c>
      <c r="D277" t="s">
        <v>11</v>
      </c>
      <c r="E277">
        <v>0.9733004316932834</v>
      </c>
      <c r="F277">
        <v>0.98606775908750799</v>
      </c>
      <c r="G277">
        <v>0.98311886432824103</v>
      </c>
      <c r="H277">
        <v>0.98539439362782755</v>
      </c>
      <c r="I277">
        <v>0.99258654694030679</v>
      </c>
      <c r="J277">
        <v>0.98975235205601519</v>
      </c>
    </row>
    <row r="278" spans="1:10" x14ac:dyDescent="0.2">
      <c r="A278">
        <v>1</v>
      </c>
      <c r="B278">
        <v>-15</v>
      </c>
      <c r="C278" t="s">
        <v>10</v>
      </c>
      <c r="D278" t="s">
        <v>11</v>
      </c>
      <c r="E278">
        <v>0.95528158077442582</v>
      </c>
      <c r="F278">
        <v>0.98693145857380438</v>
      </c>
      <c r="G278">
        <v>0.97911241605201582</v>
      </c>
      <c r="H278">
        <v>0.97150493700929696</v>
      </c>
      <c r="I278">
        <v>0.99117334481261021</v>
      </c>
      <c r="J278">
        <v>0.98295936580353083</v>
      </c>
    </row>
    <row r="279" spans="1:10" x14ac:dyDescent="0.2">
      <c r="A279">
        <v>2</v>
      </c>
      <c r="B279">
        <v>-15</v>
      </c>
      <c r="C279" t="s">
        <v>10</v>
      </c>
      <c r="D279" t="s">
        <v>11</v>
      </c>
      <c r="E279">
        <v>0.90444405737624822</v>
      </c>
      <c r="F279">
        <v>0.980720712074304</v>
      </c>
      <c r="G279">
        <v>0.95801602436254618</v>
      </c>
      <c r="H279">
        <v>0.92760023653581003</v>
      </c>
      <c r="I279">
        <v>0.98796133373437445</v>
      </c>
      <c r="J279">
        <v>0.96287261035286975</v>
      </c>
    </row>
    <row r="280" spans="1:10" x14ac:dyDescent="0.2">
      <c r="A280">
        <v>3</v>
      </c>
      <c r="B280">
        <v>-15</v>
      </c>
      <c r="C280" t="s">
        <v>10</v>
      </c>
      <c r="D280" t="s">
        <v>11</v>
      </c>
      <c r="E280">
        <v>0.81471678378200052</v>
      </c>
      <c r="F280">
        <v>0.96351415660579598</v>
      </c>
      <c r="G280">
        <v>0.91363964482791105</v>
      </c>
      <c r="H280">
        <v>0.84483082483504413</v>
      </c>
      <c r="I280">
        <v>0.980200915616113</v>
      </c>
      <c r="J280">
        <v>0.92405467808411079</v>
      </c>
    </row>
    <row r="281" spans="1:10" x14ac:dyDescent="0.2">
      <c r="A281">
        <v>4</v>
      </c>
      <c r="B281">
        <v>-15</v>
      </c>
      <c r="C281" t="s">
        <v>10</v>
      </c>
      <c r="D281" t="s">
        <v>11</v>
      </c>
      <c r="E281">
        <v>0.67299544837928216</v>
      </c>
      <c r="F281">
        <v>0.91368024444253315</v>
      </c>
      <c r="G281">
        <v>0.83100635903117004</v>
      </c>
      <c r="H281">
        <v>0.71705062236188544</v>
      </c>
      <c r="I281">
        <v>0.95281240089399</v>
      </c>
      <c r="J281">
        <v>0.85068714262336731</v>
      </c>
    </row>
    <row r="282" spans="1:10" x14ac:dyDescent="0.2">
      <c r="A282">
        <v>0</v>
      </c>
      <c r="B282">
        <v>-10</v>
      </c>
      <c r="C282" t="s">
        <v>10</v>
      </c>
      <c r="D282" t="s">
        <v>11</v>
      </c>
      <c r="E282">
        <v>0.9652927806145688</v>
      </c>
      <c r="F282">
        <v>0.98359623118381478</v>
      </c>
      <c r="G282">
        <v>0.97763564148798598</v>
      </c>
      <c r="H282">
        <v>0.97917618734031375</v>
      </c>
      <c r="I282">
        <v>0.993933140484069</v>
      </c>
      <c r="J282">
        <v>0.98779741220121042</v>
      </c>
    </row>
    <row r="283" spans="1:10" x14ac:dyDescent="0.2">
      <c r="A283">
        <v>1</v>
      </c>
      <c r="B283">
        <v>-10</v>
      </c>
      <c r="C283" t="s">
        <v>10</v>
      </c>
      <c r="D283" t="s">
        <v>11</v>
      </c>
      <c r="E283">
        <v>0.94572794429032081</v>
      </c>
      <c r="F283">
        <v>0.98686088189770704</v>
      </c>
      <c r="G283">
        <v>0.97614697983957643</v>
      </c>
      <c r="H283">
        <v>0.96189904195128662</v>
      </c>
      <c r="I283">
        <v>0.99004404712768856</v>
      </c>
      <c r="J283">
        <v>0.97838104708020435</v>
      </c>
    </row>
    <row r="284" spans="1:10" x14ac:dyDescent="0.2">
      <c r="A284">
        <v>2</v>
      </c>
      <c r="B284">
        <v>-10</v>
      </c>
      <c r="C284" t="s">
        <v>10</v>
      </c>
      <c r="D284" t="s">
        <v>11</v>
      </c>
      <c r="E284">
        <v>0.88830084584007185</v>
      </c>
      <c r="F284">
        <v>0.97604903598288961</v>
      </c>
      <c r="G284">
        <v>0.94964600815828837</v>
      </c>
      <c r="H284">
        <v>0.92032684617115457</v>
      </c>
      <c r="I284">
        <v>0.99069783686278845</v>
      </c>
      <c r="J284">
        <v>0.9606849924566272</v>
      </c>
    </row>
    <row r="285" spans="1:10" x14ac:dyDescent="0.2">
      <c r="A285">
        <v>3</v>
      </c>
      <c r="B285">
        <v>-10</v>
      </c>
      <c r="C285" t="s">
        <v>10</v>
      </c>
      <c r="D285" t="s">
        <v>11</v>
      </c>
      <c r="E285">
        <v>0.79884626098006628</v>
      </c>
      <c r="F285">
        <v>0.96015908264751915</v>
      </c>
      <c r="G285">
        <v>0.90539929169606004</v>
      </c>
      <c r="H285">
        <v>0.82908561001034464</v>
      </c>
      <c r="I285">
        <v>0.97827160406043256</v>
      </c>
      <c r="J285">
        <v>0.91649054335107882</v>
      </c>
    </row>
    <row r="286" spans="1:10" x14ac:dyDescent="0.2">
      <c r="A286">
        <v>4</v>
      </c>
      <c r="B286">
        <v>-10</v>
      </c>
      <c r="C286" t="s">
        <v>10</v>
      </c>
      <c r="D286" t="s">
        <v>11</v>
      </c>
      <c r="E286">
        <v>0.64873272788452063</v>
      </c>
      <c r="F286">
        <v>0.90078569890748217</v>
      </c>
      <c r="G286">
        <v>0.81496425435385333</v>
      </c>
      <c r="H286">
        <v>0.69470008133497863</v>
      </c>
      <c r="I286">
        <v>0.94527855871360045</v>
      </c>
      <c r="J286">
        <v>0.83789220274856802</v>
      </c>
    </row>
    <row r="287" spans="1:10" x14ac:dyDescent="0.2">
      <c r="A287">
        <v>0</v>
      </c>
      <c r="B287">
        <v>-5</v>
      </c>
      <c r="C287" t="s">
        <v>10</v>
      </c>
      <c r="D287" t="s">
        <v>11</v>
      </c>
      <c r="E287">
        <v>0.9474345068530442</v>
      </c>
      <c r="F287">
        <v>0.98717368967963082</v>
      </c>
      <c r="G287">
        <v>0.9770272677784162</v>
      </c>
      <c r="H287">
        <v>0.96550224849327637</v>
      </c>
      <c r="I287">
        <v>0.99167579147711682</v>
      </c>
      <c r="J287">
        <v>0.98089566927709837</v>
      </c>
    </row>
    <row r="288" spans="1:10" x14ac:dyDescent="0.2">
      <c r="A288">
        <v>1</v>
      </c>
      <c r="B288">
        <v>-5</v>
      </c>
      <c r="C288" t="s">
        <v>10</v>
      </c>
      <c r="D288" t="s">
        <v>11</v>
      </c>
      <c r="E288">
        <v>0.92966317446311697</v>
      </c>
      <c r="F288">
        <v>0.98507991457097921</v>
      </c>
      <c r="G288">
        <v>0.96986201104358638</v>
      </c>
      <c r="H288">
        <v>0.95057304803605958</v>
      </c>
      <c r="I288">
        <v>0.99069045411457479</v>
      </c>
      <c r="J288">
        <v>0.97399494166704004</v>
      </c>
    </row>
    <row r="289" spans="1:10" x14ac:dyDescent="0.2">
      <c r="A289">
        <v>2</v>
      </c>
      <c r="B289">
        <v>-5</v>
      </c>
      <c r="C289" t="s">
        <v>10</v>
      </c>
      <c r="D289" t="s">
        <v>11</v>
      </c>
      <c r="E289">
        <v>0.87216849097652482</v>
      </c>
      <c r="F289">
        <v>0.97566742033363163</v>
      </c>
      <c r="G289">
        <v>0.94368420272941078</v>
      </c>
      <c r="H289">
        <v>0.90433197008356903</v>
      </c>
      <c r="I289">
        <v>0.98893881402636696</v>
      </c>
      <c r="J289">
        <v>0.95304694407414559</v>
      </c>
    </row>
    <row r="290" spans="1:10" x14ac:dyDescent="0.2">
      <c r="A290">
        <v>3</v>
      </c>
      <c r="B290">
        <v>-5</v>
      </c>
      <c r="C290" t="s">
        <v>10</v>
      </c>
      <c r="D290" t="s">
        <v>11</v>
      </c>
      <c r="E290">
        <v>0.77904431660950701</v>
      </c>
      <c r="F290">
        <v>0.9559090748859892</v>
      </c>
      <c r="G290">
        <v>0.89496499050783385</v>
      </c>
      <c r="H290">
        <v>0.80916453929331478</v>
      </c>
      <c r="I290">
        <v>0.97580228324320661</v>
      </c>
      <c r="J290">
        <v>0.90689393981623123</v>
      </c>
    </row>
    <row r="291" spans="1:10" x14ac:dyDescent="0.2">
      <c r="A291">
        <v>4</v>
      </c>
      <c r="B291">
        <v>-5</v>
      </c>
      <c r="C291" t="s">
        <v>10</v>
      </c>
      <c r="D291" t="s">
        <v>11</v>
      </c>
      <c r="E291">
        <v>0.62155729077206534</v>
      </c>
      <c r="F291">
        <v>0.89031272941646067</v>
      </c>
      <c r="G291">
        <v>0.79939763348636428</v>
      </c>
      <c r="H291">
        <v>0.67618668020425554</v>
      </c>
      <c r="I291">
        <v>0.93129468568691376</v>
      </c>
      <c r="J291">
        <v>0.81533240496386172</v>
      </c>
    </row>
    <row r="292" spans="1:10" x14ac:dyDescent="0.2">
      <c r="A292">
        <v>0</v>
      </c>
      <c r="B292">
        <v>0</v>
      </c>
      <c r="C292" t="s">
        <v>10</v>
      </c>
      <c r="D292" t="s">
        <v>11</v>
      </c>
      <c r="E292">
        <v>0.92962822118480881</v>
      </c>
      <c r="F292">
        <v>0.98699600172846935</v>
      </c>
      <c r="G292">
        <v>0.97111871228069802</v>
      </c>
      <c r="H292">
        <v>0.94936675140511484</v>
      </c>
      <c r="I292">
        <v>0.99045838204362835</v>
      </c>
      <c r="J292">
        <v>0.973253463604278</v>
      </c>
    </row>
    <row r="293" spans="1:10" x14ac:dyDescent="0.2">
      <c r="A293">
        <v>1</v>
      </c>
      <c r="B293">
        <v>0</v>
      </c>
      <c r="C293" t="s">
        <v>10</v>
      </c>
      <c r="D293" t="s">
        <v>11</v>
      </c>
      <c r="E293">
        <v>0.90998470154830979</v>
      </c>
      <c r="F293">
        <v>0.98419225359754325</v>
      </c>
      <c r="G293">
        <v>0.96263980463697985</v>
      </c>
      <c r="H293">
        <v>0.93425242660069019</v>
      </c>
      <c r="I293">
        <v>0.99017519086493977</v>
      </c>
      <c r="J293">
        <v>0.96674850287131064</v>
      </c>
    </row>
    <row r="294" spans="1:10" x14ac:dyDescent="0.2">
      <c r="A294">
        <v>2</v>
      </c>
      <c r="B294">
        <v>0</v>
      </c>
      <c r="C294" t="s">
        <v>10</v>
      </c>
      <c r="D294" t="s">
        <v>11</v>
      </c>
      <c r="E294">
        <v>0.85150149892269988</v>
      </c>
      <c r="F294">
        <v>0.97504858117246596</v>
      </c>
      <c r="G294">
        <v>0.93586410226942685</v>
      </c>
      <c r="H294">
        <v>0.88391513982562087</v>
      </c>
      <c r="I294">
        <v>0.98666993420689919</v>
      </c>
      <c r="J294">
        <v>0.94321040991052196</v>
      </c>
    </row>
    <row r="295" spans="1:10" x14ac:dyDescent="0.2">
      <c r="A295">
        <v>3</v>
      </c>
      <c r="B295">
        <v>0</v>
      </c>
      <c r="C295" t="s">
        <v>10</v>
      </c>
      <c r="D295" t="s">
        <v>11</v>
      </c>
      <c r="E295">
        <v>0.75429705513310219</v>
      </c>
      <c r="F295">
        <v>0.94782497778647756</v>
      </c>
      <c r="G295">
        <v>0.88004074255416964</v>
      </c>
      <c r="H295">
        <v>0.78564257359600043</v>
      </c>
      <c r="I295">
        <v>0.97505036854657978</v>
      </c>
      <c r="J295">
        <v>0.89720686811720618</v>
      </c>
    </row>
    <row r="296" spans="1:10" x14ac:dyDescent="0.2">
      <c r="A296">
        <v>4</v>
      </c>
      <c r="B296">
        <v>0</v>
      </c>
      <c r="C296" t="s">
        <v>10</v>
      </c>
      <c r="D296" t="s">
        <v>11</v>
      </c>
      <c r="E296">
        <v>0.58944495353996584</v>
      </c>
      <c r="F296">
        <v>0.87018902109769802</v>
      </c>
      <c r="G296">
        <v>0.77646033986480945</v>
      </c>
      <c r="H296">
        <v>0.64789387914839203</v>
      </c>
      <c r="I296">
        <v>0.91769539796695665</v>
      </c>
      <c r="J296">
        <v>0.79714030119028345</v>
      </c>
    </row>
    <row r="297" spans="1:10" x14ac:dyDescent="0.2">
      <c r="A297">
        <v>0</v>
      </c>
      <c r="B297">
        <v>5</v>
      </c>
      <c r="C297" t="s">
        <v>10</v>
      </c>
      <c r="D297" t="s">
        <v>11</v>
      </c>
      <c r="E297">
        <v>0.90569461700324361</v>
      </c>
      <c r="F297">
        <v>0.98615636763164038</v>
      </c>
      <c r="G297">
        <v>0.96249240288525195</v>
      </c>
      <c r="H297">
        <v>0.92921403059302599</v>
      </c>
      <c r="I297">
        <v>0.98983582251840041</v>
      </c>
      <c r="J297">
        <v>0.96452764398046398</v>
      </c>
    </row>
    <row r="298" spans="1:10" x14ac:dyDescent="0.2">
      <c r="A298">
        <v>1</v>
      </c>
      <c r="B298">
        <v>5</v>
      </c>
      <c r="C298" t="s">
        <v>10</v>
      </c>
      <c r="D298" t="s">
        <v>11</v>
      </c>
      <c r="E298">
        <v>0.88300683884739606</v>
      </c>
      <c r="F298">
        <v>0.98100313595795419</v>
      </c>
      <c r="G298">
        <v>0.95152421902631856</v>
      </c>
      <c r="H298">
        <v>0.91563604261816745</v>
      </c>
      <c r="I298">
        <v>0.9914071932636952</v>
      </c>
      <c r="J298">
        <v>0.95910122224214522</v>
      </c>
    </row>
    <row r="299" spans="1:10" x14ac:dyDescent="0.2">
      <c r="A299">
        <v>2</v>
      </c>
      <c r="B299">
        <v>5</v>
      </c>
      <c r="C299" t="s">
        <v>10</v>
      </c>
      <c r="D299" t="s">
        <v>11</v>
      </c>
      <c r="E299">
        <v>0.82602855032314859</v>
      </c>
      <c r="F299">
        <v>0.97416039181464564</v>
      </c>
      <c r="G299">
        <v>0.92599081157005636</v>
      </c>
      <c r="H299">
        <v>0.85874885700678949</v>
      </c>
      <c r="I299">
        <v>0.98371487155947923</v>
      </c>
      <c r="J299">
        <v>0.93082711882161162</v>
      </c>
    </row>
    <row r="300" spans="1:10" x14ac:dyDescent="0.2">
      <c r="A300">
        <v>3</v>
      </c>
      <c r="B300">
        <v>5</v>
      </c>
      <c r="C300" t="s">
        <v>10</v>
      </c>
      <c r="D300" t="s">
        <v>11</v>
      </c>
      <c r="E300">
        <v>0.7266425218114152</v>
      </c>
      <c r="F300">
        <v>0.94349375141440117</v>
      </c>
      <c r="G300">
        <v>0.8663831629768215</v>
      </c>
      <c r="H300">
        <v>0.75592143552283653</v>
      </c>
      <c r="I300">
        <v>0.96849888810498275</v>
      </c>
      <c r="J300">
        <v>0.88067945080480703</v>
      </c>
    </row>
    <row r="301" spans="1:10" x14ac:dyDescent="0.2">
      <c r="A301">
        <v>4</v>
      </c>
      <c r="B301">
        <v>5</v>
      </c>
      <c r="C301" t="s">
        <v>10</v>
      </c>
      <c r="D301" t="s">
        <v>11</v>
      </c>
      <c r="E301">
        <v>0.55436338201562685</v>
      </c>
      <c r="F301">
        <v>0.85200506071594273</v>
      </c>
      <c r="G301">
        <v>0.75374482039674207</v>
      </c>
      <c r="H301">
        <v>0.62016460160011022</v>
      </c>
      <c r="I301">
        <v>0.89259243962759305</v>
      </c>
      <c r="J301">
        <v>0.7674479527898842</v>
      </c>
    </row>
    <row r="302" spans="1:10" x14ac:dyDescent="0.2">
      <c r="A302">
        <v>0</v>
      </c>
      <c r="B302">
        <v>10</v>
      </c>
      <c r="C302" t="s">
        <v>10</v>
      </c>
      <c r="D302" t="s">
        <v>11</v>
      </c>
      <c r="E302">
        <v>0.87388818692929937</v>
      </c>
      <c r="F302">
        <v>0.98312206141410363</v>
      </c>
      <c r="G302">
        <v>0.94983929833377856</v>
      </c>
      <c r="H302">
        <v>0.90672413460603918</v>
      </c>
      <c r="I302">
        <v>0.99104819710020642</v>
      </c>
      <c r="J302">
        <v>0.95512500448577564</v>
      </c>
    </row>
    <row r="303" spans="1:10" x14ac:dyDescent="0.2">
      <c r="A303">
        <v>1</v>
      </c>
      <c r="B303">
        <v>10</v>
      </c>
      <c r="C303" t="s">
        <v>10</v>
      </c>
      <c r="D303" t="s">
        <v>11</v>
      </c>
      <c r="E303">
        <v>0.85382736561451045</v>
      </c>
      <c r="F303">
        <v>0.98044624040938155</v>
      </c>
      <c r="G303">
        <v>0.94089919044508519</v>
      </c>
      <c r="H303">
        <v>0.88828971184821071</v>
      </c>
      <c r="I303">
        <v>0.98951663046969962</v>
      </c>
      <c r="J303">
        <v>0.9467834451206868</v>
      </c>
    </row>
    <row r="304" spans="1:10" x14ac:dyDescent="0.2">
      <c r="A304">
        <v>2</v>
      </c>
      <c r="B304">
        <v>10</v>
      </c>
      <c r="C304" t="s">
        <v>10</v>
      </c>
      <c r="D304" t="s">
        <v>11</v>
      </c>
      <c r="E304">
        <v>0.79423980937368732</v>
      </c>
      <c r="F304">
        <v>0.97118406773558796</v>
      </c>
      <c r="G304">
        <v>0.91234371293243754</v>
      </c>
      <c r="H304">
        <v>0.82917542125303623</v>
      </c>
      <c r="I304">
        <v>0.98162328211294958</v>
      </c>
      <c r="J304">
        <v>0.9173438855916044</v>
      </c>
    </row>
    <row r="305" spans="1:10" x14ac:dyDescent="0.2">
      <c r="A305">
        <v>3</v>
      </c>
      <c r="B305">
        <v>10</v>
      </c>
      <c r="C305" t="s">
        <v>10</v>
      </c>
      <c r="D305" t="s">
        <v>11</v>
      </c>
      <c r="E305">
        <v>0.6891538584137733</v>
      </c>
      <c r="F305">
        <v>0.93087358308328283</v>
      </c>
      <c r="G305">
        <v>0.84499816733057265</v>
      </c>
      <c r="H305">
        <v>0.73069309531723048</v>
      </c>
      <c r="I305">
        <v>0.96774360775019441</v>
      </c>
      <c r="J305">
        <v>0.86236038774255119</v>
      </c>
    </row>
    <row r="306" spans="1:10" x14ac:dyDescent="0.2">
      <c r="A306">
        <v>4</v>
      </c>
      <c r="B306">
        <v>10</v>
      </c>
      <c r="C306" t="s">
        <v>10</v>
      </c>
      <c r="D306" t="s">
        <v>11</v>
      </c>
      <c r="E306">
        <v>0.49005394659587281</v>
      </c>
      <c r="F306">
        <v>0.79598369140360647</v>
      </c>
      <c r="G306">
        <v>0.71202735141347762</v>
      </c>
      <c r="H306">
        <v>0.58698610912926974</v>
      </c>
      <c r="I306">
        <v>0.92265460026723378</v>
      </c>
      <c r="J306">
        <v>0.76677161063284294</v>
      </c>
    </row>
    <row r="307" spans="1:10" x14ac:dyDescent="0.2">
      <c r="A307">
        <v>0</v>
      </c>
      <c r="B307">
        <v>15</v>
      </c>
      <c r="C307" t="s">
        <v>10</v>
      </c>
      <c r="D307" t="s">
        <v>11</v>
      </c>
      <c r="E307">
        <v>0.83941742128839203</v>
      </c>
      <c r="F307">
        <v>0.98263447875184562</v>
      </c>
      <c r="G307">
        <v>0.93735233656552364</v>
      </c>
      <c r="H307">
        <v>0.87479591561296355</v>
      </c>
      <c r="I307">
        <v>0.98901943306914875</v>
      </c>
      <c r="J307">
        <v>0.9406309558154452</v>
      </c>
    </row>
    <row r="308" spans="1:10" x14ac:dyDescent="0.2">
      <c r="A308">
        <v>1</v>
      </c>
      <c r="B308">
        <v>15</v>
      </c>
      <c r="C308" t="s">
        <v>10</v>
      </c>
      <c r="D308" t="s">
        <v>11</v>
      </c>
      <c r="E308">
        <v>0.81880770986775897</v>
      </c>
      <c r="F308">
        <v>0.97967655903455242</v>
      </c>
      <c r="G308">
        <v>0.92781407428701257</v>
      </c>
      <c r="H308">
        <v>0.85543582808374741</v>
      </c>
      <c r="I308">
        <v>0.98706147219557361</v>
      </c>
      <c r="J308">
        <v>0.93141070391863656</v>
      </c>
    </row>
    <row r="309" spans="1:10" x14ac:dyDescent="0.2">
      <c r="A309">
        <v>2</v>
      </c>
      <c r="B309">
        <v>15</v>
      </c>
      <c r="C309" t="s">
        <v>10</v>
      </c>
      <c r="D309" t="s">
        <v>11</v>
      </c>
      <c r="E309">
        <v>0.75706401196366413</v>
      </c>
      <c r="F309">
        <v>0.96730415712937801</v>
      </c>
      <c r="G309">
        <v>0.8957809612426425</v>
      </c>
      <c r="H309">
        <v>0.79423433797986509</v>
      </c>
      <c r="I309">
        <v>0.97890198393805805</v>
      </c>
      <c r="J309">
        <v>0.90088409148403603</v>
      </c>
    </row>
    <row r="310" spans="1:10" x14ac:dyDescent="0.2">
      <c r="A310">
        <v>3</v>
      </c>
      <c r="B310">
        <v>15</v>
      </c>
      <c r="C310" t="s">
        <v>10</v>
      </c>
      <c r="D310" t="s">
        <v>11</v>
      </c>
      <c r="E310">
        <v>0.64761000630154786</v>
      </c>
      <c r="F310">
        <v>0.91803113927821123</v>
      </c>
      <c r="G310">
        <v>0.82192896353042211</v>
      </c>
      <c r="H310">
        <v>0.69441067494286601</v>
      </c>
      <c r="I310">
        <v>0.96128503851736402</v>
      </c>
      <c r="J310">
        <v>0.84173786591610478</v>
      </c>
    </row>
    <row r="311" spans="1:10" x14ac:dyDescent="0.2">
      <c r="A311">
        <v>4</v>
      </c>
      <c r="B311">
        <v>15</v>
      </c>
      <c r="C311" t="s">
        <v>10</v>
      </c>
      <c r="D311" t="s">
        <v>11</v>
      </c>
      <c r="E311">
        <v>0.4660066191927793</v>
      </c>
      <c r="F311">
        <v>0.76582148130652328</v>
      </c>
      <c r="G311">
        <v>0.68255467504357858</v>
      </c>
      <c r="H311">
        <v>0.55269966939542003</v>
      </c>
      <c r="I311">
        <v>0.88240674876132019</v>
      </c>
      <c r="J311">
        <v>0.72895304547676765</v>
      </c>
    </row>
    <row r="312" spans="1:10" x14ac:dyDescent="0.2">
      <c r="A312">
        <v>0</v>
      </c>
      <c r="B312">
        <v>20</v>
      </c>
      <c r="C312" t="s">
        <v>10</v>
      </c>
      <c r="D312" t="s">
        <v>11</v>
      </c>
      <c r="E312">
        <v>0.79719650002721021</v>
      </c>
      <c r="F312">
        <v>0.98078694192726878</v>
      </c>
      <c r="G312">
        <v>0.9210202571775552</v>
      </c>
      <c r="H312">
        <v>0.83732578695182514</v>
      </c>
      <c r="I312">
        <v>0.98758594678533518</v>
      </c>
      <c r="J312">
        <v>0.92403573910603043</v>
      </c>
    </row>
    <row r="313" spans="1:10" x14ac:dyDescent="0.2">
      <c r="A313">
        <v>1</v>
      </c>
      <c r="B313">
        <v>20</v>
      </c>
      <c r="C313" t="s">
        <v>10</v>
      </c>
      <c r="D313" t="s">
        <v>11</v>
      </c>
      <c r="E313">
        <v>0.77620951422232998</v>
      </c>
      <c r="F313">
        <v>0.97724823004927697</v>
      </c>
      <c r="G313">
        <v>0.91067333505281722</v>
      </c>
      <c r="H313">
        <v>0.81712417448008745</v>
      </c>
      <c r="I313">
        <v>0.98524978054838463</v>
      </c>
      <c r="J313">
        <v>0.91400163870289697</v>
      </c>
    </row>
    <row r="314" spans="1:10" x14ac:dyDescent="0.2">
      <c r="A314">
        <v>2</v>
      </c>
      <c r="B314">
        <v>20</v>
      </c>
      <c r="C314" t="s">
        <v>10</v>
      </c>
      <c r="D314" t="s">
        <v>11</v>
      </c>
      <c r="E314">
        <v>0.71320202759832041</v>
      </c>
      <c r="F314">
        <v>0.95991692878085544</v>
      </c>
      <c r="G314">
        <v>0.87407780041565331</v>
      </c>
      <c r="H314">
        <v>0.75414972078109088</v>
      </c>
      <c r="I314">
        <v>0.9774497840534484</v>
      </c>
      <c r="J314">
        <v>0.88300044914159703</v>
      </c>
    </row>
    <row r="315" spans="1:10" x14ac:dyDescent="0.2">
      <c r="A315">
        <v>3</v>
      </c>
      <c r="B315">
        <v>20</v>
      </c>
      <c r="C315" t="s">
        <v>10</v>
      </c>
      <c r="D315" t="s">
        <v>11</v>
      </c>
      <c r="E315">
        <v>0.60182248364055801</v>
      </c>
      <c r="F315">
        <v>0.90519195890413962</v>
      </c>
      <c r="G315">
        <v>0.79714715471687869</v>
      </c>
      <c r="H315">
        <v>0.65015415722762149</v>
      </c>
      <c r="I315">
        <v>0.9475858650788016</v>
      </c>
      <c r="J315">
        <v>0.8145162644323426</v>
      </c>
    </row>
    <row r="316" spans="1:10" x14ac:dyDescent="0.2">
      <c r="A316">
        <v>4</v>
      </c>
      <c r="B316">
        <v>20</v>
      </c>
      <c r="C316" t="s">
        <v>10</v>
      </c>
      <c r="D316" t="s">
        <v>11</v>
      </c>
      <c r="E316">
        <v>0.45220023201173021</v>
      </c>
      <c r="F316">
        <v>0.70857145596719973</v>
      </c>
      <c r="G316">
        <v>0.63430131568439441</v>
      </c>
      <c r="H316">
        <v>0.51747395219443659</v>
      </c>
      <c r="I316">
        <v>0.84686962666804277</v>
      </c>
      <c r="J316">
        <v>0.69385313764825318</v>
      </c>
    </row>
    <row r="317" spans="1:10" x14ac:dyDescent="0.2">
      <c r="A317">
        <v>0</v>
      </c>
      <c r="B317">
        <v>-80</v>
      </c>
      <c r="C317" t="s">
        <v>13</v>
      </c>
      <c r="D317" t="s">
        <v>14</v>
      </c>
      <c r="E317">
        <v>0.708205587848035</v>
      </c>
      <c r="F317">
        <v>0.99765895627237056</v>
      </c>
      <c r="G317">
        <v>0.92079616047213042</v>
      </c>
      <c r="H317">
        <v>0.54929632624175062</v>
      </c>
      <c r="I317">
        <v>0.99573862915378397</v>
      </c>
      <c r="J317">
        <v>0.84333528141112568</v>
      </c>
    </row>
    <row r="318" spans="1:10" x14ac:dyDescent="0.2">
      <c r="A318">
        <v>1</v>
      </c>
      <c r="B318">
        <v>-80</v>
      </c>
      <c r="C318" t="s">
        <v>13</v>
      </c>
      <c r="D318" t="s">
        <v>14</v>
      </c>
      <c r="E318">
        <v>0.70003539168133877</v>
      </c>
      <c r="F318">
        <v>0.99726179773026802</v>
      </c>
      <c r="G318">
        <v>0.91838002828577581</v>
      </c>
      <c r="H318">
        <v>0.54053154155827998</v>
      </c>
      <c r="I318">
        <v>0.99590534570832578</v>
      </c>
      <c r="J318">
        <v>0.8386434855187791</v>
      </c>
    </row>
    <row r="319" spans="1:10" x14ac:dyDescent="0.2">
      <c r="A319">
        <v>2</v>
      </c>
      <c r="B319">
        <v>-80</v>
      </c>
      <c r="C319" t="s">
        <v>13</v>
      </c>
      <c r="D319" t="s">
        <v>14</v>
      </c>
      <c r="E319">
        <v>0.67646199971963461</v>
      </c>
      <c r="F319">
        <v>0.99626279609806556</v>
      </c>
      <c r="G319">
        <v>0.91080434312137559</v>
      </c>
      <c r="H319">
        <v>0.5109434888558787</v>
      </c>
      <c r="I319">
        <v>0.99636722984666704</v>
      </c>
      <c r="J319">
        <v>0.82441966034937264</v>
      </c>
    </row>
    <row r="320" spans="1:10" x14ac:dyDescent="0.2">
      <c r="A320">
        <v>3</v>
      </c>
      <c r="B320">
        <v>-80</v>
      </c>
      <c r="C320" t="s">
        <v>13</v>
      </c>
      <c r="D320" t="s">
        <v>14</v>
      </c>
      <c r="E320">
        <v>0.63648901384681578</v>
      </c>
      <c r="F320">
        <v>0.99540733554916916</v>
      </c>
      <c r="G320">
        <v>0.89846170719379259</v>
      </c>
      <c r="H320">
        <v>0.4624273514144589</v>
      </c>
      <c r="I320">
        <v>0.99606607438222305</v>
      </c>
      <c r="J320">
        <v>0.7972698085002411</v>
      </c>
    </row>
    <row r="321" spans="1:10" x14ac:dyDescent="0.2">
      <c r="A321">
        <v>4</v>
      </c>
      <c r="B321">
        <v>-80</v>
      </c>
      <c r="C321" t="s">
        <v>13</v>
      </c>
      <c r="D321" t="s">
        <v>14</v>
      </c>
      <c r="E321">
        <v>0.5823061168276078</v>
      </c>
      <c r="F321">
        <v>0.99648163409554136</v>
      </c>
      <c r="G321">
        <v>0.88184567035486416</v>
      </c>
      <c r="H321">
        <v>0.37999270918052819</v>
      </c>
      <c r="I321">
        <v>0.99084502726596835</v>
      </c>
      <c r="J321">
        <v>0.76586488388871243</v>
      </c>
    </row>
    <row r="322" spans="1:10" x14ac:dyDescent="0.2">
      <c r="A322">
        <v>0</v>
      </c>
      <c r="B322">
        <v>-75</v>
      </c>
      <c r="C322" t="s">
        <v>13</v>
      </c>
      <c r="D322" t="s">
        <v>14</v>
      </c>
      <c r="E322">
        <v>0.7908259923535943</v>
      </c>
      <c r="F322">
        <v>0.99817208390747802</v>
      </c>
      <c r="G322">
        <v>0.9443338631966548</v>
      </c>
      <c r="H322">
        <v>0.66835372599439202</v>
      </c>
      <c r="I322">
        <v>0.9969413335328472</v>
      </c>
      <c r="J322">
        <v>0.89561912226012574</v>
      </c>
    </row>
    <row r="323" spans="1:10" x14ac:dyDescent="0.2">
      <c r="A323">
        <v>1</v>
      </c>
      <c r="B323">
        <v>-75</v>
      </c>
      <c r="C323" t="s">
        <v>13</v>
      </c>
      <c r="D323" t="s">
        <v>14</v>
      </c>
      <c r="E323">
        <v>0.78246255344727078</v>
      </c>
      <c r="F323">
        <v>0.99805432104702163</v>
      </c>
      <c r="G323">
        <v>0.94195517817785501</v>
      </c>
      <c r="H323">
        <v>0.65515204792735882</v>
      </c>
      <c r="I323">
        <v>0.99681885105261281</v>
      </c>
      <c r="J323">
        <v>0.89037914383027505</v>
      </c>
    </row>
    <row r="324" spans="1:10" x14ac:dyDescent="0.2">
      <c r="A324">
        <v>2</v>
      </c>
      <c r="B324">
        <v>-75</v>
      </c>
      <c r="C324" t="s">
        <v>13</v>
      </c>
      <c r="D324" t="s">
        <v>14</v>
      </c>
      <c r="E324">
        <v>0.75531478745001823</v>
      </c>
      <c r="F324">
        <v>0.99784907585192795</v>
      </c>
      <c r="G324">
        <v>0.93447986929216698</v>
      </c>
      <c r="H324">
        <v>0.61709267094282971</v>
      </c>
      <c r="I324">
        <v>0.99650159766344737</v>
      </c>
      <c r="J324">
        <v>0.87375499731343176</v>
      </c>
    </row>
    <row r="325" spans="1:10" x14ac:dyDescent="0.2">
      <c r="A325">
        <v>3</v>
      </c>
      <c r="B325">
        <v>-75</v>
      </c>
      <c r="C325" t="s">
        <v>13</v>
      </c>
      <c r="D325" t="s">
        <v>14</v>
      </c>
      <c r="E325">
        <v>0.70765506340931505</v>
      </c>
      <c r="F325">
        <v>0.99740397479584364</v>
      </c>
      <c r="G325">
        <v>0.92069696006109503</v>
      </c>
      <c r="H325">
        <v>0.55143667579455768</v>
      </c>
      <c r="I325">
        <v>0.99553566695957119</v>
      </c>
      <c r="J325">
        <v>0.84269180017675727</v>
      </c>
    </row>
    <row r="326" spans="1:10" x14ac:dyDescent="0.2">
      <c r="A326">
        <v>4</v>
      </c>
      <c r="B326">
        <v>-75</v>
      </c>
      <c r="C326" t="s">
        <v>13</v>
      </c>
      <c r="D326" t="s">
        <v>14</v>
      </c>
      <c r="E326">
        <v>0.63289316961722453</v>
      </c>
      <c r="F326">
        <v>0.99510735747061496</v>
      </c>
      <c r="G326">
        <v>0.89708081086026381</v>
      </c>
      <c r="H326">
        <v>0.45867593277280372</v>
      </c>
      <c r="I326">
        <v>0.99563012246310556</v>
      </c>
      <c r="J326">
        <v>0.79324035063356468</v>
      </c>
    </row>
    <row r="327" spans="1:10" x14ac:dyDescent="0.2">
      <c r="A327">
        <v>0</v>
      </c>
      <c r="B327">
        <v>-70</v>
      </c>
      <c r="C327" t="s">
        <v>13</v>
      </c>
      <c r="D327" t="s">
        <v>14</v>
      </c>
      <c r="E327">
        <v>0.84998075527097527</v>
      </c>
      <c r="F327">
        <v>0.99864728406081682</v>
      </c>
      <c r="G327">
        <v>0.96074117993593999</v>
      </c>
      <c r="H327">
        <v>0.75886404595003154</v>
      </c>
      <c r="I327">
        <v>0.99753753274601398</v>
      </c>
      <c r="J327">
        <v>0.92872741657226798</v>
      </c>
    </row>
    <row r="328" spans="1:10" x14ac:dyDescent="0.2">
      <c r="A328">
        <v>1</v>
      </c>
      <c r="B328">
        <v>-70</v>
      </c>
      <c r="C328" t="s">
        <v>13</v>
      </c>
      <c r="D328" t="s">
        <v>14</v>
      </c>
      <c r="E328">
        <v>0.84102547500455793</v>
      </c>
      <c r="F328">
        <v>0.99859345739348782</v>
      </c>
      <c r="G328">
        <v>0.9583029099957272</v>
      </c>
      <c r="H328">
        <v>0.74444625595012548</v>
      </c>
      <c r="I328">
        <v>0.99741907455650958</v>
      </c>
      <c r="J328">
        <v>0.92383908186286756</v>
      </c>
    </row>
    <row r="329" spans="1:10" x14ac:dyDescent="0.2">
      <c r="A329">
        <v>2</v>
      </c>
      <c r="B329">
        <v>-70</v>
      </c>
      <c r="C329" t="s">
        <v>13</v>
      </c>
      <c r="D329" t="s">
        <v>14</v>
      </c>
      <c r="E329">
        <v>0.81291807321228216</v>
      </c>
      <c r="F329">
        <v>0.9981602947173156</v>
      </c>
      <c r="G329">
        <v>0.95046734988045778</v>
      </c>
      <c r="H329">
        <v>0.70184125848200851</v>
      </c>
      <c r="I329">
        <v>0.99719821764878402</v>
      </c>
      <c r="J329">
        <v>0.90823612151971744</v>
      </c>
    </row>
    <row r="330" spans="1:10" x14ac:dyDescent="0.2">
      <c r="A330">
        <v>3</v>
      </c>
      <c r="B330">
        <v>-70</v>
      </c>
      <c r="C330" t="s">
        <v>13</v>
      </c>
      <c r="D330" t="s">
        <v>14</v>
      </c>
      <c r="E330">
        <v>0.76032581212512673</v>
      </c>
      <c r="F330">
        <v>0.99758990562581085</v>
      </c>
      <c r="G330">
        <v>0.93581786553784219</v>
      </c>
      <c r="H330">
        <v>0.62544627987462587</v>
      </c>
      <c r="I330">
        <v>0.99641312377842517</v>
      </c>
      <c r="J330">
        <v>0.87643604441700418</v>
      </c>
    </row>
    <row r="331" spans="1:10" x14ac:dyDescent="0.2">
      <c r="A331">
        <v>4</v>
      </c>
      <c r="B331">
        <v>-70</v>
      </c>
      <c r="C331" t="s">
        <v>13</v>
      </c>
      <c r="D331" t="s">
        <v>14</v>
      </c>
      <c r="E331">
        <v>0.67457126066360651</v>
      </c>
      <c r="F331">
        <v>0.99625669622230917</v>
      </c>
      <c r="G331">
        <v>0.91054203430784564</v>
      </c>
      <c r="H331">
        <v>0.51073878290799579</v>
      </c>
      <c r="I331">
        <v>0.99527831911987696</v>
      </c>
      <c r="J331">
        <v>0.81973848285859496</v>
      </c>
    </row>
    <row r="332" spans="1:10" x14ac:dyDescent="0.2">
      <c r="A332">
        <v>0</v>
      </c>
      <c r="B332">
        <v>-65</v>
      </c>
      <c r="C332" t="s">
        <v>13</v>
      </c>
      <c r="D332" t="s">
        <v>14</v>
      </c>
      <c r="E332">
        <v>0.91082170063086876</v>
      </c>
      <c r="F332">
        <v>0.99776595732092965</v>
      </c>
      <c r="G332">
        <v>0.97024096483443223</v>
      </c>
      <c r="H332">
        <v>0.82753878416307525</v>
      </c>
      <c r="I332">
        <v>0.9986354676108774</v>
      </c>
      <c r="J332">
        <v>0.95173608788096464</v>
      </c>
    </row>
    <row r="333" spans="1:10" x14ac:dyDescent="0.2">
      <c r="A333">
        <v>1</v>
      </c>
      <c r="B333">
        <v>-65</v>
      </c>
      <c r="C333" t="s">
        <v>13</v>
      </c>
      <c r="D333" t="s">
        <v>14</v>
      </c>
      <c r="E333">
        <v>0.90366697693491982</v>
      </c>
      <c r="F333">
        <v>0.99757331327401522</v>
      </c>
      <c r="G333">
        <v>0.9678033673730172</v>
      </c>
      <c r="H333">
        <v>0.81196936295062327</v>
      </c>
      <c r="I333">
        <v>0.99855317478445205</v>
      </c>
      <c r="J333">
        <v>0.94717244351598284</v>
      </c>
    </row>
    <row r="334" spans="1:10" x14ac:dyDescent="0.2">
      <c r="A334">
        <v>2</v>
      </c>
      <c r="B334">
        <v>-65</v>
      </c>
      <c r="C334" t="s">
        <v>13</v>
      </c>
      <c r="D334" t="s">
        <v>14</v>
      </c>
      <c r="E334">
        <v>0.85507010834683228</v>
      </c>
      <c r="F334">
        <v>0.99837980895336564</v>
      </c>
      <c r="G334">
        <v>0.96206999204858323</v>
      </c>
      <c r="H334">
        <v>0.76767021846676475</v>
      </c>
      <c r="I334">
        <v>0.99774021532618695</v>
      </c>
      <c r="J334">
        <v>0.93160029866530181</v>
      </c>
    </row>
    <row r="335" spans="1:10" x14ac:dyDescent="0.2">
      <c r="A335">
        <v>3</v>
      </c>
      <c r="B335">
        <v>-65</v>
      </c>
      <c r="C335" t="s">
        <v>13</v>
      </c>
      <c r="D335" t="s">
        <v>14</v>
      </c>
      <c r="E335">
        <v>0.80001025082622945</v>
      </c>
      <c r="F335">
        <v>0.99784229794269697</v>
      </c>
      <c r="G335">
        <v>0.94700218433848116</v>
      </c>
      <c r="H335">
        <v>0.68470922270091961</v>
      </c>
      <c r="I335">
        <v>0.99679653858909656</v>
      </c>
      <c r="J335">
        <v>0.90002220805080968</v>
      </c>
    </row>
    <row r="336" spans="1:10" x14ac:dyDescent="0.2">
      <c r="A336">
        <v>4</v>
      </c>
      <c r="B336">
        <v>-65</v>
      </c>
      <c r="C336" t="s">
        <v>13</v>
      </c>
      <c r="D336" t="s">
        <v>14</v>
      </c>
      <c r="E336">
        <v>0.70586890756266951</v>
      </c>
      <c r="F336">
        <v>0.99664725166563284</v>
      </c>
      <c r="G336">
        <v>0.92005977711642961</v>
      </c>
      <c r="H336">
        <v>0.55287476154694071</v>
      </c>
      <c r="I336">
        <v>0.99522785752731957</v>
      </c>
      <c r="J336">
        <v>0.83956066023785703</v>
      </c>
    </row>
    <row r="337" spans="1:10" x14ac:dyDescent="0.2">
      <c r="A337">
        <v>0</v>
      </c>
      <c r="B337">
        <v>-60</v>
      </c>
      <c r="C337" t="s">
        <v>13</v>
      </c>
      <c r="D337" t="s">
        <v>14</v>
      </c>
      <c r="E337">
        <v>0.93591305825807425</v>
      </c>
      <c r="F337">
        <v>0.99752780995312917</v>
      </c>
      <c r="G337">
        <v>0.97836242847834543</v>
      </c>
      <c r="H337">
        <v>0.88321603020481865</v>
      </c>
      <c r="I337">
        <v>0.99962679629289242</v>
      </c>
      <c r="J337">
        <v>0.96579168250812875</v>
      </c>
    </row>
    <row r="338" spans="1:10" x14ac:dyDescent="0.2">
      <c r="A338">
        <v>1</v>
      </c>
      <c r="B338">
        <v>-60</v>
      </c>
      <c r="C338" t="s">
        <v>13</v>
      </c>
      <c r="D338" t="s">
        <v>14</v>
      </c>
      <c r="E338">
        <v>0.92798816179404997</v>
      </c>
      <c r="F338">
        <v>0.9970793592171342</v>
      </c>
      <c r="G338">
        <v>0.97565674106517242</v>
      </c>
      <c r="H338">
        <v>0.86924305386748568</v>
      </c>
      <c r="I338">
        <v>0.99965488817046955</v>
      </c>
      <c r="J338">
        <v>0.96187803743484201</v>
      </c>
    </row>
    <row r="339" spans="1:10" x14ac:dyDescent="0.2">
      <c r="A339">
        <v>2</v>
      </c>
      <c r="B339">
        <v>-60</v>
      </c>
      <c r="C339" t="s">
        <v>13</v>
      </c>
      <c r="D339" t="s">
        <v>14</v>
      </c>
      <c r="E339">
        <v>0.90582255331474204</v>
      </c>
      <c r="F339">
        <v>0.99750256748201382</v>
      </c>
      <c r="G339">
        <v>0.96865861548224563</v>
      </c>
      <c r="H339">
        <v>0.81801886183420469</v>
      </c>
      <c r="I339">
        <v>0.99850899224977518</v>
      </c>
      <c r="J339">
        <v>0.94847908309287521</v>
      </c>
    </row>
    <row r="340" spans="1:10" x14ac:dyDescent="0.2">
      <c r="A340">
        <v>3</v>
      </c>
      <c r="B340">
        <v>-60</v>
      </c>
      <c r="C340" t="s">
        <v>13</v>
      </c>
      <c r="D340" t="s">
        <v>14</v>
      </c>
      <c r="E340">
        <v>0.83021616981346058</v>
      </c>
      <c r="F340">
        <v>0.99791882477153482</v>
      </c>
      <c r="G340">
        <v>0.955290983087002</v>
      </c>
      <c r="H340">
        <v>0.73153911009366623</v>
      </c>
      <c r="I340">
        <v>0.99720409387363085</v>
      </c>
      <c r="J340">
        <v>0.91715615432729058</v>
      </c>
    </row>
    <row r="341" spans="1:10" x14ac:dyDescent="0.2">
      <c r="A341">
        <v>4</v>
      </c>
      <c r="B341">
        <v>-60</v>
      </c>
      <c r="C341" t="s">
        <v>13</v>
      </c>
      <c r="D341" t="s">
        <v>14</v>
      </c>
      <c r="E341">
        <v>0.72835110923392221</v>
      </c>
      <c r="F341">
        <v>0.99651165328471158</v>
      </c>
      <c r="G341">
        <v>0.92660047364501996</v>
      </c>
      <c r="H341">
        <v>0.58553306977311148</v>
      </c>
      <c r="I341">
        <v>0.99537037764621483</v>
      </c>
      <c r="J341">
        <v>0.85362396474910218</v>
      </c>
    </row>
    <row r="342" spans="1:10" x14ac:dyDescent="0.2">
      <c r="A342">
        <v>0</v>
      </c>
      <c r="B342">
        <v>-55</v>
      </c>
      <c r="C342" t="s">
        <v>13</v>
      </c>
      <c r="D342" t="s">
        <v>14</v>
      </c>
      <c r="E342">
        <v>0.95550389960840798</v>
      </c>
      <c r="F342">
        <v>0.99825121326341437</v>
      </c>
      <c r="G342">
        <v>0.98516114374820118</v>
      </c>
      <c r="H342">
        <v>0.92065427297936242</v>
      </c>
      <c r="I342">
        <v>0.99952646423490765</v>
      </c>
      <c r="J342">
        <v>0.97679748555227319</v>
      </c>
    </row>
    <row r="343" spans="1:10" x14ac:dyDescent="0.2">
      <c r="A343">
        <v>1</v>
      </c>
      <c r="B343">
        <v>-55</v>
      </c>
      <c r="C343" t="s">
        <v>13</v>
      </c>
      <c r="D343" t="s">
        <v>14</v>
      </c>
      <c r="E343">
        <v>0.94812283978289835</v>
      </c>
      <c r="F343">
        <v>0.9979500764271716</v>
      </c>
      <c r="G343">
        <v>0.98270611141330999</v>
      </c>
      <c r="H343">
        <v>0.90640768820385376</v>
      </c>
      <c r="I343">
        <v>0.9995485378147102</v>
      </c>
      <c r="J343">
        <v>0.97278874889983924</v>
      </c>
    </row>
    <row r="344" spans="1:10" x14ac:dyDescent="0.2">
      <c r="A344">
        <v>2</v>
      </c>
      <c r="B344">
        <v>-55</v>
      </c>
      <c r="C344" t="s">
        <v>13</v>
      </c>
      <c r="D344" t="s">
        <v>14</v>
      </c>
      <c r="E344">
        <v>0.92514002551112295</v>
      </c>
      <c r="F344">
        <v>0.99778600710959875</v>
      </c>
      <c r="G344">
        <v>0.97525641651988881</v>
      </c>
      <c r="H344">
        <v>0.85672843238483609</v>
      </c>
      <c r="I344">
        <v>0.99876386564301378</v>
      </c>
      <c r="J344">
        <v>0.96014942620530597</v>
      </c>
    </row>
    <row r="345" spans="1:10" x14ac:dyDescent="0.2">
      <c r="A345">
        <v>3</v>
      </c>
      <c r="B345">
        <v>-55</v>
      </c>
      <c r="C345" t="s">
        <v>13</v>
      </c>
      <c r="D345" t="s">
        <v>14</v>
      </c>
      <c r="E345">
        <v>0.85220473560672616</v>
      </c>
      <c r="F345">
        <v>0.99798526058454984</v>
      </c>
      <c r="G345">
        <v>0.96131895446702165</v>
      </c>
      <c r="H345">
        <v>0.76720945943506003</v>
      </c>
      <c r="I345">
        <v>0.99745897702018482</v>
      </c>
      <c r="J345">
        <v>0.92960207384621762</v>
      </c>
    </row>
    <row r="346" spans="1:10" x14ac:dyDescent="0.2">
      <c r="A346">
        <v>4</v>
      </c>
      <c r="B346">
        <v>-55</v>
      </c>
      <c r="C346" t="s">
        <v>13</v>
      </c>
      <c r="D346" t="s">
        <v>14</v>
      </c>
      <c r="E346">
        <v>0.7436864661173791</v>
      </c>
      <c r="F346">
        <v>0.99634909209067879</v>
      </c>
      <c r="G346">
        <v>0.93106278162778422</v>
      </c>
      <c r="H346">
        <v>0.60943874117128061</v>
      </c>
      <c r="I346">
        <v>0.99545853335117485</v>
      </c>
      <c r="J346">
        <v>0.86304547188913194</v>
      </c>
    </row>
    <row r="347" spans="1:10" x14ac:dyDescent="0.2">
      <c r="A347">
        <v>0</v>
      </c>
      <c r="B347">
        <v>-50</v>
      </c>
      <c r="C347" t="s">
        <v>13</v>
      </c>
      <c r="D347" t="s">
        <v>14</v>
      </c>
      <c r="E347">
        <v>0.96951690190860484</v>
      </c>
      <c r="F347">
        <v>0.99845050850147521</v>
      </c>
      <c r="G347">
        <v>0.98993748470783116</v>
      </c>
      <c r="H347">
        <v>0.94661153338421999</v>
      </c>
      <c r="I347">
        <v>0.99964083740360443</v>
      </c>
      <c r="J347">
        <v>0.984657690694973</v>
      </c>
    </row>
    <row r="348" spans="1:10" x14ac:dyDescent="0.2">
      <c r="A348">
        <v>1</v>
      </c>
      <c r="B348">
        <v>-50</v>
      </c>
      <c r="C348" t="s">
        <v>13</v>
      </c>
      <c r="D348" t="s">
        <v>14</v>
      </c>
      <c r="E348">
        <v>0.96257088102333999</v>
      </c>
      <c r="F348">
        <v>0.99831340618288078</v>
      </c>
      <c r="G348">
        <v>0.98759827225135965</v>
      </c>
      <c r="H348">
        <v>0.93432110842603244</v>
      </c>
      <c r="I348">
        <v>0.99957060485283522</v>
      </c>
      <c r="J348">
        <v>0.98088203002815555</v>
      </c>
    </row>
    <row r="349" spans="1:10" x14ac:dyDescent="0.2">
      <c r="A349">
        <v>2</v>
      </c>
      <c r="B349">
        <v>-50</v>
      </c>
      <c r="C349" t="s">
        <v>13</v>
      </c>
      <c r="D349" t="s">
        <v>14</v>
      </c>
      <c r="E349">
        <v>0.93813955110024438</v>
      </c>
      <c r="F349">
        <v>0.99736275787875439</v>
      </c>
      <c r="G349">
        <v>0.9793988732974126</v>
      </c>
      <c r="H349">
        <v>0.890309851900839</v>
      </c>
      <c r="I349">
        <v>0.99958465079162395</v>
      </c>
      <c r="J349">
        <v>0.9679044561174196</v>
      </c>
    </row>
    <row r="350" spans="1:10" x14ac:dyDescent="0.2">
      <c r="A350">
        <v>3</v>
      </c>
      <c r="B350">
        <v>-50</v>
      </c>
      <c r="C350" t="s">
        <v>13</v>
      </c>
      <c r="D350" t="s">
        <v>14</v>
      </c>
      <c r="E350">
        <v>0.89003359844983465</v>
      </c>
      <c r="F350">
        <v>0.99682838271833285</v>
      </c>
      <c r="G350">
        <v>0.96367551681855357</v>
      </c>
      <c r="H350">
        <v>0.79287438244579933</v>
      </c>
      <c r="I350">
        <v>0.99819376279259397</v>
      </c>
      <c r="J350">
        <v>0.93894221511998044</v>
      </c>
    </row>
    <row r="351" spans="1:10" x14ac:dyDescent="0.2">
      <c r="A351">
        <v>4</v>
      </c>
      <c r="B351">
        <v>-50</v>
      </c>
      <c r="C351" t="s">
        <v>13</v>
      </c>
      <c r="D351" t="s">
        <v>14</v>
      </c>
      <c r="E351">
        <v>0.75283214376475394</v>
      </c>
      <c r="F351">
        <v>0.99605941264748199</v>
      </c>
      <c r="G351">
        <v>0.93366131766791938</v>
      </c>
      <c r="H351">
        <v>0.62423716876120239</v>
      </c>
      <c r="I351">
        <v>0.99538410774226638</v>
      </c>
      <c r="J351">
        <v>0.86825371924092609</v>
      </c>
    </row>
    <row r="352" spans="1:10" x14ac:dyDescent="0.2">
      <c r="A352">
        <v>0</v>
      </c>
      <c r="B352">
        <v>-45</v>
      </c>
      <c r="C352" t="s">
        <v>13</v>
      </c>
      <c r="D352" t="s">
        <v>14</v>
      </c>
      <c r="E352">
        <v>0.98110127575347283</v>
      </c>
      <c r="F352">
        <v>0.99914761308498357</v>
      </c>
      <c r="G352">
        <v>0.99392462700601436</v>
      </c>
      <c r="H352">
        <v>0.96571177744419956</v>
      </c>
      <c r="I352">
        <v>0.99914718300103822</v>
      </c>
      <c r="J352">
        <v>0.99025837894825897</v>
      </c>
    </row>
    <row r="353" spans="1:10" x14ac:dyDescent="0.2">
      <c r="A353">
        <v>1</v>
      </c>
      <c r="B353">
        <v>-45</v>
      </c>
      <c r="C353" t="s">
        <v>13</v>
      </c>
      <c r="D353" t="s">
        <v>14</v>
      </c>
      <c r="E353">
        <v>0.97295539135835485</v>
      </c>
      <c r="F353">
        <v>0.99846899849087922</v>
      </c>
      <c r="G353">
        <v>0.99106819489137243</v>
      </c>
      <c r="H353">
        <v>0.9548149488657236</v>
      </c>
      <c r="I353">
        <v>0.99963682427806444</v>
      </c>
      <c r="J353">
        <v>0.98683645043142298</v>
      </c>
    </row>
    <row r="354" spans="1:10" x14ac:dyDescent="0.2">
      <c r="A354">
        <v>2</v>
      </c>
      <c r="B354">
        <v>-45</v>
      </c>
      <c r="C354" t="s">
        <v>13</v>
      </c>
      <c r="D354" t="s">
        <v>14</v>
      </c>
      <c r="E354">
        <v>0.94887888526161557</v>
      </c>
      <c r="F354">
        <v>0.99763365760955081</v>
      </c>
      <c r="G354">
        <v>0.98307217006394243</v>
      </c>
      <c r="H354">
        <v>0.91107969546601419</v>
      </c>
      <c r="I354">
        <v>0.9995826424291584</v>
      </c>
      <c r="J354">
        <v>0.97382819035360202</v>
      </c>
    </row>
    <row r="355" spans="1:10" x14ac:dyDescent="0.2">
      <c r="A355">
        <v>3</v>
      </c>
      <c r="B355">
        <v>-45</v>
      </c>
      <c r="C355" t="s">
        <v>13</v>
      </c>
      <c r="D355" t="s">
        <v>14</v>
      </c>
      <c r="E355">
        <v>0.89915233711144527</v>
      </c>
      <c r="F355">
        <v>0.99691331170541697</v>
      </c>
      <c r="G355">
        <v>0.96681601248389681</v>
      </c>
      <c r="H355">
        <v>0.81195727982467492</v>
      </c>
      <c r="I355">
        <v>0.99827001323197717</v>
      </c>
      <c r="J355">
        <v>0.94422978429102877</v>
      </c>
    </row>
    <row r="356" spans="1:10" x14ac:dyDescent="0.2">
      <c r="A356">
        <v>4</v>
      </c>
      <c r="B356">
        <v>-45</v>
      </c>
      <c r="C356" t="s">
        <v>13</v>
      </c>
      <c r="D356" t="s">
        <v>14</v>
      </c>
      <c r="E356">
        <v>0.75640629895338041</v>
      </c>
      <c r="F356">
        <v>0.99580338001224644</v>
      </c>
      <c r="G356">
        <v>0.9347338724963804</v>
      </c>
      <c r="H356">
        <v>0.63185673337002513</v>
      </c>
      <c r="I356">
        <v>0.99519923273796285</v>
      </c>
      <c r="J356">
        <v>0.86953434651796135</v>
      </c>
    </row>
    <row r="357" spans="1:10" x14ac:dyDescent="0.2">
      <c r="A357">
        <v>0</v>
      </c>
      <c r="B357">
        <v>-40</v>
      </c>
      <c r="C357" t="s">
        <v>13</v>
      </c>
      <c r="D357" t="s">
        <v>14</v>
      </c>
      <c r="E357">
        <v>0.98840041343688279</v>
      </c>
      <c r="F357">
        <v>0.99927959147507484</v>
      </c>
      <c r="G357">
        <v>0.99635882369928519</v>
      </c>
      <c r="H357">
        <v>0.98066299346603036</v>
      </c>
      <c r="I357">
        <v>0.99919936423264999</v>
      </c>
      <c r="J357">
        <v>0.9943513098032134</v>
      </c>
    </row>
    <row r="358" spans="1:10" x14ac:dyDescent="0.2">
      <c r="A358">
        <v>1</v>
      </c>
      <c r="B358">
        <v>-40</v>
      </c>
      <c r="C358" t="s">
        <v>13</v>
      </c>
      <c r="D358" t="s">
        <v>14</v>
      </c>
      <c r="E358">
        <v>0.98156443134606042</v>
      </c>
      <c r="F358">
        <v>0.99916609690416125</v>
      </c>
      <c r="G358">
        <v>0.99412840167018601</v>
      </c>
      <c r="H358">
        <v>0.96808625870709719</v>
      </c>
      <c r="I358">
        <v>0.99911707014738216</v>
      </c>
      <c r="J358">
        <v>0.99060007802332661</v>
      </c>
    </row>
    <row r="359" spans="1:10" x14ac:dyDescent="0.2">
      <c r="A359">
        <v>2</v>
      </c>
      <c r="B359">
        <v>-40</v>
      </c>
      <c r="C359" t="s">
        <v>13</v>
      </c>
      <c r="D359" t="s">
        <v>14</v>
      </c>
      <c r="E359">
        <v>0.95597641671992761</v>
      </c>
      <c r="F359">
        <v>0.99787509317445078</v>
      </c>
      <c r="G359">
        <v>0.98559857625588221</v>
      </c>
      <c r="H359">
        <v>0.92515131501099201</v>
      </c>
      <c r="I359">
        <v>0.99955856016322298</v>
      </c>
      <c r="J359">
        <v>0.97788765878195238</v>
      </c>
    </row>
    <row r="360" spans="1:10" x14ac:dyDescent="0.2">
      <c r="A360">
        <v>3</v>
      </c>
      <c r="B360">
        <v>-40</v>
      </c>
      <c r="C360" t="s">
        <v>13</v>
      </c>
      <c r="D360" t="s">
        <v>14</v>
      </c>
      <c r="E360">
        <v>0.90433116765337684</v>
      </c>
      <c r="F360">
        <v>0.996930963146481</v>
      </c>
      <c r="G360">
        <v>0.96876254104544157</v>
      </c>
      <c r="H360">
        <v>0.82344280935373371</v>
      </c>
      <c r="I360">
        <v>0.99830211921586776</v>
      </c>
      <c r="J360">
        <v>0.94791811443678275</v>
      </c>
    </row>
    <row r="361" spans="1:10" x14ac:dyDescent="0.2">
      <c r="A361">
        <v>4</v>
      </c>
      <c r="B361">
        <v>-40</v>
      </c>
      <c r="C361" t="s">
        <v>13</v>
      </c>
      <c r="D361" t="s">
        <v>14</v>
      </c>
      <c r="E361">
        <v>0.75469318769462179</v>
      </c>
      <c r="F361">
        <v>0.99540827975524981</v>
      </c>
      <c r="G361">
        <v>0.9341404091570632</v>
      </c>
      <c r="H361">
        <v>0.63185351045409588</v>
      </c>
      <c r="I361">
        <v>0.99498006529360883</v>
      </c>
      <c r="J361">
        <v>0.86758248401331661</v>
      </c>
    </row>
    <row r="362" spans="1:10" x14ac:dyDescent="0.2">
      <c r="A362">
        <v>0</v>
      </c>
      <c r="B362">
        <v>-35</v>
      </c>
      <c r="C362" t="s">
        <v>13</v>
      </c>
      <c r="D362" t="s">
        <v>14</v>
      </c>
      <c r="E362">
        <v>0.99364486211932057</v>
      </c>
      <c r="F362">
        <v>0.99897945160210844</v>
      </c>
      <c r="G362">
        <v>0.99755708190545045</v>
      </c>
      <c r="H362">
        <v>0.99040885792083677</v>
      </c>
      <c r="I362">
        <v>0.99946425221186275</v>
      </c>
      <c r="J362">
        <v>0.9972164292637028</v>
      </c>
    </row>
    <row r="363" spans="1:10" x14ac:dyDescent="0.2">
      <c r="A363">
        <v>1</v>
      </c>
      <c r="B363">
        <v>-35</v>
      </c>
      <c r="C363" t="s">
        <v>13</v>
      </c>
      <c r="D363" t="s">
        <v>14</v>
      </c>
      <c r="E363">
        <v>0.98591466215884904</v>
      </c>
      <c r="F363">
        <v>0.99895083343809321</v>
      </c>
      <c r="G363">
        <v>0.99547619676897903</v>
      </c>
      <c r="H363">
        <v>0.9782001991099516</v>
      </c>
      <c r="I363">
        <v>0.99944618531401164</v>
      </c>
      <c r="J363">
        <v>0.99352122571435764</v>
      </c>
    </row>
    <row r="364" spans="1:10" x14ac:dyDescent="0.2">
      <c r="A364">
        <v>2</v>
      </c>
      <c r="B364">
        <v>-35</v>
      </c>
      <c r="C364" t="s">
        <v>13</v>
      </c>
      <c r="D364" t="s">
        <v>14</v>
      </c>
      <c r="E364">
        <v>0.96034485638331601</v>
      </c>
      <c r="F364">
        <v>0.99774385504045959</v>
      </c>
      <c r="G364">
        <v>0.98698207596588061</v>
      </c>
      <c r="H364">
        <v>0.93370073968461398</v>
      </c>
      <c r="I364">
        <v>0.99964685145047705</v>
      </c>
      <c r="J364">
        <v>0.98054771629291304</v>
      </c>
    </row>
    <row r="365" spans="1:10" x14ac:dyDescent="0.2">
      <c r="A365">
        <v>3</v>
      </c>
      <c r="B365">
        <v>-35</v>
      </c>
      <c r="C365" t="s">
        <v>13</v>
      </c>
      <c r="D365" t="s">
        <v>14</v>
      </c>
      <c r="E365">
        <v>0.90657429098815878</v>
      </c>
      <c r="F365">
        <v>0.99689306095788</v>
      </c>
      <c r="G365">
        <v>0.96951471204145478</v>
      </c>
      <c r="H365">
        <v>0.82878783902755415</v>
      </c>
      <c r="I365">
        <v>0.99833422258114002</v>
      </c>
      <c r="J365">
        <v>0.94906844880829799</v>
      </c>
    </row>
    <row r="366" spans="1:10" x14ac:dyDescent="0.2">
      <c r="A366">
        <v>4</v>
      </c>
      <c r="B366">
        <v>-35</v>
      </c>
      <c r="C366" t="s">
        <v>13</v>
      </c>
      <c r="D366" t="s">
        <v>14</v>
      </c>
      <c r="E366">
        <v>0.7471686430748451</v>
      </c>
      <c r="F366">
        <v>0.99483368182937637</v>
      </c>
      <c r="G366">
        <v>0.93202676346287483</v>
      </c>
      <c r="H366">
        <v>0.62398657473632502</v>
      </c>
      <c r="I366">
        <v>0.99459220549062743</v>
      </c>
      <c r="J366">
        <v>0.86212400187609384</v>
      </c>
    </row>
    <row r="367" spans="1:10" x14ac:dyDescent="0.2">
      <c r="A367">
        <v>0</v>
      </c>
      <c r="B367">
        <v>-30</v>
      </c>
      <c r="C367" t="s">
        <v>13</v>
      </c>
      <c r="D367" t="s">
        <v>14</v>
      </c>
      <c r="E367">
        <v>0.99566103247767845</v>
      </c>
      <c r="F367">
        <v>0.99918630973245603</v>
      </c>
      <c r="G367">
        <v>0.9984551797804172</v>
      </c>
      <c r="H367">
        <v>0.99617060992974316</v>
      </c>
      <c r="I367">
        <v>0.99945824274097805</v>
      </c>
      <c r="J367">
        <v>0.99875615960520059</v>
      </c>
    </row>
    <row r="368" spans="1:10" x14ac:dyDescent="0.2">
      <c r="A368">
        <v>1</v>
      </c>
      <c r="B368">
        <v>-30</v>
      </c>
      <c r="C368" t="s">
        <v>13</v>
      </c>
      <c r="D368" t="s">
        <v>14</v>
      </c>
      <c r="E368">
        <v>0.98884637498514938</v>
      </c>
      <c r="F368">
        <v>0.99907611625198645</v>
      </c>
      <c r="G368">
        <v>0.9964813195258404</v>
      </c>
      <c r="H368">
        <v>0.98332926518603037</v>
      </c>
      <c r="I368">
        <v>0.99937594590631718</v>
      </c>
      <c r="J368">
        <v>0.99493338674788256</v>
      </c>
    </row>
    <row r="369" spans="1:10" x14ac:dyDescent="0.2">
      <c r="A369">
        <v>2</v>
      </c>
      <c r="B369">
        <v>-30</v>
      </c>
      <c r="C369" t="s">
        <v>13</v>
      </c>
      <c r="D369" t="s">
        <v>14</v>
      </c>
      <c r="E369">
        <v>0.96228041489116478</v>
      </c>
      <c r="F369">
        <v>0.99778169364587199</v>
      </c>
      <c r="G369">
        <v>0.98768243114814358</v>
      </c>
      <c r="H369">
        <v>0.9381474590382588</v>
      </c>
      <c r="I369">
        <v>0.99965086424817362</v>
      </c>
      <c r="J369">
        <v>0.98167512004770563</v>
      </c>
    </row>
    <row r="370" spans="1:10" x14ac:dyDescent="0.2">
      <c r="A370">
        <v>3</v>
      </c>
      <c r="B370">
        <v>-30</v>
      </c>
      <c r="C370" t="s">
        <v>13</v>
      </c>
      <c r="D370" t="s">
        <v>14</v>
      </c>
      <c r="E370">
        <v>0.90564175611056397</v>
      </c>
      <c r="F370">
        <v>0.99681891692058078</v>
      </c>
      <c r="G370">
        <v>0.96928082411976002</v>
      </c>
      <c r="H370">
        <v>0.82798417939105473</v>
      </c>
      <c r="I370">
        <v>0.99830811641043637</v>
      </c>
      <c r="J370">
        <v>0.94841764113668958</v>
      </c>
    </row>
    <row r="371" spans="1:10" x14ac:dyDescent="0.2">
      <c r="A371">
        <v>4</v>
      </c>
      <c r="B371">
        <v>-30</v>
      </c>
      <c r="C371" t="s">
        <v>13</v>
      </c>
      <c r="D371" t="s">
        <v>14</v>
      </c>
      <c r="E371">
        <v>0.73333902100957638</v>
      </c>
      <c r="F371">
        <v>0.99357181387476001</v>
      </c>
      <c r="G371">
        <v>0.92759121546365142</v>
      </c>
      <c r="H371">
        <v>0.60775336462934237</v>
      </c>
      <c r="I371">
        <v>0.99470478054588762</v>
      </c>
      <c r="J371">
        <v>0.85401825910661178</v>
      </c>
    </row>
    <row r="372" spans="1:10" x14ac:dyDescent="0.2">
      <c r="A372">
        <v>0</v>
      </c>
      <c r="B372">
        <v>-25</v>
      </c>
      <c r="C372" t="s">
        <v>13</v>
      </c>
      <c r="D372" t="s">
        <v>14</v>
      </c>
      <c r="E372">
        <v>0.99597063070543401</v>
      </c>
      <c r="F372">
        <v>0.99980331921343524</v>
      </c>
      <c r="G372">
        <v>0.9985799128163928</v>
      </c>
      <c r="H372">
        <v>0.9988518189821356</v>
      </c>
      <c r="I372">
        <v>1</v>
      </c>
      <c r="J372">
        <v>0.9993523341017746</v>
      </c>
    </row>
    <row r="373" spans="1:10" x14ac:dyDescent="0.2">
      <c r="A373">
        <v>1</v>
      </c>
      <c r="B373">
        <v>-25</v>
      </c>
      <c r="C373" t="s">
        <v>13</v>
      </c>
      <c r="D373" t="s">
        <v>14</v>
      </c>
      <c r="E373">
        <v>0.99061552561361699</v>
      </c>
      <c r="F373">
        <v>0.99870101418963597</v>
      </c>
      <c r="G373">
        <v>0.996274320460388</v>
      </c>
      <c r="H373">
        <v>0.98494118353252036</v>
      </c>
      <c r="I373">
        <v>0.99951641385971879</v>
      </c>
      <c r="J373">
        <v>0.99554745483800478</v>
      </c>
    </row>
    <row r="374" spans="1:10" x14ac:dyDescent="0.2">
      <c r="A374">
        <v>2</v>
      </c>
      <c r="B374">
        <v>-25</v>
      </c>
      <c r="C374" t="s">
        <v>13</v>
      </c>
      <c r="D374" t="s">
        <v>14</v>
      </c>
      <c r="E374">
        <v>0.96139464623507742</v>
      </c>
      <c r="F374">
        <v>0.99764286798727841</v>
      </c>
      <c r="G374">
        <v>0.98739015545658115</v>
      </c>
      <c r="H374">
        <v>0.93742762401023583</v>
      </c>
      <c r="I374">
        <v>0.99969099721390042</v>
      </c>
      <c r="J374">
        <v>0.98156487782649982</v>
      </c>
    </row>
    <row r="375" spans="1:10" x14ac:dyDescent="0.2">
      <c r="A375">
        <v>3</v>
      </c>
      <c r="B375">
        <v>-25</v>
      </c>
      <c r="C375" t="s">
        <v>13</v>
      </c>
      <c r="D375" t="s">
        <v>14</v>
      </c>
      <c r="E375">
        <v>0.90115649863206237</v>
      </c>
      <c r="F375">
        <v>0.99653362775738685</v>
      </c>
      <c r="G375">
        <v>0.96785779671857997</v>
      </c>
      <c r="H375">
        <v>0.82162307700503934</v>
      </c>
      <c r="I375">
        <v>0.99824387301481876</v>
      </c>
      <c r="J375">
        <v>0.94587255485199395</v>
      </c>
    </row>
    <row r="376" spans="1:10" x14ac:dyDescent="0.2">
      <c r="A376">
        <v>4</v>
      </c>
      <c r="B376">
        <v>-25</v>
      </c>
      <c r="C376" t="s">
        <v>13</v>
      </c>
      <c r="D376" t="s">
        <v>14</v>
      </c>
      <c r="E376">
        <v>0.71412225152621001</v>
      </c>
      <c r="F376">
        <v>0.99265994513287725</v>
      </c>
      <c r="G376">
        <v>0.92169972927594757</v>
      </c>
      <c r="H376">
        <v>0.58365261555625048</v>
      </c>
      <c r="I376">
        <v>0.99396710257197618</v>
      </c>
      <c r="J376">
        <v>0.84015904476689063</v>
      </c>
    </row>
    <row r="377" spans="1:10" x14ac:dyDescent="0.2">
      <c r="A377">
        <v>0</v>
      </c>
      <c r="B377">
        <v>-20</v>
      </c>
      <c r="C377" t="s">
        <v>13</v>
      </c>
      <c r="D377" t="s">
        <v>14</v>
      </c>
      <c r="E377">
        <v>0.99584858843516677</v>
      </c>
      <c r="F377">
        <v>0.99912410185487155</v>
      </c>
      <c r="G377">
        <v>0.99843181263891956</v>
      </c>
      <c r="H377">
        <v>0.996665491649804</v>
      </c>
      <c r="I377">
        <v>0.99950238990058304</v>
      </c>
      <c r="J377">
        <v>0.99888846560729161</v>
      </c>
    </row>
    <row r="378" spans="1:10" x14ac:dyDescent="0.2">
      <c r="A378">
        <v>1</v>
      </c>
      <c r="B378">
        <v>-20</v>
      </c>
      <c r="C378" t="s">
        <v>13</v>
      </c>
      <c r="D378" t="s">
        <v>14</v>
      </c>
      <c r="E378">
        <v>0.98832471327826443</v>
      </c>
      <c r="F378">
        <v>0.99905846169283963</v>
      </c>
      <c r="G378">
        <v>0.99632610704946445</v>
      </c>
      <c r="H378">
        <v>0.982681790725905</v>
      </c>
      <c r="I378">
        <v>0.99936590495291444</v>
      </c>
      <c r="J378">
        <v>0.99473646353278522</v>
      </c>
    </row>
    <row r="379" spans="1:10" x14ac:dyDescent="0.2">
      <c r="A379">
        <v>2</v>
      </c>
      <c r="B379">
        <v>-20</v>
      </c>
      <c r="C379" t="s">
        <v>13</v>
      </c>
      <c r="D379" t="s">
        <v>14</v>
      </c>
      <c r="E379">
        <v>0.9586401652089408</v>
      </c>
      <c r="F379">
        <v>0.99754358492163864</v>
      </c>
      <c r="G379">
        <v>0.98647940654837485</v>
      </c>
      <c r="H379">
        <v>0.93262758394816758</v>
      </c>
      <c r="I379">
        <v>0.99969099721390042</v>
      </c>
      <c r="J379">
        <v>0.98010569890912458</v>
      </c>
    </row>
    <row r="380" spans="1:10" x14ac:dyDescent="0.2">
      <c r="A380">
        <v>3</v>
      </c>
      <c r="B380">
        <v>-20</v>
      </c>
      <c r="C380" t="s">
        <v>13</v>
      </c>
      <c r="D380" t="s">
        <v>14</v>
      </c>
      <c r="E380">
        <v>0.8932418142178572</v>
      </c>
      <c r="F380">
        <v>0.99634169745371715</v>
      </c>
      <c r="G380">
        <v>0.96536682948813379</v>
      </c>
      <c r="H380">
        <v>0.80784692543167325</v>
      </c>
      <c r="I380">
        <v>0.99808323978729763</v>
      </c>
      <c r="J380">
        <v>0.94091934897124918</v>
      </c>
    </row>
    <row r="381" spans="1:10" x14ac:dyDescent="0.2">
      <c r="A381">
        <v>4</v>
      </c>
      <c r="B381">
        <v>-20</v>
      </c>
      <c r="C381" t="s">
        <v>13</v>
      </c>
      <c r="D381" t="s">
        <v>14</v>
      </c>
      <c r="E381">
        <v>0.68845404481009209</v>
      </c>
      <c r="F381">
        <v>0.99122310589779061</v>
      </c>
      <c r="G381">
        <v>0.91344995984628485</v>
      </c>
      <c r="H381">
        <v>0.55038442897769424</v>
      </c>
      <c r="I381">
        <v>0.99310072052014398</v>
      </c>
      <c r="J381">
        <v>0.82191690383176708</v>
      </c>
    </row>
    <row r="382" spans="1:10" x14ac:dyDescent="0.2">
      <c r="A382">
        <v>0</v>
      </c>
      <c r="B382">
        <v>-15</v>
      </c>
      <c r="C382" t="s">
        <v>13</v>
      </c>
      <c r="D382" t="s">
        <v>14</v>
      </c>
      <c r="E382">
        <v>0.99405621221390117</v>
      </c>
      <c r="F382">
        <v>0.99910892927017625</v>
      </c>
      <c r="G382">
        <v>0.99783089131154801</v>
      </c>
      <c r="H382">
        <v>0.99139050821091679</v>
      </c>
      <c r="I382">
        <v>0.99939803769046542</v>
      </c>
      <c r="J382">
        <v>0.9974178702850236</v>
      </c>
    </row>
    <row r="383" spans="1:10" x14ac:dyDescent="0.2">
      <c r="A383">
        <v>1</v>
      </c>
      <c r="B383">
        <v>-15</v>
      </c>
      <c r="C383" t="s">
        <v>13</v>
      </c>
      <c r="D383" t="s">
        <v>14</v>
      </c>
      <c r="E383">
        <v>0.98555793471993725</v>
      </c>
      <c r="F383">
        <v>0.99922074174841202</v>
      </c>
      <c r="G383">
        <v>0.99550873404266715</v>
      </c>
      <c r="H383">
        <v>0.97588583255818184</v>
      </c>
      <c r="I383">
        <v>0.99909497900088318</v>
      </c>
      <c r="J383">
        <v>0.99284970471372802</v>
      </c>
    </row>
    <row r="384" spans="1:10" x14ac:dyDescent="0.2">
      <c r="A384">
        <v>2</v>
      </c>
      <c r="B384">
        <v>-15</v>
      </c>
      <c r="C384" t="s">
        <v>13</v>
      </c>
      <c r="D384" t="s">
        <v>14</v>
      </c>
      <c r="E384">
        <v>0.95301615355620961</v>
      </c>
      <c r="F384">
        <v>0.99742829408184519</v>
      </c>
      <c r="G384">
        <v>0.98470265213641395</v>
      </c>
      <c r="H384">
        <v>0.92258817392834658</v>
      </c>
      <c r="I384">
        <v>0.99965286999202085</v>
      </c>
      <c r="J384">
        <v>0.97687674719183137</v>
      </c>
    </row>
    <row r="385" spans="1:10" x14ac:dyDescent="0.2">
      <c r="A385">
        <v>3</v>
      </c>
      <c r="B385">
        <v>-15</v>
      </c>
      <c r="C385" t="s">
        <v>13</v>
      </c>
      <c r="D385" t="s">
        <v>14</v>
      </c>
      <c r="E385">
        <v>0.8813747964590285</v>
      </c>
      <c r="F385">
        <v>0.99589960817960577</v>
      </c>
      <c r="G385">
        <v>0.96150149894537962</v>
      </c>
      <c r="H385">
        <v>0.78792969581885797</v>
      </c>
      <c r="I385">
        <v>0.99793466652001317</v>
      </c>
      <c r="J385">
        <v>0.93346695952857361</v>
      </c>
    </row>
    <row r="386" spans="1:10" x14ac:dyDescent="0.2">
      <c r="A386">
        <v>4</v>
      </c>
      <c r="B386">
        <v>-15</v>
      </c>
      <c r="C386" t="s">
        <v>13</v>
      </c>
      <c r="D386" t="s">
        <v>14</v>
      </c>
      <c r="E386">
        <v>0.65529628157811448</v>
      </c>
      <c r="F386">
        <v>0.98934496999580657</v>
      </c>
      <c r="G386">
        <v>0.90244481815373556</v>
      </c>
      <c r="H386">
        <v>0.50682489994935542</v>
      </c>
      <c r="I386">
        <v>0.99187224934151119</v>
      </c>
      <c r="J386">
        <v>0.7981843490655457</v>
      </c>
    </row>
    <row r="387" spans="1:10" x14ac:dyDescent="0.2">
      <c r="A387">
        <v>0</v>
      </c>
      <c r="B387">
        <v>-10</v>
      </c>
      <c r="C387" t="s">
        <v>13</v>
      </c>
      <c r="D387" t="s">
        <v>14</v>
      </c>
      <c r="E387">
        <v>0.9885235222720592</v>
      </c>
      <c r="F387">
        <v>0.99911985571718875</v>
      </c>
      <c r="G387">
        <v>0.99643268024672382</v>
      </c>
      <c r="H387">
        <v>0.9820646148684592</v>
      </c>
      <c r="I387">
        <v>0.99941609552610899</v>
      </c>
      <c r="J387">
        <v>0.99492799104328444</v>
      </c>
    </row>
    <row r="388" spans="1:10" x14ac:dyDescent="0.2">
      <c r="A388">
        <v>1</v>
      </c>
      <c r="B388">
        <v>-10</v>
      </c>
      <c r="C388" t="s">
        <v>13</v>
      </c>
      <c r="D388" t="s">
        <v>14</v>
      </c>
      <c r="E388">
        <v>0.97993783741964258</v>
      </c>
      <c r="F388">
        <v>0.99914001634595562</v>
      </c>
      <c r="G388">
        <v>0.9937203984149684</v>
      </c>
      <c r="H388">
        <v>0.96604312736606301</v>
      </c>
      <c r="I388">
        <v>0.99909297716749879</v>
      </c>
      <c r="J388">
        <v>0.989794009653711</v>
      </c>
    </row>
    <row r="389" spans="1:10" x14ac:dyDescent="0.2">
      <c r="A389">
        <v>2</v>
      </c>
      <c r="B389">
        <v>-10</v>
      </c>
      <c r="C389" t="s">
        <v>13</v>
      </c>
      <c r="D389" t="s">
        <v>14</v>
      </c>
      <c r="E389">
        <v>0.9442477248372112</v>
      </c>
      <c r="F389">
        <v>0.99700503102497484</v>
      </c>
      <c r="G389">
        <v>0.98179255061263959</v>
      </c>
      <c r="H389">
        <v>0.90690200946483401</v>
      </c>
      <c r="I389">
        <v>0.99966691919886763</v>
      </c>
      <c r="J389">
        <v>0.97252707191803323</v>
      </c>
    </row>
    <row r="390" spans="1:10" x14ac:dyDescent="0.2">
      <c r="A390">
        <v>3</v>
      </c>
      <c r="B390">
        <v>-10</v>
      </c>
      <c r="C390" t="s">
        <v>13</v>
      </c>
      <c r="D390" t="s">
        <v>14</v>
      </c>
      <c r="E390">
        <v>0.8650325249615477</v>
      </c>
      <c r="F390">
        <v>0.99540873528320395</v>
      </c>
      <c r="G390">
        <v>0.955989369588782</v>
      </c>
      <c r="H390">
        <v>0.75914635628211014</v>
      </c>
      <c r="I390">
        <v>0.99755523693124515</v>
      </c>
      <c r="J390">
        <v>0.92278797192371698</v>
      </c>
    </row>
    <row r="391" spans="1:10" x14ac:dyDescent="0.2">
      <c r="A391">
        <v>4</v>
      </c>
      <c r="B391">
        <v>-10</v>
      </c>
      <c r="C391" t="s">
        <v>13</v>
      </c>
      <c r="D391" t="s">
        <v>14</v>
      </c>
      <c r="E391">
        <v>0.61395146523201072</v>
      </c>
      <c r="F391">
        <v>0.98689979432123598</v>
      </c>
      <c r="G391">
        <v>0.8878798417894862</v>
      </c>
      <c r="H391">
        <v>0.45492246911235112</v>
      </c>
      <c r="I391">
        <v>0.99035355936197123</v>
      </c>
      <c r="J391">
        <v>0.76849477212572914</v>
      </c>
    </row>
    <row r="392" spans="1:10" x14ac:dyDescent="0.2">
      <c r="A392">
        <v>0</v>
      </c>
      <c r="B392">
        <v>-5</v>
      </c>
      <c r="C392" t="s">
        <v>13</v>
      </c>
      <c r="D392" t="s">
        <v>14</v>
      </c>
      <c r="E392">
        <v>0.98166313166559815</v>
      </c>
      <c r="F392">
        <v>0.99914761308498357</v>
      </c>
      <c r="G392">
        <v>0.99419494622573956</v>
      </c>
      <c r="H392">
        <v>0.96939590965099764</v>
      </c>
      <c r="I392">
        <v>0.99928364443580875</v>
      </c>
      <c r="J392">
        <v>0.99098848982188636</v>
      </c>
    </row>
    <row r="393" spans="1:10" x14ac:dyDescent="0.2">
      <c r="A393">
        <v>1</v>
      </c>
      <c r="B393">
        <v>-5</v>
      </c>
      <c r="C393" t="s">
        <v>13</v>
      </c>
      <c r="D393" t="s">
        <v>14</v>
      </c>
      <c r="E393">
        <v>0.9715511220849512</v>
      </c>
      <c r="F393">
        <v>0.99882050751255436</v>
      </c>
      <c r="G393">
        <v>0.99091901741986521</v>
      </c>
      <c r="H393">
        <v>0.94943413186926096</v>
      </c>
      <c r="I393">
        <v>0.99921340048386165</v>
      </c>
      <c r="J393">
        <v>0.985762564229406</v>
      </c>
    </row>
    <row r="394" spans="1:10" x14ac:dyDescent="0.2">
      <c r="A394">
        <v>2</v>
      </c>
      <c r="B394">
        <v>-5</v>
      </c>
      <c r="C394" t="s">
        <v>13</v>
      </c>
      <c r="D394" t="s">
        <v>14</v>
      </c>
      <c r="E394">
        <v>0.934494237582289</v>
      </c>
      <c r="F394">
        <v>0.99767820684254238</v>
      </c>
      <c r="G394">
        <v>0.97888007091793661</v>
      </c>
      <c r="H394">
        <v>0.88134984953917284</v>
      </c>
      <c r="I394">
        <v>0.99880595492805557</v>
      </c>
      <c r="J394">
        <v>0.96601586000866524</v>
      </c>
    </row>
    <row r="395" spans="1:10" x14ac:dyDescent="0.2">
      <c r="A395">
        <v>3</v>
      </c>
      <c r="B395">
        <v>-5</v>
      </c>
      <c r="C395" t="s">
        <v>13</v>
      </c>
      <c r="D395" t="s">
        <v>14</v>
      </c>
      <c r="E395">
        <v>0.81506143894058158</v>
      </c>
      <c r="F395">
        <v>0.99623357979943239</v>
      </c>
      <c r="G395">
        <v>0.95142453172435959</v>
      </c>
      <c r="H395">
        <v>0.7220153118209186</v>
      </c>
      <c r="I395">
        <v>0.99626992092591204</v>
      </c>
      <c r="J395">
        <v>0.90520199565207038</v>
      </c>
    </row>
    <row r="396" spans="1:10" x14ac:dyDescent="0.2">
      <c r="A396">
        <v>4</v>
      </c>
      <c r="B396">
        <v>-5</v>
      </c>
      <c r="C396" t="s">
        <v>13</v>
      </c>
      <c r="D396" t="s">
        <v>14</v>
      </c>
      <c r="E396">
        <v>0.56466605169684292</v>
      </c>
      <c r="F396">
        <v>0.98480999282371995</v>
      </c>
      <c r="G396">
        <v>0.86956513012864456</v>
      </c>
      <c r="H396">
        <v>0.393619485095074</v>
      </c>
      <c r="I396">
        <v>0.98648977532805715</v>
      </c>
      <c r="J396">
        <v>0.73095198674159589</v>
      </c>
    </row>
    <row r="397" spans="1:10" x14ac:dyDescent="0.2">
      <c r="A397">
        <v>0</v>
      </c>
      <c r="B397">
        <v>0</v>
      </c>
      <c r="C397" t="s">
        <v>13</v>
      </c>
      <c r="D397" t="s">
        <v>14</v>
      </c>
      <c r="E397">
        <v>0.97100428373882741</v>
      </c>
      <c r="F397">
        <v>0.99879195022916478</v>
      </c>
      <c r="G397">
        <v>0.99072410886574025</v>
      </c>
      <c r="H397">
        <v>0.94893566613956581</v>
      </c>
      <c r="I397">
        <v>0.99933382311380403</v>
      </c>
      <c r="J397">
        <v>0.98570895326860997</v>
      </c>
    </row>
    <row r="398" spans="1:10" x14ac:dyDescent="0.2">
      <c r="A398">
        <v>1</v>
      </c>
      <c r="B398">
        <v>0</v>
      </c>
      <c r="C398" t="s">
        <v>13</v>
      </c>
      <c r="D398" t="s">
        <v>14</v>
      </c>
      <c r="E398">
        <v>0.95835868382435863</v>
      </c>
      <c r="F398">
        <v>0.99785749121222378</v>
      </c>
      <c r="G398">
        <v>0.98642512398049798</v>
      </c>
      <c r="H398">
        <v>0.92979795928042064</v>
      </c>
      <c r="I398">
        <v>0.99970304100892005</v>
      </c>
      <c r="J398">
        <v>0.97969941573395936</v>
      </c>
    </row>
    <row r="399" spans="1:10" x14ac:dyDescent="0.2">
      <c r="A399">
        <v>2</v>
      </c>
      <c r="B399">
        <v>0</v>
      </c>
      <c r="C399" t="s">
        <v>13</v>
      </c>
      <c r="D399" t="s">
        <v>14</v>
      </c>
      <c r="E399">
        <v>0.91823879473496517</v>
      </c>
      <c r="F399">
        <v>0.99739466321004222</v>
      </c>
      <c r="G399">
        <v>0.97360055440120319</v>
      </c>
      <c r="H399">
        <v>0.85069254879213685</v>
      </c>
      <c r="I399">
        <v>0.99857914073355925</v>
      </c>
      <c r="J399">
        <v>0.95668573900604403</v>
      </c>
    </row>
    <row r="400" spans="1:10" x14ac:dyDescent="0.2">
      <c r="A400">
        <v>3</v>
      </c>
      <c r="B400">
        <v>0</v>
      </c>
      <c r="C400" t="s">
        <v>13</v>
      </c>
      <c r="D400" t="s">
        <v>14</v>
      </c>
      <c r="E400">
        <v>0.78073459833620995</v>
      </c>
      <c r="F400">
        <v>0.99557404858326481</v>
      </c>
      <c r="G400">
        <v>0.94190754325886883</v>
      </c>
      <c r="H400">
        <v>0.67320700665673106</v>
      </c>
      <c r="I400">
        <v>0.99549445290494598</v>
      </c>
      <c r="J400">
        <v>0.88376001348497357</v>
      </c>
    </row>
    <row r="401" spans="1:10" x14ac:dyDescent="0.2">
      <c r="A401">
        <v>4</v>
      </c>
      <c r="B401">
        <v>0</v>
      </c>
      <c r="C401" t="s">
        <v>13</v>
      </c>
      <c r="D401" t="s">
        <v>14</v>
      </c>
      <c r="E401">
        <v>0.50603924852827631</v>
      </c>
      <c r="F401">
        <v>0.97969018100153316</v>
      </c>
      <c r="G401">
        <v>0.84435861899461806</v>
      </c>
      <c r="H401">
        <v>0.32309071227690001</v>
      </c>
      <c r="I401">
        <v>0.98202017537455921</v>
      </c>
      <c r="J401">
        <v>0.68771993664650299</v>
      </c>
    </row>
    <row r="402" spans="1:10" x14ac:dyDescent="0.2">
      <c r="A402">
        <v>0</v>
      </c>
      <c r="B402">
        <v>5</v>
      </c>
      <c r="C402" t="s">
        <v>13</v>
      </c>
      <c r="D402" t="s">
        <v>14</v>
      </c>
      <c r="E402">
        <v>0.95648570945227485</v>
      </c>
      <c r="F402">
        <v>0.99808550124628925</v>
      </c>
      <c r="G402">
        <v>0.98568619033872962</v>
      </c>
      <c r="H402">
        <v>0.92346919158839125</v>
      </c>
      <c r="I402">
        <v>0.99968097225719399</v>
      </c>
      <c r="J402">
        <v>0.97793426260811123</v>
      </c>
    </row>
    <row r="403" spans="1:10" x14ac:dyDescent="0.2">
      <c r="A403">
        <v>1</v>
      </c>
      <c r="B403">
        <v>5</v>
      </c>
      <c r="C403" t="s">
        <v>13</v>
      </c>
      <c r="D403" t="s">
        <v>14</v>
      </c>
      <c r="E403">
        <v>0.9427644572090198</v>
      </c>
      <c r="F403">
        <v>0.99740993608602602</v>
      </c>
      <c r="G403">
        <v>0.98120745114414443</v>
      </c>
      <c r="H403">
        <v>0.9004984740714489</v>
      </c>
      <c r="I403">
        <v>0.99969501557736384</v>
      </c>
      <c r="J403">
        <v>0.97107015406953157</v>
      </c>
    </row>
    <row r="404" spans="1:10" x14ac:dyDescent="0.2">
      <c r="A404">
        <v>2</v>
      </c>
      <c r="B404">
        <v>5</v>
      </c>
      <c r="C404" t="s">
        <v>13</v>
      </c>
      <c r="D404" t="s">
        <v>14</v>
      </c>
      <c r="E404">
        <v>0.89685465519175467</v>
      </c>
      <c r="F404">
        <v>0.99692005859482458</v>
      </c>
      <c r="G404">
        <v>0.96645646715766798</v>
      </c>
      <c r="H404">
        <v>0.81017677257433551</v>
      </c>
      <c r="I404">
        <v>0.99833426135481318</v>
      </c>
      <c r="J404">
        <v>0.94335551603376977</v>
      </c>
    </row>
    <row r="405" spans="1:10" x14ac:dyDescent="0.2">
      <c r="A405">
        <v>3</v>
      </c>
      <c r="B405">
        <v>5</v>
      </c>
      <c r="C405" t="s">
        <v>13</v>
      </c>
      <c r="D405" t="s">
        <v>14</v>
      </c>
      <c r="E405">
        <v>0.73648767295645512</v>
      </c>
      <c r="F405">
        <v>0.99460516128414478</v>
      </c>
      <c r="G405">
        <v>0.92916512859300204</v>
      </c>
      <c r="H405">
        <v>0.61158137623264752</v>
      </c>
      <c r="I405">
        <v>0.99445363602590064</v>
      </c>
      <c r="J405">
        <v>0.85531839481934058</v>
      </c>
    </row>
    <row r="406" spans="1:10" x14ac:dyDescent="0.2">
      <c r="A406">
        <v>4</v>
      </c>
      <c r="B406">
        <v>5</v>
      </c>
      <c r="C406" t="s">
        <v>13</v>
      </c>
      <c r="D406" t="s">
        <v>14</v>
      </c>
      <c r="E406">
        <v>0.44010498851049551</v>
      </c>
      <c r="F406">
        <v>0.97155567260707643</v>
      </c>
      <c r="G406">
        <v>0.8112981520393725</v>
      </c>
      <c r="H406">
        <v>0.2482694801709924</v>
      </c>
      <c r="I406">
        <v>0.97570887008116236</v>
      </c>
      <c r="J406">
        <v>0.63704807648832928</v>
      </c>
    </row>
    <row r="407" spans="1:10" x14ac:dyDescent="0.2">
      <c r="A407">
        <v>0</v>
      </c>
      <c r="B407">
        <v>10</v>
      </c>
      <c r="C407" t="s">
        <v>13</v>
      </c>
      <c r="D407" t="s">
        <v>14</v>
      </c>
      <c r="E407">
        <v>0.93693905328309235</v>
      </c>
      <c r="F407">
        <v>0.99727706948526684</v>
      </c>
      <c r="G407">
        <v>0.97899966446998476</v>
      </c>
      <c r="H407">
        <v>0.88833015789435144</v>
      </c>
      <c r="I407">
        <v>0.99975120154197683</v>
      </c>
      <c r="J407">
        <v>0.96750819583949976</v>
      </c>
    </row>
    <row r="408" spans="1:10" x14ac:dyDescent="0.2">
      <c r="A408">
        <v>1</v>
      </c>
      <c r="B408">
        <v>10</v>
      </c>
      <c r="C408" t="s">
        <v>13</v>
      </c>
      <c r="D408" t="s">
        <v>14</v>
      </c>
      <c r="E408">
        <v>0.92322472680636281</v>
      </c>
      <c r="F408">
        <v>0.99773894230712235</v>
      </c>
      <c r="G408">
        <v>0.9749598382425736</v>
      </c>
      <c r="H408">
        <v>0.85566901040342724</v>
      </c>
      <c r="I408">
        <v>0.9989324641925994</v>
      </c>
      <c r="J408">
        <v>0.95963375691450681</v>
      </c>
    </row>
    <row r="409" spans="1:10" x14ac:dyDescent="0.2">
      <c r="A409">
        <v>2</v>
      </c>
      <c r="B409">
        <v>10</v>
      </c>
      <c r="C409" t="s">
        <v>13</v>
      </c>
      <c r="D409" t="s">
        <v>14</v>
      </c>
      <c r="E409">
        <v>0.86800852341340184</v>
      </c>
      <c r="F409">
        <v>0.99630901204890043</v>
      </c>
      <c r="G409">
        <v>0.95672207367974016</v>
      </c>
      <c r="H409">
        <v>0.75694686376606701</v>
      </c>
      <c r="I409">
        <v>0.99793680608307878</v>
      </c>
      <c r="J409">
        <v>0.92504124046659042</v>
      </c>
    </row>
    <row r="410" spans="1:10" x14ac:dyDescent="0.2">
      <c r="A410">
        <v>3</v>
      </c>
      <c r="B410">
        <v>10</v>
      </c>
      <c r="C410" t="s">
        <v>13</v>
      </c>
      <c r="D410" t="s">
        <v>14</v>
      </c>
      <c r="E410">
        <v>0.67955951730601172</v>
      </c>
      <c r="F410">
        <v>0.99320641606533078</v>
      </c>
      <c r="G410">
        <v>0.9118580900139146</v>
      </c>
      <c r="H410">
        <v>0.53424579077548051</v>
      </c>
      <c r="I410">
        <v>0.99298431756417904</v>
      </c>
      <c r="J410">
        <v>0.8163541524190151</v>
      </c>
    </row>
    <row r="411" spans="1:10" x14ac:dyDescent="0.2">
      <c r="A411">
        <v>4</v>
      </c>
      <c r="B411">
        <v>10</v>
      </c>
      <c r="C411" t="s">
        <v>13</v>
      </c>
      <c r="D411" t="s">
        <v>14</v>
      </c>
      <c r="E411">
        <v>0.35863650381767509</v>
      </c>
      <c r="F411">
        <v>0.9782569331513824</v>
      </c>
      <c r="G411">
        <v>0.77462261083733586</v>
      </c>
      <c r="H411">
        <v>0.19112679035808131</v>
      </c>
      <c r="I411">
        <v>0.93793222616927019</v>
      </c>
      <c r="J411">
        <v>0.56629542268622057</v>
      </c>
    </row>
    <row r="412" spans="1:10" x14ac:dyDescent="0.2">
      <c r="A412">
        <v>0</v>
      </c>
      <c r="B412">
        <v>15</v>
      </c>
      <c r="C412" t="s">
        <v>13</v>
      </c>
      <c r="D412" t="s">
        <v>14</v>
      </c>
      <c r="E412">
        <v>0.91297846796237303</v>
      </c>
      <c r="F412">
        <v>0.99778445021757456</v>
      </c>
      <c r="G412">
        <v>0.97144029942339805</v>
      </c>
      <c r="H412">
        <v>0.83473608145968836</v>
      </c>
      <c r="I412">
        <v>0.9988281334958824</v>
      </c>
      <c r="J412">
        <v>0.95362021996683999</v>
      </c>
    </row>
    <row r="413" spans="1:10" x14ac:dyDescent="0.2">
      <c r="A413">
        <v>1</v>
      </c>
      <c r="B413">
        <v>15</v>
      </c>
      <c r="C413" t="s">
        <v>13</v>
      </c>
      <c r="D413" t="s">
        <v>14</v>
      </c>
      <c r="E413">
        <v>0.89524490246240673</v>
      </c>
      <c r="F413">
        <v>0.99729225200981475</v>
      </c>
      <c r="G413">
        <v>0.9655814367708716</v>
      </c>
      <c r="H413">
        <v>0.80192532258096016</v>
      </c>
      <c r="I413">
        <v>0.99859530247762318</v>
      </c>
      <c r="J413">
        <v>0.94300968380311356</v>
      </c>
    </row>
    <row r="414" spans="1:10" x14ac:dyDescent="0.2">
      <c r="A414">
        <v>2</v>
      </c>
      <c r="B414">
        <v>15</v>
      </c>
      <c r="C414" t="s">
        <v>13</v>
      </c>
      <c r="D414" t="s">
        <v>14</v>
      </c>
      <c r="E414">
        <v>0.79720406199828875</v>
      </c>
      <c r="F414">
        <v>0.99738273961502577</v>
      </c>
      <c r="G414">
        <v>0.94683138528033917</v>
      </c>
      <c r="H414">
        <v>0.68888414122436392</v>
      </c>
      <c r="I414">
        <v>0.99618576810818882</v>
      </c>
      <c r="J414">
        <v>0.89605311715839919</v>
      </c>
    </row>
    <row r="415" spans="1:10" x14ac:dyDescent="0.2">
      <c r="A415">
        <v>3</v>
      </c>
      <c r="B415">
        <v>15</v>
      </c>
      <c r="C415" t="s">
        <v>13</v>
      </c>
      <c r="D415" t="s">
        <v>14</v>
      </c>
      <c r="E415">
        <v>0.60740229042394467</v>
      </c>
      <c r="F415">
        <v>0.9909678540256156</v>
      </c>
      <c r="G415">
        <v>0.88806454010861358</v>
      </c>
      <c r="H415">
        <v>0.44181649432166797</v>
      </c>
      <c r="I415">
        <v>0.99100767732840078</v>
      </c>
      <c r="J415">
        <v>0.76531528537152937</v>
      </c>
    </row>
    <row r="416" spans="1:10" x14ac:dyDescent="0.2">
      <c r="A416">
        <v>4</v>
      </c>
      <c r="B416">
        <v>15</v>
      </c>
      <c r="C416" t="s">
        <v>13</v>
      </c>
      <c r="D416" t="s">
        <v>14</v>
      </c>
      <c r="E416">
        <v>0.28939746281897522</v>
      </c>
      <c r="F416">
        <v>0.94701072043944023</v>
      </c>
      <c r="G416">
        <v>0.71265888531381039</v>
      </c>
      <c r="H416">
        <v>0.1185505043469456</v>
      </c>
      <c r="I416">
        <v>0.9325756733551448</v>
      </c>
      <c r="J416">
        <v>0.50401957984156265</v>
      </c>
    </row>
    <row r="417" spans="1:12" x14ac:dyDescent="0.2">
      <c r="A417">
        <v>0</v>
      </c>
      <c r="B417">
        <v>20</v>
      </c>
      <c r="C417" t="s">
        <v>13</v>
      </c>
      <c r="D417" t="s">
        <v>14</v>
      </c>
      <c r="E417">
        <v>0.87844981828023549</v>
      </c>
      <c r="F417">
        <v>0.99723013647045855</v>
      </c>
      <c r="G417">
        <v>0.9598596174082572</v>
      </c>
      <c r="H417">
        <v>0.76789572536098516</v>
      </c>
      <c r="I417">
        <v>0.99846489752667955</v>
      </c>
      <c r="J417">
        <v>0.93252603709106641</v>
      </c>
    </row>
    <row r="418" spans="1:12" x14ac:dyDescent="0.2">
      <c r="A418">
        <v>1</v>
      </c>
      <c r="B418">
        <v>20</v>
      </c>
      <c r="C418" t="s">
        <v>13</v>
      </c>
      <c r="D418" t="s">
        <v>14</v>
      </c>
      <c r="E418">
        <v>0.8569075398587358</v>
      </c>
      <c r="F418">
        <v>0.9965846457159816</v>
      </c>
      <c r="G418">
        <v>0.95260823864902655</v>
      </c>
      <c r="H418">
        <v>0.7306266616393372</v>
      </c>
      <c r="I418">
        <v>0.99814572320173101</v>
      </c>
      <c r="J418">
        <v>0.91848347297149557</v>
      </c>
    </row>
    <row r="419" spans="1:12" x14ac:dyDescent="0.2">
      <c r="A419">
        <v>2</v>
      </c>
      <c r="B419">
        <v>20</v>
      </c>
      <c r="C419" t="s">
        <v>13</v>
      </c>
      <c r="D419" t="s">
        <v>14</v>
      </c>
      <c r="E419">
        <v>0.73539391445267377</v>
      </c>
      <c r="F419">
        <v>0.99669334218746763</v>
      </c>
      <c r="G419">
        <v>0.92944091389769401</v>
      </c>
      <c r="H419">
        <v>0.60083413087381587</v>
      </c>
      <c r="I419">
        <v>0.99511110876247921</v>
      </c>
      <c r="J419">
        <v>0.85686182926438192</v>
      </c>
    </row>
    <row r="420" spans="1:12" x14ac:dyDescent="0.2">
      <c r="A420">
        <v>3</v>
      </c>
      <c r="B420">
        <v>20</v>
      </c>
      <c r="C420" t="s">
        <v>13</v>
      </c>
      <c r="D420" t="s">
        <v>14</v>
      </c>
      <c r="E420">
        <v>0.51938767785031148</v>
      </c>
      <c r="F420">
        <v>0.99002316879871677</v>
      </c>
      <c r="G420">
        <v>0.85673856323612452</v>
      </c>
      <c r="H420">
        <v>0.33896223587943691</v>
      </c>
      <c r="I420">
        <v>0.98469983287188156</v>
      </c>
      <c r="J420">
        <v>0.69979349728929952</v>
      </c>
    </row>
    <row r="421" spans="1:12" x14ac:dyDescent="0.2">
      <c r="A421">
        <v>4</v>
      </c>
      <c r="B421">
        <v>20</v>
      </c>
      <c r="C421" t="s">
        <v>13</v>
      </c>
      <c r="D421" t="s">
        <v>14</v>
      </c>
      <c r="E421">
        <v>0.19720186204111731</v>
      </c>
      <c r="F421">
        <v>0.94800732338065641</v>
      </c>
      <c r="G421">
        <v>0.64397781355084938</v>
      </c>
      <c r="H421">
        <v>7.438531282470684E-2</v>
      </c>
      <c r="I421">
        <v>0.81778656178298059</v>
      </c>
      <c r="J421">
        <v>0.42915074899711403</v>
      </c>
    </row>
    <row r="422" spans="1:12" x14ac:dyDescent="0.2">
      <c r="A422">
        <v>0</v>
      </c>
      <c r="B422">
        <v>-80</v>
      </c>
      <c r="C422" t="s">
        <v>12</v>
      </c>
      <c r="D422" t="s">
        <v>14</v>
      </c>
      <c r="E422">
        <v>0.39034860528793758</v>
      </c>
      <c r="F422">
        <v>0.9853392991292268</v>
      </c>
      <c r="G422">
        <v>0.77594336338071035</v>
      </c>
      <c r="H422">
        <v>0.53203224136762117</v>
      </c>
      <c r="I422">
        <v>0.98621959362004796</v>
      </c>
      <c r="J422">
        <v>0.84092882117361301</v>
      </c>
    </row>
    <row r="423" spans="1:12" x14ac:dyDescent="0.2">
      <c r="A423">
        <v>1</v>
      </c>
      <c r="B423">
        <v>-80</v>
      </c>
      <c r="C423" t="s">
        <v>12</v>
      </c>
      <c r="D423" t="s">
        <v>14</v>
      </c>
      <c r="E423">
        <v>0.38007781258732859</v>
      </c>
      <c r="F423">
        <v>0.98493156297868178</v>
      </c>
      <c r="G423">
        <v>0.77082632839636811</v>
      </c>
      <c r="H423">
        <v>0.52122284159482923</v>
      </c>
      <c r="I423">
        <v>0.98605454139911863</v>
      </c>
      <c r="J423">
        <v>0.83647804412405646</v>
      </c>
      <c r="L423" s="72">
        <v>20</v>
      </c>
    </row>
    <row r="424" spans="1:12" x14ac:dyDescent="0.2">
      <c r="A424">
        <v>2</v>
      </c>
      <c r="B424">
        <v>-80</v>
      </c>
      <c r="C424" t="s">
        <v>12</v>
      </c>
      <c r="D424" t="s">
        <v>14</v>
      </c>
      <c r="E424">
        <v>0.34924703139630242</v>
      </c>
      <c r="F424">
        <v>0.98259255118910882</v>
      </c>
      <c r="G424">
        <v>0.75402467485051905</v>
      </c>
      <c r="H424">
        <v>0.49265176948736589</v>
      </c>
      <c r="I424">
        <v>0.98602460108736179</v>
      </c>
      <c r="J424">
        <v>0.82203022758140554</v>
      </c>
      <c r="L424" s="72"/>
    </row>
    <row r="425" spans="1:12" x14ac:dyDescent="0.2">
      <c r="A425">
        <v>3</v>
      </c>
      <c r="B425">
        <v>-80</v>
      </c>
      <c r="C425" t="s">
        <v>12</v>
      </c>
      <c r="D425" t="s">
        <v>14</v>
      </c>
      <c r="E425">
        <v>0.30140591135479272</v>
      </c>
      <c r="F425">
        <v>0.98018688291285483</v>
      </c>
      <c r="G425">
        <v>0.727283781851088</v>
      </c>
      <c r="H425">
        <v>0.44356223949237011</v>
      </c>
      <c r="I425">
        <v>0.98406778272581796</v>
      </c>
      <c r="J425">
        <v>0.79444740255637614</v>
      </c>
      <c r="L425" s="72">
        <v>15</v>
      </c>
    </row>
    <row r="426" spans="1:12" x14ac:dyDescent="0.2">
      <c r="A426">
        <v>4</v>
      </c>
      <c r="B426">
        <v>-80</v>
      </c>
      <c r="C426" t="s">
        <v>12</v>
      </c>
      <c r="D426" t="s">
        <v>14</v>
      </c>
      <c r="E426">
        <v>0.2412591963766243</v>
      </c>
      <c r="F426">
        <v>0.9765409744349306</v>
      </c>
      <c r="G426">
        <v>0.68964359470593772</v>
      </c>
      <c r="H426">
        <v>0.3780806505766352</v>
      </c>
      <c r="I426">
        <v>0.9811594635530736</v>
      </c>
      <c r="J426">
        <v>0.75360552760367294</v>
      </c>
      <c r="L426" s="72"/>
    </row>
    <row r="427" spans="1:12" x14ac:dyDescent="0.2">
      <c r="A427">
        <v>0</v>
      </c>
      <c r="B427">
        <v>-75</v>
      </c>
      <c r="C427" t="s">
        <v>12</v>
      </c>
      <c r="D427" t="s">
        <v>14</v>
      </c>
      <c r="E427">
        <v>0.52398172586530045</v>
      </c>
      <c r="F427">
        <v>0.98598838737849315</v>
      </c>
      <c r="G427">
        <v>0.83303805193512126</v>
      </c>
      <c r="H427">
        <v>0.66694212878820003</v>
      </c>
      <c r="I427">
        <v>0.99311638321341678</v>
      </c>
      <c r="J427">
        <v>0.89056324948971144</v>
      </c>
    </row>
    <row r="428" spans="1:12" x14ac:dyDescent="0.2">
      <c r="A428">
        <v>1</v>
      </c>
      <c r="B428">
        <v>-75</v>
      </c>
      <c r="C428" t="s">
        <v>12</v>
      </c>
      <c r="D428" t="s">
        <v>14</v>
      </c>
      <c r="E428">
        <v>0.50866133605769737</v>
      </c>
      <c r="F428">
        <v>0.98560239702199059</v>
      </c>
      <c r="G428">
        <v>0.82673517324277579</v>
      </c>
      <c r="H428">
        <v>0.65444112928551001</v>
      </c>
      <c r="I428">
        <v>0.99290338703642422</v>
      </c>
      <c r="J428">
        <v>0.88504803614494165</v>
      </c>
    </row>
    <row r="429" spans="1:12" x14ac:dyDescent="0.2">
      <c r="A429">
        <v>2</v>
      </c>
      <c r="B429">
        <v>-75</v>
      </c>
      <c r="C429" t="s">
        <v>12</v>
      </c>
      <c r="D429" t="s">
        <v>14</v>
      </c>
      <c r="E429">
        <v>0.46266269042938313</v>
      </c>
      <c r="F429">
        <v>0.98197234081239038</v>
      </c>
      <c r="G429">
        <v>0.80584205813756515</v>
      </c>
      <c r="H429">
        <v>0.61637544952596801</v>
      </c>
      <c r="I429">
        <v>0.99333955629347237</v>
      </c>
      <c r="J429">
        <v>0.86926564588038424</v>
      </c>
    </row>
    <row r="430" spans="1:12" x14ac:dyDescent="0.2">
      <c r="A430">
        <v>3</v>
      </c>
      <c r="B430">
        <v>-75</v>
      </c>
      <c r="C430" t="s">
        <v>12</v>
      </c>
      <c r="D430" t="s">
        <v>14</v>
      </c>
      <c r="E430">
        <v>0.39325488602047648</v>
      </c>
      <c r="F430">
        <v>0.982785656886346</v>
      </c>
      <c r="G430">
        <v>0.77502790914885145</v>
      </c>
      <c r="H430">
        <v>0.5341921259008231</v>
      </c>
      <c r="I430">
        <v>0.98657669379540236</v>
      </c>
      <c r="J430">
        <v>0.84042028905931232</v>
      </c>
    </row>
    <row r="431" spans="1:12" x14ac:dyDescent="0.2">
      <c r="A431">
        <v>4</v>
      </c>
      <c r="B431">
        <v>-75</v>
      </c>
      <c r="C431" t="s">
        <v>12</v>
      </c>
      <c r="D431" t="s">
        <v>14</v>
      </c>
      <c r="E431">
        <v>0.30107170317292231</v>
      </c>
      <c r="F431">
        <v>0.97642020605125679</v>
      </c>
      <c r="G431">
        <v>0.72374073800618666</v>
      </c>
      <c r="H431">
        <v>0.44033651834832671</v>
      </c>
      <c r="I431">
        <v>0.98408422984924215</v>
      </c>
      <c r="J431">
        <v>0.79102053824366969</v>
      </c>
    </row>
    <row r="432" spans="1:12" x14ac:dyDescent="0.2">
      <c r="A432">
        <v>0</v>
      </c>
      <c r="B432">
        <v>-70</v>
      </c>
      <c r="C432" t="s">
        <v>12</v>
      </c>
      <c r="D432" t="s">
        <v>14</v>
      </c>
      <c r="E432">
        <v>0.64282656368305247</v>
      </c>
      <c r="F432">
        <v>0.99065029452241515</v>
      </c>
      <c r="G432">
        <v>0.87931929866671554</v>
      </c>
      <c r="H432">
        <v>0.75669351595115408</v>
      </c>
      <c r="I432">
        <v>0.99267181811910921</v>
      </c>
      <c r="J432">
        <v>0.92298134908817597</v>
      </c>
      <c r="L432" s="72">
        <v>10</v>
      </c>
    </row>
    <row r="433" spans="1:12" x14ac:dyDescent="0.2">
      <c r="A433">
        <v>1</v>
      </c>
      <c r="B433">
        <v>-70</v>
      </c>
      <c r="C433" t="s">
        <v>12</v>
      </c>
      <c r="D433" t="s">
        <v>14</v>
      </c>
      <c r="E433">
        <v>0.62450684568653125</v>
      </c>
      <c r="F433">
        <v>0.99020105011557424</v>
      </c>
      <c r="G433">
        <v>0.87265349226194133</v>
      </c>
      <c r="H433">
        <v>0.74288240154358531</v>
      </c>
      <c r="I433">
        <v>0.99259141525550643</v>
      </c>
      <c r="J433">
        <v>0.9176076155308116</v>
      </c>
      <c r="L433" s="72"/>
    </row>
    <row r="434" spans="1:12" x14ac:dyDescent="0.2">
      <c r="A434">
        <v>2</v>
      </c>
      <c r="B434">
        <v>-70</v>
      </c>
      <c r="C434" t="s">
        <v>12</v>
      </c>
      <c r="D434" t="s">
        <v>14</v>
      </c>
      <c r="E434">
        <v>0.56879587512032781</v>
      </c>
      <c r="F434">
        <v>0.98781249346232702</v>
      </c>
      <c r="G434">
        <v>0.85081300489132516</v>
      </c>
      <c r="H434">
        <v>0.70020078513334627</v>
      </c>
      <c r="I434">
        <v>0.99205872002953799</v>
      </c>
      <c r="J434">
        <v>0.90110767066259245</v>
      </c>
      <c r="L434" s="72">
        <v>5</v>
      </c>
    </row>
    <row r="435" spans="1:12" x14ac:dyDescent="0.2">
      <c r="A435">
        <v>3</v>
      </c>
      <c r="B435">
        <v>-70</v>
      </c>
      <c r="C435" t="s">
        <v>12</v>
      </c>
      <c r="D435" t="s">
        <v>14</v>
      </c>
      <c r="E435">
        <v>0.47526274601774032</v>
      </c>
      <c r="F435">
        <v>0.98153697866318423</v>
      </c>
      <c r="G435">
        <v>0.81000612185129228</v>
      </c>
      <c r="H435">
        <v>0.62472535614650948</v>
      </c>
      <c r="I435">
        <v>0.99244671718141519</v>
      </c>
      <c r="J435">
        <v>0.87012306868739575</v>
      </c>
      <c r="L435" s="72"/>
    </row>
    <row r="436" spans="1:12" x14ac:dyDescent="0.2">
      <c r="A436">
        <v>4</v>
      </c>
      <c r="B436">
        <v>-70</v>
      </c>
      <c r="C436" t="s">
        <v>12</v>
      </c>
      <c r="D436" t="s">
        <v>14</v>
      </c>
      <c r="E436">
        <v>0.35499002635804988</v>
      </c>
      <c r="F436">
        <v>0.97700112293505081</v>
      </c>
      <c r="G436">
        <v>0.75132409386093923</v>
      </c>
      <c r="H436">
        <v>0.493453899042744</v>
      </c>
      <c r="I436">
        <v>0.98494660598912842</v>
      </c>
      <c r="J436">
        <v>0.81659429775814019</v>
      </c>
      <c r="L436" s="72">
        <v>0</v>
      </c>
    </row>
    <row r="437" spans="1:12" ht="16" customHeight="1" x14ac:dyDescent="0.2">
      <c r="A437">
        <v>0</v>
      </c>
      <c r="B437">
        <v>-65</v>
      </c>
      <c r="C437" t="s">
        <v>12</v>
      </c>
      <c r="D437" t="s">
        <v>14</v>
      </c>
      <c r="E437">
        <v>0.73316126303654849</v>
      </c>
      <c r="F437">
        <v>0.99207817081827276</v>
      </c>
      <c r="G437">
        <v>0.91207282064103479</v>
      </c>
      <c r="H437">
        <v>0.82523450974002899</v>
      </c>
      <c r="I437">
        <v>0.99417702850363965</v>
      </c>
      <c r="J437">
        <v>0.94629301264161603</v>
      </c>
      <c r="L437" s="72"/>
    </row>
    <row r="438" spans="1:12" ht="16" customHeight="1" x14ac:dyDescent="0.2">
      <c r="A438">
        <v>1</v>
      </c>
      <c r="B438">
        <v>-65</v>
      </c>
      <c r="C438" t="s">
        <v>12</v>
      </c>
      <c r="D438" t="s">
        <v>14</v>
      </c>
      <c r="E438">
        <v>0.71409094934673345</v>
      </c>
      <c r="F438">
        <v>0.99169140435884917</v>
      </c>
      <c r="G438">
        <v>0.90528081049242559</v>
      </c>
      <c r="H438">
        <v>0.81056482453279033</v>
      </c>
      <c r="I438">
        <v>0.99376709539056962</v>
      </c>
      <c r="J438">
        <v>0.94114684406686</v>
      </c>
      <c r="L438" s="72"/>
    </row>
    <row r="439" spans="1:12" ht="16" customHeight="1" x14ac:dyDescent="0.2">
      <c r="A439">
        <v>2</v>
      </c>
      <c r="B439">
        <v>-65</v>
      </c>
      <c r="C439" t="s">
        <v>12</v>
      </c>
      <c r="D439" t="s">
        <v>14</v>
      </c>
      <c r="E439">
        <v>0.65417393143472669</v>
      </c>
      <c r="F439">
        <v>0.99019334714346097</v>
      </c>
      <c r="G439">
        <v>0.88344943515722563</v>
      </c>
      <c r="H439">
        <v>0.76672309979443332</v>
      </c>
      <c r="I439">
        <v>0.99249453894937845</v>
      </c>
      <c r="J439">
        <v>0.92464859402344524</v>
      </c>
      <c r="L439" s="72"/>
    </row>
    <row r="440" spans="1:12" ht="16" customHeight="1" x14ac:dyDescent="0.2">
      <c r="A440">
        <v>3</v>
      </c>
      <c r="B440">
        <v>-65</v>
      </c>
      <c r="C440" t="s">
        <v>12</v>
      </c>
      <c r="D440" t="s">
        <v>14</v>
      </c>
      <c r="E440">
        <v>0.54725749034082471</v>
      </c>
      <c r="F440">
        <v>0.98482190713533557</v>
      </c>
      <c r="G440">
        <v>0.84076198602976848</v>
      </c>
      <c r="H440">
        <v>0.68418983747163153</v>
      </c>
      <c r="I440">
        <v>0.99179107610681805</v>
      </c>
      <c r="J440">
        <v>0.89215155025154991</v>
      </c>
      <c r="L440" s="72"/>
    </row>
    <row r="441" spans="1:12" ht="16" customHeight="1" x14ac:dyDescent="0.2">
      <c r="A441">
        <v>4</v>
      </c>
      <c r="B441">
        <v>-65</v>
      </c>
      <c r="C441" t="s">
        <v>12</v>
      </c>
      <c r="D441" t="s">
        <v>14</v>
      </c>
      <c r="E441">
        <v>0.40063026058541529</v>
      </c>
      <c r="F441">
        <v>0.9715162106329186</v>
      </c>
      <c r="G441">
        <v>0.76923563439327181</v>
      </c>
      <c r="H441">
        <v>0.55310744818535773</v>
      </c>
      <c r="I441">
        <v>0.99126015034328396</v>
      </c>
      <c r="J441">
        <v>0.83313593054796919</v>
      </c>
      <c r="L441" s="72"/>
    </row>
    <row r="442" spans="1:12" x14ac:dyDescent="0.2">
      <c r="A442">
        <v>0</v>
      </c>
      <c r="B442">
        <v>-60</v>
      </c>
      <c r="C442" t="s">
        <v>12</v>
      </c>
      <c r="D442" t="s">
        <v>14</v>
      </c>
      <c r="E442">
        <v>0.80373193716668578</v>
      </c>
      <c r="F442">
        <v>0.99331868319464001</v>
      </c>
      <c r="G442">
        <v>0.93664599438414675</v>
      </c>
      <c r="H442">
        <v>0.87600659830997019</v>
      </c>
      <c r="I442">
        <v>0.99511129048397695</v>
      </c>
      <c r="J442">
        <v>0.96218237725976863</v>
      </c>
      <c r="L442" s="72"/>
    </row>
    <row r="443" spans="1:12" x14ac:dyDescent="0.2">
      <c r="A443">
        <v>1</v>
      </c>
      <c r="B443">
        <v>-60</v>
      </c>
      <c r="C443" t="s">
        <v>12</v>
      </c>
      <c r="D443" t="s">
        <v>14</v>
      </c>
      <c r="E443">
        <v>0.78377633641930355</v>
      </c>
      <c r="F443">
        <v>0.99280646510413983</v>
      </c>
      <c r="G443">
        <v>0.92972329547572319</v>
      </c>
      <c r="H443">
        <v>0.86254099465512757</v>
      </c>
      <c r="I443">
        <v>0.99475558762365324</v>
      </c>
      <c r="J443">
        <v>0.95749693063748276</v>
      </c>
      <c r="L443" s="72">
        <v>-5</v>
      </c>
    </row>
    <row r="444" spans="1:12" x14ac:dyDescent="0.2">
      <c r="A444">
        <v>2</v>
      </c>
      <c r="B444">
        <v>-60</v>
      </c>
      <c r="C444" t="s">
        <v>12</v>
      </c>
      <c r="D444" t="s">
        <v>14</v>
      </c>
      <c r="E444">
        <v>0.72094717419369714</v>
      </c>
      <c r="F444">
        <v>0.99112861162088883</v>
      </c>
      <c r="G444">
        <v>0.90768004894544496</v>
      </c>
      <c r="H444">
        <v>0.81732153364950533</v>
      </c>
      <c r="I444">
        <v>0.99352972925333816</v>
      </c>
      <c r="J444">
        <v>0.94197305568321876</v>
      </c>
      <c r="L444" s="72"/>
    </row>
    <row r="445" spans="1:12" x14ac:dyDescent="0.2">
      <c r="A445">
        <v>3</v>
      </c>
      <c r="B445">
        <v>-60</v>
      </c>
      <c r="C445" t="s">
        <v>12</v>
      </c>
      <c r="D445" t="s">
        <v>14</v>
      </c>
      <c r="E445">
        <v>0.60535215320059299</v>
      </c>
      <c r="F445">
        <v>0.98663646839532015</v>
      </c>
      <c r="G445">
        <v>0.86396249024295713</v>
      </c>
      <c r="H445">
        <v>0.73071085075525222</v>
      </c>
      <c r="I445">
        <v>0.99128001867191995</v>
      </c>
      <c r="J445">
        <v>0.90845385039789484</v>
      </c>
      <c r="L445" s="72">
        <v>-10</v>
      </c>
    </row>
    <row r="446" spans="1:12" x14ac:dyDescent="0.2">
      <c r="A446">
        <v>4</v>
      </c>
      <c r="B446">
        <v>-60</v>
      </c>
      <c r="C446" t="s">
        <v>12</v>
      </c>
      <c r="D446" t="s">
        <v>14</v>
      </c>
      <c r="E446">
        <v>0.43789088038866097</v>
      </c>
      <c r="F446">
        <v>0.97367296259861835</v>
      </c>
      <c r="G446">
        <v>0.78699923715410725</v>
      </c>
      <c r="H446">
        <v>0.58625636919143131</v>
      </c>
      <c r="I446">
        <v>0.98945324998374762</v>
      </c>
      <c r="J446">
        <v>0.84391318170797069</v>
      </c>
      <c r="L446" s="72"/>
    </row>
    <row r="447" spans="1:12" x14ac:dyDescent="0.2">
      <c r="A447">
        <v>0</v>
      </c>
      <c r="B447">
        <v>-55</v>
      </c>
      <c r="C447" t="s">
        <v>12</v>
      </c>
      <c r="D447" t="s">
        <v>14</v>
      </c>
      <c r="E447">
        <v>0.85932903009224515</v>
      </c>
      <c r="F447">
        <v>0.99402174115957043</v>
      </c>
      <c r="G447">
        <v>0.95497375765659143</v>
      </c>
      <c r="H447">
        <v>0.91459930492051922</v>
      </c>
      <c r="I447">
        <v>0.9958303421332918</v>
      </c>
      <c r="J447">
        <v>0.97344715414280125</v>
      </c>
    </row>
    <row r="448" spans="1:12" x14ac:dyDescent="0.2">
      <c r="A448">
        <v>1</v>
      </c>
      <c r="B448">
        <v>-55</v>
      </c>
      <c r="C448" t="s">
        <v>12</v>
      </c>
      <c r="D448" t="s">
        <v>14</v>
      </c>
      <c r="E448">
        <v>0.83873155198792293</v>
      </c>
      <c r="F448">
        <v>0.99352104625666438</v>
      </c>
      <c r="G448">
        <v>0.94819003434946858</v>
      </c>
      <c r="H448">
        <v>0.90135215225371002</v>
      </c>
      <c r="I448">
        <v>0.99541853478830755</v>
      </c>
      <c r="J448">
        <v>0.9691382470303278</v>
      </c>
    </row>
    <row r="449" spans="1:18" x14ac:dyDescent="0.2">
      <c r="A449">
        <v>2</v>
      </c>
      <c r="B449">
        <v>-55</v>
      </c>
      <c r="C449" t="s">
        <v>12</v>
      </c>
      <c r="D449" t="s">
        <v>14</v>
      </c>
      <c r="E449">
        <v>0.77337050710700217</v>
      </c>
      <c r="F449">
        <v>0.99191041563527715</v>
      </c>
      <c r="G449">
        <v>0.92598294527280145</v>
      </c>
      <c r="H449">
        <v>0.85622101192376587</v>
      </c>
      <c r="I449">
        <v>0.9941969186808316</v>
      </c>
      <c r="J449">
        <v>0.95402448817388619</v>
      </c>
    </row>
    <row r="450" spans="1:18" x14ac:dyDescent="0.2">
      <c r="A450">
        <v>3</v>
      </c>
      <c r="B450">
        <v>-55</v>
      </c>
      <c r="C450" t="s">
        <v>12</v>
      </c>
      <c r="D450" t="s">
        <v>14</v>
      </c>
      <c r="E450">
        <v>0.64919361892420924</v>
      </c>
      <c r="F450">
        <v>0.98633454760689421</v>
      </c>
      <c r="G450">
        <v>0.88024676502889243</v>
      </c>
      <c r="H450">
        <v>0.76705351729040139</v>
      </c>
      <c r="I450">
        <v>0.99283409249469401</v>
      </c>
      <c r="J450">
        <v>0.92178170999448084</v>
      </c>
    </row>
    <row r="451" spans="1:18" x14ac:dyDescent="0.2">
      <c r="A451">
        <v>4</v>
      </c>
      <c r="B451">
        <v>-55</v>
      </c>
      <c r="C451" t="s">
        <v>12</v>
      </c>
      <c r="D451" t="s">
        <v>14</v>
      </c>
      <c r="E451">
        <v>0.46525323391904438</v>
      </c>
      <c r="F451">
        <v>0.97279283807970496</v>
      </c>
      <c r="G451">
        <v>0.79821430996831266</v>
      </c>
      <c r="H451">
        <v>0.61062262058365491</v>
      </c>
      <c r="I451">
        <v>0.9893745918781468</v>
      </c>
      <c r="J451">
        <v>0.85264590508474547</v>
      </c>
    </row>
    <row r="452" spans="1:18" x14ac:dyDescent="0.2">
      <c r="A452">
        <v>0</v>
      </c>
      <c r="B452">
        <v>-50</v>
      </c>
      <c r="C452" t="s">
        <v>12</v>
      </c>
      <c r="D452" t="s">
        <v>14</v>
      </c>
      <c r="E452">
        <v>0.90281339962462936</v>
      </c>
      <c r="F452">
        <v>0.99506212131500338</v>
      </c>
      <c r="G452">
        <v>0.96923592490031918</v>
      </c>
      <c r="H452">
        <v>0.94110691598202079</v>
      </c>
      <c r="I452">
        <v>0.99560530591025764</v>
      </c>
      <c r="J452">
        <v>0.98168300748207438</v>
      </c>
      <c r="L452" s="72">
        <v>-15</v>
      </c>
    </row>
    <row r="453" spans="1:18" x14ac:dyDescent="0.2">
      <c r="A453">
        <v>1</v>
      </c>
      <c r="B453">
        <v>-50</v>
      </c>
      <c r="C453" t="s">
        <v>12</v>
      </c>
      <c r="D453" t="s">
        <v>14</v>
      </c>
      <c r="E453">
        <v>0.87989740902612013</v>
      </c>
      <c r="F453">
        <v>0.99331661718095643</v>
      </c>
      <c r="G453">
        <v>0.96127026877272259</v>
      </c>
      <c r="H453">
        <v>0.93093521456842043</v>
      </c>
      <c r="I453">
        <v>0.99666784089927885</v>
      </c>
      <c r="J453">
        <v>0.97825315614654162</v>
      </c>
      <c r="L453" s="72"/>
    </row>
    <row r="454" spans="1:18" x14ac:dyDescent="0.2">
      <c r="A454">
        <v>2</v>
      </c>
      <c r="B454">
        <v>-50</v>
      </c>
      <c r="C454" t="s">
        <v>12</v>
      </c>
      <c r="D454" t="s">
        <v>14</v>
      </c>
      <c r="E454">
        <v>0.81358761222778897</v>
      </c>
      <c r="F454">
        <v>0.99244883028188235</v>
      </c>
      <c r="G454">
        <v>0.93973316617682601</v>
      </c>
      <c r="H454">
        <v>0.88501079795264992</v>
      </c>
      <c r="I454">
        <v>0.99460063777794838</v>
      </c>
      <c r="J454">
        <v>0.9627854006624974</v>
      </c>
      <c r="L454">
        <v>-20</v>
      </c>
    </row>
    <row r="455" spans="1:18" x14ac:dyDescent="0.2">
      <c r="A455">
        <v>3</v>
      </c>
      <c r="B455">
        <v>-50</v>
      </c>
      <c r="C455" t="s">
        <v>12</v>
      </c>
      <c r="D455" t="s">
        <v>14</v>
      </c>
      <c r="E455">
        <v>0.68286338911059419</v>
      </c>
      <c r="F455">
        <v>0.98664327923365081</v>
      </c>
      <c r="G455">
        <v>0.89267627954449891</v>
      </c>
      <c r="H455">
        <v>0.79398755622148554</v>
      </c>
      <c r="I455">
        <v>0.99306504326287781</v>
      </c>
      <c r="J455">
        <v>0.93055476588249875</v>
      </c>
    </row>
    <row r="456" spans="1:18" x14ac:dyDescent="0.2">
      <c r="A456">
        <v>4</v>
      </c>
      <c r="B456">
        <v>-50</v>
      </c>
      <c r="C456" t="s">
        <v>12</v>
      </c>
      <c r="D456" t="s">
        <v>14</v>
      </c>
      <c r="E456">
        <v>0.48332278824161978</v>
      </c>
      <c r="F456">
        <v>0.97143124650636481</v>
      </c>
      <c r="G456">
        <v>0.80491206084699718</v>
      </c>
      <c r="H456">
        <v>0.62635587586941655</v>
      </c>
      <c r="I456">
        <v>0.98908254602872481</v>
      </c>
      <c r="J456">
        <v>0.85697511092281919</v>
      </c>
      <c r="L456">
        <v>-25</v>
      </c>
      <c r="M456" t="s">
        <v>16</v>
      </c>
    </row>
    <row r="457" spans="1:18" x14ac:dyDescent="0.2">
      <c r="A457">
        <v>0</v>
      </c>
      <c r="B457">
        <v>-45</v>
      </c>
      <c r="C457" t="s">
        <v>12</v>
      </c>
      <c r="D457" t="s">
        <v>14</v>
      </c>
      <c r="E457">
        <v>0.94188252316227117</v>
      </c>
      <c r="F457">
        <v>0.99234355884701875</v>
      </c>
      <c r="G457">
        <v>0.97564013664239724</v>
      </c>
      <c r="H457">
        <v>0.96379276897019805</v>
      </c>
      <c r="I457">
        <v>0.99748308846556377</v>
      </c>
      <c r="J457">
        <v>0.9888176597505316</v>
      </c>
      <c r="M457" t="s">
        <v>15</v>
      </c>
    </row>
    <row r="458" spans="1:18" x14ac:dyDescent="0.2">
      <c r="A458">
        <v>1</v>
      </c>
      <c r="B458">
        <v>-45</v>
      </c>
      <c r="C458" t="s">
        <v>12</v>
      </c>
      <c r="D458" t="s">
        <v>14</v>
      </c>
      <c r="E458">
        <v>0.9141764435807016</v>
      </c>
      <c r="F458">
        <v>0.99498278601997103</v>
      </c>
      <c r="G458">
        <v>0.97278196957757379</v>
      </c>
      <c r="H458">
        <v>0.94962297252335237</v>
      </c>
      <c r="I458">
        <v>0.99562739414842716</v>
      </c>
      <c r="J458">
        <v>0.98333449862786204</v>
      </c>
    </row>
    <row r="459" spans="1:18" x14ac:dyDescent="0.2">
      <c r="A459">
        <v>2</v>
      </c>
      <c r="B459">
        <v>-45</v>
      </c>
      <c r="C459" t="s">
        <v>12</v>
      </c>
      <c r="D459" t="s">
        <v>14</v>
      </c>
      <c r="E459">
        <v>0.8430505110934321</v>
      </c>
      <c r="F459">
        <v>0.99226825693271903</v>
      </c>
      <c r="G459">
        <v>0.94930548809281523</v>
      </c>
      <c r="H459">
        <v>0.90672455863144541</v>
      </c>
      <c r="I459">
        <v>0.99548470325733118</v>
      </c>
      <c r="J459">
        <v>0.96952451546471996</v>
      </c>
    </row>
    <row r="460" spans="1:18" x14ac:dyDescent="0.2">
      <c r="A460">
        <v>3</v>
      </c>
      <c r="B460">
        <v>-45</v>
      </c>
      <c r="C460" t="s">
        <v>12</v>
      </c>
      <c r="D460" t="s">
        <v>14</v>
      </c>
      <c r="E460">
        <v>0.70667264770658744</v>
      </c>
      <c r="F460">
        <v>0.98673210189180982</v>
      </c>
      <c r="G460">
        <v>0.90128811790764563</v>
      </c>
      <c r="H460">
        <v>0.8126085735283719</v>
      </c>
      <c r="I460">
        <v>0.99312931425132522</v>
      </c>
      <c r="J460">
        <v>0.93613832607897862</v>
      </c>
    </row>
    <row r="461" spans="1:18" x14ac:dyDescent="0.2">
      <c r="A461">
        <v>4</v>
      </c>
      <c r="B461">
        <v>-45</v>
      </c>
      <c r="C461" t="s">
        <v>12</v>
      </c>
      <c r="D461" t="s">
        <v>14</v>
      </c>
      <c r="E461">
        <v>0.49294788954719471</v>
      </c>
      <c r="F461">
        <v>0.96765089393840198</v>
      </c>
      <c r="G461">
        <v>0.80646257336723415</v>
      </c>
      <c r="H461">
        <v>0.6339875581039125</v>
      </c>
      <c r="I461">
        <v>0.98956934876556002</v>
      </c>
      <c r="J461">
        <v>0.85920011042002198</v>
      </c>
    </row>
    <row r="462" spans="1:18" x14ac:dyDescent="0.2">
      <c r="A462">
        <v>0</v>
      </c>
      <c r="B462">
        <v>-40</v>
      </c>
      <c r="C462" t="s">
        <v>12</v>
      </c>
      <c r="D462" t="s">
        <v>14</v>
      </c>
      <c r="E462">
        <v>0.96601637188073741</v>
      </c>
      <c r="F462">
        <v>0.99446372098273084</v>
      </c>
      <c r="G462">
        <v>0.98517657035207096</v>
      </c>
      <c r="H462">
        <v>0.97740658662616442</v>
      </c>
      <c r="I462">
        <v>0.99649317418754002</v>
      </c>
      <c r="J462">
        <v>0.99197521057355442</v>
      </c>
      <c r="M462" t="s">
        <v>15</v>
      </c>
      <c r="R462" s="1"/>
    </row>
    <row r="463" spans="1:18" x14ac:dyDescent="0.2">
      <c r="A463">
        <v>1</v>
      </c>
      <c r="B463">
        <v>-40</v>
      </c>
      <c r="C463" t="s">
        <v>12</v>
      </c>
      <c r="D463" t="s">
        <v>14</v>
      </c>
      <c r="E463">
        <v>0.94498795549492443</v>
      </c>
      <c r="F463">
        <v>0.99171556221763035</v>
      </c>
      <c r="G463">
        <v>0.97603422355773262</v>
      </c>
      <c r="H463">
        <v>0.96636711596543445</v>
      </c>
      <c r="I463">
        <v>0.99763767341679155</v>
      </c>
      <c r="J463">
        <v>0.98919378470914521</v>
      </c>
      <c r="L463">
        <v>-30</v>
      </c>
      <c r="M463" t="s">
        <v>16</v>
      </c>
    </row>
    <row r="464" spans="1:18" x14ac:dyDescent="0.2">
      <c r="A464">
        <v>2</v>
      </c>
      <c r="B464">
        <v>-40</v>
      </c>
      <c r="C464" t="s">
        <v>12</v>
      </c>
      <c r="D464" t="s">
        <v>14</v>
      </c>
      <c r="E464">
        <v>0.86300097841968415</v>
      </c>
      <c r="F464">
        <v>0.99144264028065843</v>
      </c>
      <c r="G464">
        <v>0.95538870892480121</v>
      </c>
      <c r="H464">
        <v>0.92194588584497716</v>
      </c>
      <c r="I464">
        <v>0.99652515201133662</v>
      </c>
      <c r="J464">
        <v>0.97468098509888479</v>
      </c>
      <c r="M464" t="s">
        <v>15</v>
      </c>
    </row>
    <row r="465" spans="1:14" x14ac:dyDescent="0.2">
      <c r="A465">
        <v>3</v>
      </c>
      <c r="B465">
        <v>-40</v>
      </c>
      <c r="C465" t="s">
        <v>12</v>
      </c>
      <c r="D465" t="s">
        <v>14</v>
      </c>
      <c r="E465">
        <v>0.72192558973828547</v>
      </c>
      <c r="F465">
        <v>0.98656412293863738</v>
      </c>
      <c r="G465">
        <v>0.90659255507460479</v>
      </c>
      <c r="H465">
        <v>0.82460210578950754</v>
      </c>
      <c r="I465">
        <v>0.99310316811615562</v>
      </c>
      <c r="J465">
        <v>0.93941580186437124</v>
      </c>
      <c r="L465" s="72">
        <v>-35</v>
      </c>
      <c r="M465" t="s">
        <v>16</v>
      </c>
    </row>
    <row r="466" spans="1:14" x14ac:dyDescent="0.2">
      <c r="A466">
        <v>4</v>
      </c>
      <c r="B466">
        <v>-40</v>
      </c>
      <c r="C466" t="s">
        <v>12</v>
      </c>
      <c r="D466" t="s">
        <v>14</v>
      </c>
      <c r="E466">
        <v>0.49469666712226262</v>
      </c>
      <c r="F466">
        <v>0.96489138324445278</v>
      </c>
      <c r="G466">
        <v>0.80517194617580146</v>
      </c>
      <c r="H466">
        <v>0.63445453006892216</v>
      </c>
      <c r="I466">
        <v>0.98877836955894716</v>
      </c>
      <c r="J466">
        <v>0.85625264341964402</v>
      </c>
      <c r="L466" s="72"/>
      <c r="M466" t="s">
        <v>15</v>
      </c>
    </row>
    <row r="467" spans="1:14" x14ac:dyDescent="0.2">
      <c r="A467">
        <v>0</v>
      </c>
      <c r="B467">
        <v>-35</v>
      </c>
      <c r="C467" t="s">
        <v>12</v>
      </c>
      <c r="D467" t="s">
        <v>14</v>
      </c>
      <c r="E467">
        <v>0.97989484100476998</v>
      </c>
      <c r="F467">
        <v>0.99342786644076519</v>
      </c>
      <c r="G467">
        <v>0.98902036575889596</v>
      </c>
      <c r="H467">
        <v>0.98774478212388495</v>
      </c>
      <c r="I467">
        <v>0.9970833070669618</v>
      </c>
      <c r="J467">
        <v>0.99519889216237478</v>
      </c>
    </row>
    <row r="468" spans="1:14" x14ac:dyDescent="0.2">
      <c r="A468">
        <v>1</v>
      </c>
      <c r="B468">
        <v>-35</v>
      </c>
      <c r="C468" t="s">
        <v>12</v>
      </c>
      <c r="D468" t="s">
        <v>14</v>
      </c>
      <c r="E468">
        <v>0.96050683856713803</v>
      </c>
      <c r="F468">
        <v>0.99356595950853377</v>
      </c>
      <c r="G468">
        <v>0.98278449764073217</v>
      </c>
      <c r="H468">
        <v>0.97490707042766844</v>
      </c>
      <c r="I468">
        <v>0.99669785796238697</v>
      </c>
      <c r="J468">
        <v>0.99108879412501683</v>
      </c>
    </row>
    <row r="469" spans="1:14" x14ac:dyDescent="0.2">
      <c r="A469">
        <v>2</v>
      </c>
      <c r="B469">
        <v>-35</v>
      </c>
      <c r="C469" t="s">
        <v>12</v>
      </c>
      <c r="D469" t="s">
        <v>14</v>
      </c>
      <c r="E469">
        <v>0.87846011935086088</v>
      </c>
      <c r="F469">
        <v>0.99315709917893924</v>
      </c>
      <c r="G469">
        <v>0.96115579918535476</v>
      </c>
      <c r="H469">
        <v>0.92798826139003077</v>
      </c>
      <c r="I469">
        <v>0.99497218126830322</v>
      </c>
      <c r="J469">
        <v>0.97625744481982857</v>
      </c>
    </row>
    <row r="470" spans="1:14" x14ac:dyDescent="0.2">
      <c r="A470">
        <v>3</v>
      </c>
      <c r="B470">
        <v>-35</v>
      </c>
      <c r="C470" t="s">
        <v>12</v>
      </c>
      <c r="D470" t="s">
        <v>14</v>
      </c>
      <c r="E470">
        <v>0.72813769934865336</v>
      </c>
      <c r="F470">
        <v>0.98617563026476363</v>
      </c>
      <c r="G470">
        <v>0.90877161868154321</v>
      </c>
      <c r="H470">
        <v>0.83064793769974077</v>
      </c>
      <c r="I470">
        <v>0.99308301311542879</v>
      </c>
      <c r="J470">
        <v>0.94006381960393659</v>
      </c>
    </row>
    <row r="471" spans="1:14" x14ac:dyDescent="0.2">
      <c r="A471">
        <v>4</v>
      </c>
      <c r="B471">
        <v>-35</v>
      </c>
      <c r="C471" t="s">
        <v>12</v>
      </c>
      <c r="D471" t="s">
        <v>14</v>
      </c>
      <c r="E471">
        <v>0.48848373741094853</v>
      </c>
      <c r="F471">
        <v>0.95916265893817798</v>
      </c>
      <c r="G471">
        <v>0.79869805491734702</v>
      </c>
      <c r="H471">
        <v>0.6263769207740596</v>
      </c>
      <c r="I471">
        <v>0.98889704167365799</v>
      </c>
      <c r="J471">
        <v>0.85141339189220566</v>
      </c>
    </row>
    <row r="472" spans="1:14" x14ac:dyDescent="0.2">
      <c r="A472">
        <v>0</v>
      </c>
      <c r="B472">
        <v>-30</v>
      </c>
      <c r="C472" t="s">
        <v>12</v>
      </c>
      <c r="D472" t="s">
        <v>14</v>
      </c>
      <c r="E472">
        <v>0.98386336574098121</v>
      </c>
      <c r="F472">
        <v>0.99486990228082317</v>
      </c>
      <c r="G472">
        <v>0.99262665436527919</v>
      </c>
      <c r="H472">
        <v>0.99543794559087695</v>
      </c>
      <c r="I472">
        <v>0.99760889178627676</v>
      </c>
      <c r="J472">
        <v>0.99695146054500439</v>
      </c>
      <c r="L472">
        <v>-40</v>
      </c>
      <c r="N472">
        <v>0</v>
      </c>
    </row>
    <row r="473" spans="1:14" x14ac:dyDescent="0.2">
      <c r="A473">
        <v>1</v>
      </c>
      <c r="B473">
        <v>-30</v>
      </c>
      <c r="C473" t="s">
        <v>12</v>
      </c>
      <c r="D473" t="s">
        <v>14</v>
      </c>
      <c r="E473">
        <v>0.96710358549534159</v>
      </c>
      <c r="F473">
        <v>0.99401309072934363</v>
      </c>
      <c r="G473">
        <v>0.98593899265063523</v>
      </c>
      <c r="H473">
        <v>0.98010017722382381</v>
      </c>
      <c r="I473">
        <v>0.99665957260972715</v>
      </c>
      <c r="J473">
        <v>0.99262636001187443</v>
      </c>
    </row>
    <row r="474" spans="1:14" x14ac:dyDescent="0.2">
      <c r="A474">
        <v>2</v>
      </c>
      <c r="B474">
        <v>-30</v>
      </c>
      <c r="C474" t="s">
        <v>12</v>
      </c>
      <c r="D474" t="s">
        <v>14</v>
      </c>
      <c r="E474">
        <v>0.88439822569514237</v>
      </c>
      <c r="F474">
        <v>0.99315709917893924</v>
      </c>
      <c r="G474">
        <v>0.96316287310177484</v>
      </c>
      <c r="H474">
        <v>0.93253372005179502</v>
      </c>
      <c r="I474">
        <v>0.99501432136988277</v>
      </c>
      <c r="J474">
        <v>0.97720051329223301</v>
      </c>
      <c r="L474">
        <v>-45</v>
      </c>
    </row>
    <row r="475" spans="1:14" x14ac:dyDescent="0.2">
      <c r="A475">
        <v>3</v>
      </c>
      <c r="B475">
        <v>-30</v>
      </c>
      <c r="C475" t="s">
        <v>12</v>
      </c>
      <c r="D475" t="s">
        <v>14</v>
      </c>
      <c r="E475">
        <v>0.72603155050144574</v>
      </c>
      <c r="F475">
        <v>0.98557146492034997</v>
      </c>
      <c r="G475">
        <v>0.90797848928475722</v>
      </c>
      <c r="H475">
        <v>0.82965526421194657</v>
      </c>
      <c r="I475">
        <v>0.99271903224123603</v>
      </c>
      <c r="J475">
        <v>0.93890160090845765</v>
      </c>
    </row>
    <row r="476" spans="1:14" x14ac:dyDescent="0.2">
      <c r="A476">
        <v>4</v>
      </c>
      <c r="B476">
        <v>-30</v>
      </c>
      <c r="C476" t="s">
        <v>12</v>
      </c>
      <c r="D476" t="s">
        <v>14</v>
      </c>
      <c r="E476">
        <v>0.4758711391906662</v>
      </c>
      <c r="F476">
        <v>0.95188618462225105</v>
      </c>
      <c r="G476">
        <v>0.78818718164340418</v>
      </c>
      <c r="H476">
        <v>0.61087351886335428</v>
      </c>
      <c r="I476">
        <v>0.98879638743012521</v>
      </c>
      <c r="J476">
        <v>0.8431289643427663</v>
      </c>
      <c r="L476">
        <v>-50</v>
      </c>
    </row>
    <row r="477" spans="1:14" x14ac:dyDescent="0.2">
      <c r="A477">
        <v>0</v>
      </c>
      <c r="B477">
        <v>-25</v>
      </c>
      <c r="C477" t="s">
        <v>12</v>
      </c>
      <c r="D477" t="s">
        <v>14</v>
      </c>
      <c r="E477">
        <v>0.98548397532100396</v>
      </c>
      <c r="F477">
        <v>0.99869215210374562</v>
      </c>
      <c r="G477">
        <v>0.99415900168339155</v>
      </c>
      <c r="H477">
        <v>0.99646921256144583</v>
      </c>
      <c r="I477">
        <v>0.99989356645081795</v>
      </c>
      <c r="J477">
        <v>0.99745011536767925</v>
      </c>
    </row>
    <row r="478" spans="1:14" x14ac:dyDescent="0.2">
      <c r="A478">
        <v>1</v>
      </c>
      <c r="B478">
        <v>-25</v>
      </c>
      <c r="C478" t="s">
        <v>12</v>
      </c>
      <c r="D478" t="s">
        <v>14</v>
      </c>
      <c r="E478">
        <v>0.96886403635273355</v>
      </c>
      <c r="F478">
        <v>0.99411477356724864</v>
      </c>
      <c r="G478">
        <v>0.98684073642020165</v>
      </c>
      <c r="H478">
        <v>0.98162926536483941</v>
      </c>
      <c r="I478">
        <v>0.99659122828793056</v>
      </c>
      <c r="J478">
        <v>0.99300144729229578</v>
      </c>
    </row>
    <row r="479" spans="1:14" x14ac:dyDescent="0.2">
      <c r="A479">
        <v>2</v>
      </c>
      <c r="B479">
        <v>-25</v>
      </c>
      <c r="C479" t="s">
        <v>12</v>
      </c>
      <c r="D479" t="s">
        <v>14</v>
      </c>
      <c r="E479">
        <v>0.883172395242526</v>
      </c>
      <c r="F479">
        <v>0.9929949004481472</v>
      </c>
      <c r="G479">
        <v>0.96275069387031664</v>
      </c>
      <c r="H479">
        <v>0.9321226402956404</v>
      </c>
      <c r="I479">
        <v>0.99502234704727877</v>
      </c>
      <c r="J479">
        <v>0.97674967081118003</v>
      </c>
    </row>
    <row r="480" spans="1:14" x14ac:dyDescent="0.2">
      <c r="A480">
        <v>3</v>
      </c>
      <c r="B480">
        <v>-25</v>
      </c>
      <c r="C480" t="s">
        <v>12</v>
      </c>
      <c r="D480" t="s">
        <v>14</v>
      </c>
      <c r="E480">
        <v>0.71568990560501156</v>
      </c>
      <c r="F480">
        <v>0.98365946076631683</v>
      </c>
      <c r="G480">
        <v>0.90350546128820763</v>
      </c>
      <c r="H480">
        <v>0.82365034657148006</v>
      </c>
      <c r="I480">
        <v>0.99304877973512418</v>
      </c>
      <c r="J480">
        <v>0.93642897411419757</v>
      </c>
    </row>
    <row r="481" spans="1:12" x14ac:dyDescent="0.2">
      <c r="A481">
        <v>4</v>
      </c>
      <c r="B481">
        <v>-25</v>
      </c>
      <c r="C481" t="s">
        <v>12</v>
      </c>
      <c r="D481" t="s">
        <v>14</v>
      </c>
      <c r="E481">
        <v>0.45625374182092571</v>
      </c>
      <c r="F481">
        <v>0.9448804218012592</v>
      </c>
      <c r="G481">
        <v>0.77426153092561989</v>
      </c>
      <c r="H481">
        <v>0.58696692217696889</v>
      </c>
      <c r="I481">
        <v>0.98738961155464999</v>
      </c>
      <c r="J481">
        <v>0.82879012686414066</v>
      </c>
    </row>
    <row r="482" spans="1:12" x14ac:dyDescent="0.2">
      <c r="A482">
        <v>0</v>
      </c>
      <c r="B482">
        <v>-20</v>
      </c>
      <c r="C482" t="s">
        <v>12</v>
      </c>
      <c r="D482" t="s">
        <v>14</v>
      </c>
      <c r="E482">
        <v>0.98401674829933439</v>
      </c>
      <c r="F482">
        <v>0.99559817344926516</v>
      </c>
      <c r="G482">
        <v>0.99306685859505683</v>
      </c>
      <c r="H482">
        <v>0.99626749815974081</v>
      </c>
      <c r="I482">
        <v>0.99790678644137998</v>
      </c>
      <c r="J482">
        <v>0.997078804208132</v>
      </c>
    </row>
    <row r="483" spans="1:12" x14ac:dyDescent="0.2">
      <c r="A483">
        <v>1</v>
      </c>
      <c r="B483">
        <v>-20</v>
      </c>
      <c r="C483" t="s">
        <v>12</v>
      </c>
      <c r="D483" t="s">
        <v>14</v>
      </c>
      <c r="E483">
        <v>0.96582500130102522</v>
      </c>
      <c r="F483">
        <v>0.99395833189350036</v>
      </c>
      <c r="G483">
        <v>0.98554309262273843</v>
      </c>
      <c r="H483">
        <v>0.97936100209551324</v>
      </c>
      <c r="I483">
        <v>0.9967137609122384</v>
      </c>
      <c r="J483">
        <v>0.99233920431367295</v>
      </c>
      <c r="L483">
        <v>-55</v>
      </c>
    </row>
    <row r="484" spans="1:12" x14ac:dyDescent="0.2">
      <c r="A484">
        <v>2</v>
      </c>
      <c r="B484">
        <v>-20</v>
      </c>
      <c r="C484" t="s">
        <v>12</v>
      </c>
      <c r="D484" t="s">
        <v>14</v>
      </c>
      <c r="E484">
        <v>0.87468212216377672</v>
      </c>
      <c r="F484">
        <v>0.99274269301867002</v>
      </c>
      <c r="G484">
        <v>0.9601312161024016</v>
      </c>
      <c r="H484">
        <v>0.92650354356744724</v>
      </c>
      <c r="I484">
        <v>0.99485958029625521</v>
      </c>
      <c r="J484">
        <v>0.97485970350400319</v>
      </c>
    </row>
    <row r="485" spans="1:12" x14ac:dyDescent="0.2">
      <c r="A485">
        <v>3</v>
      </c>
      <c r="B485">
        <v>-20</v>
      </c>
      <c r="C485" t="s">
        <v>12</v>
      </c>
      <c r="D485" t="s">
        <v>14</v>
      </c>
      <c r="E485">
        <v>0.69748085300694929</v>
      </c>
      <c r="F485">
        <v>0.98232893119591957</v>
      </c>
      <c r="G485">
        <v>0.89652644309194207</v>
      </c>
      <c r="H485">
        <v>0.81073187001522895</v>
      </c>
      <c r="I485">
        <v>0.99262640789770762</v>
      </c>
      <c r="J485">
        <v>0.93064166953134164</v>
      </c>
      <c r="L485">
        <v>-60</v>
      </c>
    </row>
    <row r="486" spans="1:12" x14ac:dyDescent="0.2">
      <c r="A486">
        <v>4</v>
      </c>
      <c r="B486">
        <v>-20</v>
      </c>
      <c r="C486" t="s">
        <v>12</v>
      </c>
      <c r="D486" t="s">
        <v>14</v>
      </c>
      <c r="E486">
        <v>0.43137552053996209</v>
      </c>
      <c r="F486">
        <v>0.93263501310646957</v>
      </c>
      <c r="G486">
        <v>0.75438957561382702</v>
      </c>
      <c r="H486">
        <v>0.55333890845766276</v>
      </c>
      <c r="I486">
        <v>0.98686996481317357</v>
      </c>
      <c r="J486">
        <v>0.8119528070471792</v>
      </c>
    </row>
    <row r="487" spans="1:12" x14ac:dyDescent="0.2">
      <c r="A487">
        <v>0</v>
      </c>
      <c r="B487">
        <v>-15</v>
      </c>
      <c r="C487" t="s">
        <v>12</v>
      </c>
      <c r="D487" t="s">
        <v>14</v>
      </c>
      <c r="E487">
        <v>0.98032321526900956</v>
      </c>
      <c r="F487">
        <v>0.99381029483916661</v>
      </c>
      <c r="G487">
        <v>0.98988666195498576</v>
      </c>
      <c r="H487">
        <v>0.98854627888711144</v>
      </c>
      <c r="I487">
        <v>0.9970833070669618</v>
      </c>
      <c r="J487">
        <v>0.99536611203943204</v>
      </c>
    </row>
    <row r="488" spans="1:12" x14ac:dyDescent="0.2">
      <c r="A488">
        <v>1</v>
      </c>
      <c r="B488">
        <v>-15</v>
      </c>
      <c r="C488" t="s">
        <v>12</v>
      </c>
      <c r="D488" t="s">
        <v>14</v>
      </c>
      <c r="E488">
        <v>0.95728206201465038</v>
      </c>
      <c r="F488">
        <v>0.9931228966258584</v>
      </c>
      <c r="G488">
        <v>0.98159139430084397</v>
      </c>
      <c r="H488">
        <v>0.97390581489740702</v>
      </c>
      <c r="I488">
        <v>0.9970110769771604</v>
      </c>
      <c r="J488">
        <v>0.99087262912051965</v>
      </c>
    </row>
    <row r="489" spans="1:12" x14ac:dyDescent="0.2">
      <c r="A489">
        <v>2</v>
      </c>
      <c r="B489">
        <v>-15</v>
      </c>
      <c r="C489" t="s">
        <v>12</v>
      </c>
      <c r="D489" t="s">
        <v>14</v>
      </c>
      <c r="E489">
        <v>0.85833502256630978</v>
      </c>
      <c r="F489">
        <v>0.99174216739205445</v>
      </c>
      <c r="G489">
        <v>0.95456819824480599</v>
      </c>
      <c r="H489">
        <v>0.91664992611251861</v>
      </c>
      <c r="I489">
        <v>0.99492796380040038</v>
      </c>
      <c r="J489">
        <v>0.97234061621151824</v>
      </c>
    </row>
    <row r="490" spans="1:12" x14ac:dyDescent="0.2">
      <c r="A490">
        <v>3</v>
      </c>
      <c r="B490">
        <v>-15</v>
      </c>
      <c r="C490" t="s">
        <v>12</v>
      </c>
      <c r="D490" t="s">
        <v>14</v>
      </c>
      <c r="E490">
        <v>0.67095304351089347</v>
      </c>
      <c r="F490">
        <v>0.98049719465678198</v>
      </c>
      <c r="G490">
        <v>0.88609170593529596</v>
      </c>
      <c r="H490">
        <v>0.79072682758370438</v>
      </c>
      <c r="I490">
        <v>0.99172774563151922</v>
      </c>
      <c r="J490">
        <v>0.92172269274230156</v>
      </c>
    </row>
    <row r="491" spans="1:12" x14ac:dyDescent="0.2">
      <c r="A491">
        <v>4</v>
      </c>
      <c r="B491">
        <v>-15</v>
      </c>
      <c r="C491" t="s">
        <v>12</v>
      </c>
      <c r="D491" t="s">
        <v>14</v>
      </c>
      <c r="E491">
        <v>0.401600206965124</v>
      </c>
      <c r="F491">
        <v>0.9163178404826442</v>
      </c>
      <c r="G491">
        <v>0.72908398327227919</v>
      </c>
      <c r="H491">
        <v>0.50883961480438877</v>
      </c>
      <c r="I491">
        <v>0.98601670615622705</v>
      </c>
      <c r="J491">
        <v>0.79006189078698807</v>
      </c>
    </row>
    <row r="492" spans="1:12" x14ac:dyDescent="0.2">
      <c r="A492">
        <v>0</v>
      </c>
      <c r="B492">
        <v>-10</v>
      </c>
      <c r="C492" t="s">
        <v>12</v>
      </c>
      <c r="D492" t="s">
        <v>14</v>
      </c>
      <c r="E492">
        <v>0.96658476329780962</v>
      </c>
      <c r="F492">
        <v>0.99434372957716721</v>
      </c>
      <c r="G492">
        <v>0.98586122633434115</v>
      </c>
      <c r="H492">
        <v>0.97920920172443338</v>
      </c>
      <c r="I492">
        <v>0.99686272358267758</v>
      </c>
      <c r="J492">
        <v>0.99284960926277399</v>
      </c>
      <c r="L492">
        <v>-65</v>
      </c>
    </row>
    <row r="493" spans="1:12" x14ac:dyDescent="0.2">
      <c r="A493">
        <v>1</v>
      </c>
      <c r="B493">
        <v>-10</v>
      </c>
      <c r="C493" t="s">
        <v>12</v>
      </c>
      <c r="D493" t="s">
        <v>14</v>
      </c>
      <c r="E493">
        <v>0.94186652788696601</v>
      </c>
      <c r="F493">
        <v>0.99124400889519737</v>
      </c>
      <c r="G493">
        <v>0.97438418321061881</v>
      </c>
      <c r="H493">
        <v>0.96446776744973117</v>
      </c>
      <c r="I493">
        <v>0.99784040116048678</v>
      </c>
      <c r="J493">
        <v>0.98856370690762196</v>
      </c>
    </row>
    <row r="494" spans="1:12" x14ac:dyDescent="0.2">
      <c r="A494">
        <v>2</v>
      </c>
      <c r="B494">
        <v>-10</v>
      </c>
      <c r="C494" t="s">
        <v>12</v>
      </c>
      <c r="D494" t="s">
        <v>14</v>
      </c>
      <c r="E494">
        <v>0.83267723816045269</v>
      </c>
      <c r="F494">
        <v>0.98928532622735998</v>
      </c>
      <c r="G494">
        <v>0.9451207591893076</v>
      </c>
      <c r="H494">
        <v>0.90462980511351443</v>
      </c>
      <c r="I494">
        <v>0.99624190266522861</v>
      </c>
      <c r="J494">
        <v>0.96843054251663963</v>
      </c>
      <c r="L494">
        <v>-70</v>
      </c>
    </row>
    <row r="495" spans="1:12" x14ac:dyDescent="0.2">
      <c r="A495">
        <v>3</v>
      </c>
      <c r="B495">
        <v>-10</v>
      </c>
      <c r="C495" t="s">
        <v>12</v>
      </c>
      <c r="D495" t="s">
        <v>14</v>
      </c>
      <c r="E495">
        <v>0.63481294109690489</v>
      </c>
      <c r="F495">
        <v>0.97682493798981118</v>
      </c>
      <c r="G495">
        <v>0.87067067346031202</v>
      </c>
      <c r="H495">
        <v>0.7624598665260387</v>
      </c>
      <c r="I495">
        <v>0.99179002993070176</v>
      </c>
      <c r="J495">
        <v>0.91072744817201723</v>
      </c>
    </row>
    <row r="496" spans="1:12" x14ac:dyDescent="0.2">
      <c r="A496">
        <v>4</v>
      </c>
      <c r="B496">
        <v>-10</v>
      </c>
      <c r="C496" t="s">
        <v>12</v>
      </c>
      <c r="D496" t="s">
        <v>14</v>
      </c>
      <c r="E496">
        <v>0.3680566041148704</v>
      </c>
      <c r="F496">
        <v>0.89385609815313127</v>
      </c>
      <c r="G496">
        <v>0.69762489718786291</v>
      </c>
      <c r="H496">
        <v>0.45705362296578878</v>
      </c>
      <c r="I496">
        <v>0.98464099770670599</v>
      </c>
      <c r="J496">
        <v>0.76241739433383382</v>
      </c>
      <c r="L496">
        <v>-75</v>
      </c>
    </row>
    <row r="497" spans="1:12" x14ac:dyDescent="0.2">
      <c r="A497">
        <v>0</v>
      </c>
      <c r="B497">
        <v>-5</v>
      </c>
      <c r="C497" t="s">
        <v>12</v>
      </c>
      <c r="D497" t="s">
        <v>14</v>
      </c>
      <c r="E497">
        <v>0.94606237678371163</v>
      </c>
      <c r="F497">
        <v>0.99158412002443119</v>
      </c>
      <c r="G497">
        <v>0.97613658661837244</v>
      </c>
      <c r="H497">
        <v>0.96757953085828441</v>
      </c>
      <c r="I497">
        <v>0.99830218163976803</v>
      </c>
      <c r="J497">
        <v>0.99001862264601515</v>
      </c>
    </row>
    <row r="498" spans="1:12" x14ac:dyDescent="0.2">
      <c r="A498">
        <v>1</v>
      </c>
      <c r="B498">
        <v>-5</v>
      </c>
      <c r="C498" t="s">
        <v>12</v>
      </c>
      <c r="D498" t="s">
        <v>14</v>
      </c>
      <c r="E498">
        <v>0.9152683632047306</v>
      </c>
      <c r="F498">
        <v>0.99053754560140561</v>
      </c>
      <c r="G498">
        <v>0.96572678902994957</v>
      </c>
      <c r="H498">
        <v>0.94754090453922635</v>
      </c>
      <c r="I498">
        <v>0.99733850346213537</v>
      </c>
      <c r="J498">
        <v>0.98387088233640518</v>
      </c>
    </row>
    <row r="499" spans="1:12" x14ac:dyDescent="0.2">
      <c r="A499">
        <v>2</v>
      </c>
      <c r="B499">
        <v>-5</v>
      </c>
      <c r="C499" t="s">
        <v>12</v>
      </c>
      <c r="D499" t="s">
        <v>14</v>
      </c>
      <c r="E499">
        <v>0.80010853882161004</v>
      </c>
      <c r="F499">
        <v>0.98894818807644702</v>
      </c>
      <c r="G499">
        <v>0.93451935654432616</v>
      </c>
      <c r="H499">
        <v>0.88212206509245583</v>
      </c>
      <c r="I499">
        <v>0.9953399398741104</v>
      </c>
      <c r="J499">
        <v>0.96037458071401482</v>
      </c>
    </row>
    <row r="500" spans="1:12" x14ac:dyDescent="0.2">
      <c r="A500">
        <v>3</v>
      </c>
      <c r="B500">
        <v>-5</v>
      </c>
      <c r="C500" t="s">
        <v>12</v>
      </c>
      <c r="D500" t="s">
        <v>14</v>
      </c>
      <c r="E500">
        <v>0.59020019812120639</v>
      </c>
      <c r="F500">
        <v>0.97335686082174799</v>
      </c>
      <c r="G500">
        <v>0.85134722056577106</v>
      </c>
      <c r="H500">
        <v>0.72526176807785925</v>
      </c>
      <c r="I500">
        <v>0.99005023612471077</v>
      </c>
      <c r="J500">
        <v>0.89398937799310174</v>
      </c>
    </row>
    <row r="501" spans="1:12" x14ac:dyDescent="0.2">
      <c r="A501">
        <v>4</v>
      </c>
      <c r="B501">
        <v>-5</v>
      </c>
      <c r="C501" t="s">
        <v>12</v>
      </c>
      <c r="D501" t="s">
        <v>14</v>
      </c>
      <c r="E501">
        <v>0.32365038898692677</v>
      </c>
      <c r="F501">
        <v>0.88699155121046958</v>
      </c>
      <c r="G501">
        <v>0.66743254123291285</v>
      </c>
      <c r="H501">
        <v>0.40007384078439168</v>
      </c>
      <c r="I501">
        <v>0.96961604347542119</v>
      </c>
      <c r="J501">
        <v>0.7190882079131713</v>
      </c>
    </row>
    <row r="502" spans="1:12" x14ac:dyDescent="0.2">
      <c r="A502">
        <v>0</v>
      </c>
      <c r="B502">
        <v>0</v>
      </c>
      <c r="C502" t="s">
        <v>12</v>
      </c>
      <c r="D502" t="s">
        <v>14</v>
      </c>
      <c r="E502">
        <v>0.91316941271174235</v>
      </c>
      <c r="F502">
        <v>0.99126350294620003</v>
      </c>
      <c r="G502">
        <v>0.96546329150040344</v>
      </c>
      <c r="H502">
        <v>0.94661153338421999</v>
      </c>
      <c r="I502">
        <v>0.9975253241126496</v>
      </c>
      <c r="J502">
        <v>0.98413095435655362</v>
      </c>
    </row>
    <row r="503" spans="1:12" x14ac:dyDescent="0.2">
      <c r="A503">
        <v>1</v>
      </c>
      <c r="B503">
        <v>0</v>
      </c>
      <c r="C503" t="s">
        <v>12</v>
      </c>
      <c r="D503" t="s">
        <v>14</v>
      </c>
      <c r="E503">
        <v>0.87263426203712458</v>
      </c>
      <c r="F503">
        <v>0.99420691421018437</v>
      </c>
      <c r="G503">
        <v>0.9600733913249736</v>
      </c>
      <c r="H503">
        <v>0.92343018707885605</v>
      </c>
      <c r="I503">
        <v>0.99499659515677419</v>
      </c>
      <c r="J503">
        <v>0.97549223564268239</v>
      </c>
      <c r="L503">
        <v>-80</v>
      </c>
    </row>
    <row r="504" spans="1:12" x14ac:dyDescent="0.2">
      <c r="A504">
        <v>2</v>
      </c>
      <c r="B504">
        <v>0</v>
      </c>
      <c r="C504" t="s">
        <v>12</v>
      </c>
      <c r="D504" t="s">
        <v>14</v>
      </c>
      <c r="E504">
        <v>0.75647539359476024</v>
      </c>
      <c r="F504">
        <v>0.98752944540822118</v>
      </c>
      <c r="G504">
        <v>0.91956226023167165</v>
      </c>
      <c r="H504">
        <v>0.85208281050238976</v>
      </c>
      <c r="I504">
        <v>0.99463277599622202</v>
      </c>
      <c r="J504">
        <v>0.95008789512173963</v>
      </c>
    </row>
    <row r="505" spans="1:12" x14ac:dyDescent="0.2">
      <c r="A505">
        <v>3</v>
      </c>
      <c r="B505">
        <v>0</v>
      </c>
      <c r="C505" t="s">
        <v>12</v>
      </c>
      <c r="D505" t="s">
        <v>14</v>
      </c>
      <c r="E505">
        <v>0.53601804810229658</v>
      </c>
      <c r="F505">
        <v>0.96682733171508117</v>
      </c>
      <c r="G505">
        <v>0.82530614706014616</v>
      </c>
      <c r="H505">
        <v>0.67644620241274744</v>
      </c>
      <c r="I505">
        <v>0.9897223100259076</v>
      </c>
      <c r="J505">
        <v>0.87272346110330701</v>
      </c>
    </row>
    <row r="506" spans="1:12" x14ac:dyDescent="0.2">
      <c r="A506">
        <v>4</v>
      </c>
      <c r="B506">
        <v>0</v>
      </c>
      <c r="C506" t="s">
        <v>12</v>
      </c>
      <c r="D506" t="s">
        <v>14</v>
      </c>
      <c r="E506">
        <v>0.26095882781130642</v>
      </c>
      <c r="F506">
        <v>0.90338094409481684</v>
      </c>
      <c r="G506">
        <v>0.63638773135462956</v>
      </c>
      <c r="H506">
        <v>0.3663029042331169</v>
      </c>
      <c r="I506">
        <v>0.91581399814680398</v>
      </c>
      <c r="J506">
        <v>0.65235235579538942</v>
      </c>
    </row>
    <row r="507" spans="1:12" x14ac:dyDescent="0.2">
      <c r="A507">
        <v>0</v>
      </c>
      <c r="B507">
        <v>5</v>
      </c>
      <c r="C507" t="s">
        <v>12</v>
      </c>
      <c r="D507" t="s">
        <v>14</v>
      </c>
      <c r="E507">
        <v>0.86386143204154608</v>
      </c>
      <c r="F507">
        <v>0.99460081208612339</v>
      </c>
      <c r="G507">
        <v>0.95749200811221602</v>
      </c>
      <c r="H507">
        <v>0.91695990292067875</v>
      </c>
      <c r="I507">
        <v>0.99523588508231398</v>
      </c>
      <c r="J507">
        <v>0.97454066642650916</v>
      </c>
    </row>
    <row r="508" spans="1:12" x14ac:dyDescent="0.2">
      <c r="A508">
        <v>1</v>
      </c>
      <c r="B508">
        <v>5</v>
      </c>
      <c r="C508" t="s">
        <v>12</v>
      </c>
      <c r="D508" t="s">
        <v>14</v>
      </c>
      <c r="E508">
        <v>0.82472670502553502</v>
      </c>
      <c r="F508">
        <v>0.99156025292493644</v>
      </c>
      <c r="G508">
        <v>0.94363962400569723</v>
      </c>
      <c r="H508">
        <v>0.89680994670053027</v>
      </c>
      <c r="I508">
        <v>0.99643082404424121</v>
      </c>
      <c r="J508">
        <v>0.9677679302748724</v>
      </c>
    </row>
    <row r="509" spans="1:12" x14ac:dyDescent="0.2">
      <c r="A509">
        <v>2</v>
      </c>
      <c r="B509">
        <v>5</v>
      </c>
      <c r="C509" t="s">
        <v>12</v>
      </c>
      <c r="D509" t="s">
        <v>14</v>
      </c>
      <c r="E509">
        <v>0.70067069949095395</v>
      </c>
      <c r="F509">
        <v>0.98584607969806304</v>
      </c>
      <c r="G509">
        <v>0.89968828711974547</v>
      </c>
      <c r="H509">
        <v>0.81191731670547185</v>
      </c>
      <c r="I509">
        <v>0.99391729317774524</v>
      </c>
      <c r="J509">
        <v>0.93573882845556</v>
      </c>
    </row>
    <row r="510" spans="1:12" x14ac:dyDescent="0.2">
      <c r="A510">
        <v>3</v>
      </c>
      <c r="B510">
        <v>5</v>
      </c>
      <c r="C510" t="s">
        <v>12</v>
      </c>
      <c r="D510" t="s">
        <v>14</v>
      </c>
      <c r="E510">
        <v>0.47331478452533909</v>
      </c>
      <c r="F510">
        <v>0.95759101250661804</v>
      </c>
      <c r="G510">
        <v>0.79226904401545595</v>
      </c>
      <c r="H510">
        <v>0.61444873849186987</v>
      </c>
      <c r="I510">
        <v>0.98858320078115702</v>
      </c>
      <c r="J510">
        <v>0.8441984875047438</v>
      </c>
    </row>
    <row r="511" spans="1:12" x14ac:dyDescent="0.2">
      <c r="A511">
        <v>4</v>
      </c>
      <c r="B511">
        <v>5</v>
      </c>
      <c r="C511" t="s">
        <v>12</v>
      </c>
      <c r="D511" t="s">
        <v>14</v>
      </c>
      <c r="E511">
        <v>0.21184281078791989</v>
      </c>
      <c r="F511">
        <v>0.83130120742013169</v>
      </c>
      <c r="G511">
        <v>0.57909069272018499</v>
      </c>
      <c r="H511">
        <v>0.27895426895242448</v>
      </c>
      <c r="I511">
        <v>0.92461559983487962</v>
      </c>
      <c r="J511">
        <v>0.61484022214944689</v>
      </c>
    </row>
    <row r="512" spans="1:12" x14ac:dyDescent="0.2">
      <c r="A512">
        <v>0</v>
      </c>
      <c r="B512">
        <v>10</v>
      </c>
      <c r="C512" t="s">
        <v>12</v>
      </c>
      <c r="D512" t="s">
        <v>14</v>
      </c>
      <c r="E512">
        <v>0.80654490881786467</v>
      </c>
      <c r="F512">
        <v>0.9919572275639178</v>
      </c>
      <c r="G512">
        <v>0.93793309309527162</v>
      </c>
      <c r="H512">
        <v>0.88321603020481865</v>
      </c>
      <c r="I512">
        <v>0.99649317418754002</v>
      </c>
      <c r="J512">
        <v>0.96480724777112004</v>
      </c>
    </row>
    <row r="513" spans="1:10" x14ac:dyDescent="0.2">
      <c r="A513">
        <v>1</v>
      </c>
      <c r="B513">
        <v>10</v>
      </c>
      <c r="C513" t="s">
        <v>12</v>
      </c>
      <c r="D513" t="s">
        <v>14</v>
      </c>
      <c r="E513">
        <v>0.76635363630822839</v>
      </c>
      <c r="F513">
        <v>0.99041912579586799</v>
      </c>
      <c r="G513">
        <v>0.923981146192556</v>
      </c>
      <c r="H513">
        <v>0.85655929382481644</v>
      </c>
      <c r="I513">
        <v>0.99579418870119996</v>
      </c>
      <c r="J513">
        <v>0.95526739700448882</v>
      </c>
    </row>
    <row r="514" spans="1:10" x14ac:dyDescent="0.2">
      <c r="A514">
        <v>2</v>
      </c>
      <c r="B514">
        <v>10</v>
      </c>
      <c r="C514" t="s">
        <v>12</v>
      </c>
      <c r="D514" t="s">
        <v>14</v>
      </c>
      <c r="E514">
        <v>0.63041050412846411</v>
      </c>
      <c r="F514">
        <v>0.98246138648913039</v>
      </c>
      <c r="G514">
        <v>0.87280119884657914</v>
      </c>
      <c r="H514">
        <v>0.75893262547675355</v>
      </c>
      <c r="I514">
        <v>0.99347315278680481</v>
      </c>
      <c r="J514">
        <v>0.91638824711692402</v>
      </c>
    </row>
    <row r="515" spans="1:10" x14ac:dyDescent="0.2">
      <c r="A515">
        <v>3</v>
      </c>
      <c r="B515">
        <v>10</v>
      </c>
      <c r="C515" t="s">
        <v>12</v>
      </c>
      <c r="D515" t="s">
        <v>14</v>
      </c>
      <c r="E515">
        <v>0.40333016699071539</v>
      </c>
      <c r="F515">
        <v>0.94435250606927279</v>
      </c>
      <c r="G515">
        <v>0.75065004900455001</v>
      </c>
      <c r="H515">
        <v>0.53795839776539267</v>
      </c>
      <c r="I515">
        <v>0.98711440036683684</v>
      </c>
      <c r="J515">
        <v>0.80691245696976011</v>
      </c>
    </row>
    <row r="516" spans="1:10" x14ac:dyDescent="0.2">
      <c r="A516">
        <v>4</v>
      </c>
      <c r="B516">
        <v>10</v>
      </c>
      <c r="C516" t="s">
        <v>12</v>
      </c>
      <c r="D516" t="s">
        <v>14</v>
      </c>
      <c r="E516">
        <v>0.153198167657426</v>
      </c>
      <c r="F516">
        <v>0.76960321308873547</v>
      </c>
      <c r="G516">
        <v>0.52122755523194952</v>
      </c>
      <c r="H516">
        <v>0.2036006190300586</v>
      </c>
      <c r="I516">
        <v>0.89036886646098845</v>
      </c>
      <c r="J516">
        <v>0.56167008105236715</v>
      </c>
    </row>
    <row r="517" spans="1:10" x14ac:dyDescent="0.2">
      <c r="A517">
        <v>0</v>
      </c>
      <c r="B517">
        <v>15</v>
      </c>
      <c r="C517" t="s">
        <v>12</v>
      </c>
      <c r="D517" t="s">
        <v>14</v>
      </c>
      <c r="E517">
        <v>0.73702056076546152</v>
      </c>
      <c r="F517">
        <v>0.99077363247377204</v>
      </c>
      <c r="G517">
        <v>0.91422186888107937</v>
      </c>
      <c r="H517">
        <v>0.83548965230321171</v>
      </c>
      <c r="I517">
        <v>0.99582446816627401</v>
      </c>
      <c r="J517">
        <v>0.94954877672031035</v>
      </c>
    </row>
    <row r="518" spans="1:10" x14ac:dyDescent="0.2">
      <c r="A518">
        <v>1</v>
      </c>
      <c r="B518">
        <v>15</v>
      </c>
      <c r="C518" t="s">
        <v>12</v>
      </c>
      <c r="D518" t="s">
        <v>14</v>
      </c>
      <c r="E518">
        <v>0.69131955699023306</v>
      </c>
      <c r="F518">
        <v>0.98821551756584558</v>
      </c>
      <c r="G518">
        <v>0.89741594172923433</v>
      </c>
      <c r="H518">
        <v>0.8033589498091166</v>
      </c>
      <c r="I518">
        <v>0.99550095333161681</v>
      </c>
      <c r="J518">
        <v>0.93806605799769638</v>
      </c>
    </row>
    <row r="519" spans="1:10" x14ac:dyDescent="0.2">
      <c r="A519">
        <v>2</v>
      </c>
      <c r="B519">
        <v>15</v>
      </c>
      <c r="C519" t="s">
        <v>12</v>
      </c>
      <c r="D519" t="s">
        <v>14</v>
      </c>
      <c r="E519">
        <v>0.54606288682640658</v>
      </c>
      <c r="F519">
        <v>0.97643525780894203</v>
      </c>
      <c r="G519">
        <v>0.83693947468791263</v>
      </c>
      <c r="H519">
        <v>0.69026823236293566</v>
      </c>
      <c r="I519">
        <v>0.99329834649097359</v>
      </c>
      <c r="J519">
        <v>0.89082790204703621</v>
      </c>
    </row>
    <row r="520" spans="1:10" x14ac:dyDescent="0.2">
      <c r="A520">
        <v>3</v>
      </c>
      <c r="B520">
        <v>15</v>
      </c>
      <c r="C520" t="s">
        <v>12</v>
      </c>
      <c r="D520" t="s">
        <v>14</v>
      </c>
      <c r="E520">
        <v>0.32897863962306068</v>
      </c>
      <c r="F520">
        <v>0.92405410089126983</v>
      </c>
      <c r="G520">
        <v>0.69905480157033706</v>
      </c>
      <c r="H520">
        <v>0.4450704343265553</v>
      </c>
      <c r="I520">
        <v>0.984653527611424</v>
      </c>
      <c r="J520">
        <v>0.75847940376223799</v>
      </c>
    </row>
    <row r="521" spans="1:10" x14ac:dyDescent="0.2">
      <c r="A521">
        <v>4</v>
      </c>
      <c r="B521">
        <v>15</v>
      </c>
      <c r="C521" t="s">
        <v>12</v>
      </c>
      <c r="D521" t="s">
        <v>14</v>
      </c>
      <c r="E521">
        <v>0.12262513285342221</v>
      </c>
      <c r="F521">
        <v>0.62467686869109118</v>
      </c>
      <c r="G521">
        <v>0.4619835487521648</v>
      </c>
      <c r="H521">
        <v>0.1182206906562551</v>
      </c>
      <c r="I521">
        <v>0.94059738422298178</v>
      </c>
      <c r="J521">
        <v>0.50347735582903441</v>
      </c>
    </row>
    <row r="522" spans="1:10" x14ac:dyDescent="0.2">
      <c r="A522">
        <v>0</v>
      </c>
      <c r="B522">
        <v>20</v>
      </c>
      <c r="C522" t="s">
        <v>12</v>
      </c>
      <c r="D522" t="s">
        <v>14</v>
      </c>
      <c r="E522">
        <v>0.65215620436401245</v>
      </c>
      <c r="F522">
        <v>0.99167817113385004</v>
      </c>
      <c r="G522">
        <v>0.88494833079735058</v>
      </c>
      <c r="H522">
        <v>0.75886404595003154</v>
      </c>
      <c r="I522">
        <v>0.99150034904810724</v>
      </c>
      <c r="J522">
        <v>0.92723599099744203</v>
      </c>
    </row>
    <row r="523" spans="1:10" x14ac:dyDescent="0.2">
      <c r="A523">
        <v>1</v>
      </c>
      <c r="B523">
        <v>20</v>
      </c>
      <c r="C523" t="s">
        <v>12</v>
      </c>
      <c r="D523" t="s">
        <v>14</v>
      </c>
      <c r="E523">
        <v>0.60071021677259628</v>
      </c>
      <c r="F523">
        <v>0.98896010587883076</v>
      </c>
      <c r="G523">
        <v>0.8654332053144016</v>
      </c>
      <c r="H523">
        <v>0.72089127228290228</v>
      </c>
      <c r="I523">
        <v>0.99080418960156835</v>
      </c>
      <c r="J523">
        <v>0.91194071591704362</v>
      </c>
    </row>
    <row r="524" spans="1:10" x14ac:dyDescent="0.2">
      <c r="A524">
        <v>2</v>
      </c>
      <c r="B524">
        <v>20</v>
      </c>
      <c r="C524" t="s">
        <v>12</v>
      </c>
      <c r="D524" t="s">
        <v>14</v>
      </c>
      <c r="E524">
        <v>0.44901562787462451</v>
      </c>
      <c r="F524">
        <v>0.97468585404874264</v>
      </c>
      <c r="G524">
        <v>0.79479078729944197</v>
      </c>
      <c r="H524">
        <v>0.58793337074101915</v>
      </c>
      <c r="I524">
        <v>0.98729831544529323</v>
      </c>
      <c r="J524">
        <v>0.85218531072892556</v>
      </c>
    </row>
    <row r="525" spans="1:10" x14ac:dyDescent="0.2">
      <c r="A525">
        <v>3</v>
      </c>
      <c r="B525">
        <v>20</v>
      </c>
      <c r="C525" t="s">
        <v>12</v>
      </c>
      <c r="D525" t="s">
        <v>14</v>
      </c>
      <c r="E525">
        <v>0.2537825604367121</v>
      </c>
      <c r="F525">
        <v>0.89199244829802238</v>
      </c>
      <c r="G525">
        <v>0.63616096861078042</v>
      </c>
      <c r="H525">
        <v>0.33939066099363968</v>
      </c>
      <c r="I525">
        <v>0.98127272810954758</v>
      </c>
      <c r="J525">
        <v>0.69684519915012055</v>
      </c>
    </row>
    <row r="526" spans="1:10" x14ac:dyDescent="0.2">
      <c r="A526">
        <v>4</v>
      </c>
      <c r="B526">
        <v>20</v>
      </c>
      <c r="C526" t="s">
        <v>12</v>
      </c>
      <c r="D526" t="s">
        <v>14</v>
      </c>
      <c r="E526">
        <v>0.10652075076872231</v>
      </c>
      <c r="F526">
        <v>0.49665815189071338</v>
      </c>
      <c r="G526">
        <v>0.38210922748135412</v>
      </c>
      <c r="H526">
        <v>6.4377619330281202E-2</v>
      </c>
      <c r="I526">
        <v>0.93133998226887316</v>
      </c>
      <c r="J526">
        <v>0.43017871655489132</v>
      </c>
    </row>
    <row r="527" spans="1:10" x14ac:dyDescent="0.2">
      <c r="A527">
        <v>0</v>
      </c>
      <c r="B527">
        <v>-80</v>
      </c>
      <c r="C527" t="s">
        <v>10</v>
      </c>
      <c r="D527" t="s">
        <v>14</v>
      </c>
      <c r="E527">
        <v>0.484485458565798</v>
      </c>
      <c r="F527">
        <v>0.95810066037164721</v>
      </c>
      <c r="G527">
        <v>0.79159898016266661</v>
      </c>
      <c r="H527">
        <v>0.5263943952036616</v>
      </c>
      <c r="I527">
        <v>0.97370242210408997</v>
      </c>
      <c r="J527">
        <v>0.82578856531881206</v>
      </c>
    </row>
    <row r="528" spans="1:10" x14ac:dyDescent="0.2">
      <c r="A528">
        <v>1</v>
      </c>
      <c r="B528">
        <v>-80</v>
      </c>
      <c r="C528" t="s">
        <v>10</v>
      </c>
      <c r="D528" t="s">
        <v>14</v>
      </c>
      <c r="E528">
        <v>0.4741130605353287</v>
      </c>
      <c r="F528">
        <v>0.95694532030988677</v>
      </c>
      <c r="G528">
        <v>0.78664918374603743</v>
      </c>
      <c r="H528">
        <v>0.51634008336275872</v>
      </c>
      <c r="I528">
        <v>0.97281859128224679</v>
      </c>
      <c r="J528">
        <v>0.82045371233848996</v>
      </c>
    </row>
    <row r="529" spans="1:10" x14ac:dyDescent="0.2">
      <c r="A529">
        <v>2</v>
      </c>
      <c r="B529">
        <v>-80</v>
      </c>
      <c r="C529" t="s">
        <v>10</v>
      </c>
      <c r="D529" t="s">
        <v>14</v>
      </c>
      <c r="E529">
        <v>0.4450822372371897</v>
      </c>
      <c r="F529">
        <v>0.95373891189158544</v>
      </c>
      <c r="G529">
        <v>0.77190912668919509</v>
      </c>
      <c r="H529">
        <v>0.4867968048078799</v>
      </c>
      <c r="I529">
        <v>0.97082245225926878</v>
      </c>
      <c r="J529">
        <v>0.80337420666106885</v>
      </c>
    </row>
    <row r="530" spans="1:10" x14ac:dyDescent="0.2">
      <c r="A530">
        <v>3</v>
      </c>
      <c r="B530">
        <v>-80</v>
      </c>
      <c r="C530" t="s">
        <v>10</v>
      </c>
      <c r="D530" t="s">
        <v>14</v>
      </c>
      <c r="E530">
        <v>0.39787878878393518</v>
      </c>
      <c r="F530">
        <v>0.94787685483646522</v>
      </c>
      <c r="G530">
        <v>0.74654085130346282</v>
      </c>
      <c r="H530">
        <v>0.43818195147144529</v>
      </c>
      <c r="I530">
        <v>0.96690415970139565</v>
      </c>
      <c r="J530">
        <v>0.77425626320314</v>
      </c>
    </row>
    <row r="531" spans="1:10" x14ac:dyDescent="0.2">
      <c r="A531">
        <v>4</v>
      </c>
      <c r="B531">
        <v>-80</v>
      </c>
      <c r="C531" t="s">
        <v>10</v>
      </c>
      <c r="D531" t="s">
        <v>14</v>
      </c>
      <c r="E531">
        <v>0.3359349680707242</v>
      </c>
      <c r="F531">
        <v>0.93880942776340481</v>
      </c>
      <c r="G531">
        <v>0.71012852647673796</v>
      </c>
      <c r="H531">
        <v>0.37337965261979122</v>
      </c>
      <c r="I531">
        <v>0.96079764563983683</v>
      </c>
      <c r="J531">
        <v>0.73187350937767792</v>
      </c>
    </row>
    <row r="532" spans="1:10" x14ac:dyDescent="0.2">
      <c r="A532">
        <v>0</v>
      </c>
      <c r="B532">
        <v>-75</v>
      </c>
      <c r="C532" t="s">
        <v>10</v>
      </c>
      <c r="D532" t="s">
        <v>14</v>
      </c>
      <c r="E532">
        <v>0.60842226239396446</v>
      </c>
      <c r="F532">
        <v>0.96644244709212623</v>
      </c>
      <c r="G532">
        <v>0.84516866674706548</v>
      </c>
      <c r="H532">
        <v>0.64685777532259658</v>
      </c>
      <c r="I532">
        <v>0.97931985002107724</v>
      </c>
      <c r="J532">
        <v>0.88087001118598718</v>
      </c>
    </row>
    <row r="533" spans="1:10" x14ac:dyDescent="0.2">
      <c r="A533">
        <v>1</v>
      </c>
      <c r="B533">
        <v>-75</v>
      </c>
      <c r="C533" t="s">
        <v>10</v>
      </c>
      <c r="D533" t="s">
        <v>14</v>
      </c>
      <c r="E533">
        <v>0.59478294652348773</v>
      </c>
      <c r="F533">
        <v>0.96533893236433876</v>
      </c>
      <c r="G533">
        <v>0.83936527676749306</v>
      </c>
      <c r="H533">
        <v>0.63377459410220993</v>
      </c>
      <c r="I533">
        <v>0.97891017009541925</v>
      </c>
      <c r="J533">
        <v>0.87507927107545791</v>
      </c>
    </row>
    <row r="534" spans="1:10" x14ac:dyDescent="0.2">
      <c r="A534">
        <v>2</v>
      </c>
      <c r="B534">
        <v>-75</v>
      </c>
      <c r="C534" t="s">
        <v>10</v>
      </c>
      <c r="D534" t="s">
        <v>14</v>
      </c>
      <c r="E534">
        <v>0.5550012910506873</v>
      </c>
      <c r="F534">
        <v>0.9613037349747664</v>
      </c>
      <c r="G534">
        <v>0.82167388302854727</v>
      </c>
      <c r="H534">
        <v>0.59486892264654412</v>
      </c>
      <c r="I534">
        <v>0.97628890377841482</v>
      </c>
      <c r="J534">
        <v>0.85648032706516297</v>
      </c>
    </row>
    <row r="535" spans="1:10" x14ac:dyDescent="0.2">
      <c r="A535">
        <v>3</v>
      </c>
      <c r="B535">
        <v>-75</v>
      </c>
      <c r="C535" t="s">
        <v>10</v>
      </c>
      <c r="D535" t="s">
        <v>14</v>
      </c>
      <c r="E535">
        <v>0.4886859429337766</v>
      </c>
      <c r="F535">
        <v>0.95387012201788357</v>
      </c>
      <c r="G535">
        <v>0.79006999941934741</v>
      </c>
      <c r="H535">
        <v>0.52880419698639292</v>
      </c>
      <c r="I535">
        <v>0.97156315677356619</v>
      </c>
      <c r="J535">
        <v>0.82158656335865798</v>
      </c>
    </row>
    <row r="536" spans="1:10" x14ac:dyDescent="0.2">
      <c r="A536">
        <v>4</v>
      </c>
      <c r="B536">
        <v>-75</v>
      </c>
      <c r="C536" t="s">
        <v>10</v>
      </c>
      <c r="D536" t="s">
        <v>14</v>
      </c>
      <c r="E536">
        <v>0.3998716156780191</v>
      </c>
      <c r="F536">
        <v>0.94121390572329722</v>
      </c>
      <c r="G536">
        <v>0.74216297337788839</v>
      </c>
      <c r="H536">
        <v>0.43635174818770878</v>
      </c>
      <c r="I536">
        <v>0.96325319501543638</v>
      </c>
      <c r="J536">
        <v>0.76759669706896716</v>
      </c>
    </row>
    <row r="537" spans="1:10" x14ac:dyDescent="0.2">
      <c r="A537">
        <v>0</v>
      </c>
      <c r="B537">
        <v>-70</v>
      </c>
      <c r="C537" t="s">
        <v>10</v>
      </c>
      <c r="D537" t="s">
        <v>14</v>
      </c>
      <c r="E537">
        <v>0.70398287883921296</v>
      </c>
      <c r="F537">
        <v>0.97230628280008879</v>
      </c>
      <c r="G537">
        <v>0.88398792900445944</v>
      </c>
      <c r="H537">
        <v>0.74089512098721355</v>
      </c>
      <c r="I537">
        <v>0.98401592596193521</v>
      </c>
      <c r="J537">
        <v>0.9165565614547152</v>
      </c>
    </row>
    <row r="538" spans="1:10" x14ac:dyDescent="0.2">
      <c r="A538">
        <v>1</v>
      </c>
      <c r="B538">
        <v>-70</v>
      </c>
      <c r="C538" t="s">
        <v>10</v>
      </c>
      <c r="D538" t="s">
        <v>14</v>
      </c>
      <c r="E538">
        <v>0.68952075166793059</v>
      </c>
      <c r="F538">
        <v>0.97100696634382999</v>
      </c>
      <c r="G538">
        <v>0.877942701243691</v>
      </c>
      <c r="H538">
        <v>0.72700322838981457</v>
      </c>
      <c r="I538">
        <v>0.98292176477079962</v>
      </c>
      <c r="J538">
        <v>0.91076679629262558</v>
      </c>
    </row>
    <row r="539" spans="1:10" x14ac:dyDescent="0.2">
      <c r="A539">
        <v>2</v>
      </c>
      <c r="B539">
        <v>-70</v>
      </c>
      <c r="C539" t="s">
        <v>10</v>
      </c>
      <c r="D539" t="s">
        <v>14</v>
      </c>
      <c r="E539">
        <v>0.64310211118491911</v>
      </c>
      <c r="F539">
        <v>0.96666432230899324</v>
      </c>
      <c r="G539">
        <v>0.85870026938122901</v>
      </c>
      <c r="H539">
        <v>0.68265934274464224</v>
      </c>
      <c r="I539">
        <v>0.98021309808692836</v>
      </c>
      <c r="J539">
        <v>0.89237757609367563</v>
      </c>
    </row>
    <row r="540" spans="1:10" x14ac:dyDescent="0.2">
      <c r="A540">
        <v>3</v>
      </c>
      <c r="B540">
        <v>-70</v>
      </c>
      <c r="C540" t="s">
        <v>10</v>
      </c>
      <c r="D540" t="s">
        <v>14</v>
      </c>
      <c r="E540">
        <v>0.56418837276750033</v>
      </c>
      <c r="F540">
        <v>0.95792907311504838</v>
      </c>
      <c r="G540">
        <v>0.82331034290388538</v>
      </c>
      <c r="H540">
        <v>0.6051247267373222</v>
      </c>
      <c r="I540">
        <v>0.97473911434983163</v>
      </c>
      <c r="J540">
        <v>0.85560702242905817</v>
      </c>
    </row>
    <row r="541" spans="1:10" x14ac:dyDescent="0.2">
      <c r="A541">
        <v>4</v>
      </c>
      <c r="B541">
        <v>-70</v>
      </c>
      <c r="C541" t="s">
        <v>10</v>
      </c>
      <c r="D541" t="s">
        <v>14</v>
      </c>
      <c r="E541">
        <v>0.45287331165070488</v>
      </c>
      <c r="F541">
        <v>0.93830369363832944</v>
      </c>
      <c r="G541">
        <v>0.76409113752145974</v>
      </c>
      <c r="H541">
        <v>0.49047924512758678</v>
      </c>
      <c r="I541">
        <v>0.96735501566595195</v>
      </c>
      <c r="J541">
        <v>0.79645019578950282</v>
      </c>
    </row>
    <row r="542" spans="1:10" x14ac:dyDescent="0.2">
      <c r="A542">
        <v>0</v>
      </c>
      <c r="B542">
        <v>-65</v>
      </c>
      <c r="C542" t="s">
        <v>10</v>
      </c>
      <c r="D542" t="s">
        <v>14</v>
      </c>
      <c r="E542">
        <v>0.77824306737330273</v>
      </c>
      <c r="F542">
        <v>0.97799153506598158</v>
      </c>
      <c r="G542">
        <v>0.91415118776754001</v>
      </c>
      <c r="H542">
        <v>0.81233841259981698</v>
      </c>
      <c r="I542">
        <v>0.98534827751410836</v>
      </c>
      <c r="J542">
        <v>0.93899268722950124</v>
      </c>
    </row>
    <row r="543" spans="1:10" x14ac:dyDescent="0.2">
      <c r="A543">
        <v>1</v>
      </c>
      <c r="B543">
        <v>-65</v>
      </c>
      <c r="C543" t="s">
        <v>10</v>
      </c>
      <c r="D543" t="s">
        <v>14</v>
      </c>
      <c r="E543">
        <v>0.76143016142614117</v>
      </c>
      <c r="F543">
        <v>0.97508103769521082</v>
      </c>
      <c r="G543">
        <v>0.9066027428938912</v>
      </c>
      <c r="H543">
        <v>0.79817468290516191</v>
      </c>
      <c r="I543">
        <v>0.98547081798806424</v>
      </c>
      <c r="J543">
        <v>0.93506257419983285</v>
      </c>
    </row>
    <row r="544" spans="1:10" x14ac:dyDescent="0.2">
      <c r="A544">
        <v>2</v>
      </c>
      <c r="B544">
        <v>-65</v>
      </c>
      <c r="C544" t="s">
        <v>10</v>
      </c>
      <c r="D544" t="s">
        <v>14</v>
      </c>
      <c r="E544">
        <v>0.7124641370357655</v>
      </c>
      <c r="F544">
        <v>0.97051049048074545</v>
      </c>
      <c r="G544">
        <v>0.88654196000541319</v>
      </c>
      <c r="H544">
        <v>0.75230667546527186</v>
      </c>
      <c r="I544">
        <v>0.98303956761032962</v>
      </c>
      <c r="J544">
        <v>0.91708338093540243</v>
      </c>
    </row>
    <row r="545" spans="1:10" x14ac:dyDescent="0.2">
      <c r="A545">
        <v>3</v>
      </c>
      <c r="B545">
        <v>-65</v>
      </c>
      <c r="C545" t="s">
        <v>10</v>
      </c>
      <c r="D545" t="s">
        <v>14</v>
      </c>
      <c r="E545">
        <v>0.62400784980123702</v>
      </c>
      <c r="F545">
        <v>0.96088553290957424</v>
      </c>
      <c r="G545">
        <v>0.84855719019694653</v>
      </c>
      <c r="H545">
        <v>0.66691869653712776</v>
      </c>
      <c r="I545">
        <v>0.97713868055778563</v>
      </c>
      <c r="J545">
        <v>0.87933659921834362</v>
      </c>
    </row>
    <row r="546" spans="1:10" x14ac:dyDescent="0.2">
      <c r="A546">
        <v>4</v>
      </c>
      <c r="B546">
        <v>-65</v>
      </c>
      <c r="C546" t="s">
        <v>10</v>
      </c>
      <c r="D546" t="s">
        <v>14</v>
      </c>
      <c r="E546">
        <v>0.49583213141601018</v>
      </c>
      <c r="F546">
        <v>0.93777820494049879</v>
      </c>
      <c r="G546">
        <v>0.78226880548988886</v>
      </c>
      <c r="H546">
        <v>0.53527217490543699</v>
      </c>
      <c r="I546">
        <v>0.96808431992572919</v>
      </c>
      <c r="J546">
        <v>0.81368692293436773</v>
      </c>
    </row>
    <row r="547" spans="1:10" x14ac:dyDescent="0.2">
      <c r="A547">
        <v>0</v>
      </c>
      <c r="B547">
        <v>-60</v>
      </c>
      <c r="C547" t="s">
        <v>10</v>
      </c>
      <c r="D547" t="s">
        <v>14</v>
      </c>
      <c r="E547">
        <v>0.83501092036249125</v>
      </c>
      <c r="F547">
        <v>0.98049969434865436</v>
      </c>
      <c r="G547">
        <v>0.93560689909740158</v>
      </c>
      <c r="H547">
        <v>0.86668745895170995</v>
      </c>
      <c r="I547">
        <v>0.98741924140526216</v>
      </c>
      <c r="J547">
        <v>0.95573990826671518</v>
      </c>
    </row>
    <row r="548" spans="1:10" x14ac:dyDescent="0.2">
      <c r="A548">
        <v>1</v>
      </c>
      <c r="B548">
        <v>-60</v>
      </c>
      <c r="C548" t="s">
        <v>10</v>
      </c>
      <c r="D548" t="s">
        <v>14</v>
      </c>
      <c r="E548">
        <v>0.81897147519709901</v>
      </c>
      <c r="F548">
        <v>0.97943927761833283</v>
      </c>
      <c r="G548">
        <v>0.92934538680039425</v>
      </c>
      <c r="H548">
        <v>0.85205394121168321</v>
      </c>
      <c r="I548">
        <v>0.9865214592128394</v>
      </c>
      <c r="J548">
        <v>0.95055755131194242</v>
      </c>
    </row>
    <row r="549" spans="1:10" x14ac:dyDescent="0.2">
      <c r="A549">
        <v>2</v>
      </c>
      <c r="B549">
        <v>-60</v>
      </c>
      <c r="C549" t="s">
        <v>10</v>
      </c>
      <c r="D549" t="s">
        <v>14</v>
      </c>
      <c r="E549">
        <v>0.76589311125684578</v>
      </c>
      <c r="F549">
        <v>0.97329345707911685</v>
      </c>
      <c r="G549">
        <v>0.90763079823732218</v>
      </c>
      <c r="H549">
        <v>0.80543722339984303</v>
      </c>
      <c r="I549">
        <v>0.98485387888375719</v>
      </c>
      <c r="J549">
        <v>0.93446783478463302</v>
      </c>
    </row>
    <row r="550" spans="1:10" x14ac:dyDescent="0.2">
      <c r="A550">
        <v>3</v>
      </c>
      <c r="B550">
        <v>-60</v>
      </c>
      <c r="C550" t="s">
        <v>10</v>
      </c>
      <c r="D550" t="s">
        <v>14</v>
      </c>
      <c r="E550">
        <v>0.67066103345604744</v>
      </c>
      <c r="F550">
        <v>0.9627886927175896</v>
      </c>
      <c r="G550">
        <v>0.86769555970949375</v>
      </c>
      <c r="H550">
        <v>0.7156312238141066</v>
      </c>
      <c r="I550">
        <v>0.97860809678601846</v>
      </c>
      <c r="J550">
        <v>0.89670422790067206</v>
      </c>
    </row>
    <row r="551" spans="1:10" x14ac:dyDescent="0.2">
      <c r="A551">
        <v>4</v>
      </c>
      <c r="B551">
        <v>-60</v>
      </c>
      <c r="C551" t="s">
        <v>10</v>
      </c>
      <c r="D551" t="s">
        <v>14</v>
      </c>
      <c r="E551">
        <v>0.5275892860402136</v>
      </c>
      <c r="F551">
        <v>0.93602331364619717</v>
      </c>
      <c r="G551">
        <v>0.79507526308170096</v>
      </c>
      <c r="H551">
        <v>0.56956150077101764</v>
      </c>
      <c r="I551">
        <v>0.96811097318354777</v>
      </c>
      <c r="J551">
        <v>0.82512027780081909</v>
      </c>
    </row>
    <row r="552" spans="1:10" x14ac:dyDescent="0.2">
      <c r="A552">
        <v>0</v>
      </c>
      <c r="B552">
        <v>-55</v>
      </c>
      <c r="C552" t="s">
        <v>10</v>
      </c>
      <c r="D552" t="s">
        <v>14</v>
      </c>
      <c r="E552">
        <v>0.87717519088054297</v>
      </c>
      <c r="F552">
        <v>0.98154313938987858</v>
      </c>
      <c r="G552">
        <v>0.95058515380858077</v>
      </c>
      <c r="H552">
        <v>0.90786755879449843</v>
      </c>
      <c r="I552">
        <v>0.9899705577710084</v>
      </c>
      <c r="J552">
        <v>0.96860673346377435</v>
      </c>
    </row>
    <row r="553" spans="1:10" x14ac:dyDescent="0.2">
      <c r="A553">
        <v>1</v>
      </c>
      <c r="B553">
        <v>-55</v>
      </c>
      <c r="C553" t="s">
        <v>10</v>
      </c>
      <c r="D553" t="s">
        <v>14</v>
      </c>
      <c r="E553">
        <v>0.86211141391589996</v>
      </c>
      <c r="F553">
        <v>0.9814218901135856</v>
      </c>
      <c r="G553">
        <v>0.94549340480384558</v>
      </c>
      <c r="H553">
        <v>0.89262863110798529</v>
      </c>
      <c r="I553">
        <v>0.98798047826284885</v>
      </c>
      <c r="J553">
        <v>0.96248228979833905</v>
      </c>
    </row>
    <row r="554" spans="1:10" x14ac:dyDescent="0.2">
      <c r="A554">
        <v>2</v>
      </c>
      <c r="B554">
        <v>-55</v>
      </c>
      <c r="C554" t="s">
        <v>10</v>
      </c>
      <c r="D554" t="s">
        <v>14</v>
      </c>
      <c r="E554">
        <v>0.80756447015761834</v>
      </c>
      <c r="F554">
        <v>0.97539369864678716</v>
      </c>
      <c r="G554">
        <v>0.92361546812439199</v>
      </c>
      <c r="H554">
        <v>0.84584715772018704</v>
      </c>
      <c r="I554">
        <v>0.98638595669866003</v>
      </c>
      <c r="J554">
        <v>0.94690754491452822</v>
      </c>
    </row>
    <row r="555" spans="1:10" x14ac:dyDescent="0.2">
      <c r="A555">
        <v>3</v>
      </c>
      <c r="B555">
        <v>-55</v>
      </c>
      <c r="C555" t="s">
        <v>10</v>
      </c>
      <c r="D555" t="s">
        <v>14</v>
      </c>
      <c r="E555">
        <v>0.70664641945713647</v>
      </c>
      <c r="F555">
        <v>0.9639149933143808</v>
      </c>
      <c r="G555">
        <v>0.88206450684576021</v>
      </c>
      <c r="H555">
        <v>0.75389690150219402</v>
      </c>
      <c r="I555">
        <v>0.97947838794271003</v>
      </c>
      <c r="J555">
        <v>0.90857547014845796</v>
      </c>
    </row>
    <row r="556" spans="1:10" x14ac:dyDescent="0.2">
      <c r="A556">
        <v>4</v>
      </c>
      <c r="B556">
        <v>-55</v>
      </c>
      <c r="C556" t="s">
        <v>10</v>
      </c>
      <c r="D556" t="s">
        <v>14</v>
      </c>
      <c r="E556">
        <v>0.55098466065302731</v>
      </c>
      <c r="F556">
        <v>0.93354604442393785</v>
      </c>
      <c r="G556">
        <v>0.80334648920341845</v>
      </c>
      <c r="H556">
        <v>0.59514333927105156</v>
      </c>
      <c r="I556">
        <v>0.96695794051400341</v>
      </c>
      <c r="J556">
        <v>0.83153308108093749</v>
      </c>
    </row>
    <row r="557" spans="1:10" x14ac:dyDescent="0.2">
      <c r="A557">
        <v>0</v>
      </c>
      <c r="B557">
        <v>-50</v>
      </c>
      <c r="C557" t="s">
        <v>10</v>
      </c>
      <c r="D557" t="s">
        <v>14</v>
      </c>
      <c r="E557">
        <v>0.91190998319296102</v>
      </c>
      <c r="F557">
        <v>0.98421493152779838</v>
      </c>
      <c r="G557">
        <v>0.96384276855301876</v>
      </c>
      <c r="H557">
        <v>0.93517609329738083</v>
      </c>
      <c r="I557">
        <v>0.9899705577710084</v>
      </c>
      <c r="J557">
        <v>0.97650012926962038</v>
      </c>
    </row>
    <row r="558" spans="1:10" x14ac:dyDescent="0.2">
      <c r="A558">
        <v>1</v>
      </c>
      <c r="B558">
        <v>-50</v>
      </c>
      <c r="C558" t="s">
        <v>10</v>
      </c>
      <c r="D558" t="s">
        <v>14</v>
      </c>
      <c r="E558">
        <v>0.89120058121541712</v>
      </c>
      <c r="F558">
        <v>0.97951268315513118</v>
      </c>
      <c r="G558">
        <v>0.95442354679915642</v>
      </c>
      <c r="H558">
        <v>0.92522434896301498</v>
      </c>
      <c r="I558">
        <v>0.99215864749384397</v>
      </c>
      <c r="J558">
        <v>0.97420859862796361</v>
      </c>
    </row>
    <row r="559" spans="1:10" x14ac:dyDescent="0.2">
      <c r="A559">
        <v>2</v>
      </c>
      <c r="B559">
        <v>-50</v>
      </c>
      <c r="C559" t="s">
        <v>10</v>
      </c>
      <c r="D559" t="s">
        <v>14</v>
      </c>
      <c r="E559">
        <v>0.83925486285359996</v>
      </c>
      <c r="F559">
        <v>0.97682002479173557</v>
      </c>
      <c r="G559">
        <v>0.93554173361397963</v>
      </c>
      <c r="H559">
        <v>0.87679118540364775</v>
      </c>
      <c r="I559">
        <v>0.9875109988564108</v>
      </c>
      <c r="J559">
        <v>0.95622788927056079</v>
      </c>
    </row>
    <row r="560" spans="1:10" x14ac:dyDescent="0.2">
      <c r="A560">
        <v>3</v>
      </c>
      <c r="B560">
        <v>-50</v>
      </c>
      <c r="C560" t="s">
        <v>10</v>
      </c>
      <c r="D560" t="s">
        <v>14</v>
      </c>
      <c r="E560">
        <v>0.73337610026025168</v>
      </c>
      <c r="F560">
        <v>0.96464004459222363</v>
      </c>
      <c r="G560">
        <v>0.89235234123725682</v>
      </c>
      <c r="H560">
        <v>0.78129909091457173</v>
      </c>
      <c r="I560">
        <v>0.98021792879518199</v>
      </c>
      <c r="J560">
        <v>0.91701509181709318</v>
      </c>
    </row>
    <row r="561" spans="1:10" x14ac:dyDescent="0.2">
      <c r="A561">
        <v>4</v>
      </c>
      <c r="B561">
        <v>-50</v>
      </c>
      <c r="C561" t="s">
        <v>10</v>
      </c>
      <c r="D561" t="s">
        <v>14</v>
      </c>
      <c r="E561">
        <v>0.56375274289405219</v>
      </c>
      <c r="F561">
        <v>0.92233608488293684</v>
      </c>
      <c r="G561">
        <v>0.80225528018565984</v>
      </c>
      <c r="H561">
        <v>0.62677857397352432</v>
      </c>
      <c r="I561">
        <v>0.97321397192227965</v>
      </c>
      <c r="J561">
        <v>0.83568149426091531</v>
      </c>
    </row>
    <row r="562" spans="1:10" x14ac:dyDescent="0.2">
      <c r="A562">
        <v>0</v>
      </c>
      <c r="B562">
        <v>-45</v>
      </c>
      <c r="C562" t="s">
        <v>10</v>
      </c>
      <c r="D562" t="s">
        <v>14</v>
      </c>
      <c r="E562">
        <v>0.9370171114067366</v>
      </c>
      <c r="F562">
        <v>0.98542600455979756</v>
      </c>
      <c r="G562">
        <v>0.97287738198270202</v>
      </c>
      <c r="H562">
        <v>0.95614823447959718</v>
      </c>
      <c r="I562">
        <v>0.99045369655240401</v>
      </c>
      <c r="J562">
        <v>0.98285958538677998</v>
      </c>
    </row>
    <row r="563" spans="1:10" x14ac:dyDescent="0.2">
      <c r="A563">
        <v>1</v>
      </c>
      <c r="B563">
        <v>-45</v>
      </c>
      <c r="C563" t="s">
        <v>10</v>
      </c>
      <c r="D563" t="s">
        <v>14</v>
      </c>
      <c r="E563">
        <v>0.91719462310918798</v>
      </c>
      <c r="F563">
        <v>0.98199731799706735</v>
      </c>
      <c r="G563">
        <v>0.96455373152168522</v>
      </c>
      <c r="H563">
        <v>0.94555052128309003</v>
      </c>
      <c r="I563">
        <v>0.9917262956670424</v>
      </c>
      <c r="J563">
        <v>0.97989994509405076</v>
      </c>
    </row>
    <row r="564" spans="1:10" x14ac:dyDescent="0.2">
      <c r="A564">
        <v>2</v>
      </c>
      <c r="B564">
        <v>-45</v>
      </c>
      <c r="C564" t="s">
        <v>10</v>
      </c>
      <c r="D564" t="s">
        <v>14</v>
      </c>
      <c r="E564">
        <v>0.86129161876255567</v>
      </c>
      <c r="F564">
        <v>0.97642897662656836</v>
      </c>
      <c r="G564">
        <v>0.94303227832742598</v>
      </c>
      <c r="H564">
        <v>0.90017860591871079</v>
      </c>
      <c r="I564">
        <v>0.98918124852648537</v>
      </c>
      <c r="J564">
        <v>0.96364103713135196</v>
      </c>
    </row>
    <row r="565" spans="1:10" x14ac:dyDescent="0.2">
      <c r="A565">
        <v>3</v>
      </c>
      <c r="B565">
        <v>-45</v>
      </c>
      <c r="C565" t="s">
        <v>10</v>
      </c>
      <c r="D565" t="s">
        <v>14</v>
      </c>
      <c r="E565">
        <v>0.75198332069481078</v>
      </c>
      <c r="F565">
        <v>0.96460095005314117</v>
      </c>
      <c r="G565">
        <v>0.89941771523732883</v>
      </c>
      <c r="H565">
        <v>0.8008794201870223</v>
      </c>
      <c r="I565">
        <v>0.98068370149851636</v>
      </c>
      <c r="J565">
        <v>0.92218096952083095</v>
      </c>
    </row>
    <row r="566" spans="1:10" x14ac:dyDescent="0.2">
      <c r="A566">
        <v>4</v>
      </c>
      <c r="B566">
        <v>-45</v>
      </c>
      <c r="C566" t="s">
        <v>10</v>
      </c>
      <c r="D566" t="s">
        <v>14</v>
      </c>
      <c r="E566">
        <v>0.57132275198878435</v>
      </c>
      <c r="F566">
        <v>0.91677096596646801</v>
      </c>
      <c r="G566">
        <v>0.80230656862554528</v>
      </c>
      <c r="H566">
        <v>0.63548839398050916</v>
      </c>
      <c r="I566">
        <v>0.97116647480042895</v>
      </c>
      <c r="J566">
        <v>0.83451607613570145</v>
      </c>
    </row>
    <row r="567" spans="1:10" x14ac:dyDescent="0.2">
      <c r="A567">
        <v>0</v>
      </c>
      <c r="B567">
        <v>-40</v>
      </c>
      <c r="C567" t="s">
        <v>10</v>
      </c>
      <c r="D567" t="s">
        <v>14</v>
      </c>
      <c r="E567">
        <v>0.95380674872580462</v>
      </c>
      <c r="F567">
        <v>0.98611350206834436</v>
      </c>
      <c r="G567">
        <v>0.97840157723165799</v>
      </c>
      <c r="H567">
        <v>0.9715839856071492</v>
      </c>
      <c r="I567">
        <v>0.99170653766368022</v>
      </c>
      <c r="J567">
        <v>0.98791316870347246</v>
      </c>
    </row>
    <row r="568" spans="1:10" x14ac:dyDescent="0.2">
      <c r="A568">
        <v>1</v>
      </c>
      <c r="B568">
        <v>-40</v>
      </c>
      <c r="C568" t="s">
        <v>10</v>
      </c>
      <c r="D568" t="s">
        <v>14</v>
      </c>
      <c r="E568">
        <v>0.9364873051405892</v>
      </c>
      <c r="F568">
        <v>0.98415393441332277</v>
      </c>
      <c r="G568">
        <v>0.97207186594287975</v>
      </c>
      <c r="H568">
        <v>0.95884459824672219</v>
      </c>
      <c r="I568">
        <v>0.99110063164309281</v>
      </c>
      <c r="J568">
        <v>0.98354569405853498</v>
      </c>
    </row>
    <row r="569" spans="1:10" x14ac:dyDescent="0.2">
      <c r="A569">
        <v>2</v>
      </c>
      <c r="B569">
        <v>-40</v>
      </c>
      <c r="C569" t="s">
        <v>10</v>
      </c>
      <c r="D569" t="s">
        <v>14</v>
      </c>
      <c r="E569">
        <v>0.87604512270149337</v>
      </c>
      <c r="F569">
        <v>0.97572007396437477</v>
      </c>
      <c r="G569">
        <v>0.94784794622958579</v>
      </c>
      <c r="H569">
        <v>0.91595917859098597</v>
      </c>
      <c r="I569">
        <v>0.99064590266437202</v>
      </c>
      <c r="J569">
        <v>0.96885933860292239</v>
      </c>
    </row>
    <row r="570" spans="1:10" x14ac:dyDescent="0.2">
      <c r="A570">
        <v>3</v>
      </c>
      <c r="B570">
        <v>-40</v>
      </c>
      <c r="C570" t="s">
        <v>10</v>
      </c>
      <c r="D570" t="s">
        <v>14</v>
      </c>
      <c r="E570">
        <v>0.76111794976271996</v>
      </c>
      <c r="F570">
        <v>0.9619200097638928</v>
      </c>
      <c r="G570">
        <v>0.90147990458230742</v>
      </c>
      <c r="H570">
        <v>0.81457846430685332</v>
      </c>
      <c r="I570">
        <v>0.98212823799149318</v>
      </c>
      <c r="J570">
        <v>0.92730325990555096</v>
      </c>
    </row>
    <row r="571" spans="1:10" x14ac:dyDescent="0.2">
      <c r="A571">
        <v>4</v>
      </c>
      <c r="B571">
        <v>-40</v>
      </c>
      <c r="C571" t="s">
        <v>10</v>
      </c>
      <c r="D571" t="s">
        <v>14</v>
      </c>
      <c r="E571">
        <v>0.57253647462641155</v>
      </c>
      <c r="F571">
        <v>0.90978523991721638</v>
      </c>
      <c r="G571">
        <v>0.79864665074925822</v>
      </c>
      <c r="H571">
        <v>0.63691602329002928</v>
      </c>
      <c r="I571">
        <v>0.96875944848984397</v>
      </c>
      <c r="J571">
        <v>0.82990529999921614</v>
      </c>
    </row>
    <row r="572" spans="1:10" x14ac:dyDescent="0.2">
      <c r="A572">
        <v>0</v>
      </c>
      <c r="B572">
        <v>-35</v>
      </c>
      <c r="C572" t="s">
        <v>10</v>
      </c>
      <c r="D572" t="s">
        <v>14</v>
      </c>
      <c r="E572">
        <v>0.9685982634988578</v>
      </c>
      <c r="F572">
        <v>0.983329282454246</v>
      </c>
      <c r="G572">
        <v>0.97976941678988105</v>
      </c>
      <c r="H572">
        <v>0.98266485532790016</v>
      </c>
      <c r="I572">
        <v>0.99328578054472483</v>
      </c>
      <c r="J572">
        <v>0.99161061916875504</v>
      </c>
    </row>
    <row r="573" spans="1:10" x14ac:dyDescent="0.2">
      <c r="A573">
        <v>1</v>
      </c>
      <c r="B573">
        <v>-35</v>
      </c>
      <c r="C573" t="s">
        <v>10</v>
      </c>
      <c r="D573" t="s">
        <v>14</v>
      </c>
      <c r="E573">
        <v>0.94834286412569779</v>
      </c>
      <c r="F573">
        <v>0.98519877543932177</v>
      </c>
      <c r="G573">
        <v>0.97635998746163322</v>
      </c>
      <c r="H573">
        <v>0.9682277198382474</v>
      </c>
      <c r="I573">
        <v>0.99143798440679498</v>
      </c>
      <c r="J573">
        <v>0.98643977802184202</v>
      </c>
    </row>
    <row r="574" spans="1:10" x14ac:dyDescent="0.2">
      <c r="A574">
        <v>2</v>
      </c>
      <c r="B574">
        <v>-35</v>
      </c>
      <c r="C574" t="s">
        <v>10</v>
      </c>
      <c r="D574" t="s">
        <v>14</v>
      </c>
      <c r="E574">
        <v>0.88869097213628301</v>
      </c>
      <c r="F574">
        <v>0.97857449816956643</v>
      </c>
      <c r="G574">
        <v>0.95395923151519202</v>
      </c>
      <c r="H574">
        <v>0.92200366571157077</v>
      </c>
      <c r="I574">
        <v>0.98843001321060797</v>
      </c>
      <c r="J574">
        <v>0.9696008148289732</v>
      </c>
    </row>
    <row r="575" spans="1:10" x14ac:dyDescent="0.2">
      <c r="A575">
        <v>3</v>
      </c>
      <c r="B575">
        <v>-35</v>
      </c>
      <c r="C575" t="s">
        <v>10</v>
      </c>
      <c r="D575" t="s">
        <v>14</v>
      </c>
      <c r="E575">
        <v>0.7654507841944036</v>
      </c>
      <c r="F575">
        <v>0.96071678250149362</v>
      </c>
      <c r="G575">
        <v>0.90273919568623084</v>
      </c>
      <c r="H575">
        <v>0.82040125687612231</v>
      </c>
      <c r="I575">
        <v>0.98214830279966958</v>
      </c>
      <c r="J575">
        <v>0.92744133182019162</v>
      </c>
    </row>
    <row r="576" spans="1:10" x14ac:dyDescent="0.2">
      <c r="A576">
        <v>4</v>
      </c>
      <c r="B576">
        <v>-35</v>
      </c>
      <c r="C576" t="s">
        <v>10</v>
      </c>
      <c r="D576" t="s">
        <v>14</v>
      </c>
      <c r="E576">
        <v>0.56777112628193438</v>
      </c>
      <c r="F576">
        <v>0.90520356220847542</v>
      </c>
      <c r="G576">
        <v>0.79421097633946314</v>
      </c>
      <c r="H576">
        <v>0.63040303491304017</v>
      </c>
      <c r="I576">
        <v>0.96175294397028444</v>
      </c>
      <c r="J576">
        <v>0.81758842385666197</v>
      </c>
    </row>
    <row r="577" spans="1:10" x14ac:dyDescent="0.2">
      <c r="A577">
        <v>0</v>
      </c>
      <c r="B577">
        <v>-30</v>
      </c>
      <c r="C577" t="s">
        <v>10</v>
      </c>
      <c r="D577" t="s">
        <v>14</v>
      </c>
      <c r="E577">
        <v>0.97147683212224079</v>
      </c>
      <c r="F577">
        <v>0.98760343414734197</v>
      </c>
      <c r="G577">
        <v>0.98261005931969925</v>
      </c>
      <c r="H577">
        <v>0.99226293328901005</v>
      </c>
      <c r="I577">
        <v>0.99505755510976479</v>
      </c>
      <c r="J577">
        <v>0.99359588222035322</v>
      </c>
    </row>
    <row r="578" spans="1:10" x14ac:dyDescent="0.2">
      <c r="A578">
        <v>1</v>
      </c>
      <c r="B578">
        <v>-30</v>
      </c>
      <c r="C578" t="s">
        <v>10</v>
      </c>
      <c r="D578" t="s">
        <v>14</v>
      </c>
      <c r="E578">
        <v>0.96165996464162318</v>
      </c>
      <c r="F578">
        <v>0.9810078426825628</v>
      </c>
      <c r="G578">
        <v>0.97443794227052338</v>
      </c>
      <c r="H578">
        <v>0.97560202463603218</v>
      </c>
      <c r="I578">
        <v>0.99305442382953002</v>
      </c>
      <c r="J578">
        <v>0.98936633169356325</v>
      </c>
    </row>
    <row r="579" spans="1:10" x14ac:dyDescent="0.2">
      <c r="A579">
        <v>2</v>
      </c>
      <c r="B579">
        <v>-30</v>
      </c>
      <c r="C579" t="s">
        <v>10</v>
      </c>
      <c r="D579" t="s">
        <v>14</v>
      </c>
      <c r="E579">
        <v>0.89291227522026784</v>
      </c>
      <c r="F579">
        <v>0.97848455957561142</v>
      </c>
      <c r="G579">
        <v>0.95546931568016602</v>
      </c>
      <c r="H579">
        <v>0.92671876707682321</v>
      </c>
      <c r="I579">
        <v>0.98842784413421036</v>
      </c>
      <c r="J579">
        <v>0.97042368975313043</v>
      </c>
    </row>
    <row r="580" spans="1:10" x14ac:dyDescent="0.2">
      <c r="A580">
        <v>3</v>
      </c>
      <c r="B580">
        <v>-30</v>
      </c>
      <c r="C580" t="s">
        <v>10</v>
      </c>
      <c r="D580" t="s">
        <v>14</v>
      </c>
      <c r="E580">
        <v>0.76299422208633305</v>
      </c>
      <c r="F580">
        <v>0.95892003196134401</v>
      </c>
      <c r="G580">
        <v>0.90123710124905565</v>
      </c>
      <c r="H580">
        <v>0.82026846343500959</v>
      </c>
      <c r="I580">
        <v>0.98090460313994399</v>
      </c>
      <c r="J580">
        <v>0.92535168371657717</v>
      </c>
    </row>
    <row r="581" spans="1:10" x14ac:dyDescent="0.2">
      <c r="A581">
        <v>4</v>
      </c>
      <c r="B581">
        <v>-30</v>
      </c>
      <c r="C581" t="s">
        <v>10</v>
      </c>
      <c r="D581" t="s">
        <v>14</v>
      </c>
      <c r="E581">
        <v>0.55718312371122114</v>
      </c>
      <c r="F581">
        <v>0.89905611525474449</v>
      </c>
      <c r="G581">
        <v>0.78623553051624739</v>
      </c>
      <c r="H581">
        <v>0.61744514228846359</v>
      </c>
      <c r="I581">
        <v>0.95236676622085559</v>
      </c>
      <c r="J581">
        <v>0.80126616828607067</v>
      </c>
    </row>
    <row r="582" spans="1:10" x14ac:dyDescent="0.2">
      <c r="A582">
        <v>0</v>
      </c>
      <c r="B582">
        <v>-25</v>
      </c>
      <c r="C582" t="s">
        <v>10</v>
      </c>
      <c r="D582" t="s">
        <v>14</v>
      </c>
      <c r="E582">
        <v>0.97267159683270843</v>
      </c>
      <c r="F582">
        <v>0.99188138509849222</v>
      </c>
      <c r="G582">
        <v>0.98397871770162515</v>
      </c>
      <c r="H582">
        <v>0.99261718568499879</v>
      </c>
      <c r="I582">
        <v>0.99855610474459477</v>
      </c>
      <c r="J582">
        <v>0.99422782441661139</v>
      </c>
    </row>
    <row r="583" spans="1:10" x14ac:dyDescent="0.2">
      <c r="A583">
        <v>1</v>
      </c>
      <c r="B583">
        <v>-25</v>
      </c>
      <c r="C583" t="s">
        <v>10</v>
      </c>
      <c r="D583" t="s">
        <v>14</v>
      </c>
      <c r="E583">
        <v>0.96377589199864599</v>
      </c>
      <c r="F583">
        <v>0.98224050238150162</v>
      </c>
      <c r="G583">
        <v>0.97632906074696479</v>
      </c>
      <c r="H583">
        <v>0.97588037679610118</v>
      </c>
      <c r="I583">
        <v>0.9922882536820844</v>
      </c>
      <c r="J583">
        <v>0.98898692073059757</v>
      </c>
    </row>
    <row r="584" spans="1:10" x14ac:dyDescent="0.2">
      <c r="A584">
        <v>2</v>
      </c>
      <c r="B584">
        <v>-25</v>
      </c>
      <c r="C584" t="s">
        <v>10</v>
      </c>
      <c r="D584" t="s">
        <v>14</v>
      </c>
      <c r="E584">
        <v>0.89010999589197093</v>
      </c>
      <c r="F584">
        <v>0.97675739110631199</v>
      </c>
      <c r="G584">
        <v>0.95371064017026363</v>
      </c>
      <c r="H584">
        <v>0.92700840411865204</v>
      </c>
      <c r="I584">
        <v>0.98931941269350721</v>
      </c>
      <c r="J584">
        <v>0.97107280633167636</v>
      </c>
    </row>
    <row r="585" spans="1:10" x14ac:dyDescent="0.2">
      <c r="A585">
        <v>3</v>
      </c>
      <c r="B585">
        <v>-25</v>
      </c>
      <c r="C585" t="s">
        <v>10</v>
      </c>
      <c r="D585" t="s">
        <v>14</v>
      </c>
      <c r="E585">
        <v>0.75424723911664271</v>
      </c>
      <c r="F585">
        <v>0.95631317574864838</v>
      </c>
      <c r="G585">
        <v>0.89695955428299079</v>
      </c>
      <c r="H585">
        <v>0.81426689416008158</v>
      </c>
      <c r="I585">
        <v>0.97996040465616518</v>
      </c>
      <c r="J585">
        <v>0.92072936992366761</v>
      </c>
    </row>
    <row r="586" spans="1:10" x14ac:dyDescent="0.2">
      <c r="A586">
        <v>4</v>
      </c>
      <c r="B586">
        <v>-25</v>
      </c>
      <c r="C586" t="s">
        <v>10</v>
      </c>
      <c r="D586" t="s">
        <v>14</v>
      </c>
      <c r="E586">
        <v>0.54041182377599173</v>
      </c>
      <c r="F586">
        <v>0.88557777983746899</v>
      </c>
      <c r="G586">
        <v>0.77106163979836739</v>
      </c>
      <c r="H586">
        <v>0.59700145475632593</v>
      </c>
      <c r="I586">
        <v>0.94523734458063802</v>
      </c>
      <c r="J586">
        <v>0.78482140827690727</v>
      </c>
    </row>
    <row r="587" spans="1:10" x14ac:dyDescent="0.2">
      <c r="A587">
        <v>0</v>
      </c>
      <c r="B587">
        <v>-20</v>
      </c>
      <c r="C587" t="s">
        <v>10</v>
      </c>
      <c r="D587" t="s">
        <v>14</v>
      </c>
      <c r="E587">
        <v>0.97137097205911582</v>
      </c>
      <c r="F587">
        <v>0.98889582813064436</v>
      </c>
      <c r="G587">
        <v>0.98302991390991157</v>
      </c>
      <c r="H587">
        <v>0.99229019434651444</v>
      </c>
      <c r="I587">
        <v>0.99540896554427205</v>
      </c>
      <c r="J587">
        <v>0.99373792425655483</v>
      </c>
    </row>
    <row r="588" spans="1:10" x14ac:dyDescent="0.2">
      <c r="A588">
        <v>1</v>
      </c>
      <c r="B588">
        <v>-20</v>
      </c>
      <c r="C588" t="s">
        <v>10</v>
      </c>
      <c r="D588" t="s">
        <v>14</v>
      </c>
      <c r="E588">
        <v>0.96063451576538239</v>
      </c>
      <c r="F588">
        <v>0.98084447403062003</v>
      </c>
      <c r="G588">
        <v>0.97408224143924083</v>
      </c>
      <c r="H588">
        <v>0.97496654021222418</v>
      </c>
      <c r="I588">
        <v>0.9930026579024458</v>
      </c>
      <c r="J588">
        <v>0.98900341455840524</v>
      </c>
    </row>
    <row r="589" spans="1:10" x14ac:dyDescent="0.2">
      <c r="A589">
        <v>2</v>
      </c>
      <c r="B589">
        <v>-20</v>
      </c>
      <c r="C589" t="s">
        <v>10</v>
      </c>
      <c r="D589" t="s">
        <v>14</v>
      </c>
      <c r="E589">
        <v>0.88492181096149913</v>
      </c>
      <c r="F589">
        <v>0.97726554982498282</v>
      </c>
      <c r="G589">
        <v>0.95237728069503558</v>
      </c>
      <c r="H589">
        <v>0.92150262274290684</v>
      </c>
      <c r="I589">
        <v>0.98788845497147681</v>
      </c>
      <c r="J589">
        <v>0.96772132360678098</v>
      </c>
    </row>
    <row r="590" spans="1:10" x14ac:dyDescent="0.2">
      <c r="A590">
        <v>3</v>
      </c>
      <c r="B590">
        <v>-20</v>
      </c>
      <c r="C590" t="s">
        <v>10</v>
      </c>
      <c r="D590" t="s">
        <v>14</v>
      </c>
      <c r="E590">
        <v>0.73906787403647733</v>
      </c>
      <c r="F590">
        <v>0.95294155898026256</v>
      </c>
      <c r="G590">
        <v>0.88981419102476467</v>
      </c>
      <c r="H590">
        <v>0.80058233850521798</v>
      </c>
      <c r="I590">
        <v>0.97823475237036062</v>
      </c>
      <c r="J590">
        <v>0.91307407345928038</v>
      </c>
    </row>
    <row r="591" spans="1:10" x14ac:dyDescent="0.2">
      <c r="A591">
        <v>4</v>
      </c>
      <c r="B591">
        <v>-20</v>
      </c>
      <c r="C591" t="s">
        <v>10</v>
      </c>
      <c r="D591" t="s">
        <v>14</v>
      </c>
      <c r="E591">
        <v>0.51936340130245362</v>
      </c>
      <c r="F591">
        <v>0.86843076219694393</v>
      </c>
      <c r="G591">
        <v>0.75106187638320343</v>
      </c>
      <c r="H591">
        <v>0.56852726215852323</v>
      </c>
      <c r="I591">
        <v>0.93618562898106938</v>
      </c>
      <c r="J591">
        <v>0.76458092433506175</v>
      </c>
    </row>
    <row r="592" spans="1:10" x14ac:dyDescent="0.2">
      <c r="A592">
        <v>0</v>
      </c>
      <c r="B592">
        <v>-15</v>
      </c>
      <c r="C592" t="s">
        <v>10</v>
      </c>
      <c r="D592" t="s">
        <v>14</v>
      </c>
      <c r="E592">
        <v>0.96860023363087122</v>
      </c>
      <c r="F592">
        <v>0.98402910166109681</v>
      </c>
      <c r="G592">
        <v>0.98060279103258075</v>
      </c>
      <c r="H592">
        <v>0.98331735007311261</v>
      </c>
      <c r="I592">
        <v>0.99320216462713518</v>
      </c>
      <c r="J592">
        <v>0.99174771788093641</v>
      </c>
    </row>
    <row r="593" spans="1:10" x14ac:dyDescent="0.2">
      <c r="A593">
        <v>1</v>
      </c>
      <c r="B593">
        <v>-15</v>
      </c>
      <c r="C593" t="s">
        <v>10</v>
      </c>
      <c r="D593" t="s">
        <v>14</v>
      </c>
      <c r="E593">
        <v>0.94518865036994204</v>
      </c>
      <c r="F593">
        <v>0.9850301253175896</v>
      </c>
      <c r="G593">
        <v>0.97549016270177202</v>
      </c>
      <c r="H593">
        <v>0.9669787444242498</v>
      </c>
      <c r="I593">
        <v>0.99100874705050523</v>
      </c>
      <c r="J593">
        <v>0.98563816389151282</v>
      </c>
    </row>
    <row r="594" spans="1:10" x14ac:dyDescent="0.2">
      <c r="A594">
        <v>2</v>
      </c>
      <c r="B594">
        <v>-15</v>
      </c>
      <c r="C594" t="s">
        <v>10</v>
      </c>
      <c r="D594" t="s">
        <v>14</v>
      </c>
      <c r="E594">
        <v>0.87212342818663569</v>
      </c>
      <c r="F594">
        <v>0.97602235994572084</v>
      </c>
      <c r="G594">
        <v>0.94761489182641556</v>
      </c>
      <c r="H594">
        <v>0.9106220043708636</v>
      </c>
      <c r="I594">
        <v>0.98715979496204465</v>
      </c>
      <c r="J594">
        <v>0.96402393781590523</v>
      </c>
    </row>
    <row r="595" spans="1:10" x14ac:dyDescent="0.2">
      <c r="A595">
        <v>3</v>
      </c>
      <c r="B595">
        <v>-15</v>
      </c>
      <c r="C595" t="s">
        <v>10</v>
      </c>
      <c r="D595" t="s">
        <v>14</v>
      </c>
      <c r="E595">
        <v>0.71687257262526793</v>
      </c>
      <c r="F595">
        <v>0.94812294992044321</v>
      </c>
      <c r="G595">
        <v>0.87930484628988792</v>
      </c>
      <c r="H595">
        <v>0.78068627731297513</v>
      </c>
      <c r="I595">
        <v>0.97596278995900942</v>
      </c>
      <c r="J595">
        <v>0.90230448810135344</v>
      </c>
    </row>
    <row r="596" spans="1:10" x14ac:dyDescent="0.2">
      <c r="A596">
        <v>4</v>
      </c>
      <c r="B596">
        <v>-15</v>
      </c>
      <c r="C596" t="s">
        <v>10</v>
      </c>
      <c r="D596" t="s">
        <v>14</v>
      </c>
      <c r="E596">
        <v>0.49331319801523421</v>
      </c>
      <c r="F596">
        <v>0.84709113646318546</v>
      </c>
      <c r="G596">
        <v>0.7259187239338164</v>
      </c>
      <c r="H596">
        <v>0.53214795371858292</v>
      </c>
      <c r="I596">
        <v>0.92304368610222798</v>
      </c>
      <c r="J596">
        <v>0.73929073787150523</v>
      </c>
    </row>
    <row r="597" spans="1:10" x14ac:dyDescent="0.2">
      <c r="A597">
        <v>0</v>
      </c>
      <c r="B597">
        <v>-10</v>
      </c>
      <c r="C597" t="s">
        <v>10</v>
      </c>
      <c r="D597" t="s">
        <v>14</v>
      </c>
      <c r="E597">
        <v>0.96052184725059464</v>
      </c>
      <c r="F597">
        <v>0.9810390856326916</v>
      </c>
      <c r="G597">
        <v>0.9741131526858362</v>
      </c>
      <c r="H597">
        <v>0.97604655933696005</v>
      </c>
      <c r="I597">
        <v>0.99409528537240999</v>
      </c>
      <c r="J597">
        <v>0.99026693072618077</v>
      </c>
    </row>
    <row r="598" spans="1:10" x14ac:dyDescent="0.2">
      <c r="A598">
        <v>1</v>
      </c>
      <c r="B598">
        <v>-10</v>
      </c>
      <c r="C598" t="s">
        <v>10</v>
      </c>
      <c r="D598" t="s">
        <v>14</v>
      </c>
      <c r="E598">
        <v>0.93285666273744916</v>
      </c>
      <c r="F598">
        <v>0.98471578698876439</v>
      </c>
      <c r="G598">
        <v>0.97170952887615902</v>
      </c>
      <c r="H598">
        <v>0.95500027288981004</v>
      </c>
      <c r="I598">
        <v>0.98969423450691119</v>
      </c>
      <c r="J598">
        <v>0.98151885796225535</v>
      </c>
    </row>
    <row r="599" spans="1:10" x14ac:dyDescent="0.2">
      <c r="A599">
        <v>2</v>
      </c>
      <c r="B599">
        <v>-10</v>
      </c>
      <c r="C599" t="s">
        <v>10</v>
      </c>
      <c r="D599" t="s">
        <v>14</v>
      </c>
      <c r="E599">
        <v>0.84787255579965026</v>
      </c>
      <c r="F599">
        <v>0.96961588130604459</v>
      </c>
      <c r="G599">
        <v>0.93619066608018597</v>
      </c>
      <c r="H599">
        <v>0.89862369521746777</v>
      </c>
      <c r="I599">
        <v>0.98991343525604136</v>
      </c>
      <c r="J599">
        <v>0.961660288113099</v>
      </c>
    </row>
    <row r="600" spans="1:10" x14ac:dyDescent="0.2">
      <c r="A600">
        <v>3</v>
      </c>
      <c r="B600">
        <v>-10</v>
      </c>
      <c r="C600" t="s">
        <v>10</v>
      </c>
      <c r="D600" t="s">
        <v>14</v>
      </c>
      <c r="E600">
        <v>0.6876844048431966</v>
      </c>
      <c r="F600">
        <v>0.94184411114774802</v>
      </c>
      <c r="G600">
        <v>0.86508631210409126</v>
      </c>
      <c r="H600">
        <v>0.75223433236985826</v>
      </c>
      <c r="I600">
        <v>0.97321262615877202</v>
      </c>
      <c r="J600">
        <v>0.88794847370614027</v>
      </c>
    </row>
    <row r="601" spans="1:10" x14ac:dyDescent="0.2">
      <c r="A601">
        <v>4</v>
      </c>
      <c r="B601">
        <v>-10</v>
      </c>
      <c r="C601" t="s">
        <v>10</v>
      </c>
      <c r="D601" t="s">
        <v>14</v>
      </c>
      <c r="E601">
        <v>0.46440504953769718</v>
      </c>
      <c r="F601">
        <v>0.81820707347593657</v>
      </c>
      <c r="G601">
        <v>0.69471108610915966</v>
      </c>
      <c r="H601">
        <v>0.48718544175212358</v>
      </c>
      <c r="I601">
        <v>0.90546251791383436</v>
      </c>
      <c r="J601">
        <v>0.70950274232260968</v>
      </c>
    </row>
    <row r="602" spans="1:10" x14ac:dyDescent="0.2">
      <c r="A602">
        <v>0</v>
      </c>
      <c r="B602">
        <v>-5</v>
      </c>
      <c r="C602" t="s">
        <v>10</v>
      </c>
      <c r="D602" t="s">
        <v>14</v>
      </c>
      <c r="E602">
        <v>0.93670560030497863</v>
      </c>
      <c r="F602">
        <v>0.98506150296511863</v>
      </c>
      <c r="G602">
        <v>0.97294566804126659</v>
      </c>
      <c r="H602">
        <v>0.95907455429468003</v>
      </c>
      <c r="I602">
        <v>0.99148011320711338</v>
      </c>
      <c r="J602">
        <v>0.98438677464495861</v>
      </c>
    </row>
    <row r="603" spans="1:10" x14ac:dyDescent="0.2">
      <c r="A603">
        <v>1</v>
      </c>
      <c r="B603">
        <v>-5</v>
      </c>
      <c r="C603" t="s">
        <v>10</v>
      </c>
      <c r="D603" t="s">
        <v>14</v>
      </c>
      <c r="E603">
        <v>0.91172745707264202</v>
      </c>
      <c r="F603">
        <v>0.98212003413162918</v>
      </c>
      <c r="G603">
        <v>0.96366311363421175</v>
      </c>
      <c r="H603">
        <v>0.94000825188995685</v>
      </c>
      <c r="I603">
        <v>0.99031207667522558</v>
      </c>
      <c r="J603">
        <v>0.97747654345633017</v>
      </c>
    </row>
    <row r="604" spans="1:10" x14ac:dyDescent="0.2">
      <c r="A604">
        <v>2</v>
      </c>
      <c r="B604">
        <v>-5</v>
      </c>
      <c r="C604" t="s">
        <v>10</v>
      </c>
      <c r="D604" t="s">
        <v>14</v>
      </c>
      <c r="E604">
        <v>0.82283062250311445</v>
      </c>
      <c r="F604">
        <v>0.96847140801964715</v>
      </c>
      <c r="G604">
        <v>0.92717560086818762</v>
      </c>
      <c r="H604">
        <v>0.87499891132298813</v>
      </c>
      <c r="I604">
        <v>0.98779245056177223</v>
      </c>
      <c r="J604">
        <v>0.95217204682506595</v>
      </c>
    </row>
    <row r="605" spans="1:10" x14ac:dyDescent="0.2">
      <c r="A605">
        <v>3</v>
      </c>
      <c r="B605">
        <v>-5</v>
      </c>
      <c r="C605" t="s">
        <v>10</v>
      </c>
      <c r="D605" t="s">
        <v>14</v>
      </c>
      <c r="E605">
        <v>0.65129131586431022</v>
      </c>
      <c r="F605">
        <v>0.93367743002655379</v>
      </c>
      <c r="G605">
        <v>0.84636938476465362</v>
      </c>
      <c r="H605">
        <v>0.71531131874021292</v>
      </c>
      <c r="I605">
        <v>0.9687937128484102</v>
      </c>
      <c r="J605">
        <v>0.86834473977451232</v>
      </c>
    </row>
    <row r="606" spans="1:10" x14ac:dyDescent="0.2">
      <c r="A606">
        <v>4</v>
      </c>
      <c r="B606">
        <v>-5</v>
      </c>
      <c r="C606" t="s">
        <v>10</v>
      </c>
      <c r="D606" t="s">
        <v>14</v>
      </c>
      <c r="E606">
        <v>0.43163852397516739</v>
      </c>
      <c r="F606">
        <v>0.78942775029029577</v>
      </c>
      <c r="G606">
        <v>0.66187319672171241</v>
      </c>
      <c r="H606">
        <v>0.45656308768180709</v>
      </c>
      <c r="I606">
        <v>0.8687481384366128</v>
      </c>
      <c r="J606">
        <v>0.6647310165938447</v>
      </c>
    </row>
    <row r="607" spans="1:10" x14ac:dyDescent="0.2">
      <c r="A607">
        <v>0</v>
      </c>
      <c r="B607">
        <v>0</v>
      </c>
      <c r="C607" t="s">
        <v>10</v>
      </c>
      <c r="D607" t="s">
        <v>14</v>
      </c>
      <c r="E607">
        <v>0.91316556979496954</v>
      </c>
      <c r="F607">
        <v>0.98436557474206765</v>
      </c>
      <c r="G607">
        <v>0.96521889556327822</v>
      </c>
      <c r="H607">
        <v>0.93846403931753175</v>
      </c>
      <c r="I607">
        <v>0.98985010652578842</v>
      </c>
      <c r="J607">
        <v>0.97746381307605201</v>
      </c>
    </row>
    <row r="608" spans="1:10" x14ac:dyDescent="0.2">
      <c r="A608">
        <v>1</v>
      </c>
      <c r="B608">
        <v>0</v>
      </c>
      <c r="C608" t="s">
        <v>10</v>
      </c>
      <c r="D608" t="s">
        <v>14</v>
      </c>
      <c r="E608">
        <v>0.88453030958541756</v>
      </c>
      <c r="F608">
        <v>0.9805721433649508</v>
      </c>
      <c r="G608">
        <v>0.95389697312388522</v>
      </c>
      <c r="H608">
        <v>0.91746607506245259</v>
      </c>
      <c r="I608">
        <v>0.98949348238405155</v>
      </c>
      <c r="J608">
        <v>0.97044730898021681</v>
      </c>
    </row>
    <row r="609" spans="1:10" x14ac:dyDescent="0.2">
      <c r="A609">
        <v>2</v>
      </c>
      <c r="B609">
        <v>0</v>
      </c>
      <c r="C609" t="s">
        <v>10</v>
      </c>
      <c r="D609" t="s">
        <v>14</v>
      </c>
      <c r="E609">
        <v>0.78924244880354755</v>
      </c>
      <c r="F609">
        <v>0.96671996377590641</v>
      </c>
      <c r="G609">
        <v>0.91496036818253601</v>
      </c>
      <c r="H609">
        <v>0.8433918045646015</v>
      </c>
      <c r="I609">
        <v>0.98480018245821443</v>
      </c>
      <c r="J609">
        <v>0.93906455332160799</v>
      </c>
    </row>
    <row r="610" spans="1:10" x14ac:dyDescent="0.2">
      <c r="A610">
        <v>3</v>
      </c>
      <c r="B610">
        <v>0</v>
      </c>
      <c r="C610" t="s">
        <v>10</v>
      </c>
      <c r="D610" t="s">
        <v>14</v>
      </c>
      <c r="E610">
        <v>0.60569665074838186</v>
      </c>
      <c r="F610">
        <v>0.91784825726354835</v>
      </c>
      <c r="G610">
        <v>0.81917666985968995</v>
      </c>
      <c r="H610">
        <v>0.66744208774704206</v>
      </c>
      <c r="I610">
        <v>0.96674790140071776</v>
      </c>
      <c r="J610">
        <v>0.84729826120579299</v>
      </c>
    </row>
    <row r="611" spans="1:10" x14ac:dyDescent="0.2">
      <c r="A611">
        <v>4</v>
      </c>
      <c r="B611">
        <v>0</v>
      </c>
      <c r="C611" t="s">
        <v>10</v>
      </c>
      <c r="D611" t="s">
        <v>14</v>
      </c>
      <c r="E611">
        <v>0.398617313818523</v>
      </c>
      <c r="F611">
        <v>0.7387927807089163</v>
      </c>
      <c r="G611">
        <v>0.61675489104068459</v>
      </c>
      <c r="H611">
        <v>0.40127391529832029</v>
      </c>
      <c r="I611">
        <v>0.82955814105972214</v>
      </c>
      <c r="J611">
        <v>0.62496741534559797</v>
      </c>
    </row>
    <row r="612" spans="1:10" x14ac:dyDescent="0.2">
      <c r="A612">
        <v>0</v>
      </c>
      <c r="B612">
        <v>5</v>
      </c>
      <c r="C612" t="s">
        <v>10</v>
      </c>
      <c r="D612" t="s">
        <v>14</v>
      </c>
      <c r="E612">
        <v>0.88040489507688702</v>
      </c>
      <c r="F612">
        <v>0.98292552546455003</v>
      </c>
      <c r="G612">
        <v>0.95359118844437618</v>
      </c>
      <c r="H612">
        <v>0.91003837223583461</v>
      </c>
      <c r="I612">
        <v>0.98904536430608481</v>
      </c>
      <c r="J612">
        <v>0.96897079230236682</v>
      </c>
    </row>
    <row r="613" spans="1:10" x14ac:dyDescent="0.2">
      <c r="A613">
        <v>1</v>
      </c>
      <c r="B613">
        <v>5</v>
      </c>
      <c r="C613" t="s">
        <v>10</v>
      </c>
      <c r="D613" t="s">
        <v>14</v>
      </c>
      <c r="E613">
        <v>0.84597218002646035</v>
      </c>
      <c r="F613">
        <v>0.97598934066285881</v>
      </c>
      <c r="G613">
        <v>0.93845774590580677</v>
      </c>
      <c r="H613">
        <v>0.89095483357602001</v>
      </c>
      <c r="I613">
        <v>0.99050957620477043</v>
      </c>
      <c r="J613">
        <v>0.96236159162460677</v>
      </c>
    </row>
    <row r="614" spans="1:10" x14ac:dyDescent="0.2">
      <c r="A614">
        <v>2</v>
      </c>
      <c r="B614">
        <v>5</v>
      </c>
      <c r="C614" t="s">
        <v>10</v>
      </c>
      <c r="D614" t="s">
        <v>14</v>
      </c>
      <c r="E614">
        <v>0.74606000885658208</v>
      </c>
      <c r="F614">
        <v>0.96424829578355875</v>
      </c>
      <c r="G614">
        <v>0.89854225164376522</v>
      </c>
      <c r="H614">
        <v>0.80164063944276465</v>
      </c>
      <c r="I614">
        <v>0.98033079686256996</v>
      </c>
      <c r="J614">
        <v>0.92007377695670522</v>
      </c>
    </row>
    <row r="615" spans="1:10" x14ac:dyDescent="0.2">
      <c r="A615">
        <v>3</v>
      </c>
      <c r="B615">
        <v>5</v>
      </c>
      <c r="C615" t="s">
        <v>10</v>
      </c>
      <c r="D615" t="s">
        <v>14</v>
      </c>
      <c r="E615">
        <v>0.55455885355089918</v>
      </c>
      <c r="F615">
        <v>0.90663026389610235</v>
      </c>
      <c r="G615">
        <v>0.79118779568889808</v>
      </c>
      <c r="H615">
        <v>0.60737446193947664</v>
      </c>
      <c r="I615">
        <v>0.95535571654405083</v>
      </c>
      <c r="J615">
        <v>0.81108713755396744</v>
      </c>
    </row>
    <row r="616" spans="1:10" x14ac:dyDescent="0.2">
      <c r="A616">
        <v>4</v>
      </c>
      <c r="B616">
        <v>5</v>
      </c>
      <c r="C616" t="s">
        <v>10</v>
      </c>
      <c r="D616" t="s">
        <v>14</v>
      </c>
      <c r="E616">
        <v>0.3442417027399074</v>
      </c>
      <c r="F616">
        <v>0.68564446574556515</v>
      </c>
      <c r="G616">
        <v>0.56955182908151636</v>
      </c>
      <c r="H616">
        <v>0.36793707801269337</v>
      </c>
      <c r="I616">
        <v>0.75705522933267433</v>
      </c>
      <c r="J616">
        <v>0.56914338701510703</v>
      </c>
    </row>
    <row r="617" spans="1:10" x14ac:dyDescent="0.2">
      <c r="A617">
        <v>0</v>
      </c>
      <c r="B617">
        <v>10</v>
      </c>
      <c r="C617" t="s">
        <v>10</v>
      </c>
      <c r="D617" t="s">
        <v>14</v>
      </c>
      <c r="E617">
        <v>0.83406294261330849</v>
      </c>
      <c r="F617">
        <v>0.97844888771403882</v>
      </c>
      <c r="G617">
        <v>0.93566600014596857</v>
      </c>
      <c r="H617">
        <v>0.87616304226572472</v>
      </c>
      <c r="I617">
        <v>0.99003126585683077</v>
      </c>
      <c r="J617">
        <v>0.95886509474790205</v>
      </c>
    </row>
    <row r="618" spans="1:10" x14ac:dyDescent="0.2">
      <c r="A618">
        <v>1</v>
      </c>
      <c r="B618">
        <v>10</v>
      </c>
      <c r="C618" t="s">
        <v>10</v>
      </c>
      <c r="D618" t="s">
        <v>14</v>
      </c>
      <c r="E618">
        <v>0.80098606722097521</v>
      </c>
      <c r="F618">
        <v>0.97427448917971438</v>
      </c>
      <c r="G618">
        <v>0.92224580214282359</v>
      </c>
      <c r="H618">
        <v>0.84799477340265073</v>
      </c>
      <c r="I618">
        <v>0.98788599283409884</v>
      </c>
      <c r="J618">
        <v>0.94798113444958665</v>
      </c>
    </row>
    <row r="619" spans="1:10" x14ac:dyDescent="0.2">
      <c r="A619">
        <v>2</v>
      </c>
      <c r="B619">
        <v>10</v>
      </c>
      <c r="C619" t="s">
        <v>10</v>
      </c>
      <c r="D619" t="s">
        <v>14</v>
      </c>
      <c r="E619">
        <v>0.68963636178674148</v>
      </c>
      <c r="F619">
        <v>0.95827151477634964</v>
      </c>
      <c r="G619">
        <v>0.87485550895218145</v>
      </c>
      <c r="H619">
        <v>0.74701546931818652</v>
      </c>
      <c r="I619">
        <v>0.97684207171734561</v>
      </c>
      <c r="J619">
        <v>0.89705660668448017</v>
      </c>
    </row>
    <row r="620" spans="1:10" x14ac:dyDescent="0.2">
      <c r="A620">
        <v>3</v>
      </c>
      <c r="B620">
        <v>10</v>
      </c>
      <c r="C620" t="s">
        <v>10</v>
      </c>
      <c r="D620" t="s">
        <v>14</v>
      </c>
      <c r="E620">
        <v>0.49569228081624778</v>
      </c>
      <c r="F620">
        <v>0.87861430794585804</v>
      </c>
      <c r="G620">
        <v>0.74873794421232331</v>
      </c>
      <c r="H620">
        <v>0.54871733565008096</v>
      </c>
      <c r="I620">
        <v>0.95000031104273641</v>
      </c>
      <c r="J620">
        <v>0.76975705589582466</v>
      </c>
    </row>
    <row r="621" spans="1:10" x14ac:dyDescent="0.2">
      <c r="A621">
        <v>4</v>
      </c>
      <c r="B621">
        <v>10</v>
      </c>
      <c r="C621" t="s">
        <v>10</v>
      </c>
      <c r="D621" t="s">
        <v>14</v>
      </c>
      <c r="E621">
        <v>0.23177380659166019</v>
      </c>
      <c r="F621">
        <v>0.57082237941026193</v>
      </c>
      <c r="G621">
        <v>0.48775773026516978</v>
      </c>
      <c r="H621">
        <v>0.2538050483935555</v>
      </c>
      <c r="I621">
        <v>0.80132516223014005</v>
      </c>
      <c r="J621">
        <v>0.54183514155629386</v>
      </c>
    </row>
    <row r="622" spans="1:10" x14ac:dyDescent="0.2">
      <c r="A622">
        <v>0</v>
      </c>
      <c r="B622">
        <v>15</v>
      </c>
      <c r="C622" t="s">
        <v>10</v>
      </c>
      <c r="D622" t="s">
        <v>14</v>
      </c>
      <c r="E622">
        <v>0.77977215576510739</v>
      </c>
      <c r="F622">
        <v>0.97666560085952403</v>
      </c>
      <c r="G622">
        <v>0.9160705804889846</v>
      </c>
      <c r="H622">
        <v>0.82445930749356766</v>
      </c>
      <c r="I622">
        <v>0.98710399363333357</v>
      </c>
      <c r="J622">
        <v>0.9418184805415476</v>
      </c>
    </row>
    <row r="623" spans="1:10" x14ac:dyDescent="0.2">
      <c r="A623">
        <v>1</v>
      </c>
      <c r="B623">
        <v>15</v>
      </c>
      <c r="C623" t="s">
        <v>10</v>
      </c>
      <c r="D623" t="s">
        <v>14</v>
      </c>
      <c r="E623">
        <v>0.74216162519170892</v>
      </c>
      <c r="F623">
        <v>0.97203285287850882</v>
      </c>
      <c r="G623">
        <v>0.90067728774044176</v>
      </c>
      <c r="H623">
        <v>0.79106008087196145</v>
      </c>
      <c r="I623">
        <v>0.98431633512957062</v>
      </c>
      <c r="J623">
        <v>0.92711289597758317</v>
      </c>
    </row>
    <row r="624" spans="1:10" x14ac:dyDescent="0.2">
      <c r="A624">
        <v>2</v>
      </c>
      <c r="B624">
        <v>15</v>
      </c>
      <c r="C624" t="s">
        <v>10</v>
      </c>
      <c r="D624" t="s">
        <v>14</v>
      </c>
      <c r="E624">
        <v>0.61944297057987285</v>
      </c>
      <c r="F624">
        <v>0.9498362827764022</v>
      </c>
      <c r="G624">
        <v>0.84378637081017749</v>
      </c>
      <c r="H624">
        <v>0.67720175991340403</v>
      </c>
      <c r="I624">
        <v>0.97209886203165841</v>
      </c>
      <c r="J624">
        <v>0.86542871941565258</v>
      </c>
    </row>
    <row r="625" spans="1:10" x14ac:dyDescent="0.2">
      <c r="A625">
        <v>3</v>
      </c>
      <c r="B625">
        <v>15</v>
      </c>
      <c r="C625" t="s">
        <v>10</v>
      </c>
      <c r="D625" t="s">
        <v>14</v>
      </c>
      <c r="E625">
        <v>0.43159364893320412</v>
      </c>
      <c r="F625">
        <v>0.84557014563091937</v>
      </c>
      <c r="G625">
        <v>0.69951646969313541</v>
      </c>
      <c r="H625">
        <v>0.46290734863810029</v>
      </c>
      <c r="I625">
        <v>0.934986078631314</v>
      </c>
      <c r="J625">
        <v>0.72077486988888451</v>
      </c>
    </row>
    <row r="626" spans="1:10" x14ac:dyDescent="0.2">
      <c r="A626">
        <v>4</v>
      </c>
      <c r="B626">
        <v>15</v>
      </c>
      <c r="C626" t="s">
        <v>10</v>
      </c>
      <c r="D626" t="s">
        <v>14</v>
      </c>
      <c r="E626">
        <v>0.19650896333083731</v>
      </c>
      <c r="F626">
        <v>0.50280901619192342</v>
      </c>
      <c r="G626">
        <v>0.428494677482535</v>
      </c>
      <c r="H626">
        <v>0.22666832950219651</v>
      </c>
      <c r="I626">
        <v>0.68127134447088</v>
      </c>
      <c r="J626">
        <v>0.47358320220628553</v>
      </c>
    </row>
    <row r="627" spans="1:10" x14ac:dyDescent="0.2">
      <c r="A627">
        <v>0</v>
      </c>
      <c r="B627">
        <v>20</v>
      </c>
      <c r="C627" t="s">
        <v>10</v>
      </c>
      <c r="D627" t="s">
        <v>14</v>
      </c>
      <c r="E627">
        <v>0.70791283939440708</v>
      </c>
      <c r="F627">
        <v>0.97286924098761041</v>
      </c>
      <c r="G627">
        <v>0.888492450438509</v>
      </c>
      <c r="H627">
        <v>0.75625681717170634</v>
      </c>
      <c r="I627">
        <v>0.98428315381402642</v>
      </c>
      <c r="J627">
        <v>0.9183941582059848</v>
      </c>
    </row>
    <row r="628" spans="1:10" x14ac:dyDescent="0.2">
      <c r="A628">
        <v>1</v>
      </c>
      <c r="B628">
        <v>20</v>
      </c>
      <c r="C628" t="s">
        <v>10</v>
      </c>
      <c r="D628" t="s">
        <v>14</v>
      </c>
      <c r="E628">
        <v>0.66498267836391345</v>
      </c>
      <c r="F628">
        <v>0.96674917739034016</v>
      </c>
      <c r="G628">
        <v>0.870157093099867</v>
      </c>
      <c r="H628">
        <v>0.71842281316587564</v>
      </c>
      <c r="I628">
        <v>0.98101626686320476</v>
      </c>
      <c r="J628">
        <v>0.89889103293215178</v>
      </c>
    </row>
    <row r="629" spans="1:10" x14ac:dyDescent="0.2">
      <c r="A629">
        <v>2</v>
      </c>
      <c r="B629">
        <v>20</v>
      </c>
      <c r="C629" t="s">
        <v>10</v>
      </c>
      <c r="D629" t="s">
        <v>14</v>
      </c>
      <c r="E629">
        <v>0.53458324733150031</v>
      </c>
      <c r="F629">
        <v>0.93398375789647359</v>
      </c>
      <c r="G629">
        <v>0.80028874583169463</v>
      </c>
      <c r="H629">
        <v>0.58969555800170681</v>
      </c>
      <c r="I629">
        <v>0.96795349973775124</v>
      </c>
      <c r="J629">
        <v>0.82633255103458425</v>
      </c>
    </row>
    <row r="630" spans="1:10" x14ac:dyDescent="0.2">
      <c r="A630">
        <v>3</v>
      </c>
      <c r="B630">
        <v>20</v>
      </c>
      <c r="C630" t="s">
        <v>10</v>
      </c>
      <c r="D630" t="s">
        <v>14</v>
      </c>
      <c r="E630">
        <v>0.3632118233401942</v>
      </c>
      <c r="F630">
        <v>0.80623840359207777</v>
      </c>
      <c r="G630">
        <v>0.64283009442452854</v>
      </c>
      <c r="H630">
        <v>0.36999113502867809</v>
      </c>
      <c r="I630">
        <v>0.90052030498535074</v>
      </c>
      <c r="J630">
        <v>0.65797807560571764</v>
      </c>
    </row>
    <row r="631" spans="1:10" x14ac:dyDescent="0.2">
      <c r="A631">
        <v>4</v>
      </c>
      <c r="B631">
        <v>20</v>
      </c>
      <c r="C631" t="s">
        <v>10</v>
      </c>
      <c r="D631" t="s">
        <v>14</v>
      </c>
      <c r="E631">
        <v>0.17582329465043109</v>
      </c>
      <c r="F631">
        <v>0.40716978451857611</v>
      </c>
      <c r="G631">
        <v>0.34938723313547021</v>
      </c>
      <c r="H631">
        <v>0.19372263571283779</v>
      </c>
      <c r="I631">
        <v>0.57740003757939928</v>
      </c>
      <c r="J631">
        <v>0.4062111911631362</v>
      </c>
    </row>
  </sheetData>
  <mergeCells count="11">
    <mergeCell ref="L4:P4"/>
    <mergeCell ref="L3:P3"/>
    <mergeCell ref="L465:L466"/>
    <mergeCell ref="L423:L424"/>
    <mergeCell ref="L425:L426"/>
    <mergeCell ref="L432:L433"/>
    <mergeCell ref="L434:L435"/>
    <mergeCell ref="L436:L442"/>
    <mergeCell ref="L443:L444"/>
    <mergeCell ref="L445:L446"/>
    <mergeCell ref="L452:L453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D061D-33BC-B44E-9EBF-A3BBFCF0A83E}">
  <dimension ref="B1:AJ94"/>
  <sheetViews>
    <sheetView workbookViewId="0">
      <selection activeCell="U85" sqref="U85:U86"/>
    </sheetView>
  </sheetViews>
  <sheetFormatPr baseColWidth="10" defaultRowHeight="16" x14ac:dyDescent="0.2"/>
  <sheetData>
    <row r="1" spans="2:36" ht="17" thickBot="1" x14ac:dyDescent="0.25"/>
    <row r="2" spans="2:36" x14ac:dyDescent="0.2">
      <c r="B2" s="48" t="s">
        <v>20</v>
      </c>
      <c r="C2" s="49"/>
      <c r="D2" s="50"/>
      <c r="E2" s="48" t="s">
        <v>31</v>
      </c>
      <c r="F2" s="49"/>
      <c r="G2" s="49"/>
      <c r="H2" s="49"/>
      <c r="I2" s="50"/>
      <c r="K2" s="48" t="s">
        <v>20</v>
      </c>
      <c r="L2" s="49"/>
      <c r="M2" s="50"/>
      <c r="N2" s="48" t="s">
        <v>32</v>
      </c>
      <c r="O2" s="49"/>
      <c r="P2" s="49"/>
      <c r="Q2" s="49"/>
      <c r="R2" s="50"/>
      <c r="T2" s="48" t="s">
        <v>20</v>
      </c>
      <c r="U2" s="49"/>
      <c r="V2" s="50"/>
      <c r="W2" s="48" t="s">
        <v>33</v>
      </c>
      <c r="X2" s="49"/>
      <c r="Y2" s="49"/>
      <c r="Z2" s="49"/>
      <c r="AA2" s="50"/>
      <c r="AC2" s="48" t="s">
        <v>20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INDIRECT("DATA_VIS_PRIO!E"&amp;317-5*(ROW()-2)/2+(COLUMN()-5))/ADC!$B$3</f>
        <v>1.028888560522585</v>
      </c>
      <c r="F4" s="10" cm="1">
        <f t="array" aca="1" ref="F4" ca="1">INDIRECT("DATA_VIS_PRIO!E"&amp;317-5*(ROW()-2)/2+(COLUMN()-5))/ADC!$B$3</f>
        <v>1.0021933092089035</v>
      </c>
      <c r="G4" s="10" cm="1">
        <f t="array" aca="1" ref="G4" ca="1">INDIRECT("DATA_VIS_PRIO!E"&amp;317-5*(ROW()-2)/2+(COLUMN()-5))/ADC!$B$3</f>
        <v>0.91867025597232566</v>
      </c>
      <c r="H4" s="10" cm="1">
        <f t="array" aca="1" ref="H4" ca="1">INDIRECT("DATA_VIS_PRIO!E"&amp;317-5*(ROW()-2)/2+(COLUMN()-5))/ADC!$B$3</f>
        <v>0.77035326054985676</v>
      </c>
      <c r="I4" s="20" cm="1">
        <f t="array" aca="1" ref="I4" ca="1">INDIRECT("DATA_VIS_PRIO!E"&amp;317-5*(ROW()-2)/2+(COLUMN()-5))/ADC!$B$3</f>
        <v>0.59060780890065046</v>
      </c>
      <c r="K4" s="54" t="s">
        <v>18</v>
      </c>
      <c r="L4" s="46">
        <v>20</v>
      </c>
      <c r="M4" s="4" t="s">
        <v>16</v>
      </c>
      <c r="N4" s="10" cm="1">
        <f t="array" aca="1" ref="N4" ca="1">INDIRECT("DATA_VIS_PRIO!F" &amp; 317-5*(ROW()-2)/2+(COLUMN()-14))/ADC!$B$3</f>
        <v>1.2499892782969979</v>
      </c>
      <c r="O4" s="10" cm="1">
        <f t="array" aca="1" ref="O4" ca="1">INDIRECT("DATA_VIS_PRIO!F" &amp; 317-5*(ROW()-2)/2+(COLUMN()-14))/ADC!$B$3</f>
        <v>1.2497510572338271</v>
      </c>
      <c r="P4" s="10" cm="1">
        <f t="array" aca="1" ref="P4" ca="1">INDIRECT("DATA_VIS_PRIO!F" &amp; 317-5*(ROW()-2)/2+(COLUMN()-14))/ADC!$B$3</f>
        <v>1.2495770035796476</v>
      </c>
      <c r="Q4" s="10" cm="1">
        <f t="array" aca="1" ref="Q4" ca="1">INDIRECT("DATA_VIS_PRIO!F" &amp; 317-5*(ROW()-2)/2+(COLUMN()-14))/ADC!$B$3</f>
        <v>1.2445392853324484</v>
      </c>
      <c r="R4" s="20" cm="1">
        <f t="array" aca="1" ref="R4" ca="1">INDIRECT("DATA_VIS_PRIO!F" &amp; 317-5*(ROW()-2)/2+(COLUMN()-14))/ADC!$B$3</f>
        <v>0.80596627630778517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INDIRECT("DATA_VIS_PRIO!G" &amp; 317-5*(ROW()-2)/2+(COLUMN()-23))/ADC!$B$3</f>
        <v>1.1723861547385699</v>
      </c>
      <c r="X4" s="20" cm="1">
        <f t="array" aca="1" ref="X4" ca="1">INDIRECT("DATA_VIS_PRIO!G" &amp; 317-5*(ROW()-2)/2+(COLUMN()-23))/ADC!$B$3</f>
        <v>1.162333391485757</v>
      </c>
      <c r="Y4" s="20" cm="1">
        <f t="array" aca="1" ref="Y4" ca="1">INDIRECT("DATA_VIS_PRIO!G" &amp; 317-5*(ROW()-2)/2+(COLUMN()-23))/ADC!$B$3</f>
        <v>1.1301172192359639</v>
      </c>
      <c r="Z4" s="20" cm="1">
        <f t="array" aca="1" ref="Z4" ca="1">INDIRECT("DATA_VIS_PRIO!G" &amp; 317-5*(ROW()-2)/2+(COLUMN()-23))/ADC!$B$3</f>
        <v>1.0653745961653174</v>
      </c>
      <c r="AA4" s="20" cm="1">
        <f t="array" aca="1" ref="AA4" ca="1">INDIRECT("DATA_VIS_PRIO!G" &amp; 317-5*(ROW()-2)/2+(COLUMN()-23))/ADC!$B$3</f>
        <v>0.73553057503697172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0.1768805742195303</v>
      </c>
      <c r="AG4" s="20">
        <f ca="1">(O4-F4)*ADC!$B$3</f>
        <v>0.19804619841993887</v>
      </c>
      <c r="AH4" s="11">
        <f ca="1">(P4-G4)*ADC!$B$3</f>
        <v>0.2647253980858576</v>
      </c>
      <c r="AI4" s="20">
        <f ca="1">(Q4-H4)*ADC!$B$3</f>
        <v>0.37934881982607332</v>
      </c>
      <c r="AJ4" s="12">
        <f ca="1">(R4-I4)*ADC!$B$3</f>
        <v>0.17228677392570779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INDIRECT("DATA_VIS_PRIO!H" &amp; 317-5*(ROW()-3)/2+(COLUMN()-5))/ADC!$B$3</f>
        <v>0.97238408126321785</v>
      </c>
      <c r="F5" s="14" cm="1">
        <f t="array" aca="1" ref="F5" ca="1">INDIRECT("DATA_VIS_PRIO!H" &amp; 317-5*(ROW()-3)/2+(COLUMN()-5))/ADC!$B$3</f>
        <v>0.94809279780885303</v>
      </c>
      <c r="G5" s="14" cm="1">
        <f t="array" aca="1" ref="G5" ca="1">INDIRECT("DATA_VIS_PRIO!H" &amp; 317-5*(ROW()-3)/2+(COLUMN()-5))/ADC!$B$3</f>
        <v>0.86478967898616088</v>
      </c>
      <c r="H5" s="14" cm="1">
        <f t="array" aca="1" ref="H5" ca="1">INDIRECT("DATA_VIS_PRIO!H" &amp; 317-5*(ROW()-3)/2+(COLUMN()-5))/ADC!$B$3</f>
        <v>0.6909966014121055</v>
      </c>
      <c r="I5" s="19" cm="1">
        <f t="array" aca="1" ref="I5" ca="1">INDIRECT("DATA_VIS_PRIO!H" &amp; 317-5*(ROW()-3)/2+(COLUMN()-5))/ADC!$B$3</f>
        <v>0.62450818043411493</v>
      </c>
      <c r="J5" s="31"/>
      <c r="K5" s="55"/>
      <c r="L5" s="47"/>
      <c r="M5" s="5" t="s">
        <v>15</v>
      </c>
      <c r="N5" s="14" cm="1">
        <f t="array" aca="1" ref="N5" ca="1">INDIRECT("DATA_VIS_PRIO!I" &amp; 317-5*(ROW()-3)/2+(COLUMN()-14))/ADC!$B$3</f>
        <v>1.151250634408109</v>
      </c>
      <c r="O5" s="14" cm="1">
        <f t="array" aca="1" ref="O5" ca="1">INDIRECT("DATA_VIS_PRIO!I" &amp; 317-5*(ROW()-3)/2+(COLUMN()-14))/ADC!$B$3</f>
        <v>1.1454384033512675</v>
      </c>
      <c r="P5" s="14" cm="1">
        <f t="array" aca="1" ref="P5" ca="1">INDIRECT("DATA_VIS_PRIO!I" &amp; 317-5*(ROW()-3)/2+(COLUMN()-14))/ADC!$B$3</f>
        <v>1.0853864820983281</v>
      </c>
      <c r="Q5" s="14" cm="1">
        <f t="array" aca="1" ref="Q5" ca="1">INDIRECT("DATA_VIS_PRIO!I" &amp; 317-5*(ROW()-3)/2+(COLUMN()-14))/ADC!$B$3</f>
        <v>0.8310041206867661</v>
      </c>
      <c r="R5" s="19" cm="1">
        <f t="array" aca="1" ref="R5" ca="1">INDIRECT("DATA_VIS_PRIO!I" &amp; 317-5*(ROW()-3)/2+(COLUMN()-14))/ADC!$B$3</f>
        <v>1.1614910388675361</v>
      </c>
      <c r="S5" s="13"/>
      <c r="T5" s="55"/>
      <c r="U5" s="47"/>
      <c r="V5" s="5" t="s">
        <v>15</v>
      </c>
      <c r="W5" s="19" cm="1">
        <f t="array" aca="1" ref="W5" ca="1">INDIRECT("DATA_VIS_PRIO!J" &amp; 317-5*(ROW()-3)/2+(COLUMN()-23))/ADC!$B$3</f>
        <v>1.0777812191961522</v>
      </c>
      <c r="X5" s="19" cm="1">
        <f t="array" aca="1" ref="X5" ca="1">INDIRECT("DATA_VIS_PRIO!J" &amp; 317-5*(ROW()-3)/2+(COLUMN()-23))/ADC!$B$3</f>
        <v>1.0673940200491754</v>
      </c>
      <c r="Y5" s="19" cm="1">
        <f t="array" aca="1" ref="Y5" ca="1">INDIRECT("DATA_VIS_PRIO!J" &amp; 317-5*(ROW()-3)/2+(COLUMN()-23))/ADC!$B$3</f>
        <v>0.99437861439324038</v>
      </c>
      <c r="Z5" s="19" cm="1">
        <f t="array" aca="1" ref="Z5" ca="1">INDIRECT("DATA_VIS_PRIO!J" &amp; 317-5*(ROW()-3)/2+(COLUMN()-23))/ADC!$B$3</f>
        <v>0.77038213817187873</v>
      </c>
      <c r="AA5" s="19" cm="1">
        <f t="array" aca="1" ref="AA5" ca="1">INDIRECT("DATA_VIS_PRIO!J" &amp; 317-5*(ROW()-3)/2+(COLUMN()-23))/ADC!$B$3</f>
        <v>0.91146274123912485</v>
      </c>
      <c r="AB5" s="13"/>
      <c r="AC5" s="55"/>
      <c r="AD5" s="47"/>
      <c r="AE5" s="5" t="s">
        <v>15</v>
      </c>
      <c r="AF5" s="14">
        <f ca="1">(N5-E5)*ADC!$B$3</f>
        <v>0.14309324251591296</v>
      </c>
      <c r="AG5" s="19">
        <f ca="1">(O5-F5)*ADC!$B$3</f>
        <v>0.15787648443393154</v>
      </c>
      <c r="AH5" s="15">
        <f ca="1">(P5-G5)*ADC!$B$3</f>
        <v>0.17647744248973379</v>
      </c>
      <c r="AI5" s="19">
        <f ca="1">(Q5-H5)*ADC!$B$3</f>
        <v>0.11200601541972849</v>
      </c>
      <c r="AJ5" s="16">
        <f ca="1">(R5-I5)*ADC!$B$3</f>
        <v>0.42958628674673699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INDIRECT("DATA_VIS_PRIO!E"&amp;317-5*(ROW()-2)/2+(COLUMN()-5))/ADC!$B$3</f>
        <v>1.0807480526609985</v>
      </c>
      <c r="F6" s="10" cm="1">
        <f t="array" aca="1" ref="F6" ca="1">INDIRECT("DATA_VIS_PRIO!E"&amp;317-5*(ROW()-2)/2+(COLUMN()-5))/ADC!$B$3</f>
        <v>1.054950089333812</v>
      </c>
      <c r="G6" s="10" cm="1">
        <f t="array" aca="1" ref="G6" ca="1">INDIRECT("DATA_VIS_PRIO!E"&amp;317-5*(ROW()-2)/2+(COLUMN()-5))/ADC!$B$3</f>
        <v>0.97480895856718497</v>
      </c>
      <c r="H6" s="10" cm="1">
        <f t="array" aca="1" ref="H6" ca="1">INDIRECT("DATA_VIS_PRIO!E"&amp;317-5*(ROW()-2)/2+(COLUMN()-5))/ADC!$B$3</f>
        <v>0.82889048727186032</v>
      </c>
      <c r="I6" s="20" cm="1">
        <f t="array" aca="1" ref="I6" ca="1">INDIRECT("DATA_VIS_PRIO!E"&amp;317-5*(ROW()-2)/2+(COLUMN()-5))/ADC!$B$3</f>
        <v>0.61491618926428648</v>
      </c>
      <c r="K6" s="55"/>
      <c r="L6" s="46">
        <v>15</v>
      </c>
      <c r="M6" s="4" t="s">
        <v>16</v>
      </c>
      <c r="N6" s="10" cm="1">
        <f t="array" aca="1" ref="N6" ca="1">INDIRECT("DATA_VIS_PRIO!F" &amp; 317-5*(ROW()-2)/2+(COLUMN()-14))/ADC!$B$3</f>
        <v>1.2499920106921385</v>
      </c>
      <c r="O6" s="10" cm="1">
        <f t="array" aca="1" ref="O6" ca="1">INDIRECT("DATA_VIS_PRIO!F" &amp; 317-5*(ROW()-2)/2+(COLUMN()-14))/ADC!$B$3</f>
        <v>1.2499906645251675</v>
      </c>
      <c r="P6" s="10" cm="1">
        <f t="array" aca="1" ref="P6" ca="1">INDIRECT("DATA_VIS_PRIO!F" &amp; 317-5*(ROW()-2)/2+(COLUMN()-14))/ADC!$B$3</f>
        <v>1.2496382963353303</v>
      </c>
      <c r="Q6" s="10" cm="1">
        <f t="array" aca="1" ref="Q6" ca="1">INDIRECT("DATA_VIS_PRIO!F" &amp; 317-5*(ROW()-2)/2+(COLUMN()-14))/ADC!$B$3</f>
        <v>1.2393807681879969</v>
      </c>
      <c r="R6" s="20" cm="1">
        <f t="array" aca="1" ref="R6" ca="1">INDIRECT("DATA_VIS_PRIO!F" &amp; 317-5*(ROW()-2)/2+(COLUMN()-14))/ADC!$B$3</f>
        <v>0.84144754145544742</v>
      </c>
      <c r="S6" s="13"/>
      <c r="T6" s="55"/>
      <c r="U6" s="46">
        <v>15</v>
      </c>
      <c r="V6" s="4" t="s">
        <v>16</v>
      </c>
      <c r="W6" s="20" cm="1">
        <f t="array" aca="1" ref="W6" ca="1">INDIRECT("DATA_VIS_PRIO!G" &amp; 317-5*(ROW()-2)/2+(COLUMN()-23))/ADC!$B$3</f>
        <v>1.1911670189234305</v>
      </c>
      <c r="X6" s="20" cm="1">
        <f t="array" aca="1" ref="X6" ca="1">INDIRECT("DATA_VIS_PRIO!G" &amp; 317-5*(ROW()-2)/2+(COLUMN()-23))/ADC!$B$3</f>
        <v>1.1818596193853079</v>
      </c>
      <c r="Y6" s="20" cm="1">
        <f t="array" aca="1" ref="Y6" ca="1">INDIRECT("DATA_VIS_PRIO!G" &amp; 317-5*(ROW()-2)/2+(COLUMN()-23))/ADC!$B$3</f>
        <v>1.1516611325224184</v>
      </c>
      <c r="Z6" s="20" cm="1">
        <f t="array" aca="1" ref="Z6" ca="1">INDIRECT("DATA_VIS_PRIO!G" &amp; 317-5*(ROW()-2)/2+(COLUMN()-23))/ADC!$B$3</f>
        <v>1.087235500592568</v>
      </c>
      <c r="AA6" s="20" cm="1">
        <f t="array" aca="1" ref="AA6" ca="1">INDIRECT("DATA_VIS_PRIO!G" &amp; 317-5*(ROW()-2)/2+(COLUMN()-23))/ADC!$B$3</f>
        <v>0.77451293117133169</v>
      </c>
      <c r="AB6" s="13"/>
      <c r="AC6" s="55"/>
      <c r="AD6" s="46">
        <v>15</v>
      </c>
      <c r="AE6" s="4" t="s">
        <v>16</v>
      </c>
      <c r="AF6" s="41">
        <f ca="1">(N6-E6)*ADC!$B$3</f>
        <v>0.13539516642491201</v>
      </c>
      <c r="AG6" s="42">
        <f ca="1">(O6-F6)*ADC!$B$3</f>
        <v>0.15603246015308445</v>
      </c>
      <c r="AH6" s="13">
        <f ca="1">(P6-G6)*ADC!$B$3</f>
        <v>0.21986347021451627</v>
      </c>
      <c r="AI6" s="42">
        <f ca="1">(Q6-H6)*ADC!$B$3</f>
        <v>0.3283922247329093</v>
      </c>
      <c r="AJ6" s="31">
        <f ca="1">(R6-I6)*ADC!$B$3</f>
        <v>0.18122508175292876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INDIRECT("DATA_VIS_PRIO!H" &amp; 317-5*(ROW()-3)/2+(COLUMN()-5))/ADC!$B$3</f>
        <v>1.0209125948362154</v>
      </c>
      <c r="F7" s="14" cm="1">
        <f t="array" aca="1" ref="F7" ca="1">INDIRECT("DATA_VIS_PRIO!H" &amp; 317-5*(ROW()-3)/2+(COLUMN()-5))/ADC!$B$3</f>
        <v>0.99023044439896524</v>
      </c>
      <c r="G7" s="14" cm="1">
        <f t="array" aca="1" ref="G7" ca="1">INDIRECT("DATA_VIS_PRIO!H" &amp; 317-5*(ROW()-3)/2+(COLUMN()-5))/ADC!$B$3</f>
        <v>0.91884790052101828</v>
      </c>
      <c r="H7" s="14" cm="1">
        <f t="array" aca="1" ref="H7" ca="1">INDIRECT("DATA_VIS_PRIO!H" &amp; 317-5*(ROW()-3)/2+(COLUMN()-5))/ADC!$B$3</f>
        <v>0.7198396134638072</v>
      </c>
      <c r="I7" s="19" cm="1">
        <f t="array" aca="1" ref="I7" ca="1">INDIRECT("DATA_VIS_PRIO!H" &amp; 317-5*(ROW()-3)/2+(COLUMN()-5))/ADC!$B$3</f>
        <v>0.67567567750078283</v>
      </c>
      <c r="K7" s="55"/>
      <c r="L7" s="47"/>
      <c r="M7" s="5" t="s">
        <v>15</v>
      </c>
      <c r="N7" s="14" cm="1">
        <f t="array" aca="1" ref="N7" ca="1">INDIRECT("DATA_VIS_PRIO!I" &amp; 317-5*(ROW()-3)/2+(COLUMN()-14))/ADC!$B$3</f>
        <v>1.1600166049779586</v>
      </c>
      <c r="O7" s="14" cm="1">
        <f t="array" aca="1" ref="O7" ca="1">INDIRECT("DATA_VIS_PRIO!I" &amp; 317-5*(ROW()-3)/2+(COLUMN()-14))/ADC!$B$3</f>
        <v>1.1453144159224677</v>
      </c>
      <c r="P7" s="14" cm="1">
        <f t="array" aca="1" ref="P7" ca="1">INDIRECT("DATA_VIS_PRIO!I" &amp; 317-5*(ROW()-3)/2+(COLUMN()-14))/ADC!$B$3</f>
        <v>1.106117785043675</v>
      </c>
      <c r="Q7" s="14" cm="1">
        <f t="array" aca="1" ref="Q7" ca="1">INDIRECT("DATA_VIS_PRIO!I" &amp; 317-5*(ROW()-3)/2+(COLUMN()-14))/ADC!$B$3</f>
        <v>0.84880120533759629</v>
      </c>
      <c r="R7" s="19" cm="1">
        <f t="array" aca="1" ref="R7" ca="1">INDIRECT("DATA_VIS_PRIO!I" &amp; 317-5*(ROW()-3)/2+(COLUMN()-14))/ADC!$B$3</f>
        <v>1.2179256850018099</v>
      </c>
      <c r="S7" s="13"/>
      <c r="T7" s="55"/>
      <c r="U7" s="47"/>
      <c r="V7" s="5" t="s">
        <v>15</v>
      </c>
      <c r="W7" s="19" cm="1">
        <f t="array" aca="1" ref="W7" ca="1">INDIRECT("DATA_VIS_PRIO!J" &amp; 317-5*(ROW()-3)/2+(COLUMN()-23))/ADC!$B$3</f>
        <v>1.1041794396978375</v>
      </c>
      <c r="X7" s="19" cm="1">
        <f t="array" aca="1" ref="X7" ca="1">INDIRECT("DATA_VIS_PRIO!J" &amp; 317-5*(ROW()-3)/2+(COLUMN()-23))/ADC!$B$3</f>
        <v>1.0841923998591727</v>
      </c>
      <c r="Y7" s="19" cm="1">
        <f t="array" aca="1" ref="Y7" ca="1">INDIRECT("DATA_VIS_PRIO!J" &amp; 317-5*(ROW()-3)/2+(COLUMN()-23))/ADC!$B$3</f>
        <v>1.0268411012497021</v>
      </c>
      <c r="Z7" s="19" cm="1">
        <f t="array" aca="1" ref="Z7" ca="1">INDIRECT("DATA_VIS_PRIO!J" &amp; 317-5*(ROW()-3)/2+(COLUMN()-23))/ADC!$B$3</f>
        <v>0.79455427996213668</v>
      </c>
      <c r="AA7" s="19" cm="1">
        <f t="array" aca="1" ref="AA7" ca="1">INDIRECT("DATA_VIS_PRIO!J" &amp; 317-5*(ROW()-3)/2+(COLUMN()-23))/ADC!$B$3</f>
        <v>0.9631012453836455</v>
      </c>
      <c r="AB7" s="13"/>
      <c r="AC7" s="55"/>
      <c r="AD7" s="47"/>
      <c r="AE7" s="5" t="s">
        <v>15</v>
      </c>
      <c r="AF7" s="41">
        <f ca="1">(N7-E7)*ADC!$B$3</f>
        <v>0.1112832081133945</v>
      </c>
      <c r="AG7" s="42">
        <f ca="1">(O7-F7)*ADC!$B$3</f>
        <v>0.12406717721880201</v>
      </c>
      <c r="AH7" s="13">
        <f ca="1">(P7-G7)*ADC!$B$3</f>
        <v>0.14981590761812535</v>
      </c>
      <c r="AI7" s="42">
        <f ca="1">(Q7-H7)*ADC!$B$3</f>
        <v>0.10316927349903127</v>
      </c>
      <c r="AJ7" s="31">
        <f ca="1">(R7-I7)*ADC!$B$3</f>
        <v>0.43380000600082164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INDIRECT("DATA_VIS_PRIO!E"&amp;317-5*(ROW()-2)/2+(COLUMN()-5))/ADC!$B$3</f>
        <v>1.1241557693904827</v>
      </c>
      <c r="F8" s="10" cm="1">
        <f t="array" aca="1" ref="F8" ca="1">INDIRECT("DATA_VIS_PRIO!E"&amp;317-5*(ROW()-2)/2+(COLUMN()-5))/ADC!$B$3</f>
        <v>1.0995778739831918</v>
      </c>
      <c r="G8" s="10" cm="1">
        <f t="array" aca="1" ref="G8" ca="1">INDIRECT("DATA_VIS_PRIO!E"&amp;317-5*(ROW()-2)/2+(COLUMN()-5))/ADC!$B$3</f>
        <v>1.0221314045199508</v>
      </c>
      <c r="H8" s="10" cm="1">
        <f t="array" aca="1" ref="H8" ca="1">INDIRECT("DATA_VIS_PRIO!E"&amp;317-5*(ROW()-2)/2+(COLUMN()-5))/ADC!$B$3</f>
        <v>0.88105299917762292</v>
      </c>
      <c r="I8" s="20" cm="1">
        <f t="array" aca="1" ref="I8" ca="1">INDIRECT("DATA_VIS_PRIO!E"&amp;317-5*(ROW()-2)/2+(COLUMN()-5))/ADC!$B$3</f>
        <v>0.66785151079822447</v>
      </c>
      <c r="K8" s="55"/>
      <c r="L8" s="46">
        <v>10</v>
      </c>
      <c r="M8" s="4" t="s">
        <v>16</v>
      </c>
      <c r="N8" s="10" cm="1">
        <f t="array" aca="1" ref="N8" ca="1">INDIRECT("DATA_VIS_PRIO!F" &amp; 317-5*(ROW()-2)/2+(COLUMN()-14))/ADC!$B$3</f>
        <v>1.2499941789512679</v>
      </c>
      <c r="O8" s="10" cm="1">
        <f t="array" aca="1" ref="O8" ca="1">INDIRECT("DATA_VIS_PRIO!F" &amp; 317-5*(ROW()-2)/2+(COLUMN()-14))/ADC!$B$3</f>
        <v>1.24999295746911</v>
      </c>
      <c r="P8" s="10" cm="1">
        <f t="array" aca="1" ref="P8" ca="1">INDIRECT("DATA_VIS_PRIO!F" &amp; 317-5*(ROW()-2)/2+(COLUMN()-14))/ADC!$B$3</f>
        <v>1.2496840229036565</v>
      </c>
      <c r="Q8" s="10" cm="1">
        <f t="array" aca="1" ref="Q8" ca="1">INDIRECT("DATA_VIS_PRIO!F" &amp; 317-5*(ROW()-2)/2+(COLUMN()-14))/ADC!$B$3</f>
        <v>1.249980221318159</v>
      </c>
      <c r="R8" s="20" cm="1">
        <f t="array" aca="1" ref="R8" ca="1">INDIRECT("DATA_VIS_PRIO!F" &amp; 317-5*(ROW()-2)/2+(COLUMN()-14))/ADC!$B$3</f>
        <v>1.2468714783831387</v>
      </c>
      <c r="S8" s="13"/>
      <c r="T8" s="55"/>
      <c r="U8" s="46">
        <v>10</v>
      </c>
      <c r="V8" s="4" t="s">
        <v>16</v>
      </c>
      <c r="W8" s="20" cm="1">
        <f t="array" aca="1" ref="W8" ca="1">INDIRECT("DATA_VIS_PRIO!G" &amp; 317-5*(ROW()-2)/2+(COLUMN()-23))/ADC!$B$3</f>
        <v>1.2065703678296489</v>
      </c>
      <c r="X8" s="20" cm="1">
        <f t="array" aca="1" ref="X8" ca="1">INDIRECT("DATA_VIS_PRIO!G" &amp; 317-5*(ROW()-2)/2+(COLUMN()-23))/ADC!$B$3</f>
        <v>1.1978659703687018</v>
      </c>
      <c r="Y8" s="20" cm="1">
        <f t="array" aca="1" ref="Y8" ca="1">INDIRECT("DATA_VIS_PRIO!G" &amp; 317-5*(ROW()-2)/2+(COLUMN()-23))/ADC!$B$3</f>
        <v>1.1695823390140487</v>
      </c>
      <c r="Z8" s="20" cm="1">
        <f t="array" aca="1" ref="Z8" ca="1">INDIRECT("DATA_VIS_PRIO!G" &amp; 317-5*(ROW()-2)/2+(COLUMN()-23))/ADC!$B$3</f>
        <v>1.1155995178941069</v>
      </c>
      <c r="AA8" s="20" cm="1">
        <f t="array" aca="1" ref="AA8" ca="1">INDIRECT("DATA_VIS_PRIO!G" &amp; 317-5*(ROW()-2)/2+(COLUMN()-23))/ADC!$B$3</f>
        <v>1.020398749240802</v>
      </c>
      <c r="AB8" s="13"/>
      <c r="AC8" s="55"/>
      <c r="AD8" s="46">
        <v>10</v>
      </c>
      <c r="AE8" s="4" t="s">
        <v>16</v>
      </c>
      <c r="AF8" s="10">
        <f ca="1">(N8-E8)*ADC!$B$3</f>
        <v>0.10067072764862815</v>
      </c>
      <c r="AG8" s="20">
        <f ca="1">(O8-F8)*ADC!$B$3</f>
        <v>0.12033206678873452</v>
      </c>
      <c r="AH8" s="11">
        <f ca="1">(P8-G8)*ADC!$B$3</f>
        <v>0.18204209470696464</v>
      </c>
      <c r="AI8" s="20">
        <f ca="1">(Q8-H8)*ADC!$B$3</f>
        <v>0.29514177771242889</v>
      </c>
      <c r="AJ8" s="12">
        <f ca="1">(R8-I8)*ADC!$B$3</f>
        <v>0.46321597406793141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INDIRECT("DATA_VIS_PRIO!H" &amp; 317-5*(ROW()-3)/2+(COLUMN()-5))/ADC!$B$3</f>
        <v>1.0641416591822763</v>
      </c>
      <c r="F9" s="14" cm="1">
        <f t="array" aca="1" ref="F9" ca="1">INDIRECT("DATA_VIS_PRIO!H" &amp; 317-5*(ROW()-3)/2+(COLUMN()-5))/ADC!$B$3</f>
        <v>1.0335736172668513</v>
      </c>
      <c r="G9" s="14" cm="1">
        <f t="array" aca="1" ref="G9" ca="1">INDIRECT("DATA_VIS_PRIO!H" &amp; 317-5*(ROW()-3)/2+(COLUMN()-5))/ADC!$B$3</f>
        <v>0.9596784952759716</v>
      </c>
      <c r="H9" s="14" cm="1">
        <f t="array" aca="1" ref="H9" ca="1">INDIRECT("DATA_VIS_PRIO!H" &amp; 317-5*(ROW()-3)/2+(COLUMN()-5))/ADC!$B$3</f>
        <v>0.81195205485417876</v>
      </c>
      <c r="I9" s="19" cm="1">
        <f t="array" aca="1" ref="I9" ca="1">INDIRECT("DATA_VIS_PRIO!H" &amp; 317-5*(ROW()-3)/2+(COLUMN()-5))/ADC!$B$3</f>
        <v>0.57675636648631012</v>
      </c>
      <c r="K9" s="55"/>
      <c r="L9" s="47"/>
      <c r="M9" s="5" t="s">
        <v>15</v>
      </c>
      <c r="N9" s="14" cm="1">
        <f t="array" aca="1" ref="N9" ca="1">INDIRECT("DATA_VIS_PRIO!I" &amp; 317-5*(ROW()-3)/2+(COLUMN()-14))/ADC!$B$3</f>
        <v>1.1673637235964385</v>
      </c>
      <c r="O9" s="14" cm="1">
        <f t="array" aca="1" ref="O9" ca="1">INDIRECT("DATA_VIS_PRIO!I" &amp; 317-5*(ROW()-3)/2+(COLUMN()-14))/ADC!$B$3</f>
        <v>1.154406713829548</v>
      </c>
      <c r="P9" s="14" cm="1">
        <f t="array" aca="1" ref="P9" ca="1">INDIRECT("DATA_VIS_PRIO!I" &amp; 317-5*(ROW()-3)/2+(COLUMN()-14))/ADC!$B$3</f>
        <v>1.1208473365986886</v>
      </c>
      <c r="Q9" s="14" cm="1">
        <f t="array" aca="1" ref="Q9" ca="1">INDIRECT("DATA_VIS_PRIO!I" &amp; 317-5*(ROW()-3)/2+(COLUMN()-14))/ADC!$B$3</f>
        <v>0.97692441504525829</v>
      </c>
      <c r="R9" s="19" cm="1">
        <f t="array" aca="1" ref="R9" ca="1">INDIRECT("DATA_VIS_PRIO!I" &amp; 317-5*(ROW()-3)/2+(COLUMN()-14))/ADC!$B$3</f>
        <v>0.68909109431588933</v>
      </c>
      <c r="S9" s="13"/>
      <c r="T9" s="55"/>
      <c r="U9" s="47"/>
      <c r="V9" s="5" t="s">
        <v>15</v>
      </c>
      <c r="W9" s="19" cm="1">
        <f t="array" aca="1" ref="W9" ca="1">INDIRECT("DATA_VIS_PRIO!J" &amp; 317-5*(ROW()-3)/2+(COLUMN()-23))/ADC!$B$3</f>
        <v>1.1251139885365637</v>
      </c>
      <c r="X9" s="19" cm="1">
        <f t="array" aca="1" ref="X9" ca="1">INDIRECT("DATA_VIS_PRIO!J" &amp; 317-5*(ROW()-3)/2+(COLUMN()-23))/ADC!$B$3</f>
        <v>1.1069057495471517</v>
      </c>
      <c r="Y9" s="19" cm="1">
        <f t="array" aca="1" ref="Y9" ca="1">INDIRECT("DATA_VIS_PRIO!J" &amp; 317-5*(ROW()-3)/2+(COLUMN()-23))/ADC!$B$3</f>
        <v>1.0552968683026644</v>
      </c>
      <c r="Z9" s="19" cm="1">
        <f t="array" aca="1" ref="Z9" ca="1">INDIRECT("DATA_VIS_PRIO!J" &amp; 317-5*(ROW()-3)/2+(COLUMN()-23))/ADC!$B$3</f>
        <v>0.90696324691512931</v>
      </c>
      <c r="AA9" s="19" cm="1">
        <f t="array" aca="1" ref="AA9" ca="1">INDIRECT("DATA_VIS_PRIO!J" &amp; 317-5*(ROW()-3)/2+(COLUMN()-23))/ADC!$B$3</f>
        <v>0.64310680951439081</v>
      </c>
      <c r="AB9" s="13"/>
      <c r="AC9" s="55"/>
      <c r="AD9" s="47"/>
      <c r="AE9" s="5" t="s">
        <v>15</v>
      </c>
      <c r="AF9" s="14">
        <f ca="1">(N9-E9)*ADC!$B$3</f>
        <v>8.2577651531329732E-2</v>
      </c>
      <c r="AG9" s="19">
        <f ca="1">(O9-F9)*ADC!$B$3</f>
        <v>9.6666477250157368E-2</v>
      </c>
      <c r="AH9" s="15">
        <f ca="1">(P9-G9)*ADC!$B$3</f>
        <v>0.12893507305817362</v>
      </c>
      <c r="AI9" s="19">
        <f ca="1">(Q9-H9)*ADC!$B$3</f>
        <v>0.13197788815286363</v>
      </c>
      <c r="AJ9" s="16">
        <f ca="1">(R9-I9)*ADC!$B$3</f>
        <v>8.9867782263663376E-2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INDIRECT("DATA_VIS_PRIO!E"&amp;317-5*(ROW()-2)/2+(COLUMN()-5))/ADC!$B$3</f>
        <v>1.1596798775347779</v>
      </c>
      <c r="F10" s="10" cm="1">
        <f t="array" aca="1" ref="F10" ca="1">INDIRECT("DATA_VIS_PRIO!E"&amp;317-5*(ROW()-2)/2+(COLUMN()-5))/ADC!$B$3</f>
        <v>1.1364991272513074</v>
      </c>
      <c r="G10" s="10" cm="1">
        <f t="array" aca="1" ref="G10" ca="1">INDIRECT("DATA_VIS_PRIO!E"&amp;317-5*(ROW()-2)/2+(COLUMN()-5))/ADC!$B$3</f>
        <v>1.0624026440863352</v>
      </c>
      <c r="H10" s="10" cm="1">
        <f t="array" aca="1" ref="H10" ca="1">INDIRECT("DATA_VIS_PRIO!E"&amp;317-5*(ROW()-2)/2+(COLUMN()-5))/ADC!$B$3</f>
        <v>0.92691582844495279</v>
      </c>
      <c r="I10" s="20" cm="1">
        <f t="array" aca="1" ref="I10" ca="1">INDIRECT("DATA_VIS_PRIO!E"&amp;317-5*(ROW()-2)/2+(COLUMN()-5))/ADC!$B$3</f>
        <v>0.72066058430889735</v>
      </c>
      <c r="K10" s="55"/>
      <c r="L10" s="46">
        <v>5</v>
      </c>
      <c r="M10" s="4" t="s">
        <v>16</v>
      </c>
      <c r="N10" s="10" cm="1">
        <f t="array" aca="1" ref="N10" ca="1">INDIRECT("DATA_VIS_PRIO!F" &amp; 317-5*(ROW()-2)/2+(COLUMN()-14))/ADC!$B$3</f>
        <v>1.2499958941164795</v>
      </c>
      <c r="O10" s="10" cm="1">
        <f t="array" aca="1" ref="O10" ca="1">INDIRECT("DATA_VIS_PRIO!F" &amp; 317-5*(ROW()-2)/2+(COLUMN()-14))/ADC!$B$3</f>
        <v>1.2499947755460028</v>
      </c>
      <c r="P10" s="10" cm="1">
        <f t="array" aca="1" ref="P10" ca="1">INDIRECT("DATA_VIS_PRIO!F" &amp; 317-5*(ROW()-2)/2+(COLUMN()-14))/ADC!$B$3</f>
        <v>1.2499910335477216</v>
      </c>
      <c r="Q10" s="10" cm="1">
        <f t="array" aca="1" ref="Q10" ca="1">INDIRECT("DATA_VIS_PRIO!F" &amp; 317-5*(ROW()-2)/2+(COLUMN()-14))/ADC!$B$3</f>
        <v>1.2493942659413675</v>
      </c>
      <c r="R10" s="20" cm="1">
        <f t="array" aca="1" ref="R10" ca="1">INDIRECT("DATA_VIS_PRIO!F" &amp; 317-5*(ROW()-2)/2+(COLUMN()-14))/ADC!$B$3</f>
        <v>1.2475717032386289</v>
      </c>
      <c r="S10" s="13"/>
      <c r="T10" s="55"/>
      <c r="U10" s="46">
        <v>5</v>
      </c>
      <c r="V10" s="4" t="s">
        <v>16</v>
      </c>
      <c r="W10" s="20" cm="1">
        <f t="array" aca="1" ref="W10" ca="1">INDIRECT("DATA_VIS_PRIO!G" &amp; 317-5*(ROW()-2)/2+(COLUMN()-23))/ADC!$B$3</f>
        <v>1.2190632552331193</v>
      </c>
      <c r="X10" s="20" cm="1">
        <f t="array" aca="1" ref="X10" ca="1">INDIRECT("DATA_VIS_PRIO!G" &amp; 317-5*(ROW()-2)/2+(COLUMN()-23))/ADC!$B$3</f>
        <v>1.2109076037904152</v>
      </c>
      <c r="Y10" s="20" cm="1">
        <f t="array" aca="1" ref="Y10" ca="1">INDIRECT("DATA_VIS_PRIO!G" &amp; 317-5*(ROW()-2)/2+(COLUMN()-23))/ADC!$B$3</f>
        <v>1.1844973811959687</v>
      </c>
      <c r="Z10" s="20" cm="1">
        <f t="array" aca="1" ref="Z10" ca="1">INDIRECT("DATA_VIS_PRIO!G" &amp; 317-5*(ROW()-2)/2+(COLUMN()-23))/ADC!$B$3</f>
        <v>1.1333076316439159</v>
      </c>
      <c r="AA10" s="20" cm="1">
        <f t="array" aca="1" ref="AA10" ca="1">INDIRECT("DATA_VIS_PRIO!G" &amp; 317-5*(ROW()-2)/2+(COLUMN()-23))/ADC!$B$3</f>
        <v>1.0447480660956514</v>
      </c>
      <c r="AB10" s="13"/>
      <c r="AC10" s="55"/>
      <c r="AD10" s="46">
        <v>5</v>
      </c>
      <c r="AE10" s="4" t="s">
        <v>16</v>
      </c>
      <c r="AF10" s="41">
        <f ca="1">(N10-E10)*ADC!$B$3</f>
        <v>7.2252813265361301E-2</v>
      </c>
      <c r="AG10" s="42">
        <f ca="1">(O10-F10)*ADC!$B$3</f>
        <v>9.0796518635756315E-2</v>
      </c>
      <c r="AH10" s="13">
        <f ca="1">(P10-G10)*ADC!$B$3</f>
        <v>0.15007071156910909</v>
      </c>
      <c r="AI10" s="42">
        <f ca="1">(Q10-H10)*ADC!$B$3</f>
        <v>0.25798274999713178</v>
      </c>
      <c r="AJ10" s="31">
        <f ca="1">(R10-I10)*ADC!$B$3</f>
        <v>0.42152889514378522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INDIRECT("DATA_VIS_PRIO!H" &amp; 317-5*(ROW()-3)/2+(COLUMN()-5))/ADC!$B$3</f>
        <v>1.0960153048794683</v>
      </c>
      <c r="F11" s="14" cm="1">
        <f t="array" aca="1" ref="F11" ca="1">INDIRECT("DATA_VIS_PRIO!H" &amp; 317-5*(ROW()-3)/2+(COLUMN()-5))/ADC!$B$3</f>
        <v>1.0716933547466152</v>
      </c>
      <c r="G11" s="14" cm="1">
        <f t="array" aca="1" ref="G11" ca="1">INDIRECT("DATA_VIS_PRIO!H" &amp; 317-5*(ROW()-3)/2+(COLUMN()-5))/ADC!$B$3</f>
        <v>0.98912794474270149</v>
      </c>
      <c r="H11" s="14" cm="1">
        <f t="array" aca="1" ref="H11" ca="1">INDIRECT("DATA_VIS_PRIO!H" &amp; 317-5*(ROW()-3)/2+(COLUMN()-5))/ADC!$B$3</f>
        <v>0.86432987959534191</v>
      </c>
      <c r="I11" s="19" cm="1">
        <f t="array" aca="1" ref="I11" ca="1">INDIRECT("DATA_VIS_PRIO!H" &amp; 317-5*(ROW()-3)/2+(COLUMN()-5))/ADC!$B$3</f>
        <v>0.62407733598070247</v>
      </c>
      <c r="K11" s="55"/>
      <c r="L11" s="47"/>
      <c r="M11" s="5" t="s">
        <v>15</v>
      </c>
      <c r="N11" s="14" cm="1">
        <f t="array" aca="1" ref="N11" ca="1">INDIRECT("DATA_VIS_PRIO!I" &amp; 317-5*(ROW()-3)/2+(COLUMN()-14))/ADC!$B$3</f>
        <v>1.1721296652172148</v>
      </c>
      <c r="O11" s="14" cm="1">
        <f t="array" aca="1" ref="O11" ca="1">INDIRECT("DATA_VIS_PRIO!I" &amp; 317-5*(ROW()-3)/2+(COLUMN()-14))/ADC!$B$3</f>
        <v>1.1619138838900833</v>
      </c>
      <c r="P11" s="14" cm="1">
        <f t="array" aca="1" ref="P11" ca="1">INDIRECT("DATA_VIS_PRIO!I" &amp; 317-5*(ROW()-3)/2+(COLUMN()-14))/ADC!$B$3</f>
        <v>1.1199973606701907</v>
      </c>
      <c r="Q11" s="14" cm="1">
        <f t="array" aca="1" ref="Q11" ca="1">INDIRECT("DATA_VIS_PRIO!I" &amp; 317-5*(ROW()-3)/2+(COLUMN()-14))/ADC!$B$3</f>
        <v>1.0300164970294661</v>
      </c>
      <c r="R11" s="19" cm="1">
        <f t="array" aca="1" ref="R11" ca="1">INDIRECT("DATA_VIS_PRIO!I" &amp; 317-5*(ROW()-3)/2+(COLUMN()-14))/ADC!$B$3</f>
        <v>0.73896882160117761</v>
      </c>
      <c r="S11" s="13"/>
      <c r="T11" s="55"/>
      <c r="U11" s="47"/>
      <c r="V11" s="5" t="s">
        <v>15</v>
      </c>
      <c r="W11" s="19" cm="1">
        <f t="array" aca="1" ref="W11" ca="1">INDIRECT("DATA_VIS_PRIO!J" &amp; 317-5*(ROW()-3)/2+(COLUMN()-23))/ADC!$B$3</f>
        <v>1.1425236786313406</v>
      </c>
      <c r="X11" s="19" cm="1">
        <f t="array" aca="1" ref="X11" ca="1">INDIRECT("DATA_VIS_PRIO!J" &amp; 317-5*(ROW()-3)/2+(COLUMN()-23))/ADC!$B$3</f>
        <v>1.1249489191798305</v>
      </c>
      <c r="Y11" s="19" cm="1">
        <f t="array" aca="1" ref="Y11" ca="1">INDIRECT("DATA_VIS_PRIO!J" &amp; 317-5*(ROW()-3)/2+(COLUMN()-23))/ADC!$B$3</f>
        <v>1.0659569635054842</v>
      </c>
      <c r="Z11" s="19" cm="1">
        <f t="array" aca="1" ref="Z11" ca="1">INDIRECT("DATA_VIS_PRIO!J" &amp; 317-5*(ROW()-3)/2+(COLUMN()-23))/ADC!$B$3</f>
        <v>0.95887468912023577</v>
      </c>
      <c r="AA11" s="19" cm="1">
        <f t="array" aca="1" ref="AA11" ca="1">INDIRECT("DATA_VIS_PRIO!J" &amp; 317-5*(ROW()-3)/2+(COLUMN()-23))/ADC!$B$3</f>
        <v>0.69123981206315155</v>
      </c>
      <c r="AB11" s="13"/>
      <c r="AC11" s="55"/>
      <c r="AD11" s="47"/>
      <c r="AE11" s="5" t="s">
        <v>15</v>
      </c>
      <c r="AF11" s="41">
        <f ca="1">(N11-E11)*ADC!$B$3</f>
        <v>6.089148827019724E-2</v>
      </c>
      <c r="AG11" s="42">
        <f ca="1">(O11-F11)*ADC!$B$3</f>
        <v>7.2176423314774502E-2</v>
      </c>
      <c r="AH11" s="13">
        <f ca="1">(P11-G11)*ADC!$B$3</f>
        <v>0.10469553274199139</v>
      </c>
      <c r="AI11" s="42">
        <f ca="1">(Q11-H11)*ADC!$B$3</f>
        <v>0.13254929394729933</v>
      </c>
      <c r="AJ11" s="31">
        <f ca="1">(R11-I11)*ADC!$B$3</f>
        <v>9.191318849638011E-2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INDIRECT("DATA_VIS_PRIO!E"&amp;317-5*(ROW()-2)/2+(COLUMN()-5))/ADC!$B$3</f>
        <v>1.1883952703610954</v>
      </c>
      <c r="F12" s="10" cm="1">
        <f t="array" aca="1" ref="F12" ca="1">INDIRECT("DATA_VIS_PRIO!E"&amp;317-5*(ROW()-2)/2+(COLUMN()-5))/ADC!$B$3</f>
        <v>1.166327051363492</v>
      </c>
      <c r="G12" s="10" cm="1">
        <f t="array" aca="1" ref="G12" ca="1">INDIRECT("DATA_VIS_PRIO!E"&amp;317-5*(ROW()-2)/2+(COLUMN()-5))/ADC!$B$3</f>
        <v>1.0959421570596835</v>
      </c>
      <c r="H12" s="10" cm="1">
        <f t="array" aca="1" ref="H12" ca="1">INDIRECT("DATA_VIS_PRIO!E"&amp;317-5*(ROW()-2)/2+(COLUMN()-5))/ADC!$B$3</f>
        <v>0.96620148436179976</v>
      </c>
      <c r="I12" s="20" cm="1">
        <f t="array" aca="1" ref="I12" ca="1">INDIRECT("DATA_VIS_PRIO!E"&amp;317-5*(ROW()-2)/2+(COLUMN()-5))/ADC!$B$3</f>
        <v>0.76709518397193233</v>
      </c>
      <c r="K12" s="55"/>
      <c r="L12" s="46">
        <v>0</v>
      </c>
      <c r="M12" s="4" t="s">
        <v>16</v>
      </c>
      <c r="N12" s="10" cm="1">
        <f t="array" aca="1" ref="N12" ca="1">INDIRECT("DATA_VIS_PRIO!F" &amp; 317-5*(ROW()-2)/2+(COLUMN()-14))/ADC!$B$3</f>
        <v>1.2499972366785999</v>
      </c>
      <c r="O12" s="10" cm="1">
        <f t="array" aca="1" ref="O12" ca="1">INDIRECT("DATA_VIS_PRIO!F" &amp; 317-5*(ROW()-2)/2+(COLUMN()-14))/ADC!$B$3</f>
        <v>1.2499962037414845</v>
      </c>
      <c r="P12" s="10" cm="1">
        <f t="array" aca="1" ref="P12" ca="1">INDIRECT("DATA_VIS_PRIO!F" &amp; 317-5*(ROW()-2)/2+(COLUMN()-14))/ADC!$B$3</f>
        <v>1.2499927571980103</v>
      </c>
      <c r="Q12" s="10" cm="1">
        <f t="array" aca="1" ref="Q12" ca="1">INDIRECT("DATA_VIS_PRIO!F" &amp; 317-5*(ROW()-2)/2+(COLUMN()-14))/ADC!$B$3</f>
        <v>1.2494749776758241</v>
      </c>
      <c r="R12" s="20" cm="1">
        <f t="array" aca="1" ref="R12" ca="1">INDIRECT("DATA_VIS_PRIO!F" &amp; 317-5*(ROW()-2)/2+(COLUMN()-14))/ADC!$B$3</f>
        <v>1.2480524044840664</v>
      </c>
      <c r="S12" s="13"/>
      <c r="T12" s="55"/>
      <c r="U12" s="46">
        <v>0</v>
      </c>
      <c r="V12" s="4" t="s">
        <v>16</v>
      </c>
      <c r="W12" s="20" cm="1">
        <f t="array" aca="1" ref="W12" ca="1">INDIRECT("DATA_VIS_PRIO!G" &amp; 317-5*(ROW()-2)/2+(COLUMN()-23))/ADC!$B$3</f>
        <v>1.229025781746516</v>
      </c>
      <c r="X12" s="20" cm="1">
        <f t="array" aca="1" ref="X12" ca="1">INDIRECT("DATA_VIS_PRIO!G" &amp; 317-5*(ROW()-2)/2+(COLUMN()-23))/ADC!$B$3</f>
        <v>1.2213650674689958</v>
      </c>
      <c r="Y12" s="20" cm="1">
        <f t="array" aca="1" ref="Y12" ca="1">INDIRECT("DATA_VIS_PRIO!G" &amp; 317-5*(ROW()-2)/2+(COLUMN()-23))/ADC!$B$3</f>
        <v>1.1965275315302843</v>
      </c>
      <c r="Z12" s="20" cm="1">
        <f t="array" aca="1" ref="Z12" ca="1">INDIRECT("DATA_VIS_PRIO!G" &amp; 317-5*(ROW()-2)/2+(COLUMN()-23))/ADC!$B$3</f>
        <v>1.1483773142647975</v>
      </c>
      <c r="AA12" s="20" cm="1">
        <f t="array" aca="1" ref="AA12" ca="1">INDIRECT("DATA_VIS_PRIO!G" &amp; 317-5*(ROW()-2)/2+(COLUMN()-23))/ADC!$B$3</f>
        <v>1.0654023574252802</v>
      </c>
      <c r="AB12" s="13"/>
      <c r="AC12" s="55"/>
      <c r="AD12" s="46">
        <v>0</v>
      </c>
      <c r="AE12" s="4" t="s">
        <v>16</v>
      </c>
      <c r="AF12" s="10">
        <f ca="1">(N12-E12)*ADC!$B$3</f>
        <v>4.9281573054003582E-2</v>
      </c>
      <c r="AG12" s="20">
        <f ca="1">(O12-F12)*ADC!$B$3</f>
        <v>6.6935321902393957E-2</v>
      </c>
      <c r="AH12" s="11">
        <f ca="1">(P12-G12)*ADC!$B$3</f>
        <v>0.12324048011066147</v>
      </c>
      <c r="AI12" s="20">
        <f ca="1">(Q12-H12)*ADC!$B$3</f>
        <v>0.22661879465121945</v>
      </c>
      <c r="AJ12" s="12">
        <f ca="1">(R12-I12)*ADC!$B$3</f>
        <v>0.38476577640970727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INDIRECT("DATA_VIS_PRIO!H" &amp; 317-5*(ROW()-3)/2+(COLUMN()-5))/ADC!$B$3</f>
        <v>1.1243832464022192</v>
      </c>
      <c r="F13" s="14" cm="1">
        <f t="array" aca="1" ref="F13" ca="1">INDIRECT("DATA_VIS_PRIO!H" &amp; 317-5*(ROW()-3)/2+(COLUMN()-5))/ADC!$B$3</f>
        <v>1.099104444487166</v>
      </c>
      <c r="G13" s="14" cm="1">
        <f t="array" aca="1" ref="G13" ca="1">INDIRECT("DATA_VIS_PRIO!H" &amp; 317-5*(ROW()-3)/2+(COLUMN()-5))/ADC!$B$3</f>
        <v>1.0209259407576676</v>
      </c>
      <c r="H13" s="14" cm="1">
        <f t="array" aca="1" ref="H13" ca="1">INDIRECT("DATA_VIS_PRIO!H" &amp; 317-5*(ROW()-3)/2+(COLUMN()-5))/ADC!$B$3</f>
        <v>0.90150676389106565</v>
      </c>
      <c r="I13" s="19" cm="1">
        <f t="array" aca="1" ref="I13" ca="1">INDIRECT("DATA_VIS_PRIO!H" &amp; 317-5*(ROW()-3)/2+(COLUMN()-5))/ADC!$B$3</f>
        <v>0.66740848847975631</v>
      </c>
      <c r="K13" s="55"/>
      <c r="L13" s="47"/>
      <c r="M13" s="5" t="s">
        <v>15</v>
      </c>
      <c r="N13" s="14" cm="1">
        <f t="array" aca="1" ref="N13" ca="1">INDIRECT("DATA_VIS_PRIO!I" &amp; 317-5*(ROW()-3)/2+(COLUMN()-14))/ADC!$B$3</f>
        <v>1.1760942127498415</v>
      </c>
      <c r="O13" s="14" cm="1">
        <f t="array" aca="1" ref="O13" ca="1">INDIRECT("DATA_VIS_PRIO!I" &amp; 317-5*(ROW()-3)/2+(COLUMN()-14))/ADC!$B$3</f>
        <v>1.1667454617833211</v>
      </c>
      <c r="P13" s="14" cm="1">
        <f t="array" aca="1" ref="P13" ca="1">INDIRECT("DATA_VIS_PRIO!I" &amp; 317-5*(ROW()-3)/2+(COLUMN()-14))/ADC!$B$3</f>
        <v>1.1303209189485013</v>
      </c>
      <c r="Q13" s="14" cm="1">
        <f t="array" aca="1" ref="Q13" ca="1">INDIRECT("DATA_VIS_PRIO!I" &amp; 317-5*(ROW()-3)/2+(COLUMN()-14))/ADC!$B$3</f>
        <v>1.0539462198753582</v>
      </c>
      <c r="R13" s="19" cm="1">
        <f t="array" aca="1" ref="R13" ca="1">INDIRECT("DATA_VIS_PRIO!I" &amp; 317-5*(ROW()-3)/2+(COLUMN()-14))/ADC!$B$3</f>
        <v>0.7833667332355394</v>
      </c>
      <c r="S13" s="13"/>
      <c r="T13" s="55"/>
      <c r="U13" s="47"/>
      <c r="V13" s="5" t="s">
        <v>15</v>
      </c>
      <c r="W13" s="19" cm="1">
        <f t="array" aca="1" ref="W13" ca="1">INDIRECT("DATA_VIS_PRIO!J" &amp; 317-5*(ROW()-3)/2+(COLUMN()-23))/ADC!$B$3</f>
        <v>1.1554265689400238</v>
      </c>
      <c r="X13" s="19" cm="1">
        <f t="array" aca="1" ref="X13" ca="1">INDIRECT("DATA_VIS_PRIO!J" &amp; 317-5*(ROW()-3)/2+(COLUMN()-23))/ADC!$B$3</f>
        <v>1.139752746175021</v>
      </c>
      <c r="Y13" s="19" cm="1">
        <f t="array" aca="1" ref="Y13" ca="1">INDIRECT("DATA_VIS_PRIO!J" &amp; 317-5*(ROW()-3)/2+(COLUMN()-23))/ADC!$B$3</f>
        <v>1.0853047868095025</v>
      </c>
      <c r="Z13" s="19" cm="1">
        <f t="array" aca="1" ref="Z13" ca="1">INDIRECT("DATA_VIS_PRIO!J" &amp; 317-5*(ROW()-3)/2+(COLUMN()-23))/ADC!$B$3</f>
        <v>0.98642624897551912</v>
      </c>
      <c r="AA13" s="19" cm="1">
        <f t="array" aca="1" ref="AA13" ca="1">INDIRECT("DATA_VIS_PRIO!J" &amp; 317-5*(ROW()-3)/2+(COLUMN()-23))/ADC!$B$3</f>
        <v>0.73440892807041724</v>
      </c>
      <c r="AB13" s="13"/>
      <c r="AC13" s="55"/>
      <c r="AD13" s="47"/>
      <c r="AE13" s="5" t="s">
        <v>15</v>
      </c>
      <c r="AF13" s="14">
        <f ca="1">(N13-E13)*ADC!$B$3</f>
        <v>4.1368773078097831E-2</v>
      </c>
      <c r="AG13" s="19">
        <f ca="1">(O13-F13)*ADC!$B$3</f>
        <v>5.4112813836924012E-2</v>
      </c>
      <c r="AH13" s="15">
        <f ca="1">(P13-G13)*ADC!$B$3</f>
        <v>8.7515982552666932E-2</v>
      </c>
      <c r="AI13" s="19">
        <f ca="1">(Q13-H13)*ADC!$B$3</f>
        <v>0.12195156478743403</v>
      </c>
      <c r="AJ13" s="16">
        <f ca="1">(R13-I13)*ADC!$B$3</f>
        <v>9.2766595804626484E-2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INDIRECT("DATA_VIS_PRIO!E"&amp;317-5*(ROW()-2)/2+(COLUMN()-5))/ADC!$B$3</f>
        <v>1.2109496884557913</v>
      </c>
      <c r="F14" s="10" cm="1">
        <f t="array" aca="1" ref="F14" ca="1">INDIRECT("DATA_VIS_PRIO!E"&amp;317-5*(ROW()-2)/2+(COLUMN()-5))/ADC!$B$3</f>
        <v>1.189944021956657</v>
      </c>
      <c r="G14" s="10" cm="1">
        <f t="array" aca="1" ref="G14" ca="1">INDIRECT("DATA_VIS_PRIO!E"&amp;317-5*(ROW()-2)/2+(COLUMN()-5))/ADC!$B$3</f>
        <v>1.1230439688018901</v>
      </c>
      <c r="H14" s="10" cm="1">
        <f t="array" aca="1" ref="H14" ca="1">INDIRECT("DATA_VIS_PRIO!E"&amp;317-5*(ROW()-2)/2+(COLUMN()-5))/ADC!$B$3</f>
        <v>0.99910619424249081</v>
      </c>
      <c r="I14" s="20" cm="1">
        <f t="array" aca="1" ref="I14" ca="1">INDIRECT("DATA_VIS_PRIO!E"&amp;317-5*(ROW()-2)/2+(COLUMN()-5))/ADC!$B$3</f>
        <v>0.80685784357472112</v>
      </c>
      <c r="K14" s="55"/>
      <c r="L14" s="46">
        <v>-5</v>
      </c>
      <c r="M14" s="4" t="s">
        <v>16</v>
      </c>
      <c r="N14" s="10" cm="1">
        <f t="array" aca="1" ref="N14" ca="1">INDIRECT("DATA_VIS_PRIO!F" &amp; 317-5*(ROW()-2)/2+(COLUMN()-14))/ADC!$B$3</f>
        <v>1.249998265589785</v>
      </c>
      <c r="O14" s="10" cm="1">
        <f t="array" aca="1" ref="O14" ca="1">INDIRECT("DATA_VIS_PRIO!F" &amp; 317-5*(ROW()-2)/2+(COLUMN()-14))/ADC!$B$3</f>
        <v>1.2499973042035866</v>
      </c>
      <c r="P14" s="10" cm="1">
        <f t="array" aca="1" ref="P14" ca="1">INDIRECT("DATA_VIS_PRIO!F" &amp; 317-5*(ROW()-2)/2+(COLUMN()-14))/ADC!$B$3</f>
        <v>1.2499941050840775</v>
      </c>
      <c r="Q14" s="10" cm="1">
        <f t="array" aca="1" ref="Q14" ca="1">INDIRECT("DATA_VIS_PRIO!F" &amp; 317-5*(ROW()-2)/2+(COLUMN()-14))/ADC!$B$3</f>
        <v>1.2495364505888085</v>
      </c>
      <c r="R14" s="20" cm="1">
        <f t="array" aca="1" ref="R14" ca="1">INDIRECT("DATA_VIS_PRIO!F" &amp; 317-5*(ROW()-2)/2+(COLUMN()-14))/ADC!$B$3</f>
        <v>1.2483962441465168</v>
      </c>
      <c r="S14" s="13"/>
      <c r="T14" s="55"/>
      <c r="U14" s="46">
        <v>-5</v>
      </c>
      <c r="V14" s="4" t="s">
        <v>16</v>
      </c>
      <c r="W14" s="20" cm="1">
        <f t="array" aca="1" ref="W14" ca="1">INDIRECT("DATA_VIS_PRIO!G" &amp; 317-5*(ROW()-2)/2+(COLUMN()-23))/ADC!$B$3</f>
        <v>1.2367649593911054</v>
      </c>
      <c r="X14" s="20" cm="1">
        <f t="array" aca="1" ref="X14" ca="1">INDIRECT("DATA_VIS_PRIO!G" &amp; 317-5*(ROW()-2)/2+(COLUMN()-23))/ADC!$B$3</f>
        <v>1.2295460973246679</v>
      </c>
      <c r="Y14" s="20" cm="1">
        <f t="array" aca="1" ref="Y14" ca="1">INDIRECT("DATA_VIS_PRIO!G" &amp; 317-5*(ROW()-2)/2+(COLUMN()-23))/ADC!$B$3</f>
        <v>1.2061288784318143</v>
      </c>
      <c r="Z14" s="20" cm="1">
        <f t="array" aca="1" ref="Z14" ca="1">INDIRECT("DATA_VIS_PRIO!G" &amp; 317-5*(ROW()-2)/2+(COLUMN()-23))/ADC!$B$3</f>
        <v>1.1607550231484314</v>
      </c>
      <c r="AA14" s="20" cm="1">
        <f t="array" aca="1" ref="AA14" ca="1">INDIRECT("DATA_VIS_PRIO!G" &amp; 317-5*(ROW()-2)/2+(COLUMN()-23))/ADC!$B$3</f>
        <v>1.082863066228007</v>
      </c>
      <c r="AB14" s="13"/>
      <c r="AC14" s="55"/>
      <c r="AD14" s="46">
        <v>-5</v>
      </c>
      <c r="AE14" s="4" t="s">
        <v>16</v>
      </c>
      <c r="AF14" s="41">
        <f ca="1">(N14-E14)*ADC!$B$3</f>
        <v>3.1238861707194945E-2</v>
      </c>
      <c r="AG14" s="42">
        <f ca="1">(O14-F14)*ADC!$B$3</f>
        <v>4.804262579754362E-2</v>
      </c>
      <c r="AH14" s="13">
        <f ca="1">(P14-G14)*ADC!$B$3</f>
        <v>0.10156010902574995</v>
      </c>
      <c r="AI14" s="42">
        <f ca="1">(Q14-H14)*ADC!$B$3</f>
        <v>0.20034420507705414</v>
      </c>
      <c r="AJ14" s="31">
        <f ca="1">(R14-I14)*ADC!$B$3</f>
        <v>0.35323072045743659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INDIRECT("DATA_VIS_PRIO!H" &amp; 317-5*(ROW()-3)/2+(COLUMN()-5))/ADC!$B$3</f>
        <v>1.1426659463647719</v>
      </c>
      <c r="F15" s="14" cm="1">
        <f t="array" aca="1" ref="F15" ca="1">INDIRECT("DATA_VIS_PRIO!H" &amp; 317-5*(ROW()-3)/2+(COLUMN()-5))/ADC!$B$3</f>
        <v>1.120566142393149</v>
      </c>
      <c r="G15" s="14" cm="1">
        <f t="array" aca="1" ref="G15" ca="1">INDIRECT("DATA_VIS_PRIO!H" &amp; 317-5*(ROW()-3)/2+(COLUMN()-5))/ADC!$B$3</f>
        <v>1.0478349409258372</v>
      </c>
      <c r="H15" s="14" cm="1">
        <f t="array" aca="1" ref="H15" ca="1">INDIRECT("DATA_VIS_PRIO!H" &amp; 317-5*(ROW()-3)/2+(COLUMN()-5))/ADC!$B$3</f>
        <v>0.92834567374819499</v>
      </c>
      <c r="I15" s="19" cm="1">
        <f t="array" aca="1" ref="I15" ca="1">INDIRECT("DATA_VIS_PRIO!H" &amp; 317-5*(ROW()-3)/2+(COLUMN()-5))/ADC!$B$3</f>
        <v>0.70684738032331118</v>
      </c>
      <c r="K15" s="55"/>
      <c r="L15" s="47"/>
      <c r="M15" s="5" t="s">
        <v>15</v>
      </c>
      <c r="N15" s="14" cm="1">
        <f t="array" aca="1" ref="N15" ca="1">INDIRECT("DATA_VIS_PRIO!I" &amp; 317-5*(ROW()-3)/2+(COLUMN()-14))/ADC!$B$3</f>
        <v>1.1771355489070068</v>
      </c>
      <c r="O15" s="14" cm="1">
        <f t="array" aca="1" ref="O15" ca="1">INDIRECT("DATA_VIS_PRIO!I" &amp; 317-5*(ROW()-3)/2+(COLUMN()-14))/ADC!$B$3</f>
        <v>1.1699811364491104</v>
      </c>
      <c r="P15" s="14" cm="1">
        <f t="array" aca="1" ref="P15" ca="1">INDIRECT("DATA_VIS_PRIO!I" &amp; 317-5*(ROW()-3)/2+(COLUMN()-14))/ADC!$B$3</f>
        <v>1.1385942436586074</v>
      </c>
      <c r="Q15" s="14" cm="1">
        <f t="array" aca="1" ref="Q15" ca="1">INDIRECT("DATA_VIS_PRIO!I" &amp; 317-5*(ROW()-3)/2+(COLUMN()-14))/ADC!$B$3</f>
        <v>1.071568989562518</v>
      </c>
      <c r="R15" s="19" cm="1">
        <f t="array" aca="1" ref="R15" ca="1">INDIRECT("DATA_VIS_PRIO!I" &amp; 317-5*(ROW()-3)/2+(COLUMN()-14))/ADC!$B$3</f>
        <v>0.82271998906364552</v>
      </c>
      <c r="S15" s="13"/>
      <c r="T15" s="55"/>
      <c r="U15" s="47"/>
      <c r="V15" s="5" t="s">
        <v>15</v>
      </c>
      <c r="W15" s="19" cm="1">
        <f t="array" aca="1" ref="W15" ca="1">INDIRECT("DATA_VIS_PRIO!J" &amp; 317-5*(ROW()-3)/2+(COLUMN()-23))/ADC!$B$3</f>
        <v>1.1644151021010567</v>
      </c>
      <c r="X15" s="19" cm="1">
        <f t="array" aca="1" ref="X15" ca="1">INDIRECT("DATA_VIS_PRIO!J" &amp; 317-5*(ROW()-3)/2+(COLUMN()-23))/ADC!$B$3</f>
        <v>1.1507379395965665</v>
      </c>
      <c r="Y15" s="19" cm="1">
        <f t="array" aca="1" ref="Y15" ca="1">INDIRECT("DATA_VIS_PRIO!J" &amp; 317-5*(ROW()-3)/2+(COLUMN()-23))/ADC!$B$3</f>
        <v>1.1007310296313377</v>
      </c>
      <c r="Z15" s="19" cm="1">
        <f t="array" aca="1" ref="Z15" ca="1">INDIRECT("DATA_VIS_PRIO!J" &amp; 317-5*(ROW()-3)/2+(COLUMN()-23))/ADC!$B$3</f>
        <v>1.0103264588532457</v>
      </c>
      <c r="AA15" s="19" cm="1">
        <f t="array" aca="1" ref="AA15" ca="1">INDIRECT("DATA_VIS_PRIO!J" &amp; 317-5*(ROW()-3)/2+(COLUMN()-23))/ADC!$B$3</f>
        <v>0.77299351353839341</v>
      </c>
      <c r="AB15" s="13"/>
      <c r="AC15" s="55"/>
      <c r="AD15" s="47"/>
      <c r="AE15" s="5" t="s">
        <v>15</v>
      </c>
      <c r="AF15" s="41">
        <f ca="1">(N15-E15)*ADC!$B$3</f>
        <v>2.7575682033787886E-2</v>
      </c>
      <c r="AG15" s="42">
        <f ca="1">(O15-F15)*ADC!$B$3</f>
        <v>3.9531995244769115E-2</v>
      </c>
      <c r="AH15" s="13">
        <f ca="1">(P15-G15)*ADC!$B$3</f>
        <v>7.2607442186216176E-2</v>
      </c>
      <c r="AI15" s="42">
        <f ca="1">(Q15-H15)*ADC!$B$3</f>
        <v>0.11457865265145842</v>
      </c>
      <c r="AJ15" s="31">
        <f ca="1">(R15-I15)*ADC!$B$3</f>
        <v>9.2698086992267476E-2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INDIRECT("DATA_VIS_PRIO!E"&amp;317-5*(ROW()-2)/2+(COLUMN()-5))/ADC!$B$3</f>
        <v>1.2278663632479063</v>
      </c>
      <c r="F16" s="10" cm="1">
        <f t="array" aca="1" ref="F16" ca="1">INDIRECT("DATA_VIS_PRIO!E"&amp;317-5*(ROW()-2)/2+(COLUMN()-5))/ADC!$B$3</f>
        <v>1.2078519845197184</v>
      </c>
      <c r="G16" s="10" cm="1">
        <f t="array" aca="1" ref="G16" ca="1">INDIRECT("DATA_VIS_PRIO!E"&amp;317-5*(ROW()-2)/2+(COLUMN()-5))/ADC!$B$3</f>
        <v>1.1441331290670991</v>
      </c>
      <c r="H16" s="10" cm="1">
        <f t="array" aca="1" ref="H16" ca="1">INDIRECT("DATA_VIS_PRIO!E"&amp;317-5*(ROW()-2)/2+(COLUMN()-5))/ADC!$B$3</f>
        <v>1.0259804258026235</v>
      </c>
      <c r="I16" s="20" cm="1">
        <f t="array" aca="1" ref="I16" ca="1">INDIRECT("DATA_VIS_PRIO!E"&amp;317-5*(ROW()-2)/2+(COLUMN()-5))/ADC!$B$3</f>
        <v>0.84082089654746073</v>
      </c>
      <c r="K16" s="55"/>
      <c r="L16" s="46">
        <v>-10</v>
      </c>
      <c r="M16" s="4" t="s">
        <v>16</v>
      </c>
      <c r="N16" s="10" cm="1">
        <f t="array" aca="1" ref="N16" ca="1">INDIRECT("DATA_VIS_PRIO!F" &amp; 317-5*(ROW()-2)/2+(COLUMN()-14))/ADC!$B$3</f>
        <v>1.2499990238233911</v>
      </c>
      <c r="O16" s="10" cm="1">
        <f t="array" aca="1" ref="O16" ca="1">INDIRECT("DATA_VIS_PRIO!F" &amp; 317-5*(ROW()-2)/2+(COLUMN()-14))/ADC!$B$3</f>
        <v>1.2499981222946384</v>
      </c>
      <c r="P16" s="10" cm="1">
        <f t="array" aca="1" ref="P16" ca="1">INDIRECT("DATA_VIS_PRIO!F" &amp; 317-5*(ROW()-2)/2+(COLUMN()-14))/ADC!$B$3</f>
        <v>1.2499951312974309</v>
      </c>
      <c r="Q16" s="10" cm="1">
        <f t="array" aca="1" ref="Q16" ca="1">INDIRECT("DATA_VIS_PRIO!F" &amp; 317-5*(ROW()-2)/2+(COLUMN()-14))/ADC!$B$3</f>
        <v>1.2495839496271375</v>
      </c>
      <c r="R16" s="20" cm="1">
        <f t="array" aca="1" ref="R16" ca="1">INDIRECT("DATA_VIS_PRIO!F" &amp; 317-5*(ROW()-2)/2+(COLUMN()-14))/ADC!$B$3</f>
        <v>1.2486502854332517</v>
      </c>
      <c r="S16" s="13"/>
      <c r="T16" s="55"/>
      <c r="U16" s="46">
        <v>-10</v>
      </c>
      <c r="V16" s="4" t="s">
        <v>16</v>
      </c>
      <c r="W16" s="20" cm="1">
        <f t="array" aca="1" ref="W16" ca="1">INDIRECT("DATA_VIS_PRIO!G" &amp; 317-5*(ROW()-2)/2+(COLUMN()-23))/ADC!$B$3</f>
        <v>1.2425229768209201</v>
      </c>
      <c r="X16" s="20" cm="1">
        <f t="array" aca="1" ref="X16" ca="1">INDIRECT("DATA_VIS_PRIO!G" &amp; 317-5*(ROW()-2)/2+(COLUMN()-23))/ADC!$B$3</f>
        <v>1.2356946129907931</v>
      </c>
      <c r="Y16" s="20" cm="1">
        <f t="array" aca="1" ref="Y16" ca="1">INDIRECT("DATA_VIS_PRIO!G" &amp; 317-5*(ROW()-2)/2+(COLUMN()-23))/ADC!$B$3</f>
        <v>1.2135511844202913</v>
      </c>
      <c r="Z16" s="20" cm="1">
        <f t="array" aca="1" ref="Z16" ca="1">INDIRECT("DATA_VIS_PRIO!G" &amp; 317-5*(ROW()-2)/2+(COLUMN()-23))/ADC!$B$3</f>
        <v>1.1707139395436166</v>
      </c>
      <c r="AA16" s="20" cm="1">
        <f t="array" aca="1" ref="AA16" ca="1">INDIRECT("DATA_VIS_PRIO!G" &amp; 317-5*(ROW()-2)/2+(COLUMN()-23))/ADC!$B$3</f>
        <v>1.0975030207122065</v>
      </c>
      <c r="AB16" s="13"/>
      <c r="AC16" s="55"/>
      <c r="AD16" s="46">
        <v>-10</v>
      </c>
      <c r="AE16" s="4" t="s">
        <v>16</v>
      </c>
      <c r="AF16" s="10">
        <f ca="1">(N16-E16)*ADC!$B$3</f>
        <v>1.7706128460387837E-2</v>
      </c>
      <c r="AG16" s="20">
        <f ca="1">(O16-F16)*ADC!$B$3</f>
        <v>3.3716910219935947E-2</v>
      </c>
      <c r="AH16" s="11">
        <f ca="1">(P16-G16)*ADC!$B$3</f>
        <v>8.4689601784265461E-2</v>
      </c>
      <c r="AI16" s="20">
        <f ca="1">(Q16-H16)*ADC!$B$3</f>
        <v>0.1788828190596112</v>
      </c>
      <c r="AJ16" s="12">
        <f ca="1">(R16-I16)*ADC!$B$3</f>
        <v>0.32626351110863283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INDIRECT("DATA_VIS_PRIO!H" &amp; 317-5*(ROW()-3)/2+(COLUMN()-5))/ADC!$B$3</f>
        <v>1.1561036412738046</v>
      </c>
      <c r="F17" s="14" cm="1">
        <f t="array" aca="1" ref="F17" ca="1">INDIRECT("DATA_VIS_PRIO!H" &amp; 317-5*(ROW()-3)/2+(COLUMN()-5))/ADC!$B$3</f>
        <v>1.1363309411590865</v>
      </c>
      <c r="G17" s="14" cm="1">
        <f t="array" aca="1" ref="G17" ca="1">INDIRECT("DATA_VIS_PRIO!H" &amp; 317-5*(ROW()-3)/2+(COLUMN()-5))/ADC!$B$3</f>
        <v>1.0664685385244039</v>
      </c>
      <c r="H17" s="14" cm="1">
        <f t="array" aca="1" ref="H17" ca="1">INDIRECT("DATA_VIS_PRIO!H" &amp; 317-5*(ROW()-3)/2+(COLUMN()-5))/ADC!$B$3</f>
        <v>0.95604595705052586</v>
      </c>
      <c r="I17" s="19" cm="1">
        <f t="array" aca="1" ref="I17" ca="1">INDIRECT("DATA_VIS_PRIO!H" &amp; 317-5*(ROW()-3)/2+(COLUMN()-5))/ADC!$B$3</f>
        <v>0.74260732142636843</v>
      </c>
      <c r="K17" s="55"/>
      <c r="L17" s="47"/>
      <c r="M17" s="5" t="s">
        <v>15</v>
      </c>
      <c r="N17" s="14" cm="1">
        <f t="array" aca="1" ref="N17" ca="1">INDIRECT("DATA_VIS_PRIO!I" &amp; 317-5*(ROW()-3)/2+(COLUMN()-14))/ADC!$B$3</f>
        <v>1.1813762776443488</v>
      </c>
      <c r="O17" s="14" cm="1">
        <f t="array" aca="1" ref="O17" ca="1">INDIRECT("DATA_VIS_PRIO!I" &amp; 317-5*(ROW()-3)/2+(COLUMN()-14))/ADC!$B$3</f>
        <v>1.171626944716823</v>
      </c>
      <c r="P17" s="14" cm="1">
        <f t="array" aca="1" ref="P17" ca="1">INDIRECT("DATA_VIS_PRIO!I" &amp; 317-5*(ROW()-3)/2+(COLUMN()-14))/ADC!$B$3</f>
        <v>1.1442848869164897</v>
      </c>
      <c r="Q17" s="14" cm="1">
        <f t="array" aca="1" ref="Q17" ca="1">INDIRECT("DATA_VIS_PRIO!I" &amp; 317-5*(ROW()-3)/2+(COLUMN()-14))/ADC!$B$3</f>
        <v>1.0872392082146154</v>
      </c>
      <c r="R17" s="19" cm="1">
        <f t="array" aca="1" ref="R17" ca="1">INDIRECT("DATA_VIS_PRIO!I" &amp; 317-5*(ROW()-3)/2+(COLUMN()-14))/ADC!$B$3</f>
        <v>0.85730754572842882</v>
      </c>
      <c r="S17" s="13"/>
      <c r="T17" s="55"/>
      <c r="U17" s="47"/>
      <c r="V17" s="5" t="s">
        <v>15</v>
      </c>
      <c r="W17" s="19" cm="1">
        <f t="array" aca="1" ref="W17" ca="1">INDIRECT("DATA_VIS_PRIO!J" &amp; 317-5*(ROW()-3)/2+(COLUMN()-23))/ADC!$B$3</f>
        <v>1.1707526296260369</v>
      </c>
      <c r="X17" s="19" cm="1">
        <f t="array" aca="1" ref="X17" ca="1">INDIRECT("DATA_VIS_PRIO!J" &amp; 317-5*(ROW()-3)/2+(COLUMN()-23))/ADC!$B$3</f>
        <v>1.1580931606263287</v>
      </c>
      <c r="Y17" s="19" cm="1">
        <f t="array" aca="1" ref="Y17" ca="1">INDIRECT("DATA_VIS_PRIO!J" &amp; 317-5*(ROW()-3)/2+(COLUMN()-23))/ADC!$B$3</f>
        <v>1.1130304531224178</v>
      </c>
      <c r="Z17" s="19" cm="1">
        <f t="array" aca="1" ref="Z17" ca="1">INDIRECT("DATA_VIS_PRIO!J" &amp; 317-5*(ROW()-3)/2+(COLUMN()-23))/ADC!$B$3</f>
        <v>1.0294292506581448</v>
      </c>
      <c r="AA17" s="19" cm="1">
        <f t="array" aca="1" ref="AA17" ca="1">INDIRECT("DATA_VIS_PRIO!J" &amp; 317-5*(ROW()-3)/2+(COLUMN()-23))/ADC!$B$3</f>
        <v>0.80733526579910453</v>
      </c>
      <c r="AB17" s="13"/>
      <c r="AC17" s="55"/>
      <c r="AD17" s="47"/>
      <c r="AE17" s="5" t="s">
        <v>15</v>
      </c>
      <c r="AF17" s="14">
        <f ca="1">(N17-E17)*ADC!$B$3</f>
        <v>2.0218109096435379E-2</v>
      </c>
      <c r="AG17" s="19">
        <f ca="1">(O17-F17)*ADC!$B$3</f>
        <v>2.8236802846189235E-2</v>
      </c>
      <c r="AH17" s="15">
        <f ca="1">(P17-G17)*ADC!$B$3</f>
        <v>6.2253078713668586E-2</v>
      </c>
      <c r="AI17" s="19">
        <f ca="1">(Q17-H17)*ADC!$B$3</f>
        <v>0.10495460093127162</v>
      </c>
      <c r="AJ17" s="16">
        <f ca="1">(R17-I17)*ADC!$B$3</f>
        <v>9.1760179441648326E-2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INDIRECT("DATA_VIS_PRIO!E"&amp;317-5*(ROW()-2)/2+(COLUMN()-5))/ADC!$B$3</f>
        <v>1.2395649306224858</v>
      </c>
      <c r="F18" s="10" cm="1">
        <f t="array" aca="1" ref="F18" ca="1">INDIRECT("DATA_VIS_PRIO!E"&amp;317-5*(ROW()-2)/2+(COLUMN()-5))/ADC!$B$3</f>
        <v>1.220459687357663</v>
      </c>
      <c r="G18" s="10" cm="1">
        <f t="array" aca="1" ref="G18" ca="1">INDIRECT("DATA_VIS_PRIO!E"&amp;317-5*(ROW()-2)/2+(COLUMN()-5))/ADC!$B$3</f>
        <v>1.1596291159120684</v>
      </c>
      <c r="H18" s="10" cm="1">
        <f t="array" aca="1" ref="H18" ca="1">INDIRECT("DATA_VIS_PRIO!E"&amp;317-5*(ROW()-2)/2+(COLUMN()-5))/ADC!$B$3</f>
        <v>1.0467816409800612</v>
      </c>
      <c r="I18" s="20" cm="1">
        <f t="array" aca="1" ref="I18" ca="1">INDIRECT("DATA_VIS_PRIO!E"&amp;317-5*(ROW()-2)/2+(COLUMN()-5))/ADC!$B$3</f>
        <v>0.86960612532434878</v>
      </c>
      <c r="K18" s="55"/>
      <c r="L18" s="46">
        <v>-15</v>
      </c>
      <c r="M18" s="4" t="s">
        <v>16</v>
      </c>
      <c r="N18" s="10" cm="1">
        <f t="array" aca="1" ref="N18" ca="1">INDIRECT("DATA_VIS_PRIO!F" &amp; 317-5*(ROW()-2)/2+(COLUMN()-14))/ADC!$B$3</f>
        <v>1.2499995419020946</v>
      </c>
      <c r="O18" s="10" cm="1">
        <f t="array" aca="1" ref="O18" ca="1">INDIRECT("DATA_VIS_PRIO!F" &amp; 317-5*(ROW()-2)/2+(COLUMN()-14))/ADC!$B$3</f>
        <v>1.2499986904105709</v>
      </c>
      <c r="P18" s="10" cm="1">
        <f t="array" aca="1" ref="P18" ca="1">INDIRECT("DATA_VIS_PRIO!F" &amp; 317-5*(ROW()-2)/2+(COLUMN()-14))/ADC!$B$3</f>
        <v>1.249995874940385</v>
      </c>
      <c r="Q18" s="10" cm="1">
        <f t="array" aca="1" ref="Q18" ca="1">INDIRECT("DATA_VIS_PRIO!F" &amp; 317-5*(ROW()-2)/2+(COLUMN()-14))/ADC!$B$3</f>
        <v>1.2496209699399841</v>
      </c>
      <c r="R18" s="20" cm="1">
        <f t="array" aca="1" ref="R18" ca="1">INDIRECT("DATA_VIS_PRIO!F" &amp; 317-5*(ROW()-2)/2+(COLUMN()-14))/ADC!$B$3</f>
        <v>1.2488429138609265</v>
      </c>
      <c r="S18" s="13"/>
      <c r="T18" s="55"/>
      <c r="U18" s="46">
        <v>-15</v>
      </c>
      <c r="V18" s="4" t="s">
        <v>16</v>
      </c>
      <c r="W18" s="20" cm="1">
        <f t="array" aca="1" ref="W18" ca="1">INDIRECT("DATA_VIS_PRIO!G" &amp; 317-5*(ROW()-2)/2+(COLUMN()-23))/ADC!$B$3</f>
        <v>1.2464826180103594</v>
      </c>
      <c r="X18" s="20" cm="1">
        <f t="array" aca="1" ref="X18" ca="1">INDIRECT("DATA_VIS_PRIO!G" &amp; 317-5*(ROW()-2)/2+(COLUMN()-23))/ADC!$B$3</f>
        <v>1.2399963765543813</v>
      </c>
      <c r="Y18" s="20" cm="1">
        <f t="array" aca="1" ref="Y18" ca="1">INDIRECT("DATA_VIS_PRIO!G" &amp; 317-5*(ROW()-2)/2+(COLUMN()-23))/ADC!$B$3</f>
        <v>1.2189888567978104</v>
      </c>
      <c r="Z18" s="20" cm="1">
        <f t="array" aca="1" ref="Z18" ca="1">INDIRECT("DATA_VIS_PRIO!G" &amp; 317-5*(ROW()-2)/2+(COLUMN()-23))/ADC!$B$3</f>
        <v>1.178469302464932</v>
      </c>
      <c r="AA18" s="20" cm="1">
        <f t="array" aca="1" ref="AA18" ca="1">INDIRECT("DATA_VIS_PRIO!G" &amp; 317-5*(ROW()-2)/2+(COLUMN()-23))/ADC!$B$3</f>
        <v>1.109606188428337</v>
      </c>
      <c r="AB18" s="13"/>
      <c r="AC18" s="55"/>
      <c r="AD18" s="46">
        <v>-15</v>
      </c>
      <c r="AE18" s="4" t="s">
        <v>16</v>
      </c>
      <c r="AF18" s="41">
        <f ca="1">(N18-E18)*ADC!$B$3</f>
        <v>8.3476890236870108E-3</v>
      </c>
      <c r="AG18" s="42">
        <f ca="1">(O18-F18)*ADC!$B$3</f>
        <v>2.3631202442326329E-2</v>
      </c>
      <c r="AH18" s="13">
        <f ca="1">(P18-G18)*ADC!$B$3</f>
        <v>7.2293407222653275E-2</v>
      </c>
      <c r="AI18" s="42">
        <f ca="1">(Q18-H18)*ADC!$B$3</f>
        <v>0.16227146316793828</v>
      </c>
      <c r="AJ18" s="31">
        <f ca="1">(R18-I18)*ADC!$B$3</f>
        <v>0.30338943082926217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INDIRECT("DATA_VIS_PRIO!H" &amp; 317-5*(ROW()-3)/2+(COLUMN()-5))/ADC!$B$3</f>
        <v>1.160083807785673</v>
      </c>
      <c r="F19" s="14" cm="1">
        <f t="array" aca="1" ref="F19" ca="1">INDIRECT("DATA_VIS_PRIO!H" &amp; 317-5*(ROW()-3)/2+(COLUMN()-5))/ADC!$B$3</f>
        <v>1.1474449493196879</v>
      </c>
      <c r="G19" s="14" cm="1">
        <f t="array" aca="1" ref="G19" ca="1">INDIRECT("DATA_VIS_PRIO!H" &amp; 317-5*(ROW()-3)/2+(COLUMN()-5))/ADC!$B$3</f>
        <v>1.0807020831188718</v>
      </c>
      <c r="H19" s="14" cm="1">
        <f t="array" aca="1" ref="H19" ca="1">INDIRECT("DATA_VIS_PRIO!H" &amp; 317-5*(ROW()-3)/2+(COLUMN()-5))/ADC!$B$3</f>
        <v>0.97295395990997269</v>
      </c>
      <c r="I19" s="19" cm="1">
        <f t="array" aca="1" ref="I19" ca="1">INDIRECT("DATA_VIS_PRIO!H" &amp; 317-5*(ROW()-3)/2+(COLUMN()-5))/ADC!$B$3</f>
        <v>0.77494650059616677</v>
      </c>
      <c r="K19" s="55"/>
      <c r="L19" s="57"/>
      <c r="M19" s="5" t="s">
        <v>15</v>
      </c>
      <c r="N19" s="14" cm="1">
        <f t="array" aca="1" ref="N19" ca="1">INDIRECT("DATA_VIS_PRIO!I" &amp; 317-5*(ROW()-3)/2+(COLUMN()-14))/ADC!$B$3</f>
        <v>1.1914961125742363</v>
      </c>
      <c r="O19" s="14" cm="1">
        <f t="array" aca="1" ref="O19" ca="1">INDIRECT("DATA_VIS_PRIO!I" &amp; 317-5*(ROW()-3)/2+(COLUMN()-14))/ADC!$B$3</f>
        <v>1.1747711623025443</v>
      </c>
      <c r="P19" s="14" cm="1">
        <f t="array" aca="1" ref="P19" ca="1">INDIRECT("DATA_VIS_PRIO!I" &amp; 317-5*(ROW()-3)/2+(COLUMN()-14))/ADC!$B$3</f>
        <v>1.1486229136970283</v>
      </c>
      <c r="Q19" s="14" cm="1">
        <f t="array" aca="1" ref="Q19" ca="1">INDIRECT("DATA_VIS_PRIO!I" &amp; 317-5*(ROW()-3)/2+(COLUMN()-14))/ADC!$B$3</f>
        <v>1.0984841644453962</v>
      </c>
      <c r="R19" s="19" cm="1">
        <f t="array" aca="1" ref="R19" ca="1">INDIRECT("DATA_VIS_PRIO!I" &amp; 317-5*(ROW()-3)/2+(COLUMN()-14))/ADC!$B$3</f>
        <v>0.88735709934485218</v>
      </c>
      <c r="S19" s="13"/>
      <c r="T19" s="55"/>
      <c r="U19" s="57"/>
      <c r="V19" s="5" t="s">
        <v>15</v>
      </c>
      <c r="W19" s="19" cm="1">
        <f t="array" aca="1" ref="W19" ca="1">INDIRECT("DATA_VIS_PRIO!J" &amp; 317-5*(ROW()-3)/2+(COLUMN()-23))/ADC!$B$3</f>
        <v>1.175758487572808</v>
      </c>
      <c r="X19" s="19" cm="1">
        <f t="array" aca="1" ref="X19" ca="1">INDIRECT("DATA_VIS_PRIO!J" &amp; 317-5*(ROW()-3)/2+(COLUMN()-23))/ADC!$B$3</f>
        <v>1.1631720394358227</v>
      </c>
      <c r="Y19" s="19" cm="1">
        <f t="array" aca="1" ref="Y19" ca="1">INDIRECT("DATA_VIS_PRIO!J" &amp; 317-5*(ROW()-3)/2+(COLUMN()-23))/ADC!$B$3</f>
        <v>1.1221357351541026</v>
      </c>
      <c r="Z19" s="19" cm="1">
        <f t="array" aca="1" ref="Z19" ca="1">INDIRECT("DATA_VIS_PRIO!J" &amp; 317-5*(ROW()-3)/2+(COLUMN()-23))/ADC!$B$3</f>
        <v>1.0456862740938329</v>
      </c>
      <c r="AA19" s="19" cm="1">
        <f t="array" aca="1" ref="AA19" ca="1">INDIRECT("DATA_VIS_PRIO!J" &amp; 317-5*(ROW()-3)/2+(COLUMN()-23))/ADC!$B$3</f>
        <v>0.83774299269152097</v>
      </c>
      <c r="AB19" s="13"/>
      <c r="AC19" s="55"/>
      <c r="AD19" s="57"/>
      <c r="AE19" s="5" t="s">
        <v>15</v>
      </c>
      <c r="AF19" s="41">
        <f ca="1">(N19-E19)*ADC!$B$3</f>
        <v>2.512984383085062E-2</v>
      </c>
      <c r="AG19" s="42">
        <f ca="1">(O19-F19)*ADC!$B$3</f>
        <v>2.186097038628514E-2</v>
      </c>
      <c r="AH19" s="13">
        <f ca="1">(P19-G19)*ADC!$B$3</f>
        <v>5.4336664462525164E-2</v>
      </c>
      <c r="AI19" s="42">
        <f ca="1">(Q19-H19)*ADC!$B$3</f>
        <v>0.10042416362833882</v>
      </c>
      <c r="AJ19" s="31">
        <f ca="1">(R19-I19)*ADC!$B$3</f>
        <v>8.9928478998948347E-2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INDIRECT("DATA_VIS_PRIO!E"&amp;317-5*(ROW()-2)/2+(COLUMN()-5))/ADC!$B$3</f>
        <v>1.2463496451149914</v>
      </c>
      <c r="F20" s="10" cm="1">
        <f t="array" aca="1" ref="F20" ca="1">INDIRECT("DATA_VIS_PRIO!E"&amp;317-5*(ROW()-2)/2+(COLUMN()-5))/ADC!$B$3</f>
        <v>1.2280699282931928</v>
      </c>
      <c r="G20" s="10" cm="1">
        <f t="array" aca="1" ref="G20" ca="1">INDIRECT("DATA_VIS_PRIO!E"&amp;317-5*(ROW()-2)/2+(COLUMN()-5))/ADC!$B$3</f>
        <v>1.169935515696007</v>
      </c>
      <c r="H20" s="10" cm="1">
        <f t="array" aca="1" ref="H20" ca="1">INDIRECT("DATA_VIS_PRIO!E"&amp;317-5*(ROW()-2)/2+(COLUMN()-5))/ADC!$B$3</f>
        <v>1.0622336553310607</v>
      </c>
      <c r="I20" s="20" cm="1">
        <f t="array" aca="1" ref="I20" ca="1">INDIRECT("DATA_VIS_PRIO!E"&amp;317-5*(ROW()-2)/2+(COLUMN()-5))/ADC!$B$3</f>
        <v>0.8937781235285388</v>
      </c>
      <c r="K20" s="55"/>
      <c r="L20" s="58">
        <v>-20</v>
      </c>
      <c r="M20" s="4" t="s">
        <v>16</v>
      </c>
      <c r="N20" s="10" cm="1">
        <f t="array" aca="1" ref="N20" ca="1">INDIRECT("DATA_VIS_PRIO!F" &amp; 317-5*(ROW()-2)/2+(COLUMN()-14))/ADC!$B$3</f>
        <v>1.249999840148857</v>
      </c>
      <c r="O20" s="10" cm="1">
        <f t="array" aca="1" ref="O20" ca="1">INDIRECT("DATA_VIS_PRIO!F" &amp; 317-5*(ROW()-2)/2+(COLUMN()-14))/ADC!$B$3</f>
        <v>1.2499990304147144</v>
      </c>
      <c r="P20" s="10" cm="1">
        <f t="array" aca="1" ref="P20" ca="1">INDIRECT("DATA_VIS_PRIO!F" &amp; 317-5*(ROW()-2)/2+(COLUMN()-14))/ADC!$B$3</f>
        <v>1.2499963632875528</v>
      </c>
      <c r="Q20" s="10" cm="1">
        <f t="array" aca="1" ref="Q20" ca="1">INDIRECT("DATA_VIS_PRIO!F" &amp; 317-5*(ROW()-2)/2+(COLUMN()-14))/ADC!$B$3</f>
        <v>1.2499910016555753</v>
      </c>
      <c r="R20" s="20" cm="1">
        <f t="array" aca="1" ref="R20" ca="1">INDIRECT("DATA_VIS_PRIO!F" &amp; 317-5*(ROW()-2)/2+(COLUMN()-14))/ADC!$B$3</f>
        <v>1.2457443553067555</v>
      </c>
      <c r="S20" s="13"/>
      <c r="T20" s="55"/>
      <c r="U20" s="58">
        <v>-20</v>
      </c>
      <c r="V20" s="4" t="s">
        <v>16</v>
      </c>
      <c r="W20" s="20" cm="1">
        <f t="array" aca="1" ref="W20" ca="1">INDIRECT("DATA_VIS_PRIO!G" &amp; 317-5*(ROW()-2)/2+(COLUMN()-23))/ADC!$B$3</f>
        <v>1.2487710213104475</v>
      </c>
      <c r="X20" s="20" cm="1">
        <f t="array" aca="1" ref="X20" ca="1">INDIRECT("DATA_VIS_PRIO!G" &amp; 317-5*(ROW()-2)/2+(COLUMN()-23))/ADC!$B$3</f>
        <v>1.2425827845752262</v>
      </c>
      <c r="Y20" s="20" cm="1">
        <f t="array" aca="1" ref="Y20" ca="1">INDIRECT("DATA_VIS_PRIO!G" &amp; 317-5*(ROW()-2)/2+(COLUMN()-23))/ADC!$B$3</f>
        <v>1.2225854116655719</v>
      </c>
      <c r="Z20" s="20" cm="1">
        <f t="array" aca="1" ref="Z20" ca="1">INDIRECT("DATA_VIS_PRIO!G" &amp; 317-5*(ROW()-2)/2+(COLUMN()-23))/ADC!$B$3</f>
        <v>1.1843769154169179</v>
      </c>
      <c r="AA20" s="20" cm="1">
        <f t="array" aca="1" ref="AA20" ca="1">INDIRECT("DATA_VIS_PRIO!G" &amp; 317-5*(ROW()-2)/2+(COLUMN()-23))/ADC!$B$3</f>
        <v>1.1172065129872724</v>
      </c>
      <c r="AB20" s="13"/>
      <c r="AC20" s="55"/>
      <c r="AD20" s="58">
        <v>-20</v>
      </c>
      <c r="AE20" s="4" t="s">
        <v>16</v>
      </c>
      <c r="AF20" s="10">
        <f ca="1">(N20-E20)*ADC!$B$3</f>
        <v>2.9201560270925245E-3</v>
      </c>
      <c r="AG20" s="20">
        <f ca="1">(O20-F20)*ADC!$B$3</f>
        <v>1.754328169721724E-2</v>
      </c>
      <c r="AH20" s="11">
        <f ca="1">(P20-G20)*ADC!$B$3</f>
        <v>6.4048678073236692E-2</v>
      </c>
      <c r="AI20" s="20">
        <f ca="1">(Q20-H20)*ADC!$B$3</f>
        <v>0.15020587705961166</v>
      </c>
      <c r="AJ20" s="12">
        <f ca="1">(R20-I20)*ADC!$B$3</f>
        <v>0.28157298542257342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INDIRECT("DATA_VIS_PRIO!H" &amp; 317-5*(ROW()-3)/2+(COLUMN()-5))/ADC!$B$3</f>
        <v>1.1624279725731299</v>
      </c>
      <c r="F21" s="14" cm="1">
        <f t="array" aca="1" ref="F21" ca="1">INDIRECT("DATA_VIS_PRIO!H" &amp; 317-5*(ROW()-3)/2+(COLUMN()-5))/ADC!$B$3</f>
        <v>1.1506763546512171</v>
      </c>
      <c r="G21" s="14" cm="1">
        <f t="array" aca="1" ref="G21" ca="1">INDIRECT("DATA_VIS_PRIO!H" &amp; 317-5*(ROW()-3)/2+(COLUMN()-5))/ADC!$B$3</f>
        <v>1.0920927699563681</v>
      </c>
      <c r="H21" s="14" cm="1">
        <f t="array" aca="1" ref="H21" ca="1">INDIRECT("DATA_VIS_PRIO!H" &amp; 317-5*(ROW()-3)/2+(COLUMN()-5))/ADC!$B$3</f>
        <v>0.97743437082740992</v>
      </c>
      <c r="I21" s="19" cm="1">
        <f t="array" aca="1" ref="I21" ca="1">INDIRECT("DATA_VIS_PRIO!H" &amp; 317-5*(ROW()-3)/2+(COLUMN()-5))/ADC!$B$3</f>
        <v>0.7780229016491782</v>
      </c>
      <c r="K21" s="55"/>
      <c r="L21" s="57"/>
      <c r="M21" s="5" t="s">
        <v>15</v>
      </c>
      <c r="N21" s="14" cm="1">
        <f t="array" aca="1" ref="N21" ca="1">INDIRECT("DATA_VIS_PRIO!I" &amp; 317-5*(ROW()-3)/2+(COLUMN()-14))/ADC!$B$3</f>
        <v>1.2050949398962929</v>
      </c>
      <c r="O21" s="14" cm="1">
        <f t="array" aca="1" ref="O21" ca="1">INDIRECT("DATA_VIS_PRIO!I" &amp; 317-5*(ROW()-3)/2+(COLUMN()-14))/ADC!$B$3</f>
        <v>1.1784339542521676</v>
      </c>
      <c r="P21" s="14" cm="1">
        <f t="array" aca="1" ref="P21" ca="1">INDIRECT("DATA_VIS_PRIO!I" &amp; 317-5*(ROW()-3)/2+(COLUMN()-14))/ADC!$B$3</f>
        <v>1.1523477437968921</v>
      </c>
      <c r="Q21" s="14" cm="1">
        <f t="array" aca="1" ref="Q21" ca="1">INDIRECT("DATA_VIS_PRIO!I" &amp; 317-5*(ROW()-3)/2+(COLUMN()-14))/ADC!$B$3</f>
        <v>1.0923959629341791</v>
      </c>
      <c r="R21" s="19" cm="1">
        <f t="array" aca="1" ref="R21" ca="1">INDIRECT("DATA_VIS_PRIO!I" &amp; 317-5*(ROW()-3)/2+(COLUMN()-14))/ADC!$B$3</f>
        <v>0.89119687822944715</v>
      </c>
      <c r="S21" s="13"/>
      <c r="T21" s="55"/>
      <c r="U21" s="57"/>
      <c r="V21" s="5" t="s">
        <v>15</v>
      </c>
      <c r="W21" s="19" cm="1">
        <f t="array" aca="1" ref="W21" ca="1">INDIRECT("DATA_VIS_PRIO!J" &amp; 317-5*(ROW()-3)/2+(COLUMN()-23))/ADC!$B$3</f>
        <v>1.1786266525281652</v>
      </c>
      <c r="X21" s="19" cm="1">
        <f t="array" aca="1" ref="X21" ca="1">INDIRECT("DATA_VIS_PRIO!J" &amp; 317-5*(ROW()-3)/2+(COLUMN()-23))/ADC!$B$3</f>
        <v>1.1667846663104815</v>
      </c>
      <c r="Y21" s="19" cm="1">
        <f t="array" aca="1" ref="Y21" ca="1">INDIRECT("DATA_VIS_PRIO!J" &amp; 317-5*(ROW()-3)/2+(COLUMN()-23))/ADC!$B$3</f>
        <v>1.1284584223502809</v>
      </c>
      <c r="Z21" s="19" cm="1">
        <f t="array" aca="1" ref="Z21" ca="1">INDIRECT("DATA_VIS_PRIO!J" &amp; 317-5*(ROW()-3)/2+(COLUMN()-23))/ADC!$B$3</f>
        <v>1.0443335856646971</v>
      </c>
      <c r="AA21" s="19" cm="1">
        <f t="array" aca="1" ref="AA21" ca="1">INDIRECT("DATA_VIS_PRIO!J" &amp; 317-5*(ROW()-3)/2+(COLUMN()-23))/ADC!$B$3</f>
        <v>0.84146709019776833</v>
      </c>
      <c r="AB21" s="13"/>
      <c r="AC21" s="55"/>
      <c r="AD21" s="57"/>
      <c r="AE21" s="5" t="s">
        <v>15</v>
      </c>
      <c r="AF21" s="14">
        <f ca="1">(N21-E21)*ADC!$B$3</f>
        <v>3.41335738585304E-2</v>
      </c>
      <c r="AG21" s="19">
        <f ca="1">(O21-F21)*ADC!$B$3</f>
        <v>2.2206079680760382E-2</v>
      </c>
      <c r="AH21" s="15">
        <f ca="1">(P21-G21)*ADC!$B$3</f>
        <v>4.8203979072419224E-2</v>
      </c>
      <c r="AI21" s="19">
        <f ca="1">(Q21-H21)*ADC!$B$3</f>
        <v>9.1969273685415326E-2</v>
      </c>
      <c r="AJ21" s="16">
        <f ca="1">(R21-I21)*ADC!$B$3</f>
        <v>9.0539181264215174E-2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INDIRECT("DATA_VIS_PRIO!E"&amp;317-5*(ROW()-2)/2+(COLUMN()-5))/ADC!$B$3</f>
        <v>1.2484075850720042</v>
      </c>
      <c r="F22" s="10" cm="1">
        <f t="array" aca="1" ref="F22" ca="1">INDIRECT("DATA_VIS_PRIO!E"&amp;317-5*(ROW()-2)/2+(COLUMN()-5))/ADC!$B$3</f>
        <v>1.2308714614935394</v>
      </c>
      <c r="G22" s="10" cm="1">
        <f t="array" aca="1" ref="G22" ca="1">INDIRECT("DATA_VIS_PRIO!E"&amp;317-5*(ROW()-2)/2+(COLUMN()-5))/ADC!$B$3</f>
        <v>1.1752526334698958</v>
      </c>
      <c r="H22" s="10" cm="1">
        <f t="array" aca="1" ref="H22" ca="1">INDIRECT("DATA_VIS_PRIO!E"&amp;317-5*(ROW()-2)/2+(COLUMN()-5))/ADC!$B$3</f>
        <v>1.0727102455986566</v>
      </c>
      <c r="I22" s="20" cm="1">
        <f t="array" aca="1" ref="I22" ca="1">INDIRECT("DATA_VIS_PRIO!E"&amp;317-5*(ROW()-2)/2+(COLUMN()-5))/ADC!$B$3</f>
        <v>0.91208053425139823</v>
      </c>
      <c r="K22" s="55"/>
      <c r="L22" s="58">
        <v>-25</v>
      </c>
      <c r="M22" s="2" t="s">
        <v>16</v>
      </c>
      <c r="N22" s="10" cm="1">
        <f t="array" aca="1" ref="N22" ca="1">INDIRECT("DATA_VIS_PRIO!F" &amp; 317-5*(ROW()-2)/2+(COLUMN()-14))/ADC!$B$3</f>
        <v>1.2499986467661406</v>
      </c>
      <c r="O22" s="10" cm="1">
        <f t="array" aca="1" ref="O22" ca="1">INDIRECT("DATA_VIS_PRIO!F" &amp; 317-5*(ROW()-2)/2+(COLUMN()-14))/ADC!$B$3</f>
        <v>1.2499991551479166</v>
      </c>
      <c r="P22" s="10" cm="1">
        <f t="array" aca="1" ref="P22" ca="1">INDIRECT("DATA_VIS_PRIO!F" &amp; 317-5*(ROW()-2)/2+(COLUMN()-14))/ADC!$B$3</f>
        <v>1.2499966137736696</v>
      </c>
      <c r="Q22" s="10" cm="1">
        <f t="array" aca="1" ref="Q22" ca="1">INDIRECT("DATA_VIS_PRIO!F" &amp; 317-5*(ROW()-2)/2+(COLUMN()-14))/ADC!$B$3</f>
        <v>1.2499915522312288</v>
      </c>
      <c r="R22" s="20" cm="1">
        <f t="array" aca="1" ref="R22" ca="1">INDIRECT("DATA_VIS_PRIO!F" &amp; 317-5*(ROW()-2)/2+(COLUMN()-14))/ADC!$B$3</f>
        <v>1.2462445055479976</v>
      </c>
      <c r="S22" s="13"/>
      <c r="T22" s="55"/>
      <c r="U22" s="58">
        <v>-25</v>
      </c>
      <c r="V22" s="2" t="s">
        <v>16</v>
      </c>
      <c r="W22" s="20" cm="1">
        <f t="array" aca="1" ref="W22" ca="1">INDIRECT("DATA_VIS_PRIO!G" &amp; 317-5*(ROW()-2)/2+(COLUMN()-23))/ADC!$B$3</f>
        <v>1.2494604666913915</v>
      </c>
      <c r="X22" s="20" cm="1">
        <f t="array" aca="1" ref="X22" ca="1">INDIRECT("DATA_VIS_PRIO!G" &amp; 317-5*(ROW()-2)/2+(COLUMN()-23))/ADC!$B$3</f>
        <v>1.2435334082943701</v>
      </c>
      <c r="Y22" s="20" cm="1">
        <f t="array" aca="1" ref="Y22" ca="1">INDIRECT("DATA_VIS_PRIO!G" &amp; 317-5*(ROW()-2)/2+(COLUMN()-23))/ADC!$B$3</f>
        <v>1.2244362655248424</v>
      </c>
      <c r="Z22" s="20" cm="1">
        <f t="array" aca="1" ref="Z22" ca="1">INDIRECT("DATA_VIS_PRIO!G" &amp; 317-5*(ROW()-2)/2+(COLUMN()-23))/ADC!$B$3</f>
        <v>1.1881666186305095</v>
      </c>
      <c r="AA22" s="20" cm="1">
        <f t="array" aca="1" ref="AA22" ca="1">INDIRECT("DATA_VIS_PRIO!G" &amp; 317-5*(ROW()-2)/2+(COLUMN()-23))/ADC!$B$3</f>
        <v>1.125013284529554</v>
      </c>
      <c r="AB22" s="13"/>
      <c r="AC22" s="55"/>
      <c r="AD22" s="58">
        <v>-25</v>
      </c>
      <c r="AE22" s="2" t="s">
        <v>16</v>
      </c>
      <c r="AF22" s="41">
        <f ca="1">(N22-E22)*ADC!$B$3</f>
        <v>1.2728493553090916E-3</v>
      </c>
      <c r="AG22" s="42">
        <f ca="1">(O22-F22)*ADC!$B$3</f>
        <v>1.5302154923501732E-2</v>
      </c>
      <c r="AH22" s="13">
        <f ca="1">(P22-G22)*ADC!$B$3</f>
        <v>5.9795184243018974E-2</v>
      </c>
      <c r="AI22" s="42">
        <f ca="1">(Q22-H22)*ADC!$B$3</f>
        <v>0.1418250453060578</v>
      </c>
      <c r="AJ22" s="31">
        <f ca="1">(R22-I22)*ADC!$B$3</f>
        <v>0.26733117703727949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INDIRECT("DATA_VIS_PRIO!H" &amp; 317-5*(ROW()-3)/2+(COLUMN()-5))/ADC!$B$3</f>
        <v>1.163240897094471</v>
      </c>
      <c r="F23" s="14" cm="1">
        <f t="array" aca="1" ref="F23" ca="1">INDIRECT("DATA_VIS_PRIO!H" &amp; 317-5*(ROW()-3)/2+(COLUMN()-5))/ADC!$B$3</f>
        <v>1.1521556095725285</v>
      </c>
      <c r="G23" s="14" cm="1">
        <f t="array" aca="1" ref="G23" ca="1">INDIRECT("DATA_VIS_PRIO!H" &amp; 317-5*(ROW()-3)/2+(COLUMN()-5))/ADC!$B$3</f>
        <v>1.0972014339638863</v>
      </c>
      <c r="H23" s="14" cm="1">
        <f t="array" aca="1" ref="H23" ca="1">INDIRECT("DATA_VIS_PRIO!H" &amp; 317-5*(ROW()-3)/2+(COLUMN()-5))/ADC!$B$3</f>
        <v>0.98991115019275611</v>
      </c>
      <c r="I23" s="19" cm="1">
        <f t="array" aca="1" ref="I23" ca="1">INDIRECT("DATA_VIS_PRIO!H" &amp; 317-5*(ROW()-3)/2+(COLUMN()-5))/ADC!$B$3</f>
        <v>0.80182336769971407</v>
      </c>
      <c r="K23" s="55"/>
      <c r="L23" s="47"/>
      <c r="M23" s="6" t="s">
        <v>15</v>
      </c>
      <c r="N23" s="14" cm="1">
        <f t="array" aca="1" ref="N23" ca="1">INDIRECT("DATA_VIS_PRIO!I" &amp; 317-5*(ROW()-3)/2+(COLUMN()-14))/ADC!$B$3</f>
        <v>1.2088752341865165</v>
      </c>
      <c r="O23" s="14" cm="1">
        <f t="array" aca="1" ref="O23" ca="1">INDIRECT("DATA_VIS_PRIO!I" &amp; 317-5*(ROW()-3)/2+(COLUMN()-14))/ADC!$B$3</f>
        <v>1.1809934400438302</v>
      </c>
      <c r="P23" s="14" cm="1">
        <f t="array" aca="1" ref="P23" ca="1">INDIRECT("DATA_VIS_PRIO!I" &amp; 317-5*(ROW()-3)/2+(COLUMN()-14))/ADC!$B$3</f>
        <v>1.1546175400343659</v>
      </c>
      <c r="Q23" s="14" cm="1">
        <f t="array" aca="1" ref="Q23" ca="1">INDIRECT("DATA_VIS_PRIO!I" &amp; 317-5*(ROW()-3)/2+(COLUMN()-14))/ADC!$B$3</f>
        <v>1.1012871965423028</v>
      </c>
      <c r="R23" s="19" cm="1">
        <f t="array" aca="1" ref="R23" ca="1">INDIRECT("DATA_VIS_PRIO!I" &amp; 317-5*(ROW()-3)/2+(COLUMN()-14))/ADC!$B$3</f>
        <v>0.91637857984293558</v>
      </c>
      <c r="S23" s="13"/>
      <c r="T23" s="55"/>
      <c r="U23" s="47"/>
      <c r="V23" s="6" t="s">
        <v>15</v>
      </c>
      <c r="W23" s="19" cm="1">
        <f t="array" aca="1" ref="W23" ca="1">INDIRECT("DATA_VIS_PRIO!J" &amp; 317-5*(ROW()-3)/2+(COLUMN()-23))/ADC!$B$3</f>
        <v>1.1794570018468968</v>
      </c>
      <c r="X23" s="19" cm="1">
        <f t="array" aca="1" ref="X23" ca="1">INDIRECT("DATA_VIS_PRIO!J" &amp; 317-5*(ROW()-3)/2+(COLUMN()-23))/ADC!$B$3</f>
        <v>1.1682974989016925</v>
      </c>
      <c r="Y23" s="19" cm="1">
        <f t="array" aca="1" ref="Y23" ca="1">INDIRECT("DATA_VIS_PRIO!J" &amp; 317-5*(ROW()-3)/2+(COLUMN()-23))/ADC!$B$3</f>
        <v>1.1324241272794433</v>
      </c>
      <c r="Z23" s="19" cm="1">
        <f t="array" aca="1" ref="Z23" ca="1">INDIRECT("DATA_VIS_PRIO!J" &amp; 317-5*(ROW()-3)/2+(COLUMN()-23))/ADC!$B$3</f>
        <v>1.0543531419264767</v>
      </c>
      <c r="AA23" s="19" cm="1">
        <f t="array" aca="1" ref="AA23" ca="1">INDIRECT("DATA_VIS_PRIO!J" &amp; 317-5*(ROW()-3)/2+(COLUMN()-23))/ADC!$B$3</f>
        <v>0.86572413077768529</v>
      </c>
      <c r="AB23" s="13"/>
      <c r="AC23" s="55"/>
      <c r="AD23" s="47"/>
      <c r="AE23" s="6" t="s">
        <v>15</v>
      </c>
      <c r="AF23" s="41">
        <f ca="1">(N23-E23)*ADC!$B$3</f>
        <v>3.6507469673636453E-2</v>
      </c>
      <c r="AG23" s="42">
        <f ca="1">(O23-F23)*ADC!$B$3</f>
        <v>2.3070264377041384E-2</v>
      </c>
      <c r="AH23" s="13">
        <f ca="1">(P23-G23)*ADC!$B$3</f>
        <v>4.5932884856383721E-2</v>
      </c>
      <c r="AI23" s="42">
        <f ca="1">(Q23-H23)*ADC!$B$3</f>
        <v>8.9100837079637341E-2</v>
      </c>
      <c r="AJ23" s="31">
        <f ca="1">(R23-I23)*ADC!$B$3</f>
        <v>9.1644169714577214E-2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INDIRECT("DATA_VIS_PRIO!E"&amp;317-5*(ROW()-2)/2+(COLUMN()-5))/ADC!$B$3</f>
        <v>1.2457787356876464</v>
      </c>
      <c r="F24" s="10" cm="1">
        <f t="array" aca="1" ref="F24" ca="1">INDIRECT("DATA_VIS_PRIO!E"&amp;317-5*(ROW()-2)/2+(COLUMN()-5))/ADC!$B$3</f>
        <v>1.2289345753196479</v>
      </c>
      <c r="G24" s="10" cm="1">
        <f t="array" aca="1" ref="G24" ca="1">INDIRECT("DATA_VIS_PRIO!E"&amp;317-5*(ROW()-2)/2+(COLUMN()-5))/ADC!$B$3</f>
        <v>1.1756854368058394</v>
      </c>
      <c r="H24" s="10" cm="1">
        <f t="array" aca="1" ref="H24" ca="1">INDIRECT("DATA_VIS_PRIO!E"&amp;317-5*(ROW()-2)/2+(COLUMN()-5))/ADC!$B$3</f>
        <v>1.0781271705656217</v>
      </c>
      <c r="I24" s="20" cm="1">
        <f t="array" aca="1" ref="I24" ca="1">INDIRECT("DATA_VIS_PRIO!E"&amp;317-5*(ROW()-2)/2+(COLUMN()-5))/ADC!$B$3</f>
        <v>0.92597279228893603</v>
      </c>
      <c r="K24" s="55"/>
      <c r="L24" s="46">
        <v>-30</v>
      </c>
      <c r="M24" s="4" t="s">
        <v>16</v>
      </c>
      <c r="N24" s="10" cm="1">
        <f t="array" aca="1" ref="N24" ca="1">INDIRECT("DATA_VIS_PRIO!F" &amp; 317-5*(ROW()-2)/2+(COLUMN()-14))/ADC!$B$3</f>
        <v>1.2499998151194085</v>
      </c>
      <c r="O24" s="10" cm="1">
        <f t="array" aca="1" ref="O24" ca="1">INDIRECT("DATA_VIS_PRIO!F" &amp; 317-5*(ROW()-2)/2+(COLUMN()-14))/ADC!$B$3</f>
        <v>1.249999069267334</v>
      </c>
      <c r="P24" s="10" cm="1">
        <f t="array" aca="1" ref="P24" ca="1">INDIRECT("DATA_VIS_PRIO!F" &amp; 317-5*(ROW()-2)/2+(COLUMN()-14))/ADC!$B$3</f>
        <v>1.2499966351734619</v>
      </c>
      <c r="Q24" s="10" cm="1">
        <f t="array" aca="1" ref="Q24" ca="1">INDIRECT("DATA_VIS_PRIO!F" &amp; 317-5*(ROW()-2)/2+(COLUMN()-14))/ADC!$B$3</f>
        <v>1.2499918362785194</v>
      </c>
      <c r="R24" s="20" cm="1">
        <f t="array" aca="1" ref="R24" ca="1">INDIRECT("DATA_VIS_PRIO!F" &amp; 317-5*(ROW()-2)/2+(COLUMN()-14))/ADC!$B$3</f>
        <v>1.2492034419544817</v>
      </c>
      <c r="S24" s="13"/>
      <c r="T24" s="55"/>
      <c r="U24" s="46">
        <v>-30</v>
      </c>
      <c r="V24" s="4" t="s">
        <v>16</v>
      </c>
      <c r="W24" s="20" cm="1">
        <f t="array" aca="1" ref="W24" ca="1">INDIRECT("DATA_VIS_PRIO!G" &amp; 317-5*(ROW()-2)/2+(COLUMN()-23))/ADC!$B$3</f>
        <v>1.2485787068164877</v>
      </c>
      <c r="X24" s="20" cm="1">
        <f t="array" aca="1" ref="X24" ca="1">INDIRECT("DATA_VIS_PRIO!G" &amp; 317-5*(ROW()-2)/2+(COLUMN()-23))/ADC!$B$3</f>
        <v>1.2428775066076885</v>
      </c>
      <c r="Y24" s="20" cm="1">
        <f t="array" aca="1" ref="Y24" ca="1">INDIRECT("DATA_VIS_PRIO!G" &amp; 317-5*(ROW()-2)/2+(COLUMN()-23))/ADC!$B$3</f>
        <v>1.224590417030488</v>
      </c>
      <c r="Z24" s="20" cm="1">
        <f t="array" aca="1" ref="Z24" ca="1">INDIRECT("DATA_VIS_PRIO!G" &amp; 317-5*(ROW()-2)/2+(COLUMN()-23))/ADC!$B$3</f>
        <v>1.190124292352251</v>
      </c>
      <c r="AA24" s="20" cm="1">
        <f t="array" aca="1" ref="AA24" ca="1">INDIRECT("DATA_VIS_PRIO!G" &amp; 317-5*(ROW()-2)/2+(COLUMN()-23))/ADC!$B$3</f>
        <v>1.1326426199824504</v>
      </c>
      <c r="AB24" s="13"/>
      <c r="AC24" s="55"/>
      <c r="AD24" s="46">
        <v>-30</v>
      </c>
      <c r="AE24" s="4" t="s">
        <v>16</v>
      </c>
      <c r="AF24" s="10">
        <f ca="1">(N24-E24)*ADC!$B$3</f>
        <v>3.3768635454096696E-3</v>
      </c>
      <c r="AG24" s="20">
        <f ca="1">(O24-F24)*ADC!$B$3</f>
        <v>1.6851595158148849E-2</v>
      </c>
      <c r="AH24" s="11">
        <f ca="1">(P24-G24)*ADC!$B$3</f>
        <v>5.9448958694098053E-2</v>
      </c>
      <c r="AI24" s="20">
        <f ca="1">(Q24-H24)*ADC!$B$3</f>
        <v>0.13749173257031819</v>
      </c>
      <c r="AJ24" s="12">
        <f ca="1">(R24-I24)*ADC!$B$3</f>
        <v>0.25858451973243657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INDIRECT("DATA_VIS_PRIO!H" &amp; 317-5*(ROW()-3)/2+(COLUMN()-5))/ADC!$B$3</f>
        <v>1.162317705735143</v>
      </c>
      <c r="F25" s="14" cm="1">
        <f t="array" aca="1" ref="F25" ca="1">INDIRECT("DATA_VIS_PRIO!H" &amp; 317-5*(ROW()-3)/2+(COLUMN()-5))/ADC!$B$3</f>
        <v>1.151836153466048</v>
      </c>
      <c r="G25" s="14" cm="1">
        <f t="array" aca="1" ref="G25" ca="1">INDIRECT("DATA_VIS_PRIO!H" &amp; 317-5*(ROW()-3)/2+(COLUMN()-5))/ADC!$B$3</f>
        <v>1.0999933921186766</v>
      </c>
      <c r="H25" s="14" cm="1">
        <f t="array" aca="1" ref="H25" ca="1">INDIRECT("DATA_VIS_PRIO!H" &amp; 317-5*(ROW()-3)/2+(COLUMN()-5))/ADC!$B$3</f>
        <v>0.99698959905389928</v>
      </c>
      <c r="I25" s="19" cm="1">
        <f t="array" aca="1" ref="I25" ca="1">INDIRECT("DATA_VIS_PRIO!H" &amp; 317-5*(ROW()-3)/2+(COLUMN()-5))/ADC!$B$3</f>
        <v>0.83529735733813848</v>
      </c>
      <c r="K25" s="55"/>
      <c r="L25" s="47"/>
      <c r="M25" s="5" t="s">
        <v>15</v>
      </c>
      <c r="N25" s="14" cm="1">
        <f t="array" aca="1" ref="N25" ca="1">INDIRECT("DATA_VIS_PRIO!I" &amp; 317-5*(ROW()-3)/2+(COLUMN()-14))/ADC!$B$3</f>
        <v>1.203686884975272</v>
      </c>
      <c r="O25" s="14" cm="1">
        <f t="array" aca="1" ref="O25" ca="1">INDIRECT("DATA_VIS_PRIO!I" &amp; 317-5*(ROW()-3)/2+(COLUMN()-14))/ADC!$B$3</f>
        <v>1.1795225384755472</v>
      </c>
      <c r="P25" s="14" cm="1">
        <f t="array" aca="1" ref="P25" ca="1">INDIRECT("DATA_VIS_PRIO!I" &amp; 317-5*(ROW()-3)/2+(COLUMN()-14))/ADC!$B$3</f>
        <v>1.1567886709343971</v>
      </c>
      <c r="Q25" s="14" cm="1">
        <f t="array" aca="1" ref="Q25" ca="1">INDIRECT("DATA_VIS_PRIO!I" &amp; 317-5*(ROW()-3)/2+(COLUMN()-14))/ADC!$B$3</f>
        <v>1.1081974630330922</v>
      </c>
      <c r="R25" s="19" cm="1">
        <f t="array" aca="1" ref="R25" ca="1">INDIRECT("DATA_VIS_PRIO!I" &amp; 317-5*(ROW()-3)/2+(COLUMN()-14))/ADC!$B$3</f>
        <v>0.96816616970543401</v>
      </c>
      <c r="S25" s="13"/>
      <c r="T25" s="55"/>
      <c r="U25" s="47"/>
      <c r="V25" s="5" t="s">
        <v>15</v>
      </c>
      <c r="W25" s="19" cm="1">
        <f t="array" aca="1" ref="W25" ca="1">INDIRECT("DATA_VIS_PRIO!J" &amp; 317-5*(ROW()-3)/2+(COLUMN()-23))/ADC!$B$3</f>
        <v>1.1783646833748356</v>
      </c>
      <c r="X25" s="19" cm="1">
        <f t="array" aca="1" ref="X25" ca="1">INDIRECT("DATA_VIS_PRIO!J" &amp; 317-5*(ROW()-3)/2+(COLUMN()-23))/ADC!$B$3</f>
        <v>1.1678009915272327</v>
      </c>
      <c r="Y25" s="19" cm="1">
        <f t="array" aca="1" ref="Y25" ca="1">INDIRECT("DATA_VIS_PRIO!J" &amp; 317-5*(ROW()-3)/2+(COLUMN()-23))/ADC!$B$3</f>
        <v>1.1341434239385368</v>
      </c>
      <c r="Z25" s="19" cm="1">
        <f t="array" aca="1" ref="Z25" ca="1">INDIRECT("DATA_VIS_PRIO!J" &amp; 317-5*(ROW()-3)/2+(COLUMN()-23))/ADC!$B$3</f>
        <v>1.0615833423138203</v>
      </c>
      <c r="AA25" s="19" cm="1">
        <f t="array" aca="1" ref="AA25" ca="1">INDIRECT("DATA_VIS_PRIO!J" &amp; 317-5*(ROW()-3)/2+(COLUMN()-23))/ADC!$B$3</f>
        <v>0.90965027336949367</v>
      </c>
      <c r="AB25" s="13"/>
      <c r="AC25" s="55"/>
      <c r="AD25" s="47"/>
      <c r="AE25" s="5" t="s">
        <v>15</v>
      </c>
      <c r="AF25" s="14">
        <f ca="1">(N25-E25)*ADC!$B$3</f>
        <v>3.3095343392103162E-2</v>
      </c>
      <c r="AG25" s="19">
        <f ca="1">(O25-F25)*ADC!$B$3</f>
        <v>2.2149108007599418E-2</v>
      </c>
      <c r="AH25" s="15">
        <f ca="1">(P25-G25)*ADC!$B$3</f>
        <v>4.5436223052576358E-2</v>
      </c>
      <c r="AI25" s="19">
        <f ca="1">(Q25-H25)*ADC!$B$3</f>
        <v>8.8966291183354335E-2</v>
      </c>
      <c r="AJ25" s="16">
        <f ca="1">(R25-I25)*ADC!$B$3</f>
        <v>0.10629504989383642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INDIRECT("DATA_VIS_PRIO!E"&amp;317-5*(ROW()-2)/2+(COLUMN()-5))/ADC!$B$3</f>
        <v>1.2384076370425832</v>
      </c>
      <c r="F26" s="10" cm="1">
        <f t="array" aca="1" ref="F26" ca="1">INDIRECT("DATA_VIS_PRIO!E"&amp;317-5*(ROW()-2)/2+(COLUMN()-5))/ADC!$B$3</f>
        <v>1.2222095521972114</v>
      </c>
      <c r="G26" s="10" cm="1">
        <f t="array" aca="1" ref="G26" ca="1">INDIRECT("DATA_VIS_PRIO!E"&amp;317-5*(ROW()-2)/2+(COLUMN()-5))/ADC!$B$3</f>
        <v>1.1712402327948324</v>
      </c>
      <c r="H26" s="10" cm="1">
        <f t="array" aca="1" ref="H26" ca="1">INDIRECT("DATA_VIS_PRIO!E"&amp;317-5*(ROW()-2)/2+(COLUMN()-5))/ADC!$B$3</f>
        <v>1.0785590997915626</v>
      </c>
      <c r="I26" s="20" cm="1">
        <f t="array" aca="1" ref="I26" ca="1">INDIRECT("DATA_VIS_PRIO!E"&amp;317-5*(ROW()-2)/2+(COLUMN()-5))/ADC!$B$3</f>
        <v>0.93521422914882191</v>
      </c>
      <c r="K26" s="55"/>
      <c r="L26" s="46">
        <v>-35</v>
      </c>
      <c r="M26" s="4" t="s">
        <v>16</v>
      </c>
      <c r="N26" s="10" cm="1">
        <f t="array" aca="1" ref="N26" ca="1">INDIRECT("DATA_VIS_PRIO!F" &amp; 317-5*(ROW()-2)/2+(COLUMN()-14))/ADC!$B$3</f>
        <v>1.249999490881933</v>
      </c>
      <c r="O26" s="10" cm="1">
        <f t="array" aca="1" ref="O26" ca="1">INDIRECT("DATA_VIS_PRIO!F" &amp; 317-5*(ROW()-2)/2+(COLUMN()-14))/ADC!$B$3</f>
        <v>1.2499987695418395</v>
      </c>
      <c r="P26" s="10" cm="1">
        <f t="array" aca="1" ref="P26" ca="1">INDIRECT("DATA_VIS_PRIO!F" &amp; 317-5*(ROW()-2)/2+(COLUMN()-14))/ADC!$B$3</f>
        <v>1.2499964281689129</v>
      </c>
      <c r="Q26" s="10" cm="1">
        <f t="array" aca="1" ref="Q26" ca="1">INDIRECT("DATA_VIS_PRIO!F" &amp; 317-5*(ROW()-2)/2+(COLUMN()-14))/ADC!$B$3</f>
        <v>1.2499918627991944</v>
      </c>
      <c r="R26" s="20" cm="1">
        <f t="array" aca="1" ref="R26" ca="1">INDIRECT("DATA_VIS_PRIO!F" &amp; 317-5*(ROW()-2)/2+(COLUMN()-14))/ADC!$B$3</f>
        <v>1.2499837368966737</v>
      </c>
      <c r="S26" s="13"/>
      <c r="T26" s="55"/>
      <c r="U26" s="46">
        <v>-35</v>
      </c>
      <c r="V26" s="4" t="s">
        <v>16</v>
      </c>
      <c r="W26" s="20" cm="1">
        <f t="array" aca="1" ref="W26" ca="1">INDIRECT("DATA_VIS_PRIO!G" &amp; 317-5*(ROW()-2)/2+(COLUMN()-23))/ADC!$B$3</f>
        <v>1.2460917429194069</v>
      </c>
      <c r="X26" s="20" cm="1">
        <f t="array" aca="1" ref="X26" ca="1">INDIRECT("DATA_VIS_PRIO!G" &amp; 317-5*(ROW()-2)/2+(COLUMN()-23))/ADC!$B$3</f>
        <v>1.2405945772502924</v>
      </c>
      <c r="Y26" s="20" cm="1">
        <f t="array" aca="1" ref="Y26" ca="1">INDIRECT("DATA_VIS_PRIO!G" &amp; 317-5*(ROW()-2)/2+(COLUMN()-23))/ADC!$B$3</f>
        <v>1.2230512613316376</v>
      </c>
      <c r="Z26" s="20" cm="1">
        <f t="array" aca="1" ref="Z26" ca="1">INDIRECT("DATA_VIS_PRIO!G" &amp; 317-5*(ROW()-2)/2+(COLUMN()-23))/ADC!$B$3</f>
        <v>1.1902903798307085</v>
      </c>
      <c r="AA26" s="20" cm="1">
        <f t="array" aca="1" ref="AA26" ca="1">INDIRECT("DATA_VIS_PRIO!G" &amp; 317-5*(ROW()-2)/2+(COLUMN()-23))/ADC!$B$3</f>
        <v>1.1368967783758774</v>
      </c>
      <c r="AB26" s="13"/>
      <c r="AC26" s="55"/>
      <c r="AD26" s="46">
        <v>-35</v>
      </c>
      <c r="AE26" s="4" t="s">
        <v>16</v>
      </c>
      <c r="AF26" s="41">
        <f ca="1">(N26-E26)*ADC!$B$3</f>
        <v>9.2734830714798384E-3</v>
      </c>
      <c r="AG26" s="42">
        <f ca="1">(O26-F26)*ADC!$B$3</f>
        <v>2.2231373875702509E-2</v>
      </c>
      <c r="AH26" s="13">
        <f ca="1">(P26-G26)*ADC!$B$3</f>
        <v>6.300495629926442E-2</v>
      </c>
      <c r="AI26" s="42">
        <f ca="1">(Q26-H26)*ADC!$B$3</f>
        <v>0.13714621040610542</v>
      </c>
      <c r="AJ26" s="31">
        <f ca="1">(R26-I26)*ADC!$B$3</f>
        <v>0.25181560619828147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INDIRECT("DATA_VIS_PRIO!H" &amp; 317-5*(ROW()-3)/2+(COLUMN()-5))/ADC!$B$3</f>
        <v>1.1597579307829908</v>
      </c>
      <c r="F27" s="14" cm="1">
        <f t="array" aca="1" ref="F27" ca="1">INDIRECT("DATA_VIS_PRIO!H" &amp; 317-5*(ROW()-3)/2+(COLUMN()-5))/ADC!$B$3</f>
        <v>1.1497915684303437</v>
      </c>
      <c r="G27" s="14" cm="1">
        <f t="array" aca="1" ref="G27" ca="1">INDIRECT("DATA_VIS_PRIO!H" &amp; 317-5*(ROW()-3)/2+(COLUMN()-5))/ADC!$B$3</f>
        <v>1.0962908324308103</v>
      </c>
      <c r="H27" s="14" cm="1">
        <f t="array" aca="1" ref="H27" ca="1">INDIRECT("DATA_VIS_PRIO!H" &amp; 317-5*(ROW()-3)/2+(COLUMN()-5))/ADC!$B$3</f>
        <v>0.99866226382164425</v>
      </c>
      <c r="I27" s="19" cm="1">
        <f t="array" aca="1" ref="I27" ca="1">INDIRECT("DATA_VIS_PRIO!H" &amp; 317-5*(ROW()-3)/2+(COLUMN()-5))/ADC!$B$3</f>
        <v>0.8587746952803389</v>
      </c>
      <c r="K27" s="55"/>
      <c r="L27" s="47"/>
      <c r="M27" s="3" t="s">
        <v>15</v>
      </c>
      <c r="N27" s="14" cm="1">
        <f t="array" aca="1" ref="N27" ca="1">INDIRECT("DATA_VIS_PRIO!I" &amp; 317-5*(ROW()-3)/2+(COLUMN()-14))/ADC!$B$3</f>
        <v>1.1895707720181039</v>
      </c>
      <c r="O27" s="14" cm="1">
        <f t="array" aca="1" ref="O27" ca="1">INDIRECT("DATA_VIS_PRIO!I" &amp; 317-5*(ROW()-3)/2+(COLUMN()-14))/ADC!$B$3</f>
        <v>1.1765888547365715</v>
      </c>
      <c r="P27" s="14" cm="1">
        <f t="array" aca="1" ref="P27" ca="1">INDIRECT("DATA_VIS_PRIO!I" &amp; 317-5*(ROW()-3)/2+(COLUMN()-14))/ADC!$B$3</f>
        <v>1.157611286095771</v>
      </c>
      <c r="Q27" s="14" cm="1">
        <f t="array" aca="1" ref="Q27" ca="1">INDIRECT("DATA_VIS_PRIO!I" &amp; 317-5*(ROW()-3)/2+(COLUMN()-14))/ADC!$B$3</f>
        <v>1.113377216285889</v>
      </c>
      <c r="R27" s="19" cm="1">
        <f t="array" aca="1" ref="R27" ca="1">INDIRECT("DATA_VIS_PRIO!I" &amp; 317-5*(ROW()-3)/2+(COLUMN()-14))/ADC!$B$3</f>
        <v>1.0120141700801968</v>
      </c>
      <c r="S27" s="13"/>
      <c r="T27" s="55"/>
      <c r="U27" s="47"/>
      <c r="V27" s="3" t="s">
        <v>15</v>
      </c>
      <c r="W27" s="19" cm="1">
        <f t="array" aca="1" ref="W27" ca="1">INDIRECT("DATA_VIS_PRIO!J" &amp; 317-5*(ROW()-3)/2+(COLUMN()-23))/ADC!$B$3</f>
        <v>1.175256058643906</v>
      </c>
      <c r="X27" s="19" cm="1">
        <f t="array" aca="1" ref="X27" ca="1">INDIRECT("DATA_VIS_PRIO!J" &amp; 317-5*(ROW()-3)/2+(COLUMN()-23))/ADC!$B$3</f>
        <v>1.1652361693603004</v>
      </c>
      <c r="Y27" s="19" cm="1">
        <f t="array" aca="1" ref="Y27" ca="1">INDIRECT("DATA_VIS_PRIO!J" &amp; 317-5*(ROW()-3)/2+(COLUMN()-23))/ADC!$B$3</f>
        <v>1.133681826199842</v>
      </c>
      <c r="Z27" s="19" cm="1">
        <f t="array" aca="1" ref="Z27" ca="1">INDIRECT("DATA_VIS_PRIO!J" &amp; 317-5*(ROW()-3)/2+(COLUMN()-23))/ADC!$B$3</f>
        <v>1.0661746272308494</v>
      </c>
      <c r="AA27" s="19" cm="1">
        <f t="array" aca="1" ref="AA27" ca="1">INDIRECT("DATA_VIS_PRIO!J" &amp; 317-5*(ROW()-3)/2+(COLUMN()-23))/ADC!$B$3</f>
        <v>0.94623062308857031</v>
      </c>
      <c r="AB27" s="13"/>
      <c r="AC27" s="55"/>
      <c r="AD27" s="47"/>
      <c r="AE27" s="3" t="s">
        <v>15</v>
      </c>
      <c r="AF27" s="41">
        <f ca="1">(N27-E27)*ADC!$B$3</f>
        <v>2.3850272988090462E-2</v>
      </c>
      <c r="AG27" s="42">
        <f ca="1">(O27-F27)*ADC!$B$3</f>
        <v>2.1437829044982239E-2</v>
      </c>
      <c r="AH27" s="13">
        <f ca="1">(P27-G27)*ADC!$B$3</f>
        <v>4.9056362931968606E-2</v>
      </c>
      <c r="AI27" s="42">
        <f ca="1">(Q27-H27)*ADC!$B$3</f>
        <v>9.1771961971395838E-2</v>
      </c>
      <c r="AJ27" s="31">
        <f ca="1">(R27-I27)*ADC!$B$3</f>
        <v>0.12259157983988632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INDIRECT("DATA_VIS_PRIO!E"&amp;317-5*(ROW()-2)/2+(COLUMN()-5))/ADC!$B$3</f>
        <v>1.2260920215505573</v>
      </c>
      <c r="F28" s="10" cm="1">
        <f t="array" aca="1" ref="F28" ca="1">INDIRECT("DATA_VIS_PRIO!E"&amp;317-5*(ROW()-2)/2+(COLUMN()-5))/ADC!$B$3</f>
        <v>1.2105276900247179</v>
      </c>
      <c r="G28" s="10" cm="1">
        <f t="array" aca="1" ref="G28" ca="1">INDIRECT("DATA_VIS_PRIO!E"&amp;317-5*(ROW()-2)/2+(COLUMN()-5))/ADC!$B$3</f>
        <v>1.1618243570942899</v>
      </c>
      <c r="H28" s="10" cm="1">
        <f t="array" aca="1" ref="H28" ca="1">INDIRECT("DATA_VIS_PRIO!E"&amp;317-5*(ROW()-2)/2+(COLUMN()-5))/ADC!$B$3</f>
        <v>1.0740062193880289</v>
      </c>
      <c r="I28" s="20" cm="1">
        <f t="array" aca="1" ref="I28" ca="1">INDIRECT("DATA_VIS_PRIO!E"&amp;317-5*(ROW()-2)/2+(COLUMN()-5))/ADC!$B$3</f>
        <v>0.93972229447736833</v>
      </c>
      <c r="K28" s="55"/>
      <c r="L28" s="46">
        <v>-40</v>
      </c>
      <c r="M28" s="9" t="s">
        <v>16</v>
      </c>
      <c r="N28" s="10" cm="1">
        <f t="array" aca="1" ref="N28" ca="1">INDIRECT("DATA_VIS_PRIO!F" &amp; 317-5*(ROW()-2)/2+(COLUMN()-14))/ADC!$B$3</f>
        <v>1.2499989448286408</v>
      </c>
      <c r="O28" s="10" cm="1">
        <f t="array" aca="1" ref="O28" ca="1">INDIRECT("DATA_VIS_PRIO!F" &amp; 317-5*(ROW()-2)/2+(COLUMN()-14))/ADC!$B$3</f>
        <v>1.24999824464697</v>
      </c>
      <c r="P28" s="10" cm="1">
        <f t="array" aca="1" ref="P28" ca="1">INDIRECT("DATA_VIS_PRIO!F" &amp; 317-5*(ROW()-2)/2+(COLUMN()-14))/ADC!$B$3</f>
        <v>1.2499959853917555</v>
      </c>
      <c r="Q28" s="10" cm="1">
        <f t="array" aca="1" ref="Q28" ca="1">INDIRECT("DATA_VIS_PRIO!F" &amp; 317-5*(ROW()-2)/2+(COLUMN()-14))/ADC!$B$3</f>
        <v>1.2499916324660219</v>
      </c>
      <c r="R28" s="20" cm="1">
        <f t="array" aca="1" ref="R28" ca="1">INDIRECT("DATA_VIS_PRIO!F" &amp; 317-5*(ROW()-2)/2+(COLUMN()-14))/ADC!$B$3</f>
        <v>1.249984032327093</v>
      </c>
      <c r="S28" s="13"/>
      <c r="T28" s="55"/>
      <c r="U28" s="46">
        <v>-40</v>
      </c>
      <c r="V28" s="9" t="s">
        <v>16</v>
      </c>
      <c r="W28" s="20" cm="1">
        <f t="array" aca="1" ref="W28" ca="1">INDIRECT("DATA_VIS_PRIO!G" &amp; 317-5*(ROW()-2)/2+(COLUMN()-23))/ADC!$B$3</f>
        <v>1.2419209223682579</v>
      </c>
      <c r="X28" s="20" cm="1">
        <f t="array" aca="1" ref="X28" ca="1">INDIRECT("DATA_VIS_PRIO!G" &amp; 317-5*(ROW()-2)/2+(COLUMN()-23))/ADC!$B$3</f>
        <v>1.2366139588427643</v>
      </c>
      <c r="Y28" s="20" cm="1">
        <f t="array" aca="1" ref="Y28" ca="1">INDIRECT("DATA_VIS_PRIO!G" &amp; 317-5*(ROW()-2)/2+(COLUMN()-23))/ADC!$B$3</f>
        <v>1.2197766269682191</v>
      </c>
      <c r="Z28" s="20" cm="1">
        <f t="array" aca="1" ref="Z28" ca="1">INDIRECT("DATA_VIS_PRIO!G" &amp; 317-5*(ROW()-2)/2+(COLUMN()-23))/ADC!$B$3</f>
        <v>1.1886666809087605</v>
      </c>
      <c r="AA28" s="20" cm="1">
        <f t="array" aca="1" ref="AA28" ca="1">INDIRECT("DATA_VIS_PRIO!G" &amp; 317-5*(ROW()-2)/2+(COLUMN()-23))/ADC!$B$3</f>
        <v>1.1386763412436345</v>
      </c>
      <c r="AB28" s="13"/>
      <c r="AC28" s="55"/>
      <c r="AD28" s="46">
        <v>-40</v>
      </c>
      <c r="AE28" s="9" t="s">
        <v>16</v>
      </c>
      <c r="AF28" s="10">
        <f ca="1">(N28-E28)*ADC!$B$3</f>
        <v>1.9125538622466822E-2</v>
      </c>
      <c r="AG28" s="20">
        <f ca="1">(O28-F28)*ADC!$B$3</f>
        <v>3.1576443697801618E-2</v>
      </c>
      <c r="AH28" s="11">
        <f ca="1">(P28-G28)*ADC!$B$3</f>
        <v>7.053730263797249E-2</v>
      </c>
      <c r="AI28" s="20">
        <f ca="1">(Q28-H28)*ADC!$B$3</f>
        <v>0.14078833046239439</v>
      </c>
      <c r="AJ28" s="12">
        <f ca="1">(R28-I28)*ADC!$B$3</f>
        <v>0.24820939027977973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INDIRECT("DATA_VIS_PRIO!H" &amp; 317-5*(ROW()-3)/2+(COLUMN()-5))/ADC!$B$3</f>
        <v>1.1553791431151543</v>
      </c>
      <c r="F29" s="14" cm="1">
        <f t="array" aca="1" ref="F29" ca="1">INDIRECT("DATA_VIS_PRIO!H" &amp; 317-5*(ROW()-3)/2+(COLUMN()-5))/ADC!$B$3</f>
        <v>1.1403522997484028</v>
      </c>
      <c r="G29" s="14" cm="1">
        <f t="array" aca="1" ref="G29" ca="1">INDIRECT("DATA_VIS_PRIO!H" &amp; 317-5*(ROW()-3)/2+(COLUMN()-5))/ADC!$B$3</f>
        <v>1.0892071560836203</v>
      </c>
      <c r="H29" s="14" cm="1">
        <f t="array" aca="1" ref="H29" ca="1">INDIRECT("DATA_VIS_PRIO!H" &amp; 317-5*(ROW()-3)/2+(COLUMN()-5))/ADC!$B$3</f>
        <v>0.99489070855341</v>
      </c>
      <c r="I29" s="19" cm="1">
        <f t="array" aca="1" ref="I29" ca="1">INDIRECT("DATA_VIS_PRIO!H" &amp; 317-5*(ROW()-3)/2+(COLUMN()-5))/ADC!$B$3</f>
        <v>0.86676592141647468</v>
      </c>
      <c r="K29" s="55"/>
      <c r="L29" s="47"/>
      <c r="M29" s="7" t="s">
        <v>15</v>
      </c>
      <c r="N29" s="14" cm="1">
        <f t="array" aca="1" ref="N29" ca="1">INDIRECT("DATA_VIS_PRIO!I" &amp; 317-5*(ROW()-3)/2+(COLUMN()-14))/ADC!$B$3</f>
        <v>1.1808214434213054</v>
      </c>
      <c r="O29" s="14" cm="1">
        <f t="array" aca="1" ref="O29" ca="1">INDIRECT("DATA_VIS_PRIO!I" &amp; 317-5*(ROW()-3)/2+(COLUMN()-14))/ADC!$B$3</f>
        <v>1.1740086428593042</v>
      </c>
      <c r="P29" s="14" cm="1">
        <f t="array" aca="1" ref="P29" ca="1">INDIRECT("DATA_VIS_PRIO!I" &amp; 317-5*(ROW()-3)/2+(COLUMN()-14))/ADC!$B$3</f>
        <v>1.158022782483582</v>
      </c>
      <c r="Q29" s="14" cm="1">
        <f t="array" aca="1" ref="Q29" ca="1">INDIRECT("DATA_VIS_PRIO!I" &amp; 317-5*(ROW()-3)/2+(COLUMN()-14))/ADC!$B$3</f>
        <v>1.1170122161260905</v>
      </c>
      <c r="R29" s="19" cm="1">
        <f t="array" aca="1" ref="R29" ca="1">INDIRECT("DATA_VIS_PRIO!I" &amp; 317-5*(ROW()-3)/2+(COLUMN()-14))/ADC!$B$3</f>
        <v>1.0287290606530146</v>
      </c>
      <c r="S29" s="13"/>
      <c r="T29" s="55"/>
      <c r="U29" s="47"/>
      <c r="V29" s="7" t="s">
        <v>15</v>
      </c>
      <c r="W29" s="19" cm="1">
        <f t="array" aca="1" ref="W29" ca="1">INDIRECT("DATA_VIS_PRIO!J" &amp; 317-5*(ROW()-3)/2+(COLUMN()-23))/ADC!$B$3</f>
        <v>1.1700847129086511</v>
      </c>
      <c r="X29" s="19" cm="1">
        <f t="array" aca="1" ref="X29" ca="1">INDIRECT("DATA_VIS_PRIO!J" &amp; 317-5*(ROW()-3)/2+(COLUMN()-23))/ADC!$B$3</f>
        <v>1.1611651180120068</v>
      </c>
      <c r="Y29" s="19" cm="1">
        <f t="array" aca="1" ref="Y29" ca="1">INDIRECT("DATA_VIS_PRIO!J" &amp; 317-5*(ROW()-3)/2+(COLUMN()-23))/ADC!$B$3</f>
        <v>1.1308033918622187</v>
      </c>
      <c r="Z29" s="19" cm="1">
        <f t="array" aca="1" ref="Z29" ca="1">INDIRECT("DATA_VIS_PRIO!J" &amp; 317-5*(ROW()-3)/2+(COLUMN()-23))/ADC!$B$3</f>
        <v>1.0682178520695584</v>
      </c>
      <c r="AA29" s="19" cm="1">
        <f t="array" aca="1" ref="AA29" ca="1">INDIRECT("DATA_VIS_PRIO!J" &amp; 317-5*(ROW()-3)/2+(COLUMN()-23))/ADC!$B$3</f>
        <v>0.95892497485219175</v>
      </c>
      <c r="AB29" s="13"/>
      <c r="AC29" s="55"/>
      <c r="AD29" s="47"/>
      <c r="AE29" s="7" t="s">
        <v>15</v>
      </c>
      <c r="AF29" s="14">
        <f ca="1">(N29-E29)*ADC!$B$3</f>
        <v>2.0353840244920818E-2</v>
      </c>
      <c r="AG29" s="19">
        <f ca="1">(O29-F29)*ADC!$B$3</f>
        <v>2.6925074488721102E-2</v>
      </c>
      <c r="AH29" s="15">
        <f ca="1">(P29-G29)*ADC!$B$3</f>
        <v>5.5052501119969399E-2</v>
      </c>
      <c r="AI29" s="19">
        <f ca="1">(Q29-H29)*ADC!$B$3</f>
        <v>9.7697206058144387E-2</v>
      </c>
      <c r="AJ29" s="16">
        <f ca="1">(R29-I29)*ADC!$B$3</f>
        <v>0.12957051138923195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INDIRECT("DATA_VIS_PRIO!E"&amp;317-5*(ROW()-2)/2+(COLUMN()-5))/ADC!$B$3</f>
        <v>1.2085130952580199</v>
      </c>
      <c r="F30" s="10" cm="1">
        <f t="array" aca="1" ref="F30" ca="1">INDIRECT("DATA_VIS_PRIO!E"&amp;317-5*(ROW()-2)/2+(COLUMN()-5))/ADC!$B$3</f>
        <v>1.1936051201772584</v>
      </c>
      <c r="G30" s="10" cm="1">
        <f t="array" aca="1" ref="G30" ca="1">INDIRECT("DATA_VIS_PRIO!E"&amp;317-5*(ROW()-2)/2+(COLUMN()-5))/ADC!$B$3</f>
        <v>1.1472488761961808</v>
      </c>
      <c r="H30" s="10" cm="1">
        <f t="array" aca="1" ref="H30" ca="1">INDIRECT("DATA_VIS_PRIO!E"&amp;317-5*(ROW()-2)/2+(COLUMN()-5))/ADC!$B$3</f>
        <v>1.0643939551290833</v>
      </c>
      <c r="I30" s="20" cm="1">
        <f t="array" aca="1" ref="I30" ca="1">INDIRECT("DATA_VIS_PRIO!E"&amp;317-5*(ROW()-2)/2+(COLUMN()-5))/ADC!$B$3</f>
        <v>0.93949437575037831</v>
      </c>
      <c r="K30" s="55"/>
      <c r="L30" s="46">
        <v>-45</v>
      </c>
      <c r="M30" s="8" t="s">
        <v>16</v>
      </c>
      <c r="N30" s="10" cm="1">
        <f t="array" aca="1" ref="N30" ca="1">INDIRECT("DATA_VIS_PRIO!F" &amp; 317-5*(ROW()-2)/2+(COLUMN()-14))/ADC!$B$3</f>
        <v>1.2499981554824324</v>
      </c>
      <c r="O30" s="10" cm="1">
        <f t="array" aca="1" ref="O30" ca="1">INDIRECT("DATA_VIS_PRIO!F" &amp; 317-5*(ROW()-2)/2+(COLUMN()-14))/ADC!$B$3</f>
        <v>1.2499974744298725</v>
      </c>
      <c r="P30" s="10" cm="1">
        <f t="array" aca="1" ref="P30" ca="1">INDIRECT("DATA_VIS_PRIO!F" &amp; 317-5*(ROW()-2)/2+(COLUMN()-14))/ADC!$B$3</f>
        <v>1.2499952909479295</v>
      </c>
      <c r="Q30" s="10" cm="1">
        <f t="array" aca="1" ref="Q30" ca="1">INDIRECT("DATA_VIS_PRIO!F" &amp; 317-5*(ROW()-2)/2+(COLUMN()-14))/ADC!$B$3</f>
        <v>1.2499911376671502</v>
      </c>
      <c r="R30" s="20" cm="1">
        <f t="array" aca="1" ref="R30" ca="1">INDIRECT("DATA_VIS_PRIO!F" &amp; 317-5*(ROW()-2)/2+(COLUMN()-14))/ADC!$B$3</f>
        <v>1.2494987211222264</v>
      </c>
      <c r="S30" s="13"/>
      <c r="T30" s="55"/>
      <c r="U30" s="46">
        <v>-45</v>
      </c>
      <c r="V30" s="8" t="s">
        <v>16</v>
      </c>
      <c r="W30" s="20" cm="1">
        <f t="array" aca="1" ref="W30" ca="1">INDIRECT("DATA_VIS_PRIO!G" &amp; 317-5*(ROW()-2)/2+(COLUMN()-23))/ADC!$B$3</f>
        <v>1.235932480235961</v>
      </c>
      <c r="X30" s="20" cm="1">
        <f t="array" aca="1" ref="X30" ca="1">INDIRECT("DATA_VIS_PRIO!G" &amp; 317-5*(ROW()-2)/2+(COLUMN()-23))/ADC!$B$3</f>
        <v>1.23081347710458</v>
      </c>
      <c r="Y30" s="20" cm="1">
        <f t="array" aca="1" ref="Y30" ca="1">INDIRECT("DATA_VIS_PRIO!G" &amp; 317-5*(ROW()-2)/2+(COLUMN()-23))/ADC!$B$3</f>
        <v>1.2146780451549903</v>
      </c>
      <c r="Z30" s="20" cm="1">
        <f t="array" aca="1" ref="Z30" ca="1">INDIRECT("DATA_VIS_PRIO!G" &amp; 317-5*(ROW()-2)/2+(COLUMN()-23))/ADC!$B$3</f>
        <v>1.1852163751798774</v>
      </c>
      <c r="AA30" s="20" cm="1">
        <f t="array" aca="1" ref="AA30" ca="1">INDIRECT("DATA_VIS_PRIO!G" &amp; 317-5*(ROW()-2)/2+(COLUMN()-23))/ADC!$B$3</f>
        <v>1.1383097817653325</v>
      </c>
      <c r="AB30" s="13"/>
      <c r="AC30" s="55"/>
      <c r="AD30" s="46">
        <v>-45</v>
      </c>
      <c r="AE30" s="8" t="s">
        <v>16</v>
      </c>
      <c r="AF30" s="41">
        <f ca="1">(N30-E30)*ADC!$B$3</f>
        <v>3.3188048179530048E-2</v>
      </c>
      <c r="AG30" s="42">
        <f ca="1">(O30-F30)*ADC!$B$3</f>
        <v>4.5113883402091305E-2</v>
      </c>
      <c r="AH30" s="13">
        <f ca="1">(P30-G30)*ADC!$B$3</f>
        <v>8.2197131801398982E-2</v>
      </c>
      <c r="AI30" s="42">
        <f ca="1">(Q30-H30)*ADC!$B$3</f>
        <v>0.14847774603045352</v>
      </c>
      <c r="AJ30" s="31">
        <f ca="1">(R30-I30)*ADC!$B$3</f>
        <v>0.24800347629747846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INDIRECT("DATA_VIS_PRIO!H" &amp; 317-5*(ROW()-3)/2+(COLUMN()-5))/ADC!$B$3</f>
        <v>1.1421038577412974</v>
      </c>
      <c r="F31" s="14" cm="1">
        <f t="array" aca="1" ref="F31" ca="1">INDIRECT("DATA_VIS_PRIO!H" &amp; 317-5*(ROW()-3)/2+(COLUMN()-5))/ADC!$B$3</f>
        <v>1.1262228491980635</v>
      </c>
      <c r="G31" s="14" cm="1">
        <f t="array" aca="1" ref="G31" ca="1">INDIRECT("DATA_VIS_PRIO!H" &amp; 317-5*(ROW()-3)/2+(COLUMN()-5))/ADC!$B$3</f>
        <v>1.0773408983772232</v>
      </c>
      <c r="H31" s="14" cm="1">
        <f t="array" aca="1" ref="H31" ca="1">INDIRECT("DATA_VIS_PRIO!H" &amp; 317-5*(ROW()-3)/2+(COLUMN()-5))/ADC!$B$3</f>
        <v>0.99113420565097954</v>
      </c>
      <c r="I31" s="19" cm="1">
        <f t="array" aca="1" ref="I31" ca="1">INDIRECT("DATA_VIS_PRIO!H" &amp; 317-5*(ROW()-3)/2+(COLUMN()-5))/ADC!$B$3</f>
        <v>0.87822718742239736</v>
      </c>
      <c r="K31" s="55"/>
      <c r="L31" s="47"/>
      <c r="M31" s="3" t="s">
        <v>15</v>
      </c>
      <c r="N31" s="14" cm="1">
        <f t="array" aca="1" ref="N31" ca="1">INDIRECT("DATA_VIS_PRIO!I" &amp; 317-5*(ROW()-3)/2+(COLUMN()-14))/ADC!$B$3</f>
        <v>1.1776546993278758</v>
      </c>
      <c r="O31" s="14" cm="1">
        <f t="array" aca="1" ref="O31" ca="1">INDIRECT("DATA_VIS_PRIO!I" &amp; 317-5*(ROW()-3)/2+(COLUMN()-14))/ADC!$B$3</f>
        <v>1.1734546222537605</v>
      </c>
      <c r="P31" s="14" cm="1">
        <f t="array" aca="1" ref="P31" ca="1">INDIRECT("DATA_VIS_PRIO!I" &amp; 317-5*(ROW()-3)/2+(COLUMN()-14))/ADC!$B$3</f>
        <v>1.1575449279312895</v>
      </c>
      <c r="Q31" s="14" cm="1">
        <f t="array" aca="1" ref="Q31" ca="1">INDIRECT("DATA_VIS_PRIO!I" &amp; 317-5*(ROW()-3)/2+(COLUMN()-14))/ADC!$B$3</f>
        <v>1.1205832469562764</v>
      </c>
      <c r="R31" s="19" cm="1">
        <f t="array" aca="1" ref="R31" ca="1">INDIRECT("DATA_VIS_PRIO!I" &amp; 317-5*(ROW()-3)/2+(COLUMN()-14))/ADC!$B$3</f>
        <v>1.0618334977091177</v>
      </c>
      <c r="S31" s="13"/>
      <c r="T31" s="55"/>
      <c r="U31" s="47"/>
      <c r="V31" s="3" t="s">
        <v>15</v>
      </c>
      <c r="W31" s="19" cm="1">
        <f t="array" aca="1" ref="W31" ca="1">INDIRECT("DATA_VIS_PRIO!J" &amp; 317-5*(ROW()-3)/2+(COLUMN()-23))/ADC!$B$3</f>
        <v>1.1636680753798154</v>
      </c>
      <c r="X31" s="19" cm="1">
        <f t="array" aca="1" ref="X31" ca="1">INDIRECT("DATA_VIS_PRIO!J" &amp; 317-5*(ROW()-3)/2+(COLUMN()-23))/ADC!$B$3</f>
        <v>1.1550367087869355</v>
      </c>
      <c r="Y31" s="19" cm="1">
        <f t="array" aca="1" ref="Y31" ca="1">INDIRECT("DATA_VIS_PRIO!J" &amp; 317-5*(ROW()-3)/2+(COLUMN()-23))/ADC!$B$3</f>
        <v>1.1252679998937349</v>
      </c>
      <c r="Z31" s="19" cm="1">
        <f t="array" aca="1" ref="Z31" ca="1">INDIRECT("DATA_VIS_PRIO!J" &amp; 317-5*(ROW()-3)/2+(COLUMN()-23))/ADC!$B$3</f>
        <v>1.0668954604467544</v>
      </c>
      <c r="AA31" s="19" cm="1">
        <f t="array" aca="1" ref="AA31" ca="1">INDIRECT("DATA_VIS_PRIO!J" &amp; 317-5*(ROW()-3)/2+(COLUMN()-23))/ADC!$B$3</f>
        <v>0.98502800658449552</v>
      </c>
      <c r="AB31" s="13"/>
      <c r="AC31" s="55"/>
      <c r="AD31" s="47"/>
      <c r="AE31" s="3" t="s">
        <v>15</v>
      </c>
      <c r="AF31" s="41">
        <f ca="1">(N31-E31)*ADC!$B$3</f>
        <v>2.8440673269262719E-2</v>
      </c>
      <c r="AG31" s="42">
        <f ca="1">(O31-F31)*ADC!$B$3</f>
        <v>3.7785418444557628E-2</v>
      </c>
      <c r="AH31" s="13">
        <f ca="1">(P31-G31)*ADC!$B$3</f>
        <v>6.4163223643252998E-2</v>
      </c>
      <c r="AI31" s="42">
        <f ca="1">(Q31-H31)*ADC!$B$3</f>
        <v>0.10355923304423752</v>
      </c>
      <c r="AJ31" s="31">
        <f ca="1">(R31-I31)*ADC!$B$3</f>
        <v>0.14688504822937629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INDIRECT("DATA_VIS_PRIO!E"&amp;317-5*(ROW()-2)/2+(COLUMN()-5))/ADC!$B$3</f>
        <v>1.1852378375066575</v>
      </c>
      <c r="F32" s="10" cm="1">
        <f t="array" aca="1" ref="F32" ca="1">INDIRECT("DATA_VIS_PRIO!E"&amp;317-5*(ROW()-2)/2+(COLUMN()-5))/ADC!$B$3</f>
        <v>1.1710501541733129</v>
      </c>
      <c r="G32" s="10" cm="1">
        <f t="array" aca="1" ref="G32" ca="1">INDIRECT("DATA_VIS_PRIO!E"&amp;317-5*(ROW()-2)/2+(COLUMN()-5))/ADC!$B$3</f>
        <v>1.1271950158698119</v>
      </c>
      <c r="H32" s="10" cm="1">
        <f t="array" aca="1" ref="H32" ca="1">INDIRECT("DATA_VIS_PRIO!E"&amp;317-5*(ROW()-2)/2+(COLUMN()-5))/ADC!$B$3</f>
        <v>1.049647013562274</v>
      </c>
      <c r="I32" s="20" cm="1">
        <f t="array" aca="1" ref="I32" ca="1">INDIRECT("DATA_VIS_PRIO!E"&amp;317-5*(ROW()-2)/2+(COLUMN()-5))/ADC!$B$3</f>
        <v>0.93453136422313188</v>
      </c>
      <c r="K32" s="55"/>
      <c r="L32" s="46">
        <v>-50</v>
      </c>
      <c r="M32" s="9" t="s">
        <v>16</v>
      </c>
      <c r="N32" s="10" cm="1">
        <f t="array" aca="1" ref="N32" ca="1">INDIRECT("DATA_VIS_PRIO!F" &amp; 317-5*(ROW()-2)/2+(COLUMN()-14))/ADC!$B$3</f>
        <v>1.249997090944486</v>
      </c>
      <c r="O32" s="10" cm="1">
        <f t="array" aca="1" ref="O32" ca="1">INDIRECT("DATA_VIS_PRIO!F" &amp; 317-5*(ROW()-2)/2+(COLUMN()-14))/ADC!$B$3</f>
        <v>1.2499964285336451</v>
      </c>
      <c r="P32" s="10" cm="1">
        <f t="array" aca="1" ref="P32" ca="1">INDIRECT("DATA_VIS_PRIO!F" &amp; 317-5*(ROW()-2)/2+(COLUMN()-14))/ADC!$B$3</f>
        <v>1.2499943193516221</v>
      </c>
      <c r="Q32" s="10" cm="1">
        <f t="array" aca="1" ref="Q32" ca="1">INDIRECT("DATA_VIS_PRIO!F" &amp; 317-5*(ROW()-2)/2+(COLUMN()-14))/ADC!$B$3</f>
        <v>1.2497201921442544</v>
      </c>
      <c r="R32" s="20" cm="1">
        <f t="array" aca="1" ref="R32" ca="1">INDIRECT("DATA_VIS_PRIO!F" &amp; 317-5*(ROW()-2)/2+(COLUMN()-14))/ADC!$B$3</f>
        <v>1.2495332508212313</v>
      </c>
      <c r="S32" s="13"/>
      <c r="T32" s="55"/>
      <c r="U32" s="46">
        <v>-50</v>
      </c>
      <c r="V32" s="9" t="s">
        <v>16</v>
      </c>
      <c r="W32" s="20" cm="1">
        <f t="array" aca="1" ref="W32" ca="1">INDIRECT("DATA_VIS_PRIO!G" &amp; 317-5*(ROW()-2)/2+(COLUMN()-23))/ADC!$B$3</f>
        <v>1.2279366164365484</v>
      </c>
      <c r="X32" s="20" cm="1">
        <f t="array" aca="1" ref="X32" ca="1">INDIRECT("DATA_VIS_PRIO!G" &amp; 317-5*(ROW()-2)/2+(COLUMN()-23))/ADC!$B$3</f>
        <v>1.2230170866516716</v>
      </c>
      <c r="Y32" s="20" cm="1">
        <f t="array" aca="1" ref="Y32" ca="1">INDIRECT("DATA_VIS_PRIO!G" &amp; 317-5*(ROW()-2)/2+(COLUMN()-23))/ADC!$B$3</f>
        <v>1.2076191868945045</v>
      </c>
      <c r="Z32" s="20" cm="1">
        <f t="array" aca="1" ref="Z32" ca="1">INDIRECT("DATA_VIS_PRIO!G" &amp; 317-5*(ROW()-2)/2+(COLUMN()-23))/ADC!$B$3</f>
        <v>1.1797085934823943</v>
      </c>
      <c r="AA32" s="20" cm="1">
        <f t="array" aca="1" ref="AA32" ca="1">INDIRECT("DATA_VIS_PRIO!G" &amp; 317-5*(ROW()-2)/2+(COLUMN()-23))/ADC!$B$3</f>
        <v>1.1364212041687514</v>
      </c>
      <c r="AB32" s="13"/>
      <c r="AC32" s="55"/>
      <c r="AD32" s="46">
        <v>-50</v>
      </c>
      <c r="AE32" s="9" t="s">
        <v>16</v>
      </c>
      <c r="AF32" s="10">
        <f ca="1">(N32-E32)*ADC!$B$3</f>
        <v>5.1807402750262813E-2</v>
      </c>
      <c r="AG32" s="20">
        <f ca="1">(O32-F32)*ADC!$B$3</f>
        <v>6.3157019488265756E-2</v>
      </c>
      <c r="AH32" s="11">
        <f ca="1">(P32-G32)*ADC!$B$3</f>
        <v>9.8239442785448189E-2</v>
      </c>
      <c r="AI32" s="20">
        <f ca="1">(Q32-H32)*ADC!$B$3</f>
        <v>0.16005854286558441</v>
      </c>
      <c r="AJ32" s="12">
        <f ca="1">(R32-I32)*ADC!$B$3</f>
        <v>0.25200150927847959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INDIRECT("DATA_VIS_PRIO!H" &amp; 317-5*(ROW()-3)/2+(COLUMN()-5))/ADC!$B$3</f>
        <v>1.1211394746587111</v>
      </c>
      <c r="F33" s="14" cm="1">
        <f t="array" aca="1" ref="F33" ca="1">INDIRECT("DATA_VIS_PRIO!H" &amp; 317-5*(ROW()-3)/2+(COLUMN()-5))/ADC!$B$3</f>
        <v>1.106720592111716</v>
      </c>
      <c r="G33" s="14" cm="1">
        <f t="array" aca="1" ref="G33" ca="1">INDIRECT("DATA_VIS_PRIO!H" &amp; 317-5*(ROW()-3)/2+(COLUMN()-5))/ADC!$B$3</f>
        <v>1.0614677603614964</v>
      </c>
      <c r="H33" s="14" cm="1">
        <f t="array" aca="1" ref="H33" ca="1">INDIRECT("DATA_VIS_PRIO!H" &amp; 317-5*(ROW()-3)/2+(COLUMN()-5))/ADC!$B$3</f>
        <v>0.98994140311590295</v>
      </c>
      <c r="I33" s="19" cm="1">
        <f t="array" aca="1" ref="I33" ca="1">INDIRECT("DATA_VIS_PRIO!H" &amp; 317-5*(ROW()-3)/2+(COLUMN()-5))/ADC!$B$3</f>
        <v>0.876257096678137</v>
      </c>
      <c r="K33" s="55"/>
      <c r="L33" s="47"/>
      <c r="M33" s="7" t="s">
        <v>15</v>
      </c>
      <c r="N33" s="14" cm="1">
        <f t="array" aca="1" ref="N33" ca="1">INDIRECT("DATA_VIS_PRIO!I" &amp; 317-5*(ROW()-3)/2+(COLUMN()-14))/ADC!$B$3</f>
        <v>1.1756958002776263</v>
      </c>
      <c r="O33" s="14" cm="1">
        <f t="array" aca="1" ref="O33" ca="1">INDIRECT("DATA_VIS_PRIO!I" &amp; 317-5*(ROW()-3)/2+(COLUMN()-14))/ADC!$B$3</f>
        <v>1.1714820486785333</v>
      </c>
      <c r="P33" s="14" cm="1">
        <f t="array" aca="1" ref="P33" ca="1">INDIRECT("DATA_VIS_PRIO!I" &amp; 317-5*(ROW()-3)/2+(COLUMN()-14))/ADC!$B$3</f>
        <v>1.1563124377255587</v>
      </c>
      <c r="Q33" s="14" cm="1">
        <f t="array" aca="1" ref="Q33" ca="1">INDIRECT("DATA_VIS_PRIO!I" &amp; 317-5*(ROW()-3)/2+(COLUMN()-14))/ADC!$B$3</f>
        <v>1.1354356156226431</v>
      </c>
      <c r="R33" s="19" cm="1">
        <f t="array" aca="1" ref="R33" ca="1">INDIRECT("DATA_VIS_PRIO!I" &amp; 317-5*(ROW()-3)/2+(COLUMN()-14))/ADC!$B$3</f>
        <v>1.0729647426854605</v>
      </c>
      <c r="S33" s="13"/>
      <c r="T33" s="55"/>
      <c r="U33" s="47"/>
      <c r="V33" s="7" t="s">
        <v>15</v>
      </c>
      <c r="W33" s="19" cm="1">
        <f t="array" aca="1" ref="W33" ca="1">INDIRECT("DATA_VIS_PRIO!J" &amp; 317-5*(ROW()-3)/2+(COLUMN()-23))/ADC!$B$3</f>
        <v>1.1540749418541614</v>
      </c>
      <c r="X33" s="19" cm="1">
        <f t="array" aca="1" ref="X33" ca="1">INDIRECT("DATA_VIS_PRIO!J" &amp; 317-5*(ROW()-3)/2+(COLUMN()-23))/ADC!$B$3</f>
        <v>1.1452752110732163</v>
      </c>
      <c r="Y33" s="19" cm="1">
        <f t="array" aca="1" ref="Y33" ca="1">INDIRECT("DATA_VIS_PRIO!J" &amp; 317-5*(ROW()-3)/2+(COLUMN()-23))/ADC!$B$3</f>
        <v>1.116612392723576</v>
      </c>
      <c r="Z33" s="19" cm="1">
        <f t="array" aca="1" ref="Z33" ca="1">INDIRECT("DATA_VIS_PRIO!J" &amp; 317-5*(ROW()-3)/2+(COLUMN()-23))/ADC!$B$3</f>
        <v>1.0748311900573715</v>
      </c>
      <c r="AA33" s="19" cm="1">
        <f t="array" aca="1" ref="AA33" ca="1">INDIRECT("DATA_VIS_PRIO!J" &amp; 317-5*(ROW()-3)/2+(COLUMN()-23))/ADC!$B$3</f>
        <v>0.99104685663825498</v>
      </c>
      <c r="AB33" s="13"/>
      <c r="AC33" s="55"/>
      <c r="AD33" s="47"/>
      <c r="AE33" s="7" t="s">
        <v>15</v>
      </c>
      <c r="AF33" s="14">
        <f ca="1">(N33-E33)*ADC!$B$3</f>
        <v>4.3645060495132171E-2</v>
      </c>
      <c r="AG33" s="19">
        <f ca="1">(O33-F33)*ADC!$B$3</f>
        <v>5.1809165253453852E-2</v>
      </c>
      <c r="AH33" s="15">
        <f ca="1">(P33-G33)*ADC!$B$3</f>
        <v>7.5875741891249862E-2</v>
      </c>
      <c r="AI33" s="19">
        <f ca="1">(Q33-H33)*ADC!$B$3</f>
        <v>0.11639537000539209</v>
      </c>
      <c r="AJ33" s="16">
        <f ca="1">(R33-I33)*ADC!$B$3</f>
        <v>0.1573661168058588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INDIRECT("DATA_VIS_PRIO!E"&amp;317-5*(ROW()-2)/2+(COLUMN()-5))/ADC!$B$3</f>
        <v>1.1557314506196656</v>
      </c>
      <c r="F34" s="10" cm="1">
        <f t="array" aca="1" ref="F34" ca="1">INDIRECT("DATA_VIS_PRIO!E"&amp;317-5*(ROW()-2)/2+(COLUMN()-5))/ADC!$B$3</f>
        <v>1.1423751580647175</v>
      </c>
      <c r="G34" s="10" cm="1">
        <f t="array" aca="1" ref="G34" ca="1">INDIRECT("DATA_VIS_PRIO!E"&amp;317-5*(ROW()-2)/2+(COLUMN()-5))/ADC!$B$3</f>
        <v>1.1011294238347487</v>
      </c>
      <c r="H34" s="10" cm="1">
        <f t="array" aca="1" ref="H34" ca="1">INDIRECT("DATA_VIS_PRIO!E"&amp;317-5*(ROW()-2)/2+(COLUMN()-5))/ADC!$B$3</f>
        <v>1.0297366763022044</v>
      </c>
      <c r="I34" s="20" cm="1">
        <f t="array" aca="1" ref="I34" ca="1">INDIRECT("DATA_VIS_PRIO!E"&amp;317-5*(ROW()-2)/2+(COLUMN()-5))/ADC!$B$3</f>
        <v>0.92471884720922881</v>
      </c>
      <c r="K34" s="55"/>
      <c r="L34" s="46">
        <v>-55</v>
      </c>
      <c r="M34" s="8" t="s">
        <v>16</v>
      </c>
      <c r="N34" s="10" cm="1">
        <f t="array" aca="1" ref="N34" ca="1">INDIRECT("DATA_VIS_PRIO!F" &amp; 317-5*(ROW()-2)/2+(COLUMN()-14))/ADC!$B$3</f>
        <v>1.2499957065146932</v>
      </c>
      <c r="O34" s="10" cm="1">
        <f t="array" aca="1" ref="O34" ca="1">INDIRECT("DATA_VIS_PRIO!F" &amp; 317-5*(ROW()-2)/2+(COLUMN()-14))/ADC!$B$3</f>
        <v>1.249995064155824</v>
      </c>
      <c r="P34" s="10" cm="1">
        <f t="array" aca="1" ref="P34" ca="1">INDIRECT("DATA_VIS_PRIO!F" &amp; 317-5*(ROW()-2)/2+(COLUMN()-14))/ADC!$B$3</f>
        <v>1.249993033695872</v>
      </c>
      <c r="Q34" s="10" cm="1">
        <f t="array" aca="1" ref="Q34" ca="1">INDIRECT("DATA_VIS_PRIO!F" &amp; 317-5*(ROW()-2)/2+(COLUMN()-14))/ADC!$B$3</f>
        <v>1.2497198984203375</v>
      </c>
      <c r="R34" s="20" cm="1">
        <f t="array" aca="1" ref="R34" ca="1">INDIRECT("DATA_VIS_PRIO!F" &amp; 317-5*(ROW()-2)/2+(COLUMN()-14))/ADC!$B$3</f>
        <v>1.2495615230480723</v>
      </c>
      <c r="S34" s="13"/>
      <c r="T34" s="55"/>
      <c r="U34" s="46">
        <v>-55</v>
      </c>
      <c r="V34" s="8" t="s">
        <v>16</v>
      </c>
      <c r="W34" s="20" cm="1">
        <f t="array" aca="1" ref="W34" ca="1">INDIRECT("DATA_VIS_PRIO!G" &amp; 317-5*(ROW()-2)/2+(COLUMN()-23))/ADC!$B$3</f>
        <v>1.2176835682506508</v>
      </c>
      <c r="X34" s="20" cm="1">
        <f t="array" aca="1" ref="X34" ca="1">INDIRECT("DATA_VIS_PRIO!G" &amp; 317-5*(ROW()-2)/2+(COLUMN()-23))/ADC!$B$3</f>
        <v>1.2129913276278357</v>
      </c>
      <c r="Y34" s="20" cm="1">
        <f t="array" aca="1" ref="Y34" ca="1">INDIRECT("DATA_VIS_PRIO!G" &amp; 317-5*(ROW()-2)/2+(COLUMN()-23))/ADC!$B$3</f>
        <v>1.1984132699330989</v>
      </c>
      <c r="Z34" s="20" cm="1">
        <f t="array" aca="1" ref="Z34" ca="1">INDIRECT("DATA_VIS_PRIO!G" &amp; 317-5*(ROW()-2)/2+(COLUMN()-23))/ADC!$B$3</f>
        <v>1.1723351272704856</v>
      </c>
      <c r="AA34" s="20" cm="1">
        <f t="array" aca="1" ref="AA34" ca="1">INDIRECT("DATA_VIS_PRIO!G" &amp; 317-5*(ROW()-2)/2+(COLUMN()-23))/ADC!$B$3</f>
        <v>1.1326467542052259</v>
      </c>
      <c r="AB34" s="13"/>
      <c r="AC34" s="55"/>
      <c r="AD34" s="46">
        <v>-55</v>
      </c>
      <c r="AE34" s="8" t="s">
        <v>16</v>
      </c>
      <c r="AF34" s="41">
        <f ca="1">(N34-E34)*ADC!$B$3</f>
        <v>7.5411404716022021E-2</v>
      </c>
      <c r="AG34" s="42">
        <f ca="1">(O34-F34)*ADC!$B$3</f>
        <v>8.6095924872885199E-2</v>
      </c>
      <c r="AH34" s="13">
        <f ca="1">(P34-G34)*ADC!$B$3</f>
        <v>0.11909088788889868</v>
      </c>
      <c r="AI34" s="42">
        <f ca="1">(Q34-H34)*ADC!$B$3</f>
        <v>0.17598657769450643</v>
      </c>
      <c r="AJ34" s="31">
        <f ca="1">(R34-I34)*ADC!$B$3</f>
        <v>0.25987414067107484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INDIRECT("DATA_VIS_PRIO!H" &amp; 317-5*(ROW()-3)/2+(COLUMN()-5))/ADC!$B$3</f>
        <v>1.0944812492330718</v>
      </c>
      <c r="F35" s="14" cm="1">
        <f t="array" aca="1" ref="F35" ca="1">INDIRECT("DATA_VIS_PRIO!H" &amp; 317-5*(ROW()-3)/2+(COLUMN()-5))/ADC!$B$3</f>
        <v>1.0778524012455106</v>
      </c>
      <c r="G35" s="14" cm="1">
        <f t="array" aca="1" ref="G35" ca="1">INDIRECT("DATA_VIS_PRIO!H" &amp; 317-5*(ROW()-3)/2+(COLUMN()-5))/ADC!$B$3</f>
        <v>1.0373429515450892</v>
      </c>
      <c r="H35" s="14" cm="1">
        <f t="array" aca="1" ref="H35" ca="1">INDIRECT("DATA_VIS_PRIO!H" &amp; 317-5*(ROW()-3)/2+(COLUMN()-5))/ADC!$B$3</f>
        <v>0.97028714684265882</v>
      </c>
      <c r="I35" s="19" cm="1">
        <f t="array" aca="1" ref="I35" ca="1">INDIRECT("DATA_VIS_PRIO!H" &amp; 317-5*(ROW()-3)/2+(COLUMN()-5))/ADC!$B$3</f>
        <v>0.86936449280190264</v>
      </c>
      <c r="K35" s="55"/>
      <c r="L35" s="47"/>
      <c r="M35" s="3" t="s">
        <v>15</v>
      </c>
      <c r="N35" s="14" cm="1">
        <f t="array" aca="1" ref="N35" ca="1">INDIRECT("DATA_VIS_PRIO!I" &amp; 317-5*(ROW()-3)/2+(COLUMN()-14))/ADC!$B$3</f>
        <v>1.1721620094486924</v>
      </c>
      <c r="O35" s="14" cm="1">
        <f t="array" aca="1" ref="O35" ca="1">INDIRECT("DATA_VIS_PRIO!I" &amp; 317-5*(ROW()-3)/2+(COLUMN()-14))/ADC!$B$3</f>
        <v>1.1672795703918664</v>
      </c>
      <c r="P35" s="14" cm="1">
        <f t="array" aca="1" ref="P35" ca="1">INDIRECT("DATA_VIS_PRIO!I" &amp; 317-5*(ROW()-3)/2+(COLUMN()-14))/ADC!$B$3</f>
        <v>1.1533408545499584</v>
      </c>
      <c r="Q35" s="14" cm="1">
        <f t="array" aca="1" ref="Q35" ca="1">INDIRECT("DATA_VIS_PRIO!I" &amp; 317-5*(ROW()-3)/2+(COLUMN()-14))/ADC!$B$3</f>
        <v>1.1352914508677014</v>
      </c>
      <c r="R35" s="19" cm="1">
        <f t="array" aca="1" ref="R35" ca="1">INDIRECT("DATA_VIS_PRIO!I" &amp; 317-5*(ROW()-3)/2+(COLUMN()-14))/ADC!$B$3</f>
        <v>1.0823151223952525</v>
      </c>
      <c r="S35" s="13"/>
      <c r="T35" s="55"/>
      <c r="U35" s="47"/>
      <c r="V35" s="3" t="s">
        <v>15</v>
      </c>
      <c r="W35" s="19" cm="1">
        <f t="array" aca="1" ref="W35" ca="1">INDIRECT("DATA_VIS_PRIO!J" &amp; 317-5*(ROW()-3)/2+(COLUMN()-23))/ADC!$B$3</f>
        <v>1.1403171355560779</v>
      </c>
      <c r="X35" s="19" cm="1">
        <f t="array" aca="1" ref="X35" ca="1">INDIRECT("DATA_VIS_PRIO!J" &amp; 317-5*(ROW()-3)/2+(COLUMN()-23))/ADC!$B$3</f>
        <v>1.1323381169837199</v>
      </c>
      <c r="Y35" s="19" cm="1">
        <f t="array" aca="1" ref="Y35" ca="1">INDIRECT("DATA_VIS_PRIO!J" &amp; 317-5*(ROW()-3)/2+(COLUMN()-23))/ADC!$B$3</f>
        <v>1.1052204443358309</v>
      </c>
      <c r="Z35" s="19" cm="1">
        <f t="array" aca="1" ref="Z35" ca="1">INDIRECT("DATA_VIS_PRIO!J" &amp; 317-5*(ROW()-3)/2+(COLUMN()-23))/ADC!$B$3</f>
        <v>1.0687091169023399</v>
      </c>
      <c r="AA35" s="19" cm="1">
        <f t="array" aca="1" ref="AA35" ca="1">INDIRECT("DATA_VIS_PRIO!J" &amp; 317-5*(ROW()-3)/2+(COLUMN()-23))/ADC!$B$3</f>
        <v>0.99420561187406975</v>
      </c>
      <c r="AB35" s="13"/>
      <c r="AC35" s="55"/>
      <c r="AD35" s="47"/>
      <c r="AE35" s="3" t="s">
        <v>15</v>
      </c>
      <c r="AF35" s="41">
        <f ca="1">(N35-E35)*ADC!$B$3</f>
        <v>6.2144608172496521E-2</v>
      </c>
      <c r="AG35" s="42">
        <f ca="1">(O35-F35)*ADC!$B$3</f>
        <v>7.154173531708459E-2</v>
      </c>
      <c r="AH35" s="13">
        <f ca="1">(P35-G35)*ADC!$B$3</f>
        <v>9.2798322403895392E-2</v>
      </c>
      <c r="AI35" s="42">
        <f ca="1">(Q35-H35)*ADC!$B$3</f>
        <v>0.1320034432200341</v>
      </c>
      <c r="AJ35" s="31">
        <f ca="1">(R35-I35)*ADC!$B$3</f>
        <v>0.17036050367467992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INDIRECT("DATA_VIS_PRIO!E"&amp;317-5*(ROW()-2)/2+(COLUMN()-5))/ADC!$B$3</f>
        <v>1.1192929905018461</v>
      </c>
      <c r="F36" s="10" cm="1">
        <f t="array" aca="1" ref="F36" ca="1">INDIRECT("DATA_VIS_PRIO!E"&amp;317-5*(ROW()-2)/2+(COLUMN()-5))/ADC!$B$3</f>
        <v>1.1068009918027497</v>
      </c>
      <c r="G36" s="10" cm="1">
        <f t="array" aca="1" ref="G36" ca="1">INDIRECT("DATA_VIS_PRIO!E"&amp;317-5*(ROW()-2)/2+(COLUMN()-5))/ADC!$B$3</f>
        <v>1.0686841029491838</v>
      </c>
      <c r="H36" s="10" cm="1">
        <f t="array" aca="1" ref="H36" ca="1">INDIRECT("DATA_VIS_PRIO!E"&amp;317-5*(ROW()-2)/2+(COLUMN()-5))/ADC!$B$3</f>
        <v>1.0040350731985856</v>
      </c>
      <c r="I36" s="20" cm="1">
        <f t="array" aca="1" ref="I36" ca="1">INDIRECT("DATA_VIS_PRIO!E"&amp;317-5*(ROW()-2)/2+(COLUMN()-5))/ADC!$B$3</f>
        <v>0.90997708477125128</v>
      </c>
      <c r="K36" s="55"/>
      <c r="L36" s="46">
        <v>-60</v>
      </c>
      <c r="M36" s="9" t="s">
        <v>16</v>
      </c>
      <c r="N36" s="10" cm="1">
        <f t="array" aca="1" ref="N36" ca="1">INDIRECT("DATA_VIS_PRIO!F" &amp; 317-5*(ROW()-2)/2+(COLUMN()-14))/ADC!$B$3</f>
        <v>1.2499939409656438</v>
      </c>
      <c r="O36" s="10" cm="1">
        <f t="array" aca="1" ref="O36" ca="1">INDIRECT("DATA_VIS_PRIO!F" &amp; 317-5*(ROW()-2)/2+(COLUMN()-14))/ADC!$B$3</f>
        <v>1.2499933225266091</v>
      </c>
      <c r="P36" s="10" cm="1">
        <f t="array" aca="1" ref="P36" ca="1">INDIRECT("DATA_VIS_PRIO!F" &amp; 317-5*(ROW()-2)/2+(COLUMN()-14))/ADC!$B$3</f>
        <v>1.2499913827312463</v>
      </c>
      <c r="Q36" s="10" cm="1">
        <f t="array" aca="1" ref="Q36" ca="1">INDIRECT("DATA_VIS_PRIO!F" &amp; 317-5*(ROW()-2)/2+(COLUMN()-14))/ADC!$B$3</f>
        <v>1.2497166256581185</v>
      </c>
      <c r="R36" s="20" cm="1">
        <f t="array" aca="1" ref="R36" ca="1">INDIRECT("DATA_VIS_PRIO!F" &amp; 317-5*(ROW()-2)/2+(COLUMN()-14))/ADC!$B$3</f>
        <v>1.2495844689573781</v>
      </c>
      <c r="S36" s="13"/>
      <c r="T36" s="55"/>
      <c r="U36" s="46">
        <v>-60</v>
      </c>
      <c r="V36" s="9" t="s">
        <v>16</v>
      </c>
      <c r="W36" s="20" cm="1">
        <f t="array" aca="1" ref="W36" ca="1">INDIRECT("DATA_VIS_PRIO!G" &amp; 317-5*(ROW()-2)/2+(COLUMN()-23))/ADC!$B$3</f>
        <v>1.2048579295383504</v>
      </c>
      <c r="X36" s="20" cm="1">
        <f t="array" aca="1" ref="X36" ca="1">INDIRECT("DATA_VIS_PRIO!G" &amp; 317-5*(ROW()-2)/2+(COLUMN()-23))/ADC!$B$3</f>
        <v>1.2004400813833453</v>
      </c>
      <c r="Y36" s="20" cm="1">
        <f t="array" aca="1" ref="Y36" ca="1">INDIRECT("DATA_VIS_PRIO!G" &amp; 317-5*(ROW()-2)/2+(COLUMN()-23))/ADC!$B$3</f>
        <v>1.1868189558799929</v>
      </c>
      <c r="Z36" s="20" cm="1">
        <f t="array" aca="1" ref="Z36" ca="1">INDIRECT("DATA_VIS_PRIO!G" &amp; 317-5*(ROW()-2)/2+(COLUMN()-23))/ADC!$B$3</f>
        <v>1.1627804710897376</v>
      </c>
      <c r="AA36" s="20" cm="1">
        <f t="array" aca="1" ref="AA36" ca="1">INDIRECT("DATA_VIS_PRIO!G" &amp; 317-5*(ROW()-2)/2+(COLUMN()-23))/ADC!$B$3</f>
        <v>1.1269209772824889</v>
      </c>
      <c r="AB36" s="13"/>
      <c r="AC36" s="55"/>
      <c r="AD36" s="46">
        <v>-60</v>
      </c>
      <c r="AE36" s="9" t="s">
        <v>16</v>
      </c>
      <c r="AF36" s="10">
        <f ca="1">(N36-E36)*ADC!$B$3</f>
        <v>0.10456076037103817</v>
      </c>
      <c r="AG36" s="20">
        <f ca="1">(O36-F36)*ADC!$B$3</f>
        <v>0.11455386457908752</v>
      </c>
      <c r="AH36" s="11">
        <f ca="1">(P36-G36)*ADC!$B$3</f>
        <v>0.14504582382565001</v>
      </c>
      <c r="AI36" s="20">
        <f ca="1">(Q36-H36)*ADC!$B$3</f>
        <v>0.19654524196762627</v>
      </c>
      <c r="AJ36" s="12">
        <f ca="1">(R36-I36)*ADC!$B$3</f>
        <v>0.27168590734890147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INDIRECT("DATA_VIS_PRIO!H" &amp; 317-5*(ROW()-3)/2+(COLUMN()-5))/ADC!$B$3</f>
        <v>1.0602140619984959</v>
      </c>
      <c r="F37" s="14" cm="1">
        <f t="array" aca="1" ref="F37" ca="1">INDIRECT("DATA_VIS_PRIO!H" &amp; 317-5*(ROW()-3)/2+(COLUMN()-5))/ADC!$B$3</f>
        <v>1.0458325589466904</v>
      </c>
      <c r="G37" s="14" cm="1">
        <f t="array" aca="1" ref="G37" ca="1">INDIRECT("DATA_VIS_PRIO!H" &amp; 317-5*(ROW()-3)/2+(COLUMN()-5))/ADC!$B$3</f>
        <v>1.0084945522082889</v>
      </c>
      <c r="H37" s="14" cm="1">
        <f t="array" aca="1" ref="H37" ca="1">INDIRECT("DATA_VIS_PRIO!H" &amp; 317-5*(ROW()-3)/2+(COLUMN()-5))/ADC!$B$3</f>
        <v>0.9525540794253381</v>
      </c>
      <c r="I37" s="19" cm="1">
        <f t="array" aca="1" ref="I37" ca="1">INDIRECT("DATA_VIS_PRIO!H" &amp; 317-5*(ROW()-3)/2+(COLUMN()-5))/ADC!$B$3</f>
        <v>0.85740892819406123</v>
      </c>
      <c r="K37" s="55"/>
      <c r="L37" s="47"/>
      <c r="M37" s="7" t="s">
        <v>15</v>
      </c>
      <c r="N37" s="14" cm="1">
        <f t="array" aca="1" ref="N37" ca="1">INDIRECT("DATA_VIS_PRIO!I" &amp; 317-5*(ROW()-3)/2+(COLUMN()-14))/ADC!$B$3</f>
        <v>1.1668117774333093</v>
      </c>
      <c r="O37" s="14" cm="1">
        <f t="array" aca="1" ref="O37" ca="1">INDIRECT("DATA_VIS_PRIO!I" &amp; 317-5*(ROW()-3)/2+(COLUMN()-14))/ADC!$B$3</f>
        <v>1.162449957252534</v>
      </c>
      <c r="P37" s="14" cm="1">
        <f t="array" aca="1" ref="P37" ca="1">INDIRECT("DATA_VIS_PRIO!I" &amp; 317-5*(ROW()-3)/2+(COLUMN()-14))/ADC!$B$3</f>
        <v>1.149431895050534</v>
      </c>
      <c r="Q37" s="14" cm="1">
        <f t="array" aca="1" ref="Q37" ca="1">INDIRECT("DATA_VIS_PRIO!I" &amp; 317-5*(ROW()-3)/2+(COLUMN()-14))/ADC!$B$3</f>
        <v>1.1356408297783909</v>
      </c>
      <c r="R37" s="19" cm="1">
        <f t="array" aca="1" ref="R37" ca="1">INDIRECT("DATA_VIS_PRIO!I" &amp; 317-5*(ROW()-3)/2+(COLUMN()-14))/ADC!$B$3</f>
        <v>1.0900734433084347</v>
      </c>
      <c r="S37" s="13"/>
      <c r="T37" s="55"/>
      <c r="U37" s="47"/>
      <c r="V37" s="7" t="s">
        <v>15</v>
      </c>
      <c r="W37" s="19" cm="1">
        <f t="array" aca="1" ref="W37" ca="1">INDIRECT("DATA_VIS_PRIO!J" &amp; 317-5*(ROW()-3)/2+(COLUMN()-23))/ADC!$B$3</f>
        <v>1.1225446274553081</v>
      </c>
      <c r="X37" s="19" cm="1">
        <f t="array" aca="1" ref="X37" ca="1">INDIRECT("DATA_VIS_PRIO!J" &amp; 317-5*(ROW()-3)/2+(COLUMN()-23))/ADC!$B$3</f>
        <v>1.1150216807818694</v>
      </c>
      <c r="Y37" s="19" cm="1">
        <f t="array" aca="1" ref="Y37" ca="1">INDIRECT("DATA_VIS_PRIO!J" &amp; 317-5*(ROW()-3)/2+(COLUMN()-23))/ADC!$B$3</f>
        <v>1.0901156884791467</v>
      </c>
      <c r="Z37" s="19" cm="1">
        <f t="array" aca="1" ref="Z37" ca="1">INDIRECT("DATA_VIS_PRIO!J" &amp; 317-5*(ROW()-3)/2+(COLUMN()-23))/ADC!$B$3</f>
        <v>1.0578091096116919</v>
      </c>
      <c r="AA37" s="19" cm="1">
        <f t="array" aca="1" ref="AA37" ca="1">INDIRECT("DATA_VIS_PRIO!J" &amp; 317-5*(ROW()-3)/2+(COLUMN()-23))/ADC!$B$3</f>
        <v>0.99445439451460838</v>
      </c>
      <c r="AB37" s="13"/>
      <c r="AC37" s="55"/>
      <c r="AD37" s="47"/>
      <c r="AE37" s="7" t="s">
        <v>15</v>
      </c>
      <c r="AF37" s="14">
        <f ca="1">(N37-E37)*ADC!$B$3</f>
        <v>8.5278172347850761E-2</v>
      </c>
      <c r="AG37" s="19">
        <f ca="1">(O37-F37)*ADC!$B$3</f>
        <v>9.32939186446749E-2</v>
      </c>
      <c r="AH37" s="15">
        <f ca="1">(P37-G37)*ADC!$B$3</f>
        <v>0.11274987427379611</v>
      </c>
      <c r="AI37" s="19">
        <f ca="1">(Q37-H37)*ADC!$B$3</f>
        <v>0.14646940028244224</v>
      </c>
      <c r="AJ37" s="16">
        <f ca="1">(R37-I37)*ADC!$B$3</f>
        <v>0.18613161209149878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INDIRECT("DATA_VIS_PRIO!E"&amp;317-5*(ROW()-2)/2+(COLUMN()-5))/ADC!$B$3</f>
        <v>1.0748965816068796</v>
      </c>
      <c r="F38" s="10" cm="1">
        <f t="array" aca="1" ref="F38" ca="1">INDIRECT("DATA_VIS_PRIO!E"&amp;317-5*(ROW()-2)/2+(COLUMN()-5))/ADC!$B$3</f>
        <v>1.0635840943961445</v>
      </c>
      <c r="G38" s="10" cm="1">
        <f t="array" aca="1" ref="G38" ca="1">INDIRECT("DATA_VIS_PRIO!E"&amp;317-5*(ROW()-2)/2+(COLUMN()-5))/ADC!$B$3</f>
        <v>1.0296094674377902</v>
      </c>
      <c r="H38" s="10" cm="1">
        <f t="array" aca="1" ref="H38" ca="1">INDIRECT("DATA_VIS_PRIO!E"&amp;317-5*(ROW()-2)/2+(COLUMN()-5))/ADC!$B$3</f>
        <v>0.97210998323338105</v>
      </c>
      <c r="I38" s="20" cm="1">
        <f t="array" aca="1" ref="I38" ca="1">INDIRECT("DATA_VIS_PRIO!E"&amp;317-5*(ROW()-2)/2+(COLUMN()-5))/ADC!$B$3</f>
        <v>0.89019376213840007</v>
      </c>
      <c r="K38" s="55"/>
      <c r="L38" s="46">
        <v>-65</v>
      </c>
      <c r="M38" s="8" t="s">
        <v>16</v>
      </c>
      <c r="N38" s="10" cm="1">
        <f t="array" aca="1" ref="N38" ca="1">INDIRECT("DATA_VIS_PRIO!F" &amp; 317-5*(ROW()-2)/2+(COLUMN()-14))/ADC!$B$3</f>
        <v>1.2499917106567149</v>
      </c>
      <c r="O38" s="10" cm="1">
        <f t="array" aca="1" ref="O38" ca="1">INDIRECT("DATA_VIS_PRIO!F" &amp; 317-5*(ROW()-2)/2+(COLUMN()-14))/ADC!$B$3</f>
        <v>1.2499911233492667</v>
      </c>
      <c r="P38" s="10" cm="1">
        <f t="array" aca="1" ref="P38" ca="1">INDIRECT("DATA_VIS_PRIO!F" &amp; 317-5*(ROW()-2)/2+(COLUMN()-14))/ADC!$B$3</f>
        <v>1.2497688068274266</v>
      </c>
      <c r="Q38" s="10" cm="1">
        <f t="array" aca="1" ref="Q38" ca="1">INDIRECT("DATA_VIS_PRIO!F" &amp; 317-5*(ROW()-2)/2+(COLUMN()-14))/ADC!$B$3</f>
        <v>1.2497101934052324</v>
      </c>
      <c r="R38" s="20" cm="1">
        <f t="array" aca="1" ref="R38" ca="1">INDIRECT("DATA_VIS_PRIO!F" &amp; 317-5*(ROW()-2)/2+(COLUMN()-14))/ADC!$B$3</f>
        <v>1.2496026305607228</v>
      </c>
      <c r="S38" s="13"/>
      <c r="T38" s="55"/>
      <c r="U38" s="46">
        <v>-65</v>
      </c>
      <c r="V38" s="8" t="s">
        <v>16</v>
      </c>
      <c r="W38" s="20" cm="1">
        <f t="array" aca="1" ref="W38" ca="1">INDIRECT("DATA_VIS_PRIO!G" &amp; 317-5*(ROW()-2)/2+(COLUMN()-23))/ADC!$B$3</f>
        <v>1.1890698952693484</v>
      </c>
      <c r="X38" s="20" cm="1">
        <f t="array" aca="1" ref="X38" ca="1">INDIRECT("DATA_VIS_PRIO!G" &amp; 317-5*(ROW()-2)/2+(COLUMN()-23))/ADC!$B$3</f>
        <v>1.1849963626203253</v>
      </c>
      <c r="Y38" s="20" cm="1">
        <f t="array" aca="1" ref="Y38" ca="1">INDIRECT("DATA_VIS_PRIO!G" &amp; 317-5*(ROW()-2)/2+(COLUMN()-23))/ADC!$B$3</f>
        <v>1.1724092545370464</v>
      </c>
      <c r="Z38" s="20" cm="1">
        <f t="array" aca="1" ref="Z38" ca="1">INDIRECT("DATA_VIS_PRIO!G" &amp; 317-5*(ROW()-2)/2+(COLUMN()-23))/ADC!$B$3</f>
        <v>1.1508366583129079</v>
      </c>
      <c r="AA38" s="20" cm="1">
        <f t="array" aca="1" ref="AA38" ca="1">INDIRECT("DATA_VIS_PRIO!G" &amp; 317-5*(ROW()-2)/2+(COLUMN()-23))/ADC!$B$3</f>
        <v>1.1191448355700853</v>
      </c>
      <c r="AB38" s="13"/>
      <c r="AC38" s="55"/>
      <c r="AD38" s="46">
        <v>-65</v>
      </c>
      <c r="AE38" s="8" t="s">
        <v>16</v>
      </c>
      <c r="AF38" s="41">
        <f ca="1">(N38-E38)*ADC!$B$3</f>
        <v>0.14007610323986822</v>
      </c>
      <c r="AG38" s="42">
        <f ca="1">(O38-F38)*ADC!$B$3</f>
        <v>0.14912562316249769</v>
      </c>
      <c r="AH38" s="13">
        <f ca="1">(P38-G38)*ADC!$B$3</f>
        <v>0.17612747151170913</v>
      </c>
      <c r="AI38" s="42">
        <f ca="1">(Q38-H38)*ADC!$B$3</f>
        <v>0.22208016813748108</v>
      </c>
      <c r="AJ38" s="31">
        <f ca="1">(R38-I38)*ADC!$B$3</f>
        <v>0.28752709473785826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INDIRECT("DATA_VIS_PRIO!H" &amp; 317-5*(ROW()-3)/2+(COLUMN()-5))/ADC!$B$3</f>
        <v>1.0173961025928122</v>
      </c>
      <c r="F39" s="14" cm="1">
        <f t="array" aca="1" ref="F39" ca="1">INDIRECT("DATA_VIS_PRIO!H" &amp; 317-5*(ROW()-3)/2+(COLUMN()-5))/ADC!$B$3</f>
        <v>1.0049897286777685</v>
      </c>
      <c r="G39" s="14" cm="1">
        <f t="array" aca="1" ref="G39" ca="1">INDIRECT("DATA_VIS_PRIO!H" &amp; 317-5*(ROW()-3)/2+(COLUMN()-5))/ADC!$B$3</f>
        <v>0.98179003764069517</v>
      </c>
      <c r="H39" s="14" cm="1">
        <f t="array" aca="1" ref="H39" ca="1">INDIRECT("DATA_VIS_PRIO!H" &amp; 317-5*(ROW()-3)/2+(COLUMN()-5))/ADC!$B$3</f>
        <v>0.92199122348352947</v>
      </c>
      <c r="I39" s="19" cm="1">
        <f t="array" aca="1" ref="I39" ca="1">INDIRECT("DATA_VIS_PRIO!H" &amp; 317-5*(ROW()-3)/2+(COLUMN()-5))/ADC!$B$3</f>
        <v>0.84020992325095467</v>
      </c>
      <c r="K39" s="55"/>
      <c r="L39" s="47"/>
      <c r="M39" s="3" t="s">
        <v>15</v>
      </c>
      <c r="N39" s="14" cm="1">
        <f t="array" aca="1" ref="N39" ca="1">INDIRECT("DATA_VIS_PRIO!I" &amp; 317-5*(ROW()-3)/2+(COLUMN()-14))/ADC!$B$3</f>
        <v>1.1595194361211905</v>
      </c>
      <c r="O39" s="14" cm="1">
        <f t="array" aca="1" ref="O39" ca="1">INDIRECT("DATA_VIS_PRIO!I" &amp; 317-5*(ROW()-3)/2+(COLUMN()-14))/ADC!$B$3</f>
        <v>1.1556185089542526</v>
      </c>
      <c r="P39" s="14" cm="1">
        <f t="array" aca="1" ref="P39" ca="1">INDIRECT("DATA_VIS_PRIO!I" &amp; 317-5*(ROW()-3)/2+(COLUMN()-14))/ADC!$B$3</f>
        <v>1.1550202884400158</v>
      </c>
      <c r="Q39" s="14" cm="1">
        <f t="array" aca="1" ref="Q39" ca="1">INDIRECT("DATA_VIS_PRIO!I" &amp; 317-5*(ROW()-3)/2+(COLUMN()-14))/ADC!$B$3</f>
        <v>1.1334398990820214</v>
      </c>
      <c r="R39" s="19" cm="1">
        <f t="array" aca="1" ref="R39" ca="1">INDIRECT("DATA_VIS_PRIO!I" &amp; 317-5*(ROW()-3)/2+(COLUMN()-14))/ADC!$B$3</f>
        <v>1.0963358930027247</v>
      </c>
      <c r="S39" s="13"/>
      <c r="T39" s="55"/>
      <c r="U39" s="47"/>
      <c r="V39" s="3" t="s">
        <v>15</v>
      </c>
      <c r="W39" s="19" cm="1">
        <f t="array" aca="1" ref="W39" ca="1">INDIRECT("DATA_VIS_PRIO!J" &amp; 317-5*(ROW()-3)/2+(COLUMN()-23))/ADC!$B$3</f>
        <v>1.1006296298251661</v>
      </c>
      <c r="X39" s="19" cm="1">
        <f t="array" aca="1" ref="X39" ca="1">INDIRECT("DATA_VIS_PRIO!J" &amp; 317-5*(ROW()-3)/2+(COLUMN()-23))/ADC!$B$3</f>
        <v>1.0937570776424603</v>
      </c>
      <c r="Y39" s="19" cm="1">
        <f t="array" aca="1" ref="Y39" ca="1">INDIRECT("DATA_VIS_PRIO!J" &amp; 317-5*(ROW()-3)/2+(COLUMN()-23))/ADC!$B$3</f>
        <v>1.0814229007461547</v>
      </c>
      <c r="Z39" s="19" cm="1">
        <f t="array" aca="1" ref="Z39" ca="1">INDIRECT("DATA_VIS_PRIO!J" &amp; 317-5*(ROW()-3)/2+(COLUMN()-23))/ADC!$B$3</f>
        <v>1.0453891758495952</v>
      </c>
      <c r="AA39" s="19" cm="1">
        <f t="array" aca="1" ref="AA39" ca="1">INDIRECT("DATA_VIS_PRIO!J" &amp; 317-5*(ROW()-3)/2+(COLUMN()-23))/ADC!$B$3</f>
        <v>0.99165293439691993</v>
      </c>
      <c r="AB39" s="13"/>
      <c r="AC39" s="55"/>
      <c r="AD39" s="47"/>
      <c r="AE39" s="3" t="s">
        <v>15</v>
      </c>
      <c r="AF39" s="41">
        <f ca="1">(N39-E39)*ADC!$B$3</f>
        <v>0.1136986668227026</v>
      </c>
      <c r="AG39" s="42">
        <f ca="1">(O39-F39)*ADC!$B$3</f>
        <v>0.12050302422118726</v>
      </c>
      <c r="AH39" s="13">
        <f ca="1">(P39-G39)*ADC!$B$3</f>
        <v>0.13858420063945651</v>
      </c>
      <c r="AI39" s="42">
        <f ca="1">(Q39-H39)*ADC!$B$3</f>
        <v>0.16915894047879354</v>
      </c>
      <c r="AJ39" s="31">
        <f ca="1">(R39-I39)*ADC!$B$3</f>
        <v>0.20490077580141605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INDIRECT("DATA_VIS_PRIO!E"&amp;317-5*(ROW()-2)/2+(COLUMN()-5))/ADC!$B$3</f>
        <v>1.0223078531531498</v>
      </c>
      <c r="F40" s="10" cm="1">
        <f t="array" aca="1" ref="F40" ca="1">INDIRECT("DATA_VIS_PRIO!E"&amp;317-5*(ROW()-2)/2+(COLUMN()-5))/ADC!$B$3</f>
        <v>1.012648431587857</v>
      </c>
      <c r="G40" s="10" cm="1">
        <f t="array" aca="1" ref="G40" ca="1">INDIRECT("DATA_VIS_PRIO!E"&amp;317-5*(ROW()-2)/2+(COLUMN()-5))/ADC!$B$3</f>
        <v>0.98323450926745026</v>
      </c>
      <c r="H40" s="10" cm="1">
        <f t="array" aca="1" ref="H40" ca="1">INDIRECT("DATA_VIS_PRIO!E"&amp;317-5*(ROW()-2)/2+(COLUMN()-5))/ADC!$B$3</f>
        <v>0.93408012269536322</v>
      </c>
      <c r="I40" s="20" cm="1">
        <f t="array" aca="1" ref="I40" ca="1">INDIRECT("DATA_VIS_PRIO!E"&amp;317-5*(ROW()-2)/2+(COLUMN()-5))/ADC!$B$3</f>
        <v>0.86527712796021417</v>
      </c>
      <c r="K40" s="55"/>
      <c r="L40" s="46">
        <v>-70</v>
      </c>
      <c r="M40" s="9" t="s">
        <v>16</v>
      </c>
      <c r="N40" s="10" cm="1">
        <f t="array" aca="1" ref="N40" ca="1">INDIRECT("DATA_VIS_PRIO!F" &amp; 317-5*(ROW()-2)/2+(COLUMN()-14))/ADC!$B$3</f>
        <v>1.249783582526347</v>
      </c>
      <c r="O40" s="10" cm="1">
        <f t="array" aca="1" ref="O40" ca="1">INDIRECT("DATA_VIS_PRIO!F" &amp; 317-5*(ROW()-2)/2+(COLUMN()-14))/ADC!$B$3</f>
        <v>1.2497754847496927</v>
      </c>
      <c r="P40" s="10" cm="1">
        <f t="array" aca="1" ref="P40" ca="1">INDIRECT("DATA_VIS_PRIO!F" &amp; 317-5*(ROW()-2)/2+(COLUMN()-14))/ADC!$B$3</f>
        <v>1.2497495284253624</v>
      </c>
      <c r="Q40" s="10" cm="1">
        <f t="array" aca="1" ref="Q40" ca="1">INDIRECT("DATA_VIS_PRIO!F" &amp; 317-5*(ROW()-2)/2+(COLUMN()-14))/ADC!$B$3</f>
        <v>1.248914766770572</v>
      </c>
      <c r="R40" s="20" cm="1">
        <f t="array" aca="1" ref="R40" ca="1">INDIRECT("DATA_VIS_PRIO!F" &amp; 317-5*(ROW()-2)/2+(COLUMN()-14))/ADC!$B$3</f>
        <v>1.248613639563005</v>
      </c>
      <c r="S40" s="13"/>
      <c r="T40" s="55"/>
      <c r="U40" s="46">
        <v>-70</v>
      </c>
      <c r="V40" s="9" t="s">
        <v>16</v>
      </c>
      <c r="W40" s="20" cm="1">
        <f t="array" aca="1" ref="W40" ca="1">INDIRECT("DATA_VIS_PRIO!G" &amp; 317-5*(ROW()-2)/2+(COLUMN()-23))/ADC!$B$3</f>
        <v>1.1697256960363693</v>
      </c>
      <c r="X40" s="20" cm="1">
        <f t="array" aca="1" ref="X40" ca="1">INDIRECT("DATA_VIS_PRIO!G" &amp; 317-5*(ROW()-2)/2+(COLUMN()-23))/ADC!$B$3</f>
        <v>1.1660885897637854</v>
      </c>
      <c r="Y40" s="20" cm="1">
        <f t="array" aca="1" ref="Y40" ca="1">INDIRECT("DATA_VIS_PRIO!G" &amp; 317-5*(ROW()-2)/2+(COLUMN()-23))/ADC!$B$3</f>
        <v>1.1550460711718884</v>
      </c>
      <c r="Z40" s="20" cm="1">
        <f t="array" aca="1" ref="Z40" ca="1">INDIRECT("DATA_VIS_PRIO!G" &amp; 317-5*(ROW()-2)/2+(COLUMN()-23))/ADC!$B$3</f>
        <v>1.1356356542353456</v>
      </c>
      <c r="AA40" s="20" cm="1">
        <f t="array" aca="1" ref="AA40" ca="1">INDIRECT("DATA_VIS_PRIO!G" &amp; 317-5*(ROW()-2)/2+(COLUMN()-23))/ADC!$B$3</f>
        <v>1.1084442967676023</v>
      </c>
      <c r="AB40" s="13"/>
      <c r="AC40" s="55"/>
      <c r="AD40" s="46">
        <v>-70</v>
      </c>
      <c r="AE40" s="9" t="s">
        <v>16</v>
      </c>
      <c r="AF40" s="10">
        <f ca="1">(N40-E40)*ADC!$B$3</f>
        <v>0.18198058349855784</v>
      </c>
      <c r="AG40" s="20">
        <f ca="1">(O40-F40)*ADC!$B$3</f>
        <v>0.18970164252946856</v>
      </c>
      <c r="AH40" s="11">
        <f ca="1">(P40-G40)*ADC!$B$3</f>
        <v>0.21321201532632969</v>
      </c>
      <c r="AI40" s="20">
        <f ca="1">(Q40-H40)*ADC!$B$3</f>
        <v>0.25186771526016705</v>
      </c>
      <c r="AJ40" s="12">
        <f ca="1">(R40-I40)*ADC!$B$3</f>
        <v>0.30666920928223268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INDIRECT("DATA_VIS_PRIO!H" &amp; 317-5*(ROW()-3)/2+(COLUMN()-5))/ADC!$B$3</f>
        <v>0.97597526056168848</v>
      </c>
      <c r="F41" s="14" cm="1">
        <f t="array" aca="1" ref="F41" ca="1">INDIRECT("DATA_VIS_PRIO!H" &amp; 317-5*(ROW()-3)/2+(COLUMN()-5))/ADC!$B$3</f>
        <v>0.96574685333047927</v>
      </c>
      <c r="G41" s="14" cm="1">
        <f t="array" aca="1" ref="G41" ca="1">INDIRECT("DATA_VIS_PRIO!H" &amp; 317-5*(ROW()-3)/2+(COLUMN()-5))/ADC!$B$3</f>
        <v>0.93523991037360932</v>
      </c>
      <c r="H41" s="14" cm="1">
        <f t="array" aca="1" ref="H41" ca="1">INDIRECT("DATA_VIS_PRIO!H" &amp; 317-5*(ROW()-3)/2+(COLUMN()-5))/ADC!$B$3</f>
        <v>0.89141651572030922</v>
      </c>
      <c r="I41" s="19" cm="1">
        <f t="array" aca="1" ref="I41" ca="1">INDIRECT("DATA_VIS_PRIO!H" &amp; 317-5*(ROW()-3)/2+(COLUMN()-5))/ADC!$B$3</f>
        <v>0.83473251297216633</v>
      </c>
      <c r="K41" s="55"/>
      <c r="L41" s="47"/>
      <c r="M41" s="7" t="s">
        <v>15</v>
      </c>
      <c r="N41" s="14" cm="1">
        <f t="array" aca="1" ref="N41" ca="1">INDIRECT("DATA_VIS_PRIO!I" &amp; 317-5*(ROW()-3)/2+(COLUMN()-14))/ADC!$B$3</f>
        <v>1.1606684545240513</v>
      </c>
      <c r="O41" s="14" cm="1">
        <f t="array" aca="1" ref="O41" ca="1">INDIRECT("DATA_VIS_PRIO!I" &amp; 317-5*(ROW()-3)/2+(COLUMN()-14))/ADC!$B$3</f>
        <v>1.1575983241066059</v>
      </c>
      <c r="P41" s="14" cm="1">
        <f t="array" aca="1" ref="P41" ca="1">INDIRECT("DATA_VIS_PRIO!I" &amp; 317-5*(ROW()-3)/2+(COLUMN()-14))/ADC!$B$3</f>
        <v>1.1478913243631887</v>
      </c>
      <c r="Q41" s="14" cm="1">
        <f t="array" aca="1" ref="Q41" ca="1">INDIRECT("DATA_VIS_PRIO!I" &amp; 317-5*(ROW()-3)/2+(COLUMN()-14))/ADC!$B$3</f>
        <v>1.1414196395065499</v>
      </c>
      <c r="R41" s="19" cm="1">
        <f t="array" aca="1" ref="R41" ca="1">INDIRECT("DATA_VIS_PRIO!I" &amp; 317-5*(ROW()-3)/2+(COLUMN()-14))/ADC!$B$3</f>
        <v>1.1172338982367949</v>
      </c>
      <c r="S41" s="13"/>
      <c r="T41" s="55"/>
      <c r="U41" s="47"/>
      <c r="V41" s="7" t="s">
        <v>15</v>
      </c>
      <c r="W41" s="19" cm="1">
        <f t="array" aca="1" ref="W41" ca="1">INDIRECT("DATA_VIS_PRIO!J" &amp; 317-5*(ROW()-3)/2+(COLUMN()-23))/ADC!$B$3</f>
        <v>1.0833567532859329</v>
      </c>
      <c r="X41" s="19" cm="1">
        <f t="array" aca="1" ref="X41" ca="1">INDIRECT("DATA_VIS_PRIO!J" &amp; 317-5*(ROW()-3)/2+(COLUMN()-23))/ADC!$B$3</f>
        <v>1.0775369270015529</v>
      </c>
      <c r="Y41" s="19" cm="1">
        <f t="array" aca="1" ref="Y41" ca="1">INDIRECT("DATA_VIS_PRIO!J" &amp; 317-5*(ROW()-3)/2+(COLUMN()-23))/ADC!$B$3</f>
        <v>1.0598029241548179</v>
      </c>
      <c r="Z41" s="19" cm="1">
        <f t="array" aca="1" ref="Z41" ca="1">INDIRECT("DATA_VIS_PRIO!J" &amp; 317-5*(ROW()-3)/2+(COLUMN()-23))/ADC!$B$3</f>
        <v>1.0405910663822948</v>
      </c>
      <c r="AA41" s="19" cm="1">
        <f t="array" aca="1" ref="AA41" ca="1">INDIRECT("DATA_VIS_PRIO!J" &amp; 317-5*(ROW()-3)/2+(COLUMN()-23))/ADC!$B$3</f>
        <v>0.99465233454131086</v>
      </c>
      <c r="AB41" s="13"/>
      <c r="AC41" s="55"/>
      <c r="AD41" s="47"/>
      <c r="AE41" s="7" t="s">
        <v>15</v>
      </c>
      <c r="AF41" s="14">
        <f ca="1">(N41-E41)*ADC!$B$3</f>
        <v>0.14775455516989028</v>
      </c>
      <c r="AG41" s="19">
        <f ca="1">(O41-F41)*ADC!$B$3</f>
        <v>0.15348117662090133</v>
      </c>
      <c r="AH41" s="15">
        <f ca="1">(P41-G41)*ADC!$B$3</f>
        <v>0.17012113119166355</v>
      </c>
      <c r="AI41" s="19">
        <f ca="1">(Q41-H41)*ADC!$B$3</f>
        <v>0.20000249902899256</v>
      </c>
      <c r="AJ41" s="16">
        <f ca="1">(R41-I41)*ADC!$B$3</f>
        <v>0.22600110821170283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INDIRECT("DATA_VIS_PRIO!E"&amp;317-5*(ROW()-2)/2+(COLUMN()-5))/ADC!$B$3</f>
        <v>0.96043041215355474</v>
      </c>
      <c r="F42" s="10" cm="1">
        <f t="array" aca="1" ref="F42" ca="1">INDIRECT("DATA_VIS_PRIO!E"&amp;317-5*(ROW()-2)/2+(COLUMN()-5))/ADC!$B$3</f>
        <v>0.95239178310471995</v>
      </c>
      <c r="G42" s="10" cm="1">
        <f t="array" aca="1" ref="G42" ca="1">INDIRECT("DATA_VIS_PRIO!E"&amp;317-5*(ROW()-2)/2+(COLUMN()-5))/ADC!$B$3</f>
        <v>0.92869353682101308</v>
      </c>
      <c r="H42" s="10" cm="1">
        <f t="array" aca="1" ref="H42" ca="1">INDIRECT("DATA_VIS_PRIO!E"&amp;317-5*(ROW()-2)/2+(COLUMN()-5))/ADC!$B$3</f>
        <v>0.8891175102149893</v>
      </c>
      <c r="I42" s="20" cm="1">
        <f t="array" aca="1" ref="I42" ca="1">INDIRECT("DATA_VIS_PRIO!E"&amp;317-5*(ROW()-2)/2+(COLUMN()-5))/ADC!$B$3</f>
        <v>0.83501498537744023</v>
      </c>
      <c r="K42" s="55"/>
      <c r="L42" s="46">
        <v>-75</v>
      </c>
      <c r="M42" s="8" t="s">
        <v>16</v>
      </c>
      <c r="N42" s="10" cm="1">
        <f t="array" aca="1" ref="N42" ca="1">INDIRECT("DATA_VIS_PRIO!F" &amp; 317-5*(ROW()-2)/2+(COLUMN()-14))/ADC!$B$3</f>
        <v>1.2497531298364843</v>
      </c>
      <c r="O42" s="10" cm="1">
        <f t="array" aca="1" ref="O42" ca="1">INDIRECT("DATA_VIS_PRIO!F" &amp; 317-5*(ROW()-2)/2+(COLUMN()-14))/ADC!$B$3</f>
        <v>1.24974624767958</v>
      </c>
      <c r="P42" s="10" cm="1">
        <f t="array" aca="1" ref="P42" ca="1">INDIRECT("DATA_VIS_PRIO!F" &amp; 317-5*(ROW()-2)/2+(COLUMN()-14))/ADC!$B$3</f>
        <v>1.2490073666289121</v>
      </c>
      <c r="Q42" s="10" cm="1">
        <f t="array" aca="1" ref="Q42" ca="1">INDIRECT("DATA_VIS_PRIO!F" &amp; 317-5*(ROW()-2)/2+(COLUMN()-14))/ADC!$B$3</f>
        <v>1.2488687147748112</v>
      </c>
      <c r="R42" s="20" cm="1">
        <f t="array" aca="1" ref="R42" ca="1">INDIRECT("DATA_VIS_PRIO!F" &amp; 317-5*(ROW()-2)/2+(COLUMN()-14))/ADC!$B$3</f>
        <v>1.2486501724730259</v>
      </c>
      <c r="S42" s="13"/>
      <c r="T42" s="55"/>
      <c r="U42" s="46">
        <v>-75</v>
      </c>
      <c r="V42" s="8" t="s">
        <v>16</v>
      </c>
      <c r="W42" s="20" cm="1">
        <f t="array" aca="1" ref="W42" ca="1">INDIRECT("DATA_VIS_PRIO!G" &amp; 317-5*(ROW()-2)/2+(COLUMN()-23))/ADC!$B$3</f>
        <v>1.1464405925003855</v>
      </c>
      <c r="X42" s="20" cm="1">
        <f t="array" aca="1" ref="X42" ca="1">INDIRECT("DATA_VIS_PRIO!G" &amp; 317-5*(ROW()-2)/2+(COLUMN()-23))/ADC!$B$3</f>
        <v>1.1433761479859395</v>
      </c>
      <c r="Y42" s="20" cm="1">
        <f t="array" aca="1" ref="Y42" ca="1">INDIRECT("DATA_VIS_PRIO!G" &amp; 317-5*(ROW()-2)/2+(COLUMN()-23))/ADC!$B$3</f>
        <v>1.1335825794504646</v>
      </c>
      <c r="Z42" s="20" cm="1">
        <f t="array" aca="1" ref="Z42" ca="1">INDIRECT("DATA_VIS_PRIO!G" &amp; 317-5*(ROW()-2)/2+(COLUMN()-23))/ADC!$B$3</f>
        <v>1.1180325664500013</v>
      </c>
      <c r="AA42" s="20" cm="1">
        <f t="array" aca="1" ref="AA42" ca="1">INDIRECT("DATA_VIS_PRIO!G" &amp; 317-5*(ROW()-2)/2+(COLUMN()-23))/ADC!$B$3</f>
        <v>1.0961326291802624</v>
      </c>
      <c r="AB42" s="13"/>
      <c r="AC42" s="55"/>
      <c r="AD42" s="46">
        <v>-75</v>
      </c>
      <c r="AE42" s="8" t="s">
        <v>16</v>
      </c>
      <c r="AF42" s="41">
        <f ca="1">(N42-E42)*ADC!$B$3</f>
        <v>0.2314581741463437</v>
      </c>
      <c r="AG42" s="42">
        <f ca="1">(O42-F42)*ADC!$B$3</f>
        <v>0.23788357165988805</v>
      </c>
      <c r="AH42" s="13">
        <f ca="1">(P42-G42)*ADC!$B$3</f>
        <v>0.25625106384631924</v>
      </c>
      <c r="AI42" s="42">
        <f ca="1">(Q42-H42)*ADC!$B$3</f>
        <v>0.28780096364785751</v>
      </c>
      <c r="AJ42" s="31">
        <f ca="1">(R42-I42)*ADC!$B$3</f>
        <v>0.33090814967646853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INDIRECT("DATA_VIS_PRIO!H" &amp; 317-5*(ROW()-3)/2+(COLUMN()-5))/ADC!$B$3</f>
        <v>0.91347463784349381</v>
      </c>
      <c r="F43" s="14" cm="1">
        <f t="array" aca="1" ref="F43" ca="1">INDIRECT("DATA_VIS_PRIO!H" &amp; 317-5*(ROW()-3)/2+(COLUMN()-5))/ADC!$B$3</f>
        <v>0.90532330975675268</v>
      </c>
      <c r="G43" s="14" cm="1">
        <f t="array" aca="1" ref="G43" ca="1">INDIRECT("DATA_VIS_PRIO!H" &amp; 317-5*(ROW()-3)/2+(COLUMN()-5))/ADC!$B$3</f>
        <v>0.88728494896791144</v>
      </c>
      <c r="H43" s="14" cm="1">
        <f t="array" aca="1" ref="H43" ca="1">INDIRECT("DATA_VIS_PRIO!H" &amp; 317-5*(ROW()-3)/2+(COLUMN()-5))/ADC!$B$3</f>
        <v>0.84805816252488586</v>
      </c>
      <c r="I43" s="19" cm="1">
        <f t="array" aca="1" ref="I43" ca="1">INDIRECT("DATA_VIS_PRIO!H" &amp; 317-5*(ROW()-3)/2+(COLUMN()-5))/ADC!$B$3</f>
        <v>0.80705294106650804</v>
      </c>
      <c r="K43" s="55"/>
      <c r="L43" s="47"/>
      <c r="M43" s="3" t="s">
        <v>15</v>
      </c>
      <c r="N43" s="14" cm="1">
        <f t="array" aca="1" ref="N43" ca="1">INDIRECT("DATA_VIS_PRIO!I" &amp; 317-5*(ROW()-3)/2+(COLUMN()-14))/ADC!$B$3</f>
        <v>1.1492901890681455</v>
      </c>
      <c r="O43" s="14" cm="1">
        <f t="array" aca="1" ref="O43" ca="1">INDIRECT("DATA_VIS_PRIO!I" &amp; 317-5*(ROW()-3)/2+(COLUMN()-14))/ADC!$B$3</f>
        <v>1.1467493937804181</v>
      </c>
      <c r="P43" s="14" cm="1">
        <f t="array" aca="1" ref="P43" ca="1">INDIRECT("DATA_VIS_PRIO!I" &amp; 317-5*(ROW()-3)/2+(COLUMN()-14))/ADC!$B$3</f>
        <v>1.1494978807494804</v>
      </c>
      <c r="Q43" s="14" cm="1">
        <f t="array" aca="1" ref="Q43" ca="1">INDIRECT("DATA_VIS_PRIO!I" &amp; 317-5*(ROW()-3)/2+(COLUMN()-14))/ADC!$B$3</f>
        <v>1.1367569757514284</v>
      </c>
      <c r="R43" s="19" cm="1">
        <f t="array" aca="1" ref="R43" ca="1">INDIRECT("DATA_VIS_PRIO!I" &amp; 317-5*(ROW()-3)/2+(COLUMN()-14))/ADC!$B$3</f>
        <v>1.1200861604144985</v>
      </c>
      <c r="S43" s="13"/>
      <c r="T43" s="55"/>
      <c r="U43" s="47"/>
      <c r="V43" s="3" t="s">
        <v>15</v>
      </c>
      <c r="W43" s="19" cm="1">
        <f t="array" aca="1" ref="W43" ca="1">INDIRECT("DATA_VIS_PRIO!J" &amp; 317-5*(ROW()-3)/2+(COLUMN()-23))/ADC!$B$3</f>
        <v>1.0525942208605226</v>
      </c>
      <c r="X43" s="19" cm="1">
        <f t="array" aca="1" ref="X43" ca="1">INDIRECT("DATA_VIS_PRIO!J" &amp; 317-5*(ROW()-3)/2+(COLUMN()-23))/ADC!$B$3</f>
        <v>1.0478308797517641</v>
      </c>
      <c r="Y43" s="19" cm="1">
        <f t="array" aca="1" ref="Y43" ca="1">INDIRECT("DATA_VIS_PRIO!J" &amp; 317-5*(ROW()-3)/2+(COLUMN()-23))/ADC!$B$3</f>
        <v>1.0441101363116838</v>
      </c>
      <c r="Z43" s="19" cm="1">
        <f t="array" aca="1" ref="Z43" ca="1">INDIRECT("DATA_VIS_PRIO!J" &amp; 317-5*(ROW()-3)/2+(COLUMN()-23))/ADC!$B$3</f>
        <v>1.0208117288877494</v>
      </c>
      <c r="AA43" s="19" cm="1">
        <f t="array" aca="1" ref="AA43" ca="1">INDIRECT("DATA_VIS_PRIO!J" &amp; 317-5*(ROW()-3)/2+(COLUMN()-23))/ADC!$B$3</f>
        <v>0.98408249108337142</v>
      </c>
      <c r="AB43" s="13"/>
      <c r="AC43" s="55"/>
      <c r="AD43" s="47"/>
      <c r="AE43" s="3" t="s">
        <v>15</v>
      </c>
      <c r="AF43" s="41">
        <f ca="1">(N43-E43)*ADC!$B$3</f>
        <v>0.18865244097972136</v>
      </c>
      <c r="AG43" s="42">
        <f ca="1">(O43-F43)*ADC!$B$3</f>
        <v>0.19314086721893231</v>
      </c>
      <c r="AH43" s="13">
        <f ca="1">(P43-G43)*ADC!$B$3</f>
        <v>0.20977034542525522</v>
      </c>
      <c r="AI43" s="42">
        <f ca="1">(Q43-H43)*ADC!$B$3</f>
        <v>0.23095905058123406</v>
      </c>
      <c r="AJ43" s="31">
        <f ca="1">(R43-I43)*ADC!$B$3</f>
        <v>0.25042657547839237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INDIRECT("DATA_VIS_PRIO!E"&amp;317-5*(ROW()-2)/2+(COLUMN()-5))/ADC!$B$3</f>
        <v>0.88837963587820701</v>
      </c>
      <c r="F44" s="10" cm="1">
        <f t="array" aca="1" ref="F44" ca="1">INDIRECT("DATA_VIS_PRIO!E"&amp;317-5*(ROW()-2)/2+(COLUMN()-5))/ADC!$B$3</f>
        <v>0.88254543049947543</v>
      </c>
      <c r="G44" s="10" cm="1">
        <f t="array" aca="1" ref="G44" ca="1">INDIRECT("DATA_VIS_PRIO!E"&amp;317-5*(ROW()-2)/2+(COLUMN()-5))/ADC!$B$3</f>
        <v>0.86523944527699026</v>
      </c>
      <c r="H44" s="10" cm="1">
        <f t="array" aca="1" ref="H44" ca="1">INDIRECT("DATA_VIS_PRIO!E"&amp;317-5*(ROW()-2)/2+(COLUMN()-5))/ADC!$B$3</f>
        <v>0.8370849245120755</v>
      </c>
      <c r="I44" s="20" cm="1">
        <f t="array" aca="1" ref="I44" ca="1">INDIRECT("DATA_VIS_PRIO!E"&amp;317-5*(ROW()-2)/2+(COLUMN()-5))/ADC!$B$3</f>
        <v>0.7992169852173211</v>
      </c>
      <c r="K44" s="55"/>
      <c r="L44" s="46">
        <v>-80</v>
      </c>
      <c r="M44" s="8" t="s">
        <v>16</v>
      </c>
      <c r="N44" s="10" cm="1">
        <f t="array" aca="1" ref="N44" ca="1">INDIRECT("DATA_VIS_PRIO!F" &amp; 317-5*(ROW()-2)/2+(COLUMN()-14))/ADC!$B$3</f>
        <v>1.2489721167655274</v>
      </c>
      <c r="O44" s="10" cm="1">
        <f t="array" aca="1" ref="O44" ca="1">INDIRECT("DATA_VIS_PRIO!F" &amp; 317-5*(ROW()-2)/2+(COLUMN()-14))/ADC!$B$3</f>
        <v>1.2489537786926275</v>
      </c>
      <c r="P44" s="10" cm="1">
        <f t="array" aca="1" ref="P44" ca="1">INDIRECT("DATA_VIS_PRIO!F" &amp; 317-5*(ROW()-2)/2+(COLUMN()-14))/ADC!$B$3</f>
        <v>1.2488978120350789</v>
      </c>
      <c r="Q44" s="10" cm="1">
        <f t="array" aca="1" ref="Q44" ca="1">INDIRECT("DATA_VIS_PRIO!F" &amp; 317-5*(ROW()-2)/2+(COLUMN()-14))/ADC!$B$3</f>
        <v>1.2488016276332981</v>
      </c>
      <c r="R44" s="20" cm="1">
        <f t="array" aca="1" ref="R44" ca="1">INDIRECT("DATA_VIS_PRIO!F" &amp; 317-5*(ROW()-2)/2+(COLUMN()-14))/ADC!$B$3</f>
        <v>1.2486619938879868</v>
      </c>
      <c r="S44" s="13"/>
      <c r="T44" s="55"/>
      <c r="U44" s="46">
        <v>-80</v>
      </c>
      <c r="V44" s="8" t="s">
        <v>16</v>
      </c>
      <c r="W44" s="20" cm="1">
        <f t="array" aca="1" ref="W44" ca="1">INDIRECT("DATA_VIS_PRIO!G" &amp; 317-5*(ROW()-2)/2+(COLUMN()-23))/ADC!$B$3</f>
        <v>1.1177648138544187</v>
      </c>
      <c r="X44" s="20" cm="1">
        <f t="array" aca="1" ref="X44" ca="1">INDIRECT("DATA_VIS_PRIO!G" &amp; 317-5*(ROW()-2)/2+(COLUMN()-23))/ADC!$B$3</f>
        <v>1.1154390067858422</v>
      </c>
      <c r="Y44" s="20" cm="1">
        <f t="array" aca="1" ref="Y44" ca="1">INDIRECT("DATA_VIS_PRIO!G" &amp; 317-5*(ROW()-2)/2+(COLUMN()-23))/ADC!$B$3</f>
        <v>1.108488476888458</v>
      </c>
      <c r="Z44" s="20" cm="1">
        <f t="array" aca="1" ref="Z44" ca="1">INDIRECT("DATA_VIS_PRIO!G" &amp; 317-5*(ROW()-2)/2+(COLUMN()-23))/ADC!$B$3</f>
        <v>1.0970093900028055</v>
      </c>
      <c r="AA44" s="20" cm="1">
        <f t="array" aca="1" ref="AA44" ca="1">INDIRECT("DATA_VIS_PRIO!G" &amp; 317-5*(ROW()-2)/2+(COLUMN()-23))/ADC!$B$3</f>
        <v>1.0812118327353653</v>
      </c>
      <c r="AB44" s="13"/>
      <c r="AC44" s="55"/>
      <c r="AD44" s="46">
        <v>-80</v>
      </c>
      <c r="AE44" s="8" t="s">
        <v>16</v>
      </c>
      <c r="AF44" s="10">
        <f ca="1">(N44-E44)*ADC!$B$3</f>
        <v>0.28847398470985636</v>
      </c>
      <c r="AG44" s="20">
        <f ca="1">(O44-F44)*ADC!$B$3</f>
        <v>0.29312667855452162</v>
      </c>
      <c r="AH44" s="11">
        <f ca="1">(P44-G44)*ADC!$B$3</f>
        <v>0.30692669340647094</v>
      </c>
      <c r="AI44" s="20">
        <f ca="1">(Q44-H44)*ADC!$B$3</f>
        <v>0.32937336249697807</v>
      </c>
      <c r="AJ44" s="12">
        <f ca="1">(R44-I44)*ADC!$B$3</f>
        <v>0.35955600693653261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INDIRECT("DATA_VIS_PRIO!H" &amp; 317-5*(ROW()-3)/2+(COLUMN()-5))/ADC!$B$3</f>
        <v>0.84803568322200551</v>
      </c>
      <c r="F45" s="14" cm="1">
        <f t="array" aca="1" ref="F45" ca="1">INDIRECT("DATA_VIS_PRIO!H" &amp; 317-5*(ROW()-3)/2+(COLUMN()-5))/ADC!$B$3</f>
        <v>0.84227370130470125</v>
      </c>
      <c r="G45" s="14" cm="1">
        <f t="array" aca="1" ref="G45" ca="1">INDIRECT("DATA_VIS_PRIO!H" &amp; 317-5*(ROW()-3)/2+(COLUMN()-5))/ADC!$B$3</f>
        <v>0.82524601113275386</v>
      </c>
      <c r="H45" s="14" cm="1">
        <f t="array" aca="1" ref="H45" ca="1">INDIRECT("DATA_VIS_PRIO!H" &amp; 317-5*(ROW()-3)/2+(COLUMN()-5))/ADC!$B$3</f>
        <v>0.79774619797123414</v>
      </c>
      <c r="I45" s="19" cm="1">
        <f t="array" aca="1" ref="I45" ca="1">INDIRECT("DATA_VIS_PRIO!H" &amp; 317-5*(ROW()-3)/2+(COLUMN()-5))/ADC!$B$3</f>
        <v>0.77353041167999492</v>
      </c>
      <c r="K45" s="56"/>
      <c r="L45" s="47"/>
      <c r="M45" s="3" t="s">
        <v>15</v>
      </c>
      <c r="N45" s="14" cm="1">
        <f t="array" aca="1" ref="N45" ca="1">INDIRECT("DATA_VIS_PRIO!I" &amp; 317-5*(ROW()-3)/2+(COLUMN()-14))/ADC!$B$3</f>
        <v>1.1457471121327469</v>
      </c>
      <c r="O45" s="14" cm="1">
        <f t="array" aca="1" ref="O45" ca="1">INDIRECT("DATA_VIS_PRIO!I" &amp; 317-5*(ROW()-3)/2+(COLUMN()-14))/ADC!$B$3</f>
        <v>1.1440449152353809</v>
      </c>
      <c r="P45" s="14" cm="1">
        <f t="array" aca="1" ref="P45" ca="1">INDIRECT("DATA_VIS_PRIO!I" &amp; 317-5*(ROW()-3)/2+(COLUMN()-14))/ADC!$B$3</f>
        <v>1.138892078735471</v>
      </c>
      <c r="Q45" s="14" cm="1">
        <f t="array" aca="1" ref="Q45" ca="1">INDIRECT("DATA_VIS_PRIO!I" &amp; 317-5*(ROW()-3)/2+(COLUMN()-14))/ADC!$B$3</f>
        <v>1.130181628608951</v>
      </c>
      <c r="R45" s="19" cm="1">
        <f t="array" aca="1" ref="R45" ca="1">INDIRECT("DATA_VIS_PRIO!I" &amp; 317-5*(ROW()-3)/2+(COLUMN()-14))/ADC!$B$3</f>
        <v>1.1208013390832967</v>
      </c>
      <c r="S45" s="13"/>
      <c r="T45" s="56"/>
      <c r="U45" s="47"/>
      <c r="V45" s="3" t="s">
        <v>15</v>
      </c>
      <c r="W45" s="19" cm="1">
        <f t="array" aca="1" ref="W45" ca="1">INDIRECT("DATA_VIS_PRIO!J" &amp; 317-5*(ROW()-3)/2+(COLUMN()-23))/ADC!$B$3</f>
        <v>1.0262417013050777</v>
      </c>
      <c r="X45" s="19" cm="1">
        <f t="array" aca="1" ref="X45" ca="1">INDIRECT("DATA_VIS_PRIO!J" &amp; 317-5*(ROW()-3)/2+(COLUMN()-23))/ADC!$B$3</f>
        <v>1.0228774721894547</v>
      </c>
      <c r="Y45" s="19" cm="1">
        <f t="array" aca="1" ref="Y45" ca="1">INDIRECT("DATA_VIS_PRIO!J" &amp; 317-5*(ROW()-3)/2+(COLUMN()-23))/ADC!$B$3</f>
        <v>1.0128448326719075</v>
      </c>
      <c r="Z45" s="19" cm="1">
        <f t="array" aca="1" ref="Z45" ca="1">INDIRECT("DATA_VIS_PRIO!J" &amp; 317-5*(ROW()-3)/2+(COLUMN()-23))/ADC!$B$3</f>
        <v>0.99635788542664827</v>
      </c>
      <c r="AA45" s="19" cm="1">
        <f t="array" aca="1" ref="AA45" ca="1">INDIRECT("DATA_VIS_PRIO!J" &amp; 317-5*(ROW()-3)/2+(COLUMN()-23))/ADC!$B$3</f>
        <v>0.96927173679104051</v>
      </c>
      <c r="AB45" s="13"/>
      <c r="AC45" s="56"/>
      <c r="AD45" s="47"/>
      <c r="AE45" s="3" t="s">
        <v>15</v>
      </c>
      <c r="AF45" s="14">
        <f ca="1">(N45-E45)*ADC!$B$3</f>
        <v>0.23816914312859316</v>
      </c>
      <c r="AG45" s="19">
        <f ca="1">(O45-F45)*ADC!$B$3</f>
        <v>0.24141697114454372</v>
      </c>
      <c r="AH45" s="15">
        <f ca="1">(P45-G45)*ADC!$B$3</f>
        <v>0.25091685408217373</v>
      </c>
      <c r="AI45" s="19">
        <f ca="1">(Q45-H45)*ADC!$B$3</f>
        <v>0.26594834451017352</v>
      </c>
      <c r="AJ45" s="16">
        <f ca="1">(R45-I45)*ADC!$B$3</f>
        <v>0.27781674192264144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20</v>
      </c>
      <c r="C49" s="49"/>
      <c r="D49" s="50"/>
      <c r="E49" s="48" t="s">
        <v>36</v>
      </c>
      <c r="F49" s="49"/>
      <c r="G49" s="49"/>
      <c r="H49" s="49"/>
      <c r="I49" s="50"/>
      <c r="K49" s="48" t="s">
        <v>20</v>
      </c>
      <c r="L49" s="49"/>
      <c r="M49" s="50"/>
      <c r="N49" s="48" t="s">
        <v>35</v>
      </c>
      <c r="O49" s="49"/>
      <c r="P49" s="49"/>
      <c r="Q49" s="49"/>
      <c r="R49" s="50"/>
      <c r="T49" s="48" t="s">
        <v>20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65"/>
      <c r="F50" s="66"/>
      <c r="G50" s="66"/>
      <c r="H50" s="66"/>
      <c r="I50" s="67"/>
      <c r="K50" s="51"/>
      <c r="L50" s="52"/>
      <c r="M50" s="53"/>
      <c r="N50" s="51"/>
      <c r="O50" s="52"/>
      <c r="P50" s="52"/>
      <c r="Q50" s="52"/>
      <c r="R50" s="53"/>
      <c r="T50" s="51"/>
      <c r="U50" s="52"/>
      <c r="V50" s="53"/>
      <c r="W50" s="51"/>
      <c r="X50" s="52"/>
      <c r="Y50" s="52"/>
      <c r="Z50" s="52"/>
      <c r="AA50" s="53"/>
    </row>
    <row r="51" spans="2:27" ht="16" customHeight="1" x14ac:dyDescent="0.2">
      <c r="B51" s="54" t="s">
        <v>18</v>
      </c>
      <c r="C51" s="46">
        <v>20</v>
      </c>
      <c r="D51" s="4" t="s">
        <v>16</v>
      </c>
      <c r="E51" s="10">
        <f ca="1">E4^2</f>
        <v>1.0586116699742372</v>
      </c>
      <c r="F51" s="20">
        <f t="shared" ref="F51:I51" ca="1" si="0">F4^2</f>
        <v>1.0043914290230929</v>
      </c>
      <c r="G51" s="11">
        <f t="shared" ca="1" si="0"/>
        <v>0.84395503920825832</v>
      </c>
      <c r="H51" s="20">
        <f t="shared" ca="1" si="0"/>
        <v>0.59344414603979545</v>
      </c>
      <c r="I51" s="12">
        <f t="shared" ca="1" si="0"/>
        <v>0.34881758393442724</v>
      </c>
      <c r="K51" s="54" t="s">
        <v>18</v>
      </c>
      <c r="L51" s="46">
        <v>20</v>
      </c>
      <c r="M51" s="4" t="s">
        <v>16</v>
      </c>
      <c r="N51" s="10">
        <f ca="1">N4^2</f>
        <v>1.5624731958574496</v>
      </c>
      <c r="O51" s="20">
        <f t="shared" ref="O51:R51" ca="1" si="1">O4^2</f>
        <v>1.5618777050570685</v>
      </c>
      <c r="P51" s="11">
        <f t="shared" ca="1" si="1"/>
        <v>1.5614426878750907</v>
      </c>
      <c r="Q51" s="20">
        <f t="shared" ca="1" si="1"/>
        <v>1.5488780327358014</v>
      </c>
      <c r="R51" s="12">
        <f t="shared" ca="1" si="1"/>
        <v>0.64958163854543716</v>
      </c>
      <c r="T51" s="54" t="s">
        <v>18</v>
      </c>
      <c r="U51" s="46">
        <v>20</v>
      </c>
      <c r="V51" s="4" t="s">
        <v>16</v>
      </c>
      <c r="W51" s="10">
        <f ca="1">W4^2</f>
        <v>1.37448929582269</v>
      </c>
      <c r="X51" s="20">
        <f t="shared" ref="X51:AA51" ca="1" si="2">X4^2</f>
        <v>1.3510189129627821</v>
      </c>
      <c r="Y51" s="11">
        <f t="shared" ca="1" si="2"/>
        <v>1.2771649292136276</v>
      </c>
      <c r="Z51" s="20">
        <f t="shared" ca="1" si="2"/>
        <v>1.1350230301544131</v>
      </c>
      <c r="AA51" s="12">
        <f t="shared" ca="1" si="2"/>
        <v>0.54100522681421825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0.94553080149411228</v>
      </c>
      <c r="F52" s="42">
        <f t="shared" ca="1" si="3"/>
        <v>0.89887995325701864</v>
      </c>
      <c r="G52" s="13">
        <f t="shared" ca="1" si="3"/>
        <v>0.74786118888098718</v>
      </c>
      <c r="H52" s="42">
        <f t="shared" ca="1" si="3"/>
        <v>0.47747630316308021</v>
      </c>
      <c r="I52" s="31">
        <f t="shared" ca="1" si="3"/>
        <v>0.39001046742912904</v>
      </c>
      <c r="K52" s="55"/>
      <c r="L52" s="47"/>
      <c r="M52" s="5" t="s">
        <v>15</v>
      </c>
      <c r="N52" s="41">
        <f t="shared" ref="N52:R67" ca="1" si="4">N5^2</f>
        <v>1.3253780232250736</v>
      </c>
      <c r="O52" s="42">
        <f t="shared" ca="1" si="4"/>
        <v>1.312029135871901</v>
      </c>
      <c r="P52" s="13">
        <f t="shared" ca="1" si="4"/>
        <v>1.1780638155217844</v>
      </c>
      <c r="Q52" s="42">
        <f t="shared" ca="1" si="4"/>
        <v>0.69056784859838527</v>
      </c>
      <c r="R52" s="31">
        <f t="shared" ca="1" si="4"/>
        <v>1.3490614333695883</v>
      </c>
      <c r="T52" s="55"/>
      <c r="U52" s="47"/>
      <c r="V52" s="5" t="s">
        <v>15</v>
      </c>
      <c r="W52" s="41">
        <f t="shared" ref="W52:AA67" ca="1" si="5">W5^2</f>
        <v>1.1616123564519443</v>
      </c>
      <c r="X52" s="42">
        <f t="shared" ca="1" si="5"/>
        <v>1.1393299940367394</v>
      </c>
      <c r="Y52" s="13">
        <f t="shared" ca="1" si="5"/>
        <v>0.98878882876262064</v>
      </c>
      <c r="Z52" s="42">
        <f t="shared" ca="1" si="5"/>
        <v>0.5934886388142756</v>
      </c>
      <c r="AA52" s="31">
        <f t="shared" ca="1" si="5"/>
        <v>0.8307643286671399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1.1680163533305403</v>
      </c>
      <c r="F53" s="20">
        <f t="shared" ca="1" si="3"/>
        <v>1.1129196909854178</v>
      </c>
      <c r="G53" s="11">
        <f t="shared" ca="1" si="3"/>
        <v>0.9502525057028397</v>
      </c>
      <c r="H53" s="20">
        <f t="shared" ca="1" si="3"/>
        <v>0.68705943988978202</v>
      </c>
      <c r="I53" s="12">
        <f t="shared" ca="1" si="3"/>
        <v>0.37812191981931181</v>
      </c>
      <c r="K53" s="55"/>
      <c r="L53" s="46">
        <v>15</v>
      </c>
      <c r="M53" s="4" t="s">
        <v>16</v>
      </c>
      <c r="N53" s="10">
        <f t="shared" ca="1" si="4"/>
        <v>1.5624800267941752</v>
      </c>
      <c r="O53" s="20">
        <f t="shared" ca="1" si="4"/>
        <v>1.5624766614000698</v>
      </c>
      <c r="P53" s="11">
        <f t="shared" ca="1" si="4"/>
        <v>1.5615958716678668</v>
      </c>
      <c r="Q53" s="20">
        <f t="shared" ca="1" si="4"/>
        <v>1.5360646885542693</v>
      </c>
      <c r="R53" s="12">
        <f t="shared" ca="1" si="4"/>
        <v>0.70803396502141691</v>
      </c>
      <c r="T53" s="55"/>
      <c r="U53" s="46">
        <v>15</v>
      </c>
      <c r="V53" s="4" t="s">
        <v>16</v>
      </c>
      <c r="W53" s="10">
        <f t="shared" ca="1" si="5"/>
        <v>1.4188788669709322</v>
      </c>
      <c r="X53" s="20">
        <f t="shared" ca="1" si="5"/>
        <v>1.3967921599335849</v>
      </c>
      <c r="Y53" s="11">
        <f t="shared" ca="1" si="5"/>
        <v>1.3263233641628194</v>
      </c>
      <c r="Z53" s="20">
        <f t="shared" ca="1" si="5"/>
        <v>1.1820810337487719</v>
      </c>
      <c r="AA53" s="12">
        <f t="shared" ca="1" si="5"/>
        <v>0.59987028055160796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1.0422625262952145</v>
      </c>
      <c r="F54" s="19">
        <f t="shared" ca="1" si="3"/>
        <v>0.98055633301457223</v>
      </c>
      <c r="G54" s="15">
        <f t="shared" ca="1" si="3"/>
        <v>0.84428146429188311</v>
      </c>
      <c r="H54" s="19">
        <f t="shared" ca="1" si="3"/>
        <v>0.51816906911172333</v>
      </c>
      <c r="I54" s="16">
        <f t="shared" ca="1" si="3"/>
        <v>0.45653762116614188</v>
      </c>
      <c r="K54" s="55"/>
      <c r="L54" s="47"/>
      <c r="M54" s="5" t="s">
        <v>15</v>
      </c>
      <c r="N54" s="14">
        <f t="shared" ca="1" si="4"/>
        <v>1.3456385238245892</v>
      </c>
      <c r="O54" s="19">
        <f t="shared" ca="1" si="4"/>
        <v>1.3117451113198235</v>
      </c>
      <c r="P54" s="15">
        <f t="shared" ca="1" si="4"/>
        <v>1.2234965543899257</v>
      </c>
      <c r="Q54" s="19">
        <f t="shared" ca="1" si="4"/>
        <v>0.72046348618255629</v>
      </c>
      <c r="R54" s="16">
        <f t="shared" ca="1" si="4"/>
        <v>1.4833429741871278</v>
      </c>
      <c r="T54" s="55"/>
      <c r="U54" s="47"/>
      <c r="V54" s="5" t="s">
        <v>15</v>
      </c>
      <c r="W54" s="14">
        <f t="shared" ca="1" si="5"/>
        <v>1.2192122350514303</v>
      </c>
      <c r="X54" s="19">
        <f t="shared" ca="1" si="5"/>
        <v>1.1754731599123922</v>
      </c>
      <c r="Y54" s="15">
        <f t="shared" ca="1" si="5"/>
        <v>1.0544026472157009</v>
      </c>
      <c r="Z54" s="19">
        <f t="shared" ca="1" si="5"/>
        <v>0.63131650380614945</v>
      </c>
      <c r="AA54" s="16">
        <f t="shared" ca="1" si="5"/>
        <v>0.92756400885952894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1.2637261938539082</v>
      </c>
      <c r="F55" s="42">
        <f t="shared" ca="1" si="3"/>
        <v>1.2090715009533961</v>
      </c>
      <c r="G55" s="13">
        <f t="shared" ca="1" si="3"/>
        <v>1.0447526081059273</v>
      </c>
      <c r="H55" s="42">
        <f t="shared" ca="1" si="3"/>
        <v>0.77625438735988439</v>
      </c>
      <c r="I55" s="31">
        <f t="shared" ca="1" si="3"/>
        <v>0.44602564047547094</v>
      </c>
      <c r="K55" s="55"/>
      <c r="L55" s="46">
        <v>10</v>
      </c>
      <c r="M55" s="4" t="s">
        <v>16</v>
      </c>
      <c r="N55" s="41">
        <f t="shared" ca="1" si="4"/>
        <v>1.5624854474120542</v>
      </c>
      <c r="O55" s="42">
        <f t="shared" ca="1" si="4"/>
        <v>1.5624823937223722</v>
      </c>
      <c r="P55" s="13">
        <f t="shared" ca="1" si="4"/>
        <v>1.5617101571006669</v>
      </c>
      <c r="Q55" s="42">
        <f t="shared" ca="1" si="4"/>
        <v>1.5624505536865938</v>
      </c>
      <c r="R55" s="31">
        <f t="shared" ca="1" si="4"/>
        <v>1.5546884836053541</v>
      </c>
      <c r="T55" s="55"/>
      <c r="U55" s="46">
        <v>10</v>
      </c>
      <c r="V55" s="4" t="s">
        <v>16</v>
      </c>
      <c r="W55" s="41">
        <f t="shared" ca="1" si="5"/>
        <v>1.4558120525245741</v>
      </c>
      <c r="X55" s="42">
        <f t="shared" ca="1" si="5"/>
        <v>1.4348828829673517</v>
      </c>
      <c r="Y55" s="13">
        <f t="shared" ca="1" si="5"/>
        <v>1.3679228477335732</v>
      </c>
      <c r="Z55" s="42">
        <f t="shared" ca="1" si="5"/>
        <v>1.2445622843255639</v>
      </c>
      <c r="AA55" s="31">
        <f t="shared" ca="1" si="5"/>
        <v>1.0412136074521932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1.132397470807208</v>
      </c>
      <c r="F56" s="42">
        <f t="shared" ca="1" si="3"/>
        <v>1.0682744223100835</v>
      </c>
      <c r="G56" s="13">
        <f t="shared" ca="1" si="3"/>
        <v>0.92098281429515305</v>
      </c>
      <c r="H56" s="42">
        <f t="shared" ca="1" si="3"/>
        <v>0.65926613938192336</v>
      </c>
      <c r="I56" s="31">
        <f t="shared" ca="1" si="3"/>
        <v>0.33264790628249086</v>
      </c>
      <c r="K56" s="55"/>
      <c r="L56" s="47"/>
      <c r="M56" s="5" t="s">
        <v>15</v>
      </c>
      <c r="N56" s="41">
        <f t="shared" ca="1" si="4"/>
        <v>1.3627380631689421</v>
      </c>
      <c r="O56" s="42">
        <f t="shared" ca="1" si="4"/>
        <v>1.3326548609347357</v>
      </c>
      <c r="P56" s="13">
        <f t="shared" ca="1" si="4"/>
        <v>1.2562987519603741</v>
      </c>
      <c r="Q56" s="42">
        <f t="shared" ca="1" si="4"/>
        <v>0.95438131271152005</v>
      </c>
      <c r="R56" s="31">
        <f t="shared" ca="1" si="4"/>
        <v>0.47484653626546991</v>
      </c>
      <c r="T56" s="55"/>
      <c r="U56" s="47"/>
      <c r="V56" s="5" t="s">
        <v>15</v>
      </c>
      <c r="W56" s="41">
        <f t="shared" ca="1" si="5"/>
        <v>1.265881487200655</v>
      </c>
      <c r="X56" s="42">
        <f t="shared" ca="1" si="5"/>
        <v>1.2252403383805417</v>
      </c>
      <c r="Y56" s="13">
        <f t="shared" ca="1" si="5"/>
        <v>1.1136514802494111</v>
      </c>
      <c r="Z56" s="42">
        <f t="shared" ca="1" si="5"/>
        <v>0.82258233125483382</v>
      </c>
      <c r="AA56" s="31">
        <f t="shared" ca="1" si="5"/>
        <v>0.41358636844377894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1.3448574183590774</v>
      </c>
      <c r="F57" s="20">
        <f t="shared" ca="1" si="3"/>
        <v>1.2916302662429835</v>
      </c>
      <c r="G57" s="11">
        <f t="shared" ca="1" si="3"/>
        <v>1.1286993781616363</v>
      </c>
      <c r="H57" s="20">
        <f t="shared" ca="1" si="3"/>
        <v>0.8591729530217932</v>
      </c>
      <c r="I57" s="12">
        <f t="shared" ca="1" si="3"/>
        <v>0.51935167777644131</v>
      </c>
      <c r="K57" s="55"/>
      <c r="L57" s="46">
        <v>5</v>
      </c>
      <c r="M57" s="4" t="s">
        <v>16</v>
      </c>
      <c r="N57" s="10">
        <f t="shared" ca="1" si="4"/>
        <v>1.5624897353080569</v>
      </c>
      <c r="O57" s="20">
        <f t="shared" ca="1" si="4"/>
        <v>1.5624869388923019</v>
      </c>
      <c r="P57" s="11">
        <f t="shared" ca="1" si="4"/>
        <v>1.5624775839497012</v>
      </c>
      <c r="Q57" s="20">
        <f t="shared" ca="1" si="4"/>
        <v>1.5609860317671684</v>
      </c>
      <c r="R57" s="12">
        <f t="shared" ca="1" si="4"/>
        <v>1.5564351547217334</v>
      </c>
      <c r="T57" s="55"/>
      <c r="U57" s="46">
        <v>5</v>
      </c>
      <c r="V57" s="4" t="s">
        <v>16</v>
      </c>
      <c r="W57" s="10">
        <f t="shared" ca="1" si="5"/>
        <v>1.4861152202595693</v>
      </c>
      <c r="X57" s="20">
        <f t="shared" ca="1" si="5"/>
        <v>1.4662972249174451</v>
      </c>
      <c r="Y57" s="11">
        <f t="shared" ca="1" si="5"/>
        <v>1.4030340460601081</v>
      </c>
      <c r="Z57" s="20">
        <f t="shared" ca="1" si="5"/>
        <v>1.2843861879423417</v>
      </c>
      <c r="AA57" s="12">
        <f t="shared" ca="1" si="5"/>
        <v>1.0914985216106037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1.2012495485300339</v>
      </c>
      <c r="F58" s="19">
        <f t="shared" ca="1" si="3"/>
        <v>1.1485266466080544</v>
      </c>
      <c r="G58" s="15">
        <f t="shared" ca="1" si="3"/>
        <v>0.97837409107092077</v>
      </c>
      <c r="H58" s="19">
        <f t="shared" ca="1" si="3"/>
        <v>0.74706614076129829</v>
      </c>
      <c r="I58" s="16">
        <f t="shared" ca="1" si="3"/>
        <v>0.38947252128477061</v>
      </c>
      <c r="K58" s="55"/>
      <c r="L58" s="47"/>
      <c r="M58" s="5" t="s">
        <v>15</v>
      </c>
      <c r="N58" s="14">
        <f t="shared" ca="1" si="4"/>
        <v>1.3738879520822203</v>
      </c>
      <c r="O58" s="19">
        <f t="shared" ca="1" si="4"/>
        <v>1.3500438735765381</v>
      </c>
      <c r="P58" s="15">
        <f t="shared" ca="1" si="4"/>
        <v>1.2543940879081934</v>
      </c>
      <c r="Q58" s="19">
        <f t="shared" ca="1" si="4"/>
        <v>1.060933984152852</v>
      </c>
      <c r="R58" s="16">
        <f t="shared" ca="1" si="4"/>
        <v>0.54607491929863305</v>
      </c>
      <c r="T58" s="55"/>
      <c r="U58" s="47"/>
      <c r="V58" s="5" t="s">
        <v>15</v>
      </c>
      <c r="W58" s="14">
        <f t="shared" ca="1" si="5"/>
        <v>1.3053603562332909</v>
      </c>
      <c r="X58" s="19">
        <f t="shared" ca="1" si="5"/>
        <v>1.2655100707638689</v>
      </c>
      <c r="Y58" s="15">
        <f t="shared" ca="1" si="5"/>
        <v>1.1362642480458323</v>
      </c>
      <c r="Z58" s="19">
        <f t="shared" ca="1" si="5"/>
        <v>0.91944066943542879</v>
      </c>
      <c r="AA58" s="16">
        <f t="shared" ca="1" si="5"/>
        <v>0.47781247778110109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1.412283318616621</v>
      </c>
      <c r="F59" s="42">
        <f t="shared" ca="1" si="3"/>
        <v>1.3603187907422578</v>
      </c>
      <c r="G59" s="13">
        <f t="shared" ca="1" si="3"/>
        <v>1.201089211620632</v>
      </c>
      <c r="H59" s="42">
        <f t="shared" ca="1" si="3"/>
        <v>0.93354530838294514</v>
      </c>
      <c r="I59" s="31">
        <f t="shared" ca="1" si="3"/>
        <v>0.58843502127293268</v>
      </c>
      <c r="K59" s="55"/>
      <c r="L59" s="46">
        <v>0</v>
      </c>
      <c r="M59" s="4" t="s">
        <v>16</v>
      </c>
      <c r="N59" s="41">
        <f t="shared" ca="1" si="4"/>
        <v>1.5624930917041355</v>
      </c>
      <c r="O59" s="42">
        <f t="shared" ca="1" si="4"/>
        <v>1.5624905093681227</v>
      </c>
      <c r="P59" s="13">
        <f t="shared" ca="1" si="4"/>
        <v>1.562481893047484</v>
      </c>
      <c r="Q59" s="42">
        <f t="shared" ca="1" si="4"/>
        <v>1.5611877198380011</v>
      </c>
      <c r="R59" s="31">
        <f t="shared" ca="1" si="4"/>
        <v>1.5576348043384598</v>
      </c>
      <c r="T59" s="55"/>
      <c r="U59" s="46">
        <v>0</v>
      </c>
      <c r="V59" s="4" t="s">
        <v>16</v>
      </c>
      <c r="W59" s="41">
        <f t="shared" ca="1" si="5"/>
        <v>1.5105043721976348</v>
      </c>
      <c r="X59" s="42">
        <f t="shared" ca="1" si="5"/>
        <v>1.4917326280335446</v>
      </c>
      <c r="Y59" s="13">
        <f t="shared" ca="1" si="5"/>
        <v>1.4316781337099556</v>
      </c>
      <c r="Z59" s="42">
        <f t="shared" ca="1" si="5"/>
        <v>1.3187704559180295</v>
      </c>
      <c r="AA59" s="31">
        <f t="shared" ca="1" si="5"/>
        <v>1.1350821832073446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1.2642376847899937</v>
      </c>
      <c r="F60" s="42">
        <f t="shared" ca="1" si="3"/>
        <v>1.2080305798914419</v>
      </c>
      <c r="G60" s="13">
        <f t="shared" ca="1" si="3"/>
        <v>1.0422897765119288</v>
      </c>
      <c r="H60" s="42">
        <f t="shared" ca="1" si="3"/>
        <v>0.81271444534134163</v>
      </c>
      <c r="I60" s="31">
        <f t="shared" ca="1" si="3"/>
        <v>0.44543409049483301</v>
      </c>
      <c r="K60" s="55"/>
      <c r="L60" s="47"/>
      <c r="M60" s="5" t="s">
        <v>15</v>
      </c>
      <c r="N60" s="41">
        <f t="shared" ca="1" si="4"/>
        <v>1.3831975972636694</v>
      </c>
      <c r="O60" s="42">
        <f t="shared" ca="1" si="4"/>
        <v>1.3612949725919752</v>
      </c>
      <c r="P60" s="13">
        <f t="shared" ca="1" si="4"/>
        <v>1.2776253798125845</v>
      </c>
      <c r="Q60" s="42">
        <f t="shared" ca="1" si="4"/>
        <v>1.110802634389557</v>
      </c>
      <c r="R60" s="31">
        <f t="shared" ca="1" si="4"/>
        <v>0.61366343874012075</v>
      </c>
      <c r="T60" s="55"/>
      <c r="U60" s="47"/>
      <c r="V60" s="5" t="s">
        <v>15</v>
      </c>
      <c r="W60" s="41">
        <f t="shared" ca="1" si="5"/>
        <v>1.3350105562125156</v>
      </c>
      <c r="X60" s="42">
        <f t="shared" ca="1" si="5"/>
        <v>1.2990363224135018</v>
      </c>
      <c r="Y60" s="13">
        <f t="shared" ca="1" si="5"/>
        <v>1.1778864802716196</v>
      </c>
      <c r="Z60" s="42">
        <f t="shared" ca="1" si="5"/>
        <v>0.97303674466791279</v>
      </c>
      <c r="AA60" s="31">
        <f t="shared" ca="1" si="5"/>
        <v>0.53935647362953931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1.466399147971178</v>
      </c>
      <c r="F61" s="20">
        <f t="shared" ca="1" si="3"/>
        <v>1.4159667753903851</v>
      </c>
      <c r="G61" s="11">
        <f t="shared" ca="1" si="3"/>
        <v>1.2612277558623006</v>
      </c>
      <c r="H61" s="20">
        <f t="shared" ca="1" si="3"/>
        <v>0.99821318737371378</v>
      </c>
      <c r="I61" s="12">
        <f t="shared" ca="1" si="3"/>
        <v>0.65101957973804914</v>
      </c>
      <c r="K61" s="55"/>
      <c r="L61" s="46">
        <v>-5</v>
      </c>
      <c r="M61" s="4" t="s">
        <v>16</v>
      </c>
      <c r="N61" s="10">
        <f t="shared" ca="1" si="4"/>
        <v>1.5624956639774708</v>
      </c>
      <c r="O61" s="20">
        <f t="shared" ca="1" si="4"/>
        <v>1.5624932605162338</v>
      </c>
      <c r="P61" s="11">
        <f t="shared" ca="1" si="4"/>
        <v>1.5624852627449437</v>
      </c>
      <c r="Q61" s="20">
        <f t="shared" ca="1" si="4"/>
        <v>1.5613413413500778</v>
      </c>
      <c r="R61" s="12">
        <f t="shared" ca="1" si="4"/>
        <v>1.5584931823991297</v>
      </c>
      <c r="T61" s="55"/>
      <c r="U61" s="46">
        <v>-5</v>
      </c>
      <c r="V61" s="4" t="s">
        <v>16</v>
      </c>
      <c r="W61" s="10">
        <f t="shared" ca="1" si="5"/>
        <v>1.5295875647776827</v>
      </c>
      <c r="X61" s="20">
        <f t="shared" ca="1" si="5"/>
        <v>1.5117836054463216</v>
      </c>
      <c r="Y61" s="11">
        <f t="shared" ca="1" si="5"/>
        <v>1.4547468713871863</v>
      </c>
      <c r="Z61" s="20">
        <f t="shared" ca="1" si="5"/>
        <v>1.3473522237643154</v>
      </c>
      <c r="AA61" s="12">
        <f t="shared" ca="1" si="5"/>
        <v>1.172592420200721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1.3056854649816998</v>
      </c>
      <c r="F62" s="19">
        <f t="shared" ca="1" si="3"/>
        <v>1.255668479477863</v>
      </c>
      <c r="G62" s="15">
        <f t="shared" ca="1" si="3"/>
        <v>1.0979580634250528</v>
      </c>
      <c r="H62" s="19">
        <f t="shared" ca="1" si="3"/>
        <v>0.86182568996699005</v>
      </c>
      <c r="I62" s="16">
        <f t="shared" ca="1" si="3"/>
        <v>0.49963321906992775</v>
      </c>
      <c r="K62" s="55"/>
      <c r="L62" s="47"/>
      <c r="M62" s="5" t="s">
        <v>15</v>
      </c>
      <c r="N62" s="14">
        <f t="shared" ca="1" si="4"/>
        <v>1.3856481005006001</v>
      </c>
      <c r="O62" s="19">
        <f t="shared" ca="1" si="4"/>
        <v>1.3688558596467519</v>
      </c>
      <c r="P62" s="15">
        <f t="shared" ca="1" si="4"/>
        <v>1.2963968516925162</v>
      </c>
      <c r="Q62" s="19">
        <f t="shared" ca="1" si="4"/>
        <v>1.1482600993920358</v>
      </c>
      <c r="R62" s="16">
        <f t="shared" ca="1" si="4"/>
        <v>0.67686818040488506</v>
      </c>
      <c r="T62" s="55"/>
      <c r="U62" s="47"/>
      <c r="V62" s="5" t="s">
        <v>15</v>
      </c>
      <c r="W62" s="14">
        <f t="shared" ca="1" si="5"/>
        <v>1.3558625300010143</v>
      </c>
      <c r="X62" s="19">
        <f t="shared" ca="1" si="5"/>
        <v>1.324197805626951</v>
      </c>
      <c r="Y62" s="15">
        <f t="shared" ca="1" si="5"/>
        <v>1.211608799593265</v>
      </c>
      <c r="Z62" s="19">
        <f t="shared" ca="1" si="5"/>
        <v>1.0207595534589391</v>
      </c>
      <c r="AA62" s="16">
        <f t="shared" ca="1" si="5"/>
        <v>0.59751897197243042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1.5076558059956395</v>
      </c>
      <c r="F63" s="42">
        <f t="shared" ca="1" si="3"/>
        <v>1.4589064165082222</v>
      </c>
      <c r="G63" s="13">
        <f t="shared" ca="1" si="3"/>
        <v>1.3090406170288711</v>
      </c>
      <c r="H63" s="42">
        <f t="shared" ca="1" si="3"/>
        <v>1.0526358341301325</v>
      </c>
      <c r="I63" s="31">
        <f t="shared" ca="1" si="3"/>
        <v>0.7069797800708757</v>
      </c>
      <c r="K63" s="55"/>
      <c r="L63" s="46">
        <v>-10</v>
      </c>
      <c r="M63" s="4" t="s">
        <v>16</v>
      </c>
      <c r="N63" s="41">
        <f t="shared" ca="1" si="4"/>
        <v>1.5624975595594308</v>
      </c>
      <c r="O63" s="42">
        <f t="shared" ca="1" si="4"/>
        <v>1.5624953057401216</v>
      </c>
      <c r="P63" s="13">
        <f t="shared" ca="1" si="4"/>
        <v>1.5624878282672816</v>
      </c>
      <c r="Q63" s="42">
        <f t="shared" ca="1" si="4"/>
        <v>1.5614600471657565</v>
      </c>
      <c r="R63" s="31">
        <f t="shared" ca="1" si="4"/>
        <v>1.5591275353125411</v>
      </c>
      <c r="T63" s="55"/>
      <c r="U63" s="46">
        <v>-10</v>
      </c>
      <c r="V63" s="4" t="s">
        <v>16</v>
      </c>
      <c r="W63" s="41">
        <f t="shared" ca="1" si="5"/>
        <v>1.5438633479279207</v>
      </c>
      <c r="X63" s="42">
        <f t="shared" ca="1" si="5"/>
        <v>1.5269411765744658</v>
      </c>
      <c r="Y63" s="13">
        <f t="shared" ca="1" si="5"/>
        <v>1.4727064772078919</v>
      </c>
      <c r="Z63" s="42">
        <f t="shared" ca="1" si="5"/>
        <v>1.3705711282417348</v>
      </c>
      <c r="AA63" s="31">
        <f t="shared" ca="1" si="5"/>
        <v>1.2045128804724179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1.3365756293665498</v>
      </c>
      <c r="F64" s="42">
        <f t="shared" ca="1" si="3"/>
        <v>1.2912480078354953</v>
      </c>
      <c r="G64" s="13">
        <f t="shared" ca="1" si="3"/>
        <v>1.1373551436623781</v>
      </c>
      <c r="H64" s="42">
        <f t="shared" ca="1" si="3"/>
        <v>0.91402387199265589</v>
      </c>
      <c r="I64" s="31">
        <f t="shared" ca="1" si="3"/>
        <v>0.55146563383604563</v>
      </c>
      <c r="K64" s="55"/>
      <c r="L64" s="47"/>
      <c r="M64" s="5" t="s">
        <v>15</v>
      </c>
      <c r="N64" s="41">
        <f t="shared" ca="1" si="4"/>
        <v>1.3956499093808175</v>
      </c>
      <c r="O64" s="42">
        <f t="shared" ca="1" si="4"/>
        <v>1.3727096975864774</v>
      </c>
      <c r="P64" s="13">
        <f t="shared" ca="1" si="4"/>
        <v>1.3093879024254835</v>
      </c>
      <c r="Q64" s="42">
        <f t="shared" ca="1" si="4"/>
        <v>1.1820890958791439</v>
      </c>
      <c r="R64" s="31">
        <f t="shared" ca="1" si="4"/>
        <v>0.73497622796290207</v>
      </c>
      <c r="T64" s="55"/>
      <c r="U64" s="47"/>
      <c r="V64" s="5" t="s">
        <v>15</v>
      </c>
      <c r="W64" s="41">
        <f t="shared" ca="1" si="5"/>
        <v>1.3706617197762803</v>
      </c>
      <c r="X64" s="42">
        <f t="shared" ca="1" si="5"/>
        <v>1.3411797686894795</v>
      </c>
      <c r="Y64" s="13">
        <f t="shared" ca="1" si="5"/>
        <v>1.2388367895778947</v>
      </c>
      <c r="Z64" s="42">
        <f t="shared" ca="1" si="5"/>
        <v>1.0597245821105896</v>
      </c>
      <c r="AA64" s="31">
        <f t="shared" ca="1" si="5"/>
        <v>0.65179023140291081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1.5365212172291283</v>
      </c>
      <c r="F65" s="20">
        <f t="shared" ca="1" si="3"/>
        <v>1.4895218484651644</v>
      </c>
      <c r="G65" s="11">
        <f t="shared" ca="1" si="3"/>
        <v>1.3447396864710053</v>
      </c>
      <c r="H65" s="20">
        <f t="shared" ca="1" si="3"/>
        <v>1.0957518038929097</v>
      </c>
      <c r="I65" s="12">
        <f t="shared" ca="1" si="3"/>
        <v>0.75621481320162698</v>
      </c>
      <c r="K65" s="55"/>
      <c r="L65" s="46">
        <v>-15</v>
      </c>
      <c r="M65" s="4" t="s">
        <v>16</v>
      </c>
      <c r="N65" s="10">
        <f t="shared" ca="1" si="4"/>
        <v>1.5624988547554464</v>
      </c>
      <c r="O65" s="20">
        <f t="shared" ca="1" si="4"/>
        <v>1.5624967260281422</v>
      </c>
      <c r="P65" s="11">
        <f t="shared" ca="1" si="4"/>
        <v>1.5624896873679786</v>
      </c>
      <c r="Q65" s="20">
        <f t="shared" ca="1" si="4"/>
        <v>1.5615525685137466</v>
      </c>
      <c r="R65" s="12">
        <f t="shared" ca="1" si="4"/>
        <v>1.5596086235006494</v>
      </c>
      <c r="T65" s="55"/>
      <c r="U65" s="46">
        <v>-15</v>
      </c>
      <c r="V65" s="4" t="s">
        <v>16</v>
      </c>
      <c r="W65" s="10">
        <f t="shared" ca="1" si="5"/>
        <v>1.5537189170019596</v>
      </c>
      <c r="X65" s="20">
        <f t="shared" ca="1" si="5"/>
        <v>1.5375910138679951</v>
      </c>
      <c r="Y65" s="11">
        <f t="shared" ca="1" si="5"/>
        <v>1.4859338329972327</v>
      </c>
      <c r="Z65" s="20">
        <f t="shared" ca="1" si="5"/>
        <v>1.3887898968521832</v>
      </c>
      <c r="AA65" s="12">
        <f t="shared" ca="1" si="5"/>
        <v>1.2312258933984621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1.3457944410865064</v>
      </c>
      <c r="F66" s="19">
        <f t="shared" ca="1" si="3"/>
        <v>1.316629911719261</v>
      </c>
      <c r="G66" s="15">
        <f t="shared" ca="1" si="3"/>
        <v>1.167916992457469</v>
      </c>
      <c r="H66" s="19">
        <f t="shared" ca="1" si="3"/>
        <v>0.94663940810449676</v>
      </c>
      <c r="I66" s="16">
        <f t="shared" ca="1" si="3"/>
        <v>0.60054207878624466</v>
      </c>
      <c r="K66" s="55"/>
      <c r="L66" s="57"/>
      <c r="M66" s="5" t="s">
        <v>15</v>
      </c>
      <c r="N66" s="14">
        <f t="shared" ca="1" si="4"/>
        <v>1.4196629862795171</v>
      </c>
      <c r="O66" s="19">
        <f t="shared" ca="1" si="4"/>
        <v>1.380087283777671</v>
      </c>
      <c r="P66" s="15">
        <f t="shared" ca="1" si="4"/>
        <v>1.319334597869851</v>
      </c>
      <c r="Q66" s="19">
        <f t="shared" ca="1" si="4"/>
        <v>1.2066674595373001</v>
      </c>
      <c r="R66" s="16">
        <f t="shared" ca="1" si="4"/>
        <v>0.78740262175770992</v>
      </c>
      <c r="T66" s="55"/>
      <c r="U66" s="57"/>
      <c r="V66" s="5" t="s">
        <v>15</v>
      </c>
      <c r="W66" s="14">
        <f t="shared" ca="1" si="5"/>
        <v>1.3824080210994969</v>
      </c>
      <c r="X66" s="19">
        <f t="shared" ca="1" si="5"/>
        <v>1.352969193325291</v>
      </c>
      <c r="Y66" s="15">
        <f t="shared" ca="1" si="5"/>
        <v>1.2591886081098382</v>
      </c>
      <c r="Z66" s="19">
        <f t="shared" ca="1" si="5"/>
        <v>1.0934597838282425</v>
      </c>
      <c r="AA66" s="16">
        <f t="shared" ca="1" si="5"/>
        <v>0.70181332180374578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1.5533874378782648</v>
      </c>
      <c r="F67" s="42">
        <f t="shared" ca="1" si="3"/>
        <v>1.5081557487780477</v>
      </c>
      <c r="G67" s="13">
        <f t="shared" ca="1" si="3"/>
        <v>1.3687491108868817</v>
      </c>
      <c r="H67" s="42">
        <f t="shared" ca="1" si="3"/>
        <v>1.1283403385179867</v>
      </c>
      <c r="I67" s="31">
        <f t="shared" ca="1" si="3"/>
        <v>0.79883933409819596</v>
      </c>
      <c r="K67" s="55"/>
      <c r="L67" s="58">
        <v>-20</v>
      </c>
      <c r="M67" s="4" t="s">
        <v>16</v>
      </c>
      <c r="N67" s="41">
        <f t="shared" ca="1" si="4"/>
        <v>1.5624996003721681</v>
      </c>
      <c r="O67" s="42">
        <f t="shared" ca="1" si="4"/>
        <v>1.562497576037726</v>
      </c>
      <c r="P67" s="13">
        <f t="shared" ca="1" si="4"/>
        <v>1.5624909082321077</v>
      </c>
      <c r="Q67" s="42">
        <f t="shared" ca="1" si="4"/>
        <v>1.5624775042199084</v>
      </c>
      <c r="R67" s="31">
        <f t="shared" ca="1" si="4"/>
        <v>1.5518789987786439</v>
      </c>
      <c r="T67" s="55"/>
      <c r="U67" s="58">
        <v>-20</v>
      </c>
      <c r="V67" s="4" t="s">
        <v>16</v>
      </c>
      <c r="W67" s="41">
        <f t="shared" ca="1" si="5"/>
        <v>1.5594290636647381</v>
      </c>
      <c r="X67" s="42">
        <f t="shared" ca="1" si="5"/>
        <v>1.5440119765227229</v>
      </c>
      <c r="Y67" s="13">
        <f t="shared" ca="1" si="5"/>
        <v>1.4947150888174758</v>
      </c>
      <c r="Z67" s="42">
        <f t="shared" ca="1" si="5"/>
        <v>1.4027486777724931</v>
      </c>
      <c r="AA67" s="31">
        <f t="shared" ca="1" si="5"/>
        <v>1.2481503926611803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1.3512387914204773</v>
      </c>
      <c r="F68" s="42">
        <f t="shared" ca="1" si="6"/>
        <v>1.3240560731534134</v>
      </c>
      <c r="G68" s="13">
        <f t="shared" ca="1" si="6"/>
        <v>1.1926666181909726</v>
      </c>
      <c r="H68" s="42">
        <f t="shared" ca="1" si="6"/>
        <v>0.95537794927477471</v>
      </c>
      <c r="I68" s="31">
        <f t="shared" ca="1" si="6"/>
        <v>0.60531963549060686</v>
      </c>
      <c r="K68" s="55"/>
      <c r="L68" s="57"/>
      <c r="M68" s="5" t="s">
        <v>15</v>
      </c>
      <c r="N68" s="41">
        <f t="shared" ref="N68:R83" ca="1" si="7">N21^2</f>
        <v>1.4522538141636498</v>
      </c>
      <c r="O68" s="42">
        <f t="shared" ca="1" si="7"/>
        <v>1.3887065845343998</v>
      </c>
      <c r="P68" s="13">
        <f t="shared" ca="1" si="7"/>
        <v>1.3279053226337876</v>
      </c>
      <c r="Q68" s="42">
        <f t="shared" ca="1" si="7"/>
        <v>1.1933289398348923</v>
      </c>
      <c r="R68" s="31">
        <f t="shared" ca="1" si="7"/>
        <v>0.79423187576591203</v>
      </c>
      <c r="T68" s="55"/>
      <c r="U68" s="57"/>
      <c r="V68" s="5" t="s">
        <v>15</v>
      </c>
      <c r="W68" s="41">
        <f t="shared" ref="W68:AA83" ca="1" si="8">W21^2</f>
        <v>1.3891607860497484</v>
      </c>
      <c r="X68" s="42">
        <f t="shared" ca="1" si="8"/>
        <v>1.3613864575372616</v>
      </c>
      <c r="Y68" s="13">
        <f t="shared" ca="1" si="8"/>
        <v>1.2734184109732851</v>
      </c>
      <c r="Z68" s="42">
        <f t="shared" ca="1" si="8"/>
        <v>1.0906326381472833</v>
      </c>
      <c r="AA68" s="31">
        <f t="shared" ca="1" si="8"/>
        <v>0.70806686388589923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1.5585214984653135</v>
      </c>
      <c r="F69" s="20">
        <f t="shared" ca="1" si="6"/>
        <v>1.5150445547192417</v>
      </c>
      <c r="G69" s="11">
        <f t="shared" ca="1" si="6"/>
        <v>1.3812187524779254</v>
      </c>
      <c r="H69" s="20">
        <f t="shared" ca="1" si="6"/>
        <v>1.1507072710123301</v>
      </c>
      <c r="I69" s="12">
        <f t="shared" ca="1" si="6"/>
        <v>0.83189090096031604</v>
      </c>
      <c r="K69" s="55"/>
      <c r="L69" s="58">
        <v>-25</v>
      </c>
      <c r="M69" s="2" t="s">
        <v>16</v>
      </c>
      <c r="N69" s="10">
        <f t="shared" ca="1" si="7"/>
        <v>1.5624966169171828</v>
      </c>
      <c r="O69" s="20">
        <f t="shared" ca="1" si="7"/>
        <v>1.5624978878705054</v>
      </c>
      <c r="P69" s="11">
        <f t="shared" ca="1" si="7"/>
        <v>1.5624915344456405</v>
      </c>
      <c r="Q69" s="20">
        <f t="shared" ca="1" si="7"/>
        <v>1.5624788806494367</v>
      </c>
      <c r="R69" s="12">
        <f t="shared" ca="1" si="7"/>
        <v>1.553125367608573</v>
      </c>
      <c r="T69" s="55"/>
      <c r="U69" s="58">
        <v>-25</v>
      </c>
      <c r="V69" s="2" t="s">
        <v>16</v>
      </c>
      <c r="W69" s="10">
        <f t="shared" ca="1" si="8"/>
        <v>1.5611514578246699</v>
      </c>
      <c r="X69" s="20">
        <f t="shared" ca="1" si="8"/>
        <v>1.5463753375442126</v>
      </c>
      <c r="Y69" s="11">
        <f t="shared" ca="1" si="8"/>
        <v>1.4992441683324225</v>
      </c>
      <c r="Z69" s="20">
        <f t="shared" ca="1" si="8"/>
        <v>1.4117399136278588</v>
      </c>
      <c r="AA69" s="12">
        <f t="shared" ca="1" si="8"/>
        <v>1.2656548903679752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1.3531293846731496</v>
      </c>
      <c r="F70" s="19">
        <f t="shared" ca="1" si="6"/>
        <v>1.3274625486694447</v>
      </c>
      <c r="G70" s="15">
        <f t="shared" ca="1" si="6"/>
        <v>1.2038509866924083</v>
      </c>
      <c r="H70" s="19">
        <f t="shared" ca="1" si="6"/>
        <v>0.97992408527594532</v>
      </c>
      <c r="I70" s="16">
        <f t="shared" ca="1" si="6"/>
        <v>0.64292071298931086</v>
      </c>
      <c r="K70" s="55"/>
      <c r="L70" s="47"/>
      <c r="M70" s="6" t="s">
        <v>15</v>
      </c>
      <c r="N70" s="14">
        <f t="shared" ca="1" si="7"/>
        <v>1.4613793318295052</v>
      </c>
      <c r="O70" s="19">
        <f t="shared" ca="1" si="7"/>
        <v>1.3947455054265601</v>
      </c>
      <c r="P70" s="15">
        <f t="shared" ca="1" si="7"/>
        <v>1.3331416637550106</v>
      </c>
      <c r="Q70" s="19">
        <f t="shared" ca="1" si="7"/>
        <v>1.2128334892680046</v>
      </c>
      <c r="R70" s="16">
        <f t="shared" ca="1" si="7"/>
        <v>0.83974970159495543</v>
      </c>
      <c r="T70" s="55"/>
      <c r="U70" s="47"/>
      <c r="V70" s="6" t="s">
        <v>15</v>
      </c>
      <c r="W70" s="14">
        <f t="shared" ca="1" si="8"/>
        <v>1.3911188192056707</v>
      </c>
      <c r="X70" s="19">
        <f t="shared" ca="1" si="8"/>
        <v>1.3649190459399503</v>
      </c>
      <c r="Y70" s="15">
        <f t="shared" ca="1" si="8"/>
        <v>1.2823844040446088</v>
      </c>
      <c r="Z70" s="19">
        <f t="shared" ca="1" si="8"/>
        <v>1.1116605478902331</v>
      </c>
      <c r="AA70" s="16">
        <f t="shared" ca="1" si="8"/>
        <v>0.74947827061077876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1.5519646582915108</v>
      </c>
      <c r="F71" s="42">
        <f t="shared" ca="1" si="6"/>
        <v>1.5102801904160834</v>
      </c>
      <c r="G71" s="13">
        <f t="shared" ca="1" si="6"/>
        <v>1.3822362463173372</v>
      </c>
      <c r="H71" s="42">
        <f t="shared" ca="1" si="6"/>
        <v>1.1623581959118332</v>
      </c>
      <c r="I71" s="31">
        <f t="shared" ca="1" si="6"/>
        <v>0.85742561205936907</v>
      </c>
      <c r="K71" s="55"/>
      <c r="L71" s="46">
        <v>-30</v>
      </c>
      <c r="M71" s="4" t="s">
        <v>16</v>
      </c>
      <c r="N71" s="41">
        <f t="shared" ca="1" si="7"/>
        <v>1.5624995377985553</v>
      </c>
      <c r="O71" s="42">
        <f t="shared" ca="1" si="7"/>
        <v>1.5624976731692011</v>
      </c>
      <c r="P71" s="13">
        <f t="shared" ca="1" si="7"/>
        <v>1.562491587944977</v>
      </c>
      <c r="Q71" s="42">
        <f t="shared" ca="1" si="7"/>
        <v>1.5624795907629447</v>
      </c>
      <c r="R71" s="31">
        <f t="shared" ca="1" si="7"/>
        <v>1.5605092393909243</v>
      </c>
      <c r="T71" s="55"/>
      <c r="U71" s="46">
        <v>-30</v>
      </c>
      <c r="V71" s="4" t="s">
        <v>16</v>
      </c>
      <c r="W71" s="41">
        <f t="shared" ca="1" si="8"/>
        <v>1.558948787115533</v>
      </c>
      <c r="X71" s="42">
        <f t="shared" ca="1" si="8"/>
        <v>1.5447444964313448</v>
      </c>
      <c r="Y71" s="13">
        <f t="shared" ca="1" si="8"/>
        <v>1.4996216894829044</v>
      </c>
      <c r="Z71" s="42">
        <f t="shared" ca="1" si="8"/>
        <v>1.4163958312469462</v>
      </c>
      <c r="AA71" s="31">
        <f t="shared" ca="1" si="8"/>
        <v>1.2828793046007096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1.3509824490654065</v>
      </c>
      <c r="F72" s="42">
        <f t="shared" ca="1" si="6"/>
        <v>1.3267265244314612</v>
      </c>
      <c r="G72" s="13">
        <f t="shared" ca="1" si="6"/>
        <v>1.2099854627047526</v>
      </c>
      <c r="H72" s="42">
        <f t="shared" ca="1" si="6"/>
        <v>0.9939882606216548</v>
      </c>
      <c r="I72" s="31">
        <f t="shared" ca="1" si="6"/>
        <v>0.69772167517607786</v>
      </c>
      <c r="K72" s="55"/>
      <c r="L72" s="47"/>
      <c r="M72" s="5" t="s">
        <v>15</v>
      </c>
      <c r="N72" s="41">
        <f t="shared" ca="1" si="7"/>
        <v>1.4488621170614737</v>
      </c>
      <c r="O72" s="42">
        <f t="shared" ca="1" si="7"/>
        <v>1.3912734187717988</v>
      </c>
      <c r="P72" s="13">
        <f t="shared" ca="1" si="7"/>
        <v>1.3381600292021687</v>
      </c>
      <c r="Q72" s="42">
        <f t="shared" ca="1" si="7"/>
        <v>1.2281016170729817</v>
      </c>
      <c r="R72" s="31">
        <f t="shared" ca="1" si="7"/>
        <v>0.93734573216209127</v>
      </c>
      <c r="T72" s="55"/>
      <c r="U72" s="47"/>
      <c r="V72" s="5" t="s">
        <v>15</v>
      </c>
      <c r="W72" s="41">
        <f t="shared" ca="1" si="8"/>
        <v>1.3885433270250764</v>
      </c>
      <c r="X72" s="42">
        <f t="shared" ca="1" si="8"/>
        <v>1.3637591558119879</v>
      </c>
      <c r="Y72" s="13">
        <f t="shared" ca="1" si="8"/>
        <v>1.2862813060630276</v>
      </c>
      <c r="Z72" s="42">
        <f t="shared" ca="1" si="8"/>
        <v>1.1269591926781819</v>
      </c>
      <c r="AA72" s="31">
        <f t="shared" ca="1" si="8"/>
        <v>0.82746361984119454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1.5336534754853943</v>
      </c>
      <c r="F73" s="20">
        <f t="shared" ca="1" si="6"/>
        <v>1.4937961894821079</v>
      </c>
      <c r="G73" s="11">
        <f t="shared" ca="1" si="6"/>
        <v>1.371803682917293</v>
      </c>
      <c r="H73" s="20">
        <f t="shared" ca="1" si="6"/>
        <v>1.1632897317431858</v>
      </c>
      <c r="I73" s="12">
        <f t="shared" ca="1" si="6"/>
        <v>0.87462565440242512</v>
      </c>
      <c r="K73" s="55"/>
      <c r="L73" s="46">
        <v>-35</v>
      </c>
      <c r="M73" s="4" t="s">
        <v>16</v>
      </c>
      <c r="N73" s="10">
        <f t="shared" ca="1" si="7"/>
        <v>1.5624987272050916</v>
      </c>
      <c r="O73" s="20">
        <f t="shared" ca="1" si="7"/>
        <v>1.5624969238561128</v>
      </c>
      <c r="P73" s="11">
        <f t="shared" ca="1" si="7"/>
        <v>1.5624910704350401</v>
      </c>
      <c r="Q73" s="20">
        <f t="shared" ca="1" si="7"/>
        <v>1.5624796570642001</v>
      </c>
      <c r="R73" s="12">
        <f t="shared" ca="1" si="7"/>
        <v>1.5624593425061728</v>
      </c>
      <c r="T73" s="55"/>
      <c r="U73" s="46">
        <v>-35</v>
      </c>
      <c r="V73" s="4" t="s">
        <v>16</v>
      </c>
      <c r="W73" s="10">
        <f t="shared" ca="1" si="8"/>
        <v>1.5527446317719253</v>
      </c>
      <c r="X73" s="20">
        <f t="shared" ca="1" si="8"/>
        <v>1.5390749051028318</v>
      </c>
      <c r="Y73" s="11">
        <f t="shared" ca="1" si="8"/>
        <v>1.4958543878449095</v>
      </c>
      <c r="Z73" s="20">
        <f t="shared" ca="1" si="8"/>
        <v>1.4167911883175324</v>
      </c>
      <c r="AA73" s="12">
        <f t="shared" ca="1" si="8"/>
        <v>1.2925342846814489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1.3450384580140446</v>
      </c>
      <c r="F74" s="19">
        <f t="shared" ca="1" si="6"/>
        <v>1.3220206508335097</v>
      </c>
      <c r="G74" s="15">
        <f t="shared" ca="1" si="6"/>
        <v>1.2018535892718389</v>
      </c>
      <c r="H74" s="19">
        <f t="shared" ca="1" si="6"/>
        <v>0.99732631718137132</v>
      </c>
      <c r="I74" s="16">
        <f t="shared" ca="1" si="6"/>
        <v>0.73749397725383892</v>
      </c>
      <c r="K74" s="55"/>
      <c r="L74" s="47"/>
      <c r="M74" s="3" t="s">
        <v>15</v>
      </c>
      <c r="N74" s="14">
        <f t="shared" ca="1" si="7"/>
        <v>1.4150786216397477</v>
      </c>
      <c r="O74" s="19">
        <f t="shared" ca="1" si="7"/>
        <v>1.3843613330903168</v>
      </c>
      <c r="P74" s="15">
        <f t="shared" ca="1" si="7"/>
        <v>1.3400638896963051</v>
      </c>
      <c r="Q74" s="19">
        <f t="shared" ca="1" si="7"/>
        <v>1.2396088257445153</v>
      </c>
      <c r="R74" s="16">
        <f t="shared" ca="1" si="7"/>
        <v>1.0241726804431095</v>
      </c>
      <c r="T74" s="55"/>
      <c r="U74" s="47"/>
      <c r="V74" s="3" t="s">
        <v>15</v>
      </c>
      <c r="W74" s="14">
        <f t="shared" ca="1" si="8"/>
        <v>1.3812268033792083</v>
      </c>
      <c r="X74" s="19">
        <f t="shared" ca="1" si="8"/>
        <v>1.3577753303854667</v>
      </c>
      <c r="Y74" s="15">
        <f t="shared" ca="1" si="8"/>
        <v>1.2852344830558089</v>
      </c>
      <c r="Z74" s="19">
        <f t="shared" ca="1" si="8"/>
        <v>1.1367283357508406</v>
      </c>
      <c r="AA74" s="16">
        <f t="shared" ca="1" si="8"/>
        <v>0.89535239207058404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1.5033016453099322</v>
      </c>
      <c r="F75" s="42">
        <f t="shared" ca="1" si="6"/>
        <v>1.4653772883165797</v>
      </c>
      <c r="G75" s="13">
        <f t="shared" ca="1" si="6"/>
        <v>1.34983583673756</v>
      </c>
      <c r="H75" s="42">
        <f t="shared" ca="1" si="6"/>
        <v>1.1534893592841668</v>
      </c>
      <c r="I75" s="31">
        <f t="shared" ca="1" si="6"/>
        <v>0.88307799073780979</v>
      </c>
      <c r="K75" s="55"/>
      <c r="L75" s="46">
        <v>-40</v>
      </c>
      <c r="M75" s="9" t="s">
        <v>16</v>
      </c>
      <c r="N75" s="41">
        <f t="shared" ca="1" si="7"/>
        <v>1.5624973620727154</v>
      </c>
      <c r="O75" s="42">
        <f t="shared" ca="1" si="7"/>
        <v>1.5624956116205062</v>
      </c>
      <c r="P75" s="13">
        <f t="shared" ca="1" si="7"/>
        <v>1.5624899634955058</v>
      </c>
      <c r="Q75" s="42">
        <f t="shared" ca="1" si="7"/>
        <v>1.5624790812350702</v>
      </c>
      <c r="R75" s="31">
        <f t="shared" ca="1" si="7"/>
        <v>1.562460081072699</v>
      </c>
      <c r="T75" s="55"/>
      <c r="U75" s="46">
        <v>-40</v>
      </c>
      <c r="V75" s="9" t="s">
        <v>16</v>
      </c>
      <c r="W75" s="41">
        <f t="shared" ca="1" si="8"/>
        <v>1.5423675774160246</v>
      </c>
      <c r="X75" s="42">
        <f t="shared" ca="1" si="8"/>
        <v>1.5292140832047738</v>
      </c>
      <c r="Y75" s="13">
        <f t="shared" ca="1" si="8"/>
        <v>1.4878550196979659</v>
      </c>
      <c r="Z75" s="42">
        <f t="shared" ca="1" si="8"/>
        <v>1.412928478302649</v>
      </c>
      <c r="AA75" s="31">
        <f t="shared" ca="1" si="8"/>
        <v>1.2965838101079898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1.3349009643455083</v>
      </c>
      <c r="F76" s="42">
        <f t="shared" ca="1" si="6"/>
        <v>1.300403367541471</v>
      </c>
      <c r="G76" s="13">
        <f t="shared" ca="1" si="6"/>
        <v>1.1863722288637679</v>
      </c>
      <c r="H76" s="42">
        <f t="shared" ca="1" si="6"/>
        <v>0.98980752196590616</v>
      </c>
      <c r="I76" s="31">
        <f t="shared" ca="1" si="6"/>
        <v>0.75128316252895033</v>
      </c>
      <c r="K76" s="55"/>
      <c r="L76" s="47"/>
      <c r="M76" s="7" t="s">
        <v>15</v>
      </c>
      <c r="N76" s="41">
        <f t="shared" ca="1" si="7"/>
        <v>1.3943392812435751</v>
      </c>
      <c r="O76" s="42">
        <f t="shared" ca="1" si="7"/>
        <v>1.3782962935083451</v>
      </c>
      <c r="P76" s="13">
        <f t="shared" ca="1" si="7"/>
        <v>1.3410167647510176</v>
      </c>
      <c r="Q76" s="42">
        <f t="shared" ca="1" si="7"/>
        <v>1.2477162909749198</v>
      </c>
      <c r="R76" s="31">
        <f t="shared" ca="1" si="7"/>
        <v>1.0582834802320338</v>
      </c>
      <c r="T76" s="55"/>
      <c r="U76" s="47"/>
      <c r="V76" s="7" t="s">
        <v>15</v>
      </c>
      <c r="W76" s="41">
        <f t="shared" ca="1" si="8"/>
        <v>1.3690982353825205</v>
      </c>
      <c r="X76" s="42">
        <f t="shared" ca="1" si="8"/>
        <v>1.3483044312878378</v>
      </c>
      <c r="Y76" s="13">
        <f t="shared" ca="1" si="8"/>
        <v>1.2787163110470985</v>
      </c>
      <c r="Z76" s="42">
        <f t="shared" ca="1" si="8"/>
        <v>1.1410893794801011</v>
      </c>
      <c r="AA76" s="31">
        <f t="shared" ca="1" si="8"/>
        <v>0.91953710739527661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1.4605039014101198</v>
      </c>
      <c r="F77" s="20">
        <f t="shared" ca="1" si="6"/>
        <v>1.4246931829133676</v>
      </c>
      <c r="G77" s="11">
        <f t="shared" ca="1" si="6"/>
        <v>1.3161799839333996</v>
      </c>
      <c r="H77" s="20">
        <f t="shared" ca="1" si="6"/>
        <v>1.132934491715333</v>
      </c>
      <c r="I77" s="12">
        <f t="shared" ca="1" si="6"/>
        <v>0.882649682066593</v>
      </c>
      <c r="K77" s="55"/>
      <c r="L77" s="46">
        <v>-45</v>
      </c>
      <c r="M77" s="8" t="s">
        <v>16</v>
      </c>
      <c r="N77" s="10">
        <f t="shared" ca="1" si="7"/>
        <v>1.5624953887094832</v>
      </c>
      <c r="O77" s="20">
        <f t="shared" ca="1" si="7"/>
        <v>1.5624936860810599</v>
      </c>
      <c r="P77" s="11">
        <f t="shared" ca="1" si="7"/>
        <v>1.5624882273919989</v>
      </c>
      <c r="Q77" s="20">
        <f t="shared" ca="1" si="7"/>
        <v>1.5624778442464164</v>
      </c>
      <c r="R77" s="12">
        <f t="shared" ca="1" si="7"/>
        <v>1.5612470540860792</v>
      </c>
      <c r="T77" s="55"/>
      <c r="U77" s="46">
        <v>-45</v>
      </c>
      <c r="V77" s="8" t="s">
        <v>16</v>
      </c>
      <c r="W77" s="10">
        <f t="shared" ca="1" si="8"/>
        <v>1.5275290957022143</v>
      </c>
      <c r="X77" s="20">
        <f t="shared" ca="1" si="8"/>
        <v>1.5149018154222664</v>
      </c>
      <c r="Y77" s="11">
        <f t="shared" ca="1" si="8"/>
        <v>1.4754427533815488</v>
      </c>
      <c r="Z77" s="20">
        <f t="shared" ca="1" si="8"/>
        <v>1.4047378559945281</v>
      </c>
      <c r="AA77" s="12">
        <f t="shared" ca="1" si="8"/>
        <v>1.2957491592626389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1.3044012218675538</v>
      </c>
      <c r="F78" s="19">
        <f t="shared" ca="1" si="6"/>
        <v>1.268377906055804</v>
      </c>
      <c r="G78" s="15">
        <f t="shared" ca="1" si="6"/>
        <v>1.1606634113162424</v>
      </c>
      <c r="H78" s="19">
        <f t="shared" ca="1" si="6"/>
        <v>0.9823470136113982</v>
      </c>
      <c r="I78" s="16">
        <f t="shared" ca="1" si="6"/>
        <v>0.77128299272785461</v>
      </c>
      <c r="K78" s="55"/>
      <c r="L78" s="47"/>
      <c r="M78" s="3" t="s">
        <v>15</v>
      </c>
      <c r="N78" s="14">
        <f t="shared" ca="1" si="7"/>
        <v>1.3868705908490295</v>
      </c>
      <c r="O78" s="19">
        <f t="shared" ca="1" si="7"/>
        <v>1.3769957504887158</v>
      </c>
      <c r="P78" s="15">
        <f t="shared" ca="1" si="7"/>
        <v>1.3399102601794541</v>
      </c>
      <c r="Q78" s="19">
        <f t="shared" ca="1" si="7"/>
        <v>1.2557068133590712</v>
      </c>
      <c r="R78" s="16">
        <f t="shared" ca="1" si="7"/>
        <v>1.1274903768571789</v>
      </c>
      <c r="T78" s="55"/>
      <c r="U78" s="47"/>
      <c r="V78" s="3" t="s">
        <v>15</v>
      </c>
      <c r="W78" s="14">
        <f t="shared" ca="1" si="8"/>
        <v>1.3541233896581637</v>
      </c>
      <c r="X78" s="19">
        <f t="shared" ca="1" si="8"/>
        <v>1.3341097986453561</v>
      </c>
      <c r="Y78" s="15">
        <f t="shared" ca="1" si="8"/>
        <v>1.2662280715848466</v>
      </c>
      <c r="Z78" s="19">
        <f t="shared" ca="1" si="8"/>
        <v>1.1382659235218922</v>
      </c>
      <c r="AA78" s="16">
        <f t="shared" ca="1" si="8"/>
        <v>0.97028017375582498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1.4047887314574576</v>
      </c>
      <c r="F79" s="42">
        <f t="shared" ca="1" si="6"/>
        <v>1.3713584635893399</v>
      </c>
      <c r="G79" s="13">
        <f t="shared" ca="1" si="6"/>
        <v>1.2705686038017454</v>
      </c>
      <c r="H79" s="42">
        <f t="shared" ca="1" si="6"/>
        <v>1.1017588530802005</v>
      </c>
      <c r="I79" s="31">
        <f t="shared" ca="1" si="6"/>
        <v>0.87334887071674794</v>
      </c>
      <c r="K79" s="55"/>
      <c r="L79" s="46">
        <v>-50</v>
      </c>
      <c r="M79" s="9" t="s">
        <v>16</v>
      </c>
      <c r="N79" s="41">
        <f t="shared" ca="1" si="7"/>
        <v>1.5624927273696776</v>
      </c>
      <c r="O79" s="42">
        <f t="shared" ca="1" si="7"/>
        <v>1.5624910713468683</v>
      </c>
      <c r="P79" s="13">
        <f t="shared" ca="1" si="7"/>
        <v>1.562485798411325</v>
      </c>
      <c r="Q79" s="42">
        <f t="shared" ca="1" si="7"/>
        <v>1.5618005586530723</v>
      </c>
      <c r="R79" s="31">
        <f t="shared" ca="1" si="7"/>
        <v>1.5613333449078743</v>
      </c>
      <c r="T79" s="55"/>
      <c r="U79" s="46">
        <v>-50</v>
      </c>
      <c r="V79" s="9" t="s">
        <v>16</v>
      </c>
      <c r="W79" s="41">
        <f t="shared" ca="1" si="8"/>
        <v>1.5078283339856389</v>
      </c>
      <c r="X79" s="42">
        <f t="shared" ca="1" si="8"/>
        <v>1.4957707942419425</v>
      </c>
      <c r="Y79" s="13">
        <f t="shared" ca="1" si="8"/>
        <v>1.4583441005557443</v>
      </c>
      <c r="Z79" s="42">
        <f t="shared" ca="1" si="8"/>
        <v>1.3917123655362091</v>
      </c>
      <c r="AA79" s="31">
        <f t="shared" ca="1" si="8"/>
        <v>1.2914531532843549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1.2569537216380107</v>
      </c>
      <c r="F80" s="42">
        <f t="shared" ca="1" si="6"/>
        <v>1.2248304690041074</v>
      </c>
      <c r="G80" s="13">
        <f t="shared" ca="1" si="6"/>
        <v>1.1267138062868511</v>
      </c>
      <c r="H80" s="42">
        <f t="shared" ca="1" si="6"/>
        <v>0.97998398160308264</v>
      </c>
      <c r="I80" s="31">
        <f t="shared" ca="1" si="6"/>
        <v>0.76782649947879789</v>
      </c>
      <c r="K80" s="55"/>
      <c r="L80" s="47"/>
      <c r="M80" s="7" t="s">
        <v>15</v>
      </c>
      <c r="N80" s="41">
        <f t="shared" ca="1" si="7"/>
        <v>1.3822606147904481</v>
      </c>
      <c r="O80" s="42">
        <f t="shared" ca="1" si="7"/>
        <v>1.3723701903760535</v>
      </c>
      <c r="P80" s="13">
        <f t="shared" ca="1" si="7"/>
        <v>1.3370584536388241</v>
      </c>
      <c r="Q80" s="42">
        <f t="shared" ca="1" si="7"/>
        <v>1.2892140372243703</v>
      </c>
      <c r="R80" s="31">
        <f t="shared" ca="1" si="7"/>
        <v>1.1512533390460764</v>
      </c>
      <c r="T80" s="55"/>
      <c r="U80" s="47"/>
      <c r="V80" s="7" t="s">
        <v>15</v>
      </c>
      <c r="W80" s="41">
        <f t="shared" ca="1" si="8"/>
        <v>1.3318889714156859</v>
      </c>
      <c r="X80" s="42">
        <f t="shared" ca="1" si="8"/>
        <v>1.3116553090988001</v>
      </c>
      <c r="Y80" s="13">
        <f t="shared" ca="1" si="8"/>
        <v>1.2468232355838695</v>
      </c>
      <c r="Z80" s="42">
        <f t="shared" ca="1" si="8"/>
        <v>1.1552620871201453</v>
      </c>
      <c r="AA80" s="31">
        <f t="shared" ca="1" si="8"/>
        <v>0.9821738720525659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1.3357151859514367</v>
      </c>
      <c r="F81" s="20">
        <f t="shared" ca="1" si="6"/>
        <v>1.3050210017633881</v>
      </c>
      <c r="G81" s="11">
        <f t="shared" ca="1" si="6"/>
        <v>1.2124860080346456</v>
      </c>
      <c r="H81" s="20">
        <f t="shared" ca="1" si="6"/>
        <v>1.0603576225219109</v>
      </c>
      <c r="I81" s="12">
        <f t="shared" ca="1" si="6"/>
        <v>0.85510494638396506</v>
      </c>
      <c r="K81" s="55"/>
      <c r="L81" s="46">
        <v>-55</v>
      </c>
      <c r="M81" s="8" t="s">
        <v>16</v>
      </c>
      <c r="N81" s="10">
        <f t="shared" ca="1" si="7"/>
        <v>1.5624892663051668</v>
      </c>
      <c r="O81" s="20">
        <f t="shared" ca="1" si="7"/>
        <v>1.5624876604139224</v>
      </c>
      <c r="P81" s="11">
        <f t="shared" ca="1" si="7"/>
        <v>1.5624825842882093</v>
      </c>
      <c r="Q81" s="20">
        <f t="shared" ca="1" si="7"/>
        <v>1.5617998245077387</v>
      </c>
      <c r="R81" s="12">
        <f t="shared" ca="1" si="7"/>
        <v>1.5614039998822182</v>
      </c>
      <c r="T81" s="55"/>
      <c r="U81" s="46">
        <v>-55</v>
      </c>
      <c r="V81" s="8" t="s">
        <v>16</v>
      </c>
      <c r="W81" s="10">
        <f t="shared" ca="1" si="8"/>
        <v>1.4827532723876373</v>
      </c>
      <c r="X81" s="20">
        <f t="shared" ca="1" si="8"/>
        <v>1.4713479609003395</v>
      </c>
      <c r="Y81" s="11">
        <f t="shared" ca="1" si="8"/>
        <v>1.4361943655517426</v>
      </c>
      <c r="Z81" s="20">
        <f t="shared" ca="1" si="8"/>
        <v>1.3743696506323058</v>
      </c>
      <c r="AA81" s="12">
        <f t="shared" ca="1" si="8"/>
        <v>1.2828886698116333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1.1978892049227854</v>
      </c>
      <c r="F82" s="19">
        <f t="shared" ca="1" si="6"/>
        <v>1.1617657988707133</v>
      </c>
      <c r="G82" s="15">
        <f t="shared" ca="1" si="6"/>
        <v>1.0760803991202772</v>
      </c>
      <c r="H82" s="19">
        <f t="shared" ca="1" si="6"/>
        <v>0.9414571473280674</v>
      </c>
      <c r="I82" s="16">
        <f t="shared" ca="1" si="6"/>
        <v>0.75579462134470943</v>
      </c>
      <c r="K82" s="55"/>
      <c r="L82" s="47"/>
      <c r="M82" s="3" t="s">
        <v>15</v>
      </c>
      <c r="N82" s="14">
        <f t="shared" ca="1" si="7"/>
        <v>1.3739637763947965</v>
      </c>
      <c r="O82" s="19">
        <f t="shared" ca="1" si="7"/>
        <v>1.3625415954542202</v>
      </c>
      <c r="P82" s="15">
        <f t="shared" ca="1" si="7"/>
        <v>1.3301951267740282</v>
      </c>
      <c r="Q82" s="19">
        <f t="shared" ca="1" si="7"/>
        <v>1.2888866784132906</v>
      </c>
      <c r="R82" s="16">
        <f t="shared" ca="1" si="7"/>
        <v>1.1714060241654505</v>
      </c>
      <c r="T82" s="55"/>
      <c r="U82" s="47"/>
      <c r="V82" s="3" t="s">
        <v>15</v>
      </c>
      <c r="W82" s="14">
        <f t="shared" ca="1" si="8"/>
        <v>1.3003231696428186</v>
      </c>
      <c r="X82" s="19">
        <f t="shared" ca="1" si="8"/>
        <v>1.2821896111742366</v>
      </c>
      <c r="Y82" s="15">
        <f t="shared" ca="1" si="8"/>
        <v>1.2215122305778914</v>
      </c>
      <c r="Z82" s="19">
        <f t="shared" ca="1" si="8"/>
        <v>1.1421391765501794</v>
      </c>
      <c r="AA82" s="16">
        <f t="shared" ca="1" si="8"/>
        <v>0.98844479868189339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1.2528167985865657</v>
      </c>
      <c r="F83" s="42">
        <f t="shared" ca="1" si="6"/>
        <v>1.2250084354555504</v>
      </c>
      <c r="G83" s="13">
        <f t="shared" ca="1" si="6"/>
        <v>1.1420857118963017</v>
      </c>
      <c r="H83" s="42">
        <f t="shared" ca="1" si="6"/>
        <v>1.0080864282128892</v>
      </c>
      <c r="I83" s="31">
        <f t="shared" ca="1" si="6"/>
        <v>0.82805829480878501</v>
      </c>
      <c r="K83" s="55"/>
      <c r="L83" s="46">
        <v>-60</v>
      </c>
      <c r="M83" s="9" t="s">
        <v>16</v>
      </c>
      <c r="N83" s="41">
        <f t="shared" ca="1" si="7"/>
        <v>1.5624848524508212</v>
      </c>
      <c r="O83" s="42">
        <f t="shared" ca="1" si="7"/>
        <v>1.5624833063611114</v>
      </c>
      <c r="P83" s="13">
        <f t="shared" ca="1" si="7"/>
        <v>1.5624784569023731</v>
      </c>
      <c r="Q83" s="42">
        <f t="shared" ca="1" si="7"/>
        <v>1.5617916444463138</v>
      </c>
      <c r="R83" s="31">
        <f t="shared" ca="1" si="7"/>
        <v>1.5614613450594925</v>
      </c>
      <c r="T83" s="55"/>
      <c r="U83" s="46">
        <v>-60</v>
      </c>
      <c r="V83" s="9" t="s">
        <v>16</v>
      </c>
      <c r="W83" s="41">
        <f t="shared" ca="1" si="8"/>
        <v>1.4516826303714405</v>
      </c>
      <c r="X83" s="42">
        <f t="shared" ca="1" si="8"/>
        <v>1.4410563889916528</v>
      </c>
      <c r="Y83" s="13">
        <f t="shared" ca="1" si="8"/>
        <v>1.4085392340360765</v>
      </c>
      <c r="Z83" s="42">
        <f t="shared" ca="1" si="8"/>
        <v>1.3520584239476721</v>
      </c>
      <c r="AA83" s="31">
        <f t="shared" ca="1" si="8"/>
        <v>1.2699508890393199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1.1240538572593504</v>
      </c>
      <c r="F84" s="42">
        <f t="shared" ca="1" si="9"/>
        <v>1.0937657413529827</v>
      </c>
      <c r="G84" s="13">
        <f t="shared" ca="1" si="9"/>
        <v>1.0170612618337971</v>
      </c>
      <c r="H84" s="42">
        <f t="shared" ca="1" si="9"/>
        <v>0.9073592742298533</v>
      </c>
      <c r="I84" s="31">
        <f t="shared" ca="1" si="9"/>
        <v>0.73515007014688882</v>
      </c>
      <c r="K84" s="55"/>
      <c r="L84" s="47"/>
      <c r="M84" s="7" t="s">
        <v>15</v>
      </c>
      <c r="N84" s="41">
        <f t="shared" ref="N84:R92" ca="1" si="10">N37^2</f>
        <v>1.3614497239570786</v>
      </c>
      <c r="O84" s="42">
        <f t="shared" ca="1" si="10"/>
        <v>1.3512899031164181</v>
      </c>
      <c r="P84" s="13">
        <f t="shared" ca="1" si="10"/>
        <v>1.3211936813594618</v>
      </c>
      <c r="Q84" s="42">
        <f t="shared" ca="1" si="10"/>
        <v>1.2896800942597522</v>
      </c>
      <c r="R84" s="31">
        <f t="shared" ca="1" si="10"/>
        <v>1.1882601118063072</v>
      </c>
      <c r="T84" s="55"/>
      <c r="U84" s="47"/>
      <c r="V84" s="7" t="s">
        <v>15</v>
      </c>
      <c r="W84" s="41">
        <f t="shared" ref="W84:AA92" ca="1" si="11">W37^2</f>
        <v>1.2601064406287765</v>
      </c>
      <c r="X84" s="42">
        <f t="shared" ca="1" si="11"/>
        <v>1.2432733486136249</v>
      </c>
      <c r="Y84" s="13">
        <f t="shared" ca="1" si="11"/>
        <v>1.188352214268364</v>
      </c>
      <c r="Z84" s="42">
        <f t="shared" ca="1" si="11"/>
        <v>1.1189601123774806</v>
      </c>
      <c r="AA84" s="31">
        <f t="shared" ca="1" si="11"/>
        <v>0.98893954276941631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1.1554026611501551</v>
      </c>
      <c r="F85" s="20">
        <f t="shared" ca="1" si="9"/>
        <v>1.1312111258524669</v>
      </c>
      <c r="G85" s="11">
        <f t="shared" ca="1" si="9"/>
        <v>1.06009565543753</v>
      </c>
      <c r="H85" s="20">
        <f t="shared" ca="1" si="9"/>
        <v>0.94499781950200434</v>
      </c>
      <c r="I85" s="12">
        <f t="shared" ca="1" si="9"/>
        <v>0.79244493415011841</v>
      </c>
      <c r="K85" s="55"/>
      <c r="L85" s="46">
        <v>-65</v>
      </c>
      <c r="M85" s="8" t="s">
        <v>16</v>
      </c>
      <c r="N85" s="10">
        <f t="shared" ca="1" si="10"/>
        <v>1.5624792767105005</v>
      </c>
      <c r="O85" s="20">
        <f t="shared" ca="1" si="10"/>
        <v>1.5624778084519615</v>
      </c>
      <c r="P85" s="11">
        <f t="shared" ca="1" si="10"/>
        <v>1.5619220705188497</v>
      </c>
      <c r="Q85" s="20">
        <f t="shared" ca="1" si="10"/>
        <v>1.5617755675009433</v>
      </c>
      <c r="R85" s="12">
        <f t="shared" ca="1" si="10"/>
        <v>1.5615067343042783</v>
      </c>
      <c r="T85" s="55"/>
      <c r="U85" s="46">
        <v>-65</v>
      </c>
      <c r="V85" s="8" t="s">
        <v>16</v>
      </c>
      <c r="W85" s="10">
        <f t="shared" ca="1" si="11"/>
        <v>1.4138872158358591</v>
      </c>
      <c r="X85" s="20">
        <f t="shared" ca="1" si="11"/>
        <v>1.4042163794234015</v>
      </c>
      <c r="Y85" s="11">
        <f t="shared" ca="1" si="11"/>
        <v>1.3745434601241127</v>
      </c>
      <c r="Z85" s="20">
        <f t="shared" ca="1" si="11"/>
        <v>1.3244250141168208</v>
      </c>
      <c r="AA85" s="12">
        <f t="shared" ca="1" si="11"/>
        <v>1.2524851629831932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1.035094829571044</v>
      </c>
      <c r="F86" s="19">
        <f t="shared" ca="1" si="9"/>
        <v>1.0100043547478148</v>
      </c>
      <c r="G86" s="15">
        <f t="shared" ca="1" si="9"/>
        <v>0.96391167801051758</v>
      </c>
      <c r="H86" s="19">
        <f t="shared" ca="1" si="9"/>
        <v>0.85006781618065552</v>
      </c>
      <c r="I86" s="16">
        <f t="shared" ca="1" si="9"/>
        <v>0.70595271512937519</v>
      </c>
      <c r="K86" s="55"/>
      <c r="L86" s="47"/>
      <c r="M86" s="3" t="s">
        <v>15</v>
      </c>
      <c r="N86" s="14">
        <f t="shared" ca="1" si="10"/>
        <v>1.3444853227428035</v>
      </c>
      <c r="O86" s="19">
        <f t="shared" ca="1" si="10"/>
        <v>1.3354541382376499</v>
      </c>
      <c r="P86" s="15">
        <f t="shared" ca="1" si="10"/>
        <v>1.3340718667080573</v>
      </c>
      <c r="Q86" s="19">
        <f t="shared" ca="1" si="10"/>
        <v>1.2846860048310629</v>
      </c>
      <c r="R86" s="16">
        <f t="shared" ca="1" si="10"/>
        <v>1.2019523902860818</v>
      </c>
      <c r="T86" s="55"/>
      <c r="U86" s="47"/>
      <c r="V86" s="3" t="s">
        <v>15</v>
      </c>
      <c r="W86" s="14">
        <f t="shared" ca="1" si="11"/>
        <v>1.2113855820490822</v>
      </c>
      <c r="X86" s="19">
        <f t="shared" ca="1" si="11"/>
        <v>1.196304544892975</v>
      </c>
      <c r="Y86" s="15">
        <f t="shared" ca="1" si="11"/>
        <v>1.1694754902582274</v>
      </c>
      <c r="Z86" s="19">
        <f t="shared" ca="1" si="11"/>
        <v>1.0928385289834959</v>
      </c>
      <c r="AA86" s="16">
        <f t="shared" ca="1" si="11"/>
        <v>0.98337554229802193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1.045113346618602</v>
      </c>
      <c r="F87" s="42">
        <f t="shared" ca="1" si="9"/>
        <v>1.0254568459973468</v>
      </c>
      <c r="G87" s="13">
        <f t="shared" ca="1" si="9"/>
        <v>0.96675010021440377</v>
      </c>
      <c r="H87" s="42">
        <f t="shared" ca="1" si="9"/>
        <v>0.87250567561458481</v>
      </c>
      <c r="I87" s="31">
        <f t="shared" ca="1" si="9"/>
        <v>0.74870450817107681</v>
      </c>
      <c r="K87" s="55"/>
      <c r="L87" s="46">
        <v>-70</v>
      </c>
      <c r="M87" s="9" t="s">
        <v>16</v>
      </c>
      <c r="N87" s="41">
        <f t="shared" ca="1" si="10"/>
        <v>1.5619590031523904</v>
      </c>
      <c r="O87" s="42">
        <f t="shared" ca="1" si="10"/>
        <v>1.5619387622813294</v>
      </c>
      <c r="P87" s="13">
        <f t="shared" ca="1" si="10"/>
        <v>1.5618738837994155</v>
      </c>
      <c r="Q87" s="42">
        <f t="shared" ca="1" si="10"/>
        <v>1.5597880946575922</v>
      </c>
      <c r="R87" s="31">
        <f t="shared" ca="1" si="10"/>
        <v>1.5590360209027736</v>
      </c>
      <c r="T87" s="55"/>
      <c r="U87" s="46">
        <v>-70</v>
      </c>
      <c r="V87" s="9" t="s">
        <v>16</v>
      </c>
      <c r="W87" s="41">
        <f t="shared" ca="1" si="11"/>
        <v>1.3682582039677686</v>
      </c>
      <c r="X87" s="42">
        <f t="shared" ca="1" si="11"/>
        <v>1.3597625991772937</v>
      </c>
      <c r="Y87" s="13">
        <f t="shared" ca="1" si="11"/>
        <v>1.3341314265296151</v>
      </c>
      <c r="Z87" s="42">
        <f t="shared" ca="1" si="11"/>
        <v>1.2896683391705415</v>
      </c>
      <c r="AA87" s="31">
        <f t="shared" ca="1" si="11"/>
        <v>1.2286487590366244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0.95252770922845575</v>
      </c>
      <c r="F88" s="42">
        <f t="shared" ca="1" si="9"/>
        <v>0.93266698471772225</v>
      </c>
      <c r="G88" s="13">
        <f t="shared" ca="1" si="9"/>
        <v>0.87467368995563677</v>
      </c>
      <c r="H88" s="42">
        <f t="shared" ca="1" si="9"/>
        <v>0.79462340449893631</v>
      </c>
      <c r="I88" s="31">
        <f t="shared" ca="1" si="9"/>
        <v>0.69677836821282779</v>
      </c>
      <c r="K88" s="55"/>
      <c r="L88" s="47"/>
      <c r="M88" s="7" t="s">
        <v>15</v>
      </c>
      <c r="N88" s="41">
        <f t="shared" ca="1" si="10"/>
        <v>1.3471512613272498</v>
      </c>
      <c r="O88" s="42">
        <f t="shared" ca="1" si="10"/>
        <v>1.3400338799744227</v>
      </c>
      <c r="P88" s="13">
        <f t="shared" ca="1" si="10"/>
        <v>1.3176544925482754</v>
      </c>
      <c r="Q88" s="42">
        <f t="shared" ca="1" si="10"/>
        <v>1.3028387934512624</v>
      </c>
      <c r="R88" s="31">
        <f t="shared" ca="1" si="10"/>
        <v>1.248211583369385</v>
      </c>
      <c r="T88" s="55"/>
      <c r="U88" s="47"/>
      <c r="V88" s="7" t="s">
        <v>15</v>
      </c>
      <c r="W88" s="41">
        <f t="shared" ca="1" si="11"/>
        <v>1.1736618548902378</v>
      </c>
      <c r="X88" s="42">
        <f t="shared" ca="1" si="11"/>
        <v>1.1610858290519499</v>
      </c>
      <c r="Y88" s="13">
        <f t="shared" ca="1" si="11"/>
        <v>1.1231822380471028</v>
      </c>
      <c r="Z88" s="42">
        <f t="shared" ca="1" si="11"/>
        <v>1.0828297674346414</v>
      </c>
      <c r="AA88" s="31">
        <f t="shared" ca="1" si="11"/>
        <v>0.98933326660847976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0.92242657658944704</v>
      </c>
      <c r="F89" s="20">
        <f t="shared" ca="1" si="9"/>
        <v>0.90705010852538792</v>
      </c>
      <c r="G89" s="11">
        <f t="shared" ca="1" si="9"/>
        <v>0.86247168533312235</v>
      </c>
      <c r="H89" s="20">
        <f t="shared" ca="1" si="9"/>
        <v>0.79052994697090162</v>
      </c>
      <c r="I89" s="12">
        <f t="shared" ca="1" si="9"/>
        <v>0.69725002580488671</v>
      </c>
      <c r="K89" s="55"/>
      <c r="L89" s="46">
        <v>-75</v>
      </c>
      <c r="M89" s="8" t="s">
        <v>16</v>
      </c>
      <c r="N89" s="10">
        <f t="shared" ca="1" si="10"/>
        <v>1.5618828855360884</v>
      </c>
      <c r="O89" s="20">
        <f t="shared" ca="1" si="10"/>
        <v>1.56186568358919</v>
      </c>
      <c r="P89" s="11">
        <f t="shared" ca="1" si="10"/>
        <v>1.5600194018932896</v>
      </c>
      <c r="Q89" s="20">
        <f t="shared" ca="1" si="10"/>
        <v>1.5596730667432888</v>
      </c>
      <c r="R89" s="12">
        <f t="shared" ca="1" si="10"/>
        <v>1.5591272532169174</v>
      </c>
      <c r="T89" s="55"/>
      <c r="U89" s="46">
        <v>-75</v>
      </c>
      <c r="V89" s="8" t="s">
        <v>16</v>
      </c>
      <c r="W89" s="10">
        <f t="shared" ca="1" si="11"/>
        <v>1.3143260321326351</v>
      </c>
      <c r="X89" s="20">
        <f t="shared" ca="1" si="11"/>
        <v>1.3073090157831648</v>
      </c>
      <c r="Y89" s="11">
        <f t="shared" ca="1" si="11"/>
        <v>1.2850094644335688</v>
      </c>
      <c r="Z89" s="20">
        <f t="shared" ca="1" si="11"/>
        <v>1.2499968196427764</v>
      </c>
      <c r="AA89" s="12">
        <f t="shared" ca="1" si="11"/>
        <v>1.2015067407536348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0.83443591398330219</v>
      </c>
      <c r="F90" s="19">
        <f t="shared" ca="1" si="9"/>
        <v>0.81961029518892115</v>
      </c>
      <c r="G90" s="15">
        <f t="shared" ca="1" si="9"/>
        <v>0.78727458066498923</v>
      </c>
      <c r="H90" s="19">
        <f t="shared" ca="1" si="9"/>
        <v>0.71920264702508574</v>
      </c>
      <c r="I90" s="16">
        <f t="shared" ca="1" si="9"/>
        <v>0.65133444968410048</v>
      </c>
      <c r="K90" s="55"/>
      <c r="L90" s="47"/>
      <c r="M90" s="3" t="s">
        <v>15</v>
      </c>
      <c r="N90" s="14">
        <f t="shared" ca="1" si="10"/>
        <v>1.3208679386882936</v>
      </c>
      <c r="O90" s="19">
        <f t="shared" ca="1" si="10"/>
        <v>1.3150341721357564</v>
      </c>
      <c r="P90" s="15">
        <f t="shared" ca="1" si="10"/>
        <v>1.3213453778475468</v>
      </c>
      <c r="Q90" s="19">
        <f t="shared" ca="1" si="10"/>
        <v>1.2922164219195336</v>
      </c>
      <c r="R90" s="16">
        <f t="shared" ca="1" si="10"/>
        <v>1.2545930067520936</v>
      </c>
      <c r="T90" s="55"/>
      <c r="U90" s="47"/>
      <c r="V90" s="3" t="s">
        <v>15</v>
      </c>
      <c r="W90" s="14">
        <f t="shared" ca="1" si="11"/>
        <v>1.1079545937889705</v>
      </c>
      <c r="X90" s="19">
        <f t="shared" ca="1" si="11"/>
        <v>1.0979495525613561</v>
      </c>
      <c r="Y90" s="15">
        <f t="shared" ca="1" si="11"/>
        <v>1.090165976748803</v>
      </c>
      <c r="Z90" s="19">
        <f t="shared" ca="1" si="11"/>
        <v>1.0420565858347959</v>
      </c>
      <c r="AA90" s="16">
        <f t="shared" ca="1" si="11"/>
        <v>0.96841834925685377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0.78921837744309564</v>
      </c>
      <c r="F91" s="42">
        <f t="shared" ca="1" si="9"/>
        <v>0.77888643689550441</v>
      </c>
      <c r="G91" s="13">
        <f t="shared" ca="1" si="9"/>
        <v>0.74863929766323378</v>
      </c>
      <c r="H91" s="42">
        <f t="shared" ca="1" si="9"/>
        <v>0.70071117084538714</v>
      </c>
      <c r="I91" s="31">
        <f t="shared" ca="1" si="9"/>
        <v>0.63874778945986366</v>
      </c>
      <c r="K91" s="55"/>
      <c r="L91" s="46">
        <v>-80</v>
      </c>
      <c r="M91" s="8" t="s">
        <v>16</v>
      </c>
      <c r="N91" s="41">
        <f t="shared" ca="1" si="10"/>
        <v>1.5599313484577624</v>
      </c>
      <c r="O91" s="42">
        <f t="shared" ca="1" si="10"/>
        <v>1.5598855413105928</v>
      </c>
      <c r="P91" s="13">
        <f t="shared" ca="1" si="10"/>
        <v>1.5597457449060073</v>
      </c>
      <c r="Q91" s="42">
        <f t="shared" ca="1" si="10"/>
        <v>1.5595055051795743</v>
      </c>
      <c r="R91" s="31">
        <f t="shared" ca="1" si="10"/>
        <v>1.5591567749803228</v>
      </c>
      <c r="T91" s="55"/>
      <c r="U91" s="46">
        <v>-80</v>
      </c>
      <c r="V91" s="8" t="s">
        <v>16</v>
      </c>
      <c r="W91" s="41">
        <f t="shared" ca="1" si="11"/>
        <v>1.2493981790910034</v>
      </c>
      <c r="X91" s="42">
        <f t="shared" ca="1" si="11"/>
        <v>1.244204177859386</v>
      </c>
      <c r="Y91" s="13">
        <f t="shared" ca="1" si="11"/>
        <v>1.2287467033944934</v>
      </c>
      <c r="Z91" s="42">
        <f t="shared" ca="1" si="11"/>
        <v>1.2034296017543273</v>
      </c>
      <c r="AA91" s="31">
        <f t="shared" ca="1" si="11"/>
        <v>1.1690190272469674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0.71916452001781372</v>
      </c>
      <c r="F92" s="19">
        <f t="shared" ca="1" si="9"/>
        <v>0.70942498790952113</v>
      </c>
      <c r="G92" s="15">
        <f t="shared" ca="1" si="9"/>
        <v>0.68103097889052133</v>
      </c>
      <c r="H92" s="19">
        <f t="shared" ca="1" si="9"/>
        <v>0.63639899637755948</v>
      </c>
      <c r="I92" s="16">
        <f t="shared" ca="1" si="9"/>
        <v>0.5983492977938224</v>
      </c>
      <c r="K92" s="56"/>
      <c r="L92" s="47"/>
      <c r="M92" s="3" t="s">
        <v>15</v>
      </c>
      <c r="N92" s="14">
        <f t="shared" ca="1" si="10"/>
        <v>1.3127364449605294</v>
      </c>
      <c r="O92" s="19">
        <f t="shared" ca="1" si="10"/>
        <v>1.3088387680759299</v>
      </c>
      <c r="P92" s="15">
        <f t="shared" ca="1" si="10"/>
        <v>1.2970751670064025</v>
      </c>
      <c r="Q92" s="19">
        <f t="shared" ca="1" si="10"/>
        <v>1.2773105136451808</v>
      </c>
      <c r="R92" s="16">
        <f t="shared" ca="1" si="10"/>
        <v>1.256195641690911</v>
      </c>
      <c r="T92" s="56"/>
      <c r="U92" s="47"/>
      <c r="V92" s="3" t="s">
        <v>15</v>
      </c>
      <c r="W92" s="14">
        <f t="shared" ca="1" si="11"/>
        <v>1.0531720294975404</v>
      </c>
      <c r="X92" s="19">
        <f t="shared" ca="1" si="11"/>
        <v>1.0462783231126886</v>
      </c>
      <c r="Y92" s="15">
        <f t="shared" ca="1" si="11"/>
        <v>1.0258546550701844</v>
      </c>
      <c r="Z92" s="19">
        <f t="shared" ca="1" si="11"/>
        <v>0.99272903585186201</v>
      </c>
      <c r="AA92" s="16">
        <f t="shared" ca="1" si="11"/>
        <v>0.93948769974192015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 J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 N51:R92 W51:AA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E51:I9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W51:AA92"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</conditionalFormatting>
  <conditionalFormatting sqref="AB4:AB45"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E376C-C0D7-D849-88CD-09B30F187894}">
  <dimension ref="B1:AJ94"/>
  <sheetViews>
    <sheetView tabSelected="1" zoomScale="91" zoomScaleNormal="91" workbookViewId="0">
      <selection activeCell="E19" sqref="E19"/>
    </sheetView>
  </sheetViews>
  <sheetFormatPr baseColWidth="10" defaultRowHeight="16" x14ac:dyDescent="0.2"/>
  <sheetData>
    <row r="1" spans="2:36" ht="17" thickBot="1" x14ac:dyDescent="0.25"/>
    <row r="2" spans="2:36" x14ac:dyDescent="0.2">
      <c r="B2" s="48" t="s">
        <v>21</v>
      </c>
      <c r="C2" s="49"/>
      <c r="D2" s="50"/>
      <c r="E2" s="48" t="s">
        <v>31</v>
      </c>
      <c r="F2" s="49"/>
      <c r="G2" s="49"/>
      <c r="H2" s="49"/>
      <c r="I2" s="50"/>
      <c r="K2" s="48" t="s">
        <v>21</v>
      </c>
      <c r="L2" s="49"/>
      <c r="M2" s="50"/>
      <c r="N2" s="48" t="s">
        <v>32</v>
      </c>
      <c r="O2" s="49"/>
      <c r="P2" s="49"/>
      <c r="Q2" s="49"/>
      <c r="R2" s="50"/>
      <c r="T2" s="48" t="s">
        <v>21</v>
      </c>
      <c r="U2" s="49"/>
      <c r="V2" s="50"/>
      <c r="W2" s="48" t="s">
        <v>33</v>
      </c>
      <c r="X2" s="49"/>
      <c r="Y2" s="49"/>
      <c r="Z2" s="49"/>
      <c r="AA2" s="50"/>
      <c r="AC2" s="48" t="s">
        <v>21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INDIRECT("DATA_VIS_PRIO!E"&amp;212-5*(ROW()-2)/2+(COLUMN()-5))/ADC!$B$3</f>
        <v>0.95372256835450087</v>
      </c>
      <c r="F4" s="10" cm="1">
        <f t="array" aca="1" ref="F4" ca="1">INDIRECT("DATA_VIS_PRIO!E"&amp;212-5*(ROW()-2)/2+(COLUMN()-5))/ADC!$B$3</f>
        <v>0.91889525281202422</v>
      </c>
      <c r="G4" s="10" cm="1">
        <f t="array" aca="1" ref="G4" ca="1">INDIRECT("DATA_VIS_PRIO!E"&amp;212-5*(ROW()-2)/2+(COLUMN()-5))/ADC!$B$3</f>
        <v>0.8128899062738193</v>
      </c>
      <c r="H4" s="10" cm="1">
        <f t="array" aca="1" ref="H4" ca="1">INDIRECT("DATA_VIS_PRIO!E"&amp;212-5*(ROW()-2)/2+(COLUMN()-5))/ADC!$B$3</f>
        <v>0.66103635325540044</v>
      </c>
      <c r="I4" s="20" cm="1">
        <f t="array" aca="1" ref="I4" ca="1">INDIRECT("DATA_VIS_PRIO!E"&amp;212-5*(ROW()-2)/2+(COLUMN()-5))/ADC!$B$3</f>
        <v>0.52739845455255618</v>
      </c>
      <c r="K4" s="54" t="s">
        <v>18</v>
      </c>
      <c r="L4" s="46">
        <v>20</v>
      </c>
      <c r="M4" s="4" t="s">
        <v>16</v>
      </c>
      <c r="N4" s="10" cm="1">
        <f t="array" aca="1" ref="N4" ca="1">INDIRECT("DATA_VIS_PRIO!F" &amp; 212-5*(ROW()-2)/2+(COLUMN()-14))/ADC!$B$3</f>
        <v>1.2436587715757523</v>
      </c>
      <c r="O4" s="10" cm="1">
        <f t="array" aca="1" ref="O4" ca="1">INDIRECT("DATA_VIS_PRIO!F" &amp; 212-5*(ROW()-2)/2+(COLUMN()-14))/ADC!$B$3</f>
        <v>1.2425186391348699</v>
      </c>
      <c r="P4" s="10" cm="1">
        <f t="array" aca="1" ref="P4" ca="1">INDIRECT("DATA_VIS_PRIO!F" &amp; 212-5*(ROW()-2)/2+(COLUMN()-14))/ADC!$B$3</f>
        <v>1.2439777132194469</v>
      </c>
      <c r="Q4" s="10" cm="1">
        <f t="array" aca="1" ref="Q4" ca="1">INDIRECT("DATA_VIS_PRIO!F" &amp; 212-5*(ROW()-2)/2+(COLUMN()-14))/ADC!$B$3</f>
        <v>1.1779954699218289</v>
      </c>
      <c r="R4" s="20" cm="1">
        <f t="array" aca="1" ref="R4" ca="1">INDIRECT("DATA_VIS_PRIO!F" &amp; 212-5*(ROW()-2)/2+(COLUMN()-14))/ADC!$B$3</f>
        <v>0.75490748750412751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INDIRECT("DATA_VIS_PRIO!G" &amp; 212-5*(ROW()-2)/2+(COLUMN()-23))/ADC!$B$3</f>
        <v>1.1453510037758037</v>
      </c>
      <c r="X4" s="20" cm="1">
        <f t="array" aca="1" ref="X4" ca="1">INDIRECT("DATA_VIS_PRIO!G" &amp; 212-5*(ROW()-2)/2+(COLUMN()-23))/ADC!$B$3</f>
        <v>1.1320956833666587</v>
      </c>
      <c r="Y4" s="20" cm="1">
        <f t="array" aca="1" ref="Y4" ca="1">INDIRECT("DATA_VIS_PRIO!G" &amp; 212-5*(ROW()-2)/2+(COLUMN()-23))/ADC!$B$3</f>
        <v>1.094286059000569</v>
      </c>
      <c r="Z4" s="20" cm="1">
        <f t="array" aca="1" ref="Z4" ca="1">INDIRECT("DATA_VIS_PRIO!G" &amp; 212-5*(ROW()-2)/2+(COLUMN()-23))/ADC!$B$3</f>
        <v>0.98600293024156049</v>
      </c>
      <c r="AA4" s="20" cm="1">
        <f t="array" aca="1" ref="AA4" ca="1">INDIRECT("DATA_VIS_PRIO!G" &amp; 212-5*(ROW()-2)/2+(COLUMN()-23))/ADC!$B$3</f>
        <v>0.67890996324597519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0.23194896257700118</v>
      </c>
      <c r="AG4" s="20">
        <f ca="1">(O4-F4)*ADC!$B$3</f>
        <v>0.25889870905827655</v>
      </c>
      <c r="AH4" s="11">
        <f ca="1">(P4-G4)*ADC!$B$3</f>
        <v>0.34487024555650214</v>
      </c>
      <c r="AI4" s="20">
        <f ca="1">(Q4-H4)*ADC!$B$3</f>
        <v>0.41356729333314279</v>
      </c>
      <c r="AJ4" s="12">
        <f ca="1">(R4-I4)*ADC!$B$3</f>
        <v>0.18200722636125707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INDIRECT("DATA_VIS_PRIO!H"&amp;212-5*(ROW()-3)/2+(COLUMN()-5))/ADC!$B$3</f>
        <v>0.99090491692027671</v>
      </c>
      <c r="F5" s="14" cm="1">
        <f t="array" aca="1" ref="F5" ca="1">INDIRECT("DATA_VIS_PRIO!H"&amp;212-5*(ROW()-3)/2+(COLUMN()-5))/ADC!$B$3</f>
        <v>0.96132394272082589</v>
      </c>
      <c r="G5" s="14" cm="1">
        <f t="array" aca="1" ref="G5" ca="1">INDIRECT("DATA_VIS_PRIO!H"&amp;212-5*(ROW()-3)/2+(COLUMN()-5))/ADC!$B$3</f>
        <v>0.890554451493626</v>
      </c>
      <c r="H5" s="14" cm="1">
        <f t="array" aca="1" ref="H5" ca="1">INDIRECT("DATA_VIS_PRIO!H"&amp;212-5*(ROW()-3)/2+(COLUMN()-5))/ADC!$B$3</f>
        <v>0.82140196753272776</v>
      </c>
      <c r="I5" s="19" cm="1">
        <f t="array" aca="1" ref="I5" ca="1">INDIRECT("DATA_VIS_PRIO!H"&amp;212-5*(ROW()-3)/2+(COLUMN()-5))/ADC!$B$3</f>
        <v>0.35000447034667675</v>
      </c>
      <c r="K5" s="55"/>
      <c r="L5" s="47"/>
      <c r="M5" s="5" t="s">
        <v>15</v>
      </c>
      <c r="N5" s="14" cm="1">
        <f t="array" aca="1" ref="N5" ca="1">INDIRECT("DATA_VIS_PRIO!I" &amp; 212-5*(ROW()-3)/2+(COLUMN()-14))/ADC!$B$3</f>
        <v>1.1709138928821612</v>
      </c>
      <c r="O5" s="14" cm="1">
        <f t="array" aca="1" ref="O5" ca="1">INDIRECT("DATA_VIS_PRIO!I" &amp; 212-5*(ROW()-3)/2+(COLUMN()-14))/ADC!$B$3</f>
        <v>1.156969141059857</v>
      </c>
      <c r="P5" s="14" cm="1">
        <f t="array" aca="1" ref="P5" ca="1">INDIRECT("DATA_VIS_PRIO!I" &amp; 212-5*(ROW()-3)/2+(COLUMN()-14))/ADC!$B$3</f>
        <v>1.1285434890641866</v>
      </c>
      <c r="Q5" s="14" cm="1">
        <f t="array" aca="1" ref="Q5" ca="1">INDIRECT("DATA_VIS_PRIO!I" &amp; 212-5*(ROW()-3)/2+(COLUMN()-14))/ADC!$B$3</f>
        <v>1.2379646759645224</v>
      </c>
      <c r="R5" s="19" cm="1">
        <f t="array" aca="1" ref="R5" ca="1">INDIRECT("DATA_VIS_PRIO!I" &amp; 212-5*(ROW()-3)/2+(COLUMN()-14))/ADC!$B$3</f>
        <v>0.38921122461349023</v>
      </c>
      <c r="S5" s="13"/>
      <c r="T5" s="55"/>
      <c r="U5" s="47"/>
      <c r="V5" s="5" t="s">
        <v>15</v>
      </c>
      <c r="W5" s="19" cm="1">
        <f t="array" aca="1" ref="W5" ca="1">INDIRECT("DATA_VIS_PRIO!J" &amp; 212-5*(ROW()-3)/2+(COLUMN()-23))/ADC!$B$3</f>
        <v>1.0954295802737279</v>
      </c>
      <c r="X5" s="19" cm="1">
        <f t="array" aca="1" ref="X5" ca="1">INDIRECT("DATA_VIS_PRIO!J" &amp; 212-5*(ROW()-3)/2+(COLUMN()-23))/ADC!$B$3</f>
        <v>1.0755549323210343</v>
      </c>
      <c r="Y5" s="19" cm="1">
        <f t="array" aca="1" ref="Y5" ca="1">INDIRECT("DATA_VIS_PRIO!J" &amp; 212-5*(ROW()-3)/2+(COLUMN()-23))/ADC!$B$3</f>
        <v>1.0290131067953749</v>
      </c>
      <c r="Z5" s="19" cm="1">
        <f t="array" aca="1" ref="Z5" ca="1">INDIRECT("DATA_VIS_PRIO!J" &amp; 212-5*(ROW()-3)/2+(COLUMN()-23))/ADC!$B$3</f>
        <v>1.0518067498819865</v>
      </c>
      <c r="AA5" s="19" cm="1">
        <f t="array" aca="1" ref="AA5" ca="1">INDIRECT("DATA_VIS_PRIO!J" &amp; 212-5*(ROW()-3)/2+(COLUMN()-23))/ADC!$B$3</f>
        <v>0.37456028137713759</v>
      </c>
      <c r="AB5" s="13"/>
      <c r="AC5" s="55"/>
      <c r="AD5" s="47"/>
      <c r="AE5" s="5" t="s">
        <v>15</v>
      </c>
      <c r="AF5" s="14">
        <f ca="1">(N5-E5)*ADC!$B$3</f>
        <v>0.14400718076950758</v>
      </c>
      <c r="AG5" s="19">
        <f ca="1">(O5-F5)*ADC!$B$3</f>
        <v>0.15651615867122493</v>
      </c>
      <c r="AH5" s="15">
        <f ca="1">(P5-G5)*ADC!$B$3</f>
        <v>0.19039123005644845</v>
      </c>
      <c r="AI5" s="19">
        <f ca="1">(Q5-H5)*ADC!$B$3</f>
        <v>0.33325016674543573</v>
      </c>
      <c r="AJ5" s="16">
        <f ca="1">(R5-I5)*ADC!$B$3</f>
        <v>3.1365403413450781E-2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INDIRECT("DATA_VIS_PRIO!E"&amp;212-5*(ROW()-2)/2+(COLUMN()-5))/ADC!$B$3</f>
        <v>1.0211025287777935</v>
      </c>
      <c r="F6" s="10" cm="1">
        <f t="array" aca="1" ref="F6" ca="1">INDIRECT("DATA_VIS_PRIO!E"&amp;212-5*(ROW()-2)/2+(COLUMN()-5))/ADC!$B$3</f>
        <v>0.98691118471711392</v>
      </c>
      <c r="G6" s="10" cm="1">
        <f t="array" aca="1" ref="G6" ca="1">INDIRECT("DATA_VIS_PRIO!E"&amp;212-5*(ROW()-2)/2+(COLUMN()-5))/ADC!$B$3</f>
        <v>0.88201299741487849</v>
      </c>
      <c r="H6" s="10" cm="1">
        <f t="array" aca="1" ref="H6" ca="1">INDIRECT("DATA_VIS_PRIO!E"&amp;212-5*(ROW()-2)/2+(COLUMN()-5))/ADC!$B$3</f>
        <v>0.71912074118687674</v>
      </c>
      <c r="I6" s="20" cm="1">
        <f t="array" aca="1" ref="I6" ca="1">INDIRECT("DATA_VIS_PRIO!E"&amp;212-5*(ROW()-2)/2+(COLUMN()-5))/ADC!$B$3</f>
        <v>0.57185276888014114</v>
      </c>
      <c r="K6" s="55"/>
      <c r="L6" s="46">
        <v>15</v>
      </c>
      <c r="M6" s="4" t="s">
        <v>16</v>
      </c>
      <c r="N6" s="10" cm="1">
        <f t="array" aca="1" ref="N6" ca="1">INDIRECT("DATA_VIS_PRIO!F" &amp; 212-5*(ROW()-2)/2+(COLUMN()-14))/ADC!$B$3</f>
        <v>1.2443837021827326</v>
      </c>
      <c r="O6" s="10" cm="1">
        <f t="array" aca="1" ref="O6" ca="1">INDIRECT("DATA_VIS_PRIO!F" &amp; 212-5*(ROW()-2)/2+(COLUMN()-14))/ADC!$B$3</f>
        <v>1.2434298679100464</v>
      </c>
      <c r="P6" s="10" cm="1">
        <f t="array" aca="1" ref="P6" ca="1">INDIRECT("DATA_VIS_PRIO!F" &amp; 212-5*(ROW()-2)/2+(COLUMN()-14))/ADC!$B$3</f>
        <v>1.2448765851942005</v>
      </c>
      <c r="Q6" s="10" cm="1">
        <f t="array" aca="1" ref="Q6" ca="1">INDIRECT("DATA_VIS_PRIO!F" &amp; 212-5*(ROW()-2)/2+(COLUMN()-14))/ADC!$B$3</f>
        <v>1.1916619242443109</v>
      </c>
      <c r="R6" s="20" cm="1">
        <f t="array" aca="1" ref="R6" ca="1">INDIRECT("DATA_VIS_PRIO!F" &amp; 212-5*(ROW()-2)/2+(COLUMN()-14))/ADC!$B$3</f>
        <v>0.97333864684289262</v>
      </c>
      <c r="S6" s="13"/>
      <c r="T6" s="55"/>
      <c r="U6" s="46">
        <v>15</v>
      </c>
      <c r="V6" s="4" t="s">
        <v>16</v>
      </c>
      <c r="W6" s="20" cm="1">
        <f t="array" aca="1" ref="W6" ca="1">INDIRECT("DATA_VIS_PRIO!G" &amp; 212-5*(ROW()-2)/2+(COLUMN()-23))/ADC!$B$3</f>
        <v>1.1696697442129993</v>
      </c>
      <c r="X6" s="20" cm="1">
        <f t="array" aca="1" ref="X6" ca="1">INDIRECT("DATA_VIS_PRIO!G" &amp; 212-5*(ROW()-2)/2+(COLUMN()-23))/ADC!$B$3</f>
        <v>1.1572323203851538</v>
      </c>
      <c r="Y6" s="20" cm="1">
        <f t="array" aca="1" ref="Y6" ca="1">INDIRECT("DATA_VIS_PRIO!G" &amp; 212-5*(ROW()-2)/2+(COLUMN()-23))/ADC!$B$3</f>
        <v>1.1215125944663313</v>
      </c>
      <c r="Z6" s="20" cm="1">
        <f t="array" aca="1" ref="Z6" ca="1">INDIRECT("DATA_VIS_PRIO!G" &amp; 212-5*(ROW()-2)/2+(COLUMN()-23))/ADC!$B$3</f>
        <v>1.0212484600545628</v>
      </c>
      <c r="AA6" s="20" cm="1">
        <f t="array" aca="1" ref="AA6" ca="1">INDIRECT("DATA_VIS_PRIO!G" &amp; 212-5*(ROW()-2)/2+(COLUMN()-23))/ADC!$B$3</f>
        <v>0.82583274685244923</v>
      </c>
      <c r="AB6" s="13"/>
      <c r="AC6" s="55"/>
      <c r="AD6" s="46">
        <v>15</v>
      </c>
      <c r="AE6" s="4" t="s">
        <v>16</v>
      </c>
      <c r="AF6" s="41">
        <f ca="1">(N6-E6)*ADC!$B$3</f>
        <v>0.17862493872395133</v>
      </c>
      <c r="AG6" s="42">
        <f ca="1">(O6-F6)*ADC!$B$3</f>
        <v>0.20521494655434599</v>
      </c>
      <c r="AH6" s="13">
        <f ca="1">(P6-G6)*ADC!$B$3</f>
        <v>0.29029087022345762</v>
      </c>
      <c r="AI6" s="42">
        <f ca="1">(Q6-H6)*ADC!$B$3</f>
        <v>0.37803294644594737</v>
      </c>
      <c r="AJ6" s="31">
        <f ca="1">(R6-I6)*ADC!$B$3</f>
        <v>0.3211887023702012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INDIRECT("DATA_VIS_PRIO!H"&amp;212-5*(ROW()-3)/2+(COLUMN()-5))/ADC!$B$3</f>
        <v>1.0375878813332633</v>
      </c>
      <c r="F7" s="14" cm="1">
        <f t="array" aca="1" ref="F7" ca="1">INDIRECT("DATA_VIS_PRIO!H"&amp;212-5*(ROW()-3)/2+(COLUMN()-5))/ADC!$B$3</f>
        <v>1.0080461131875242</v>
      </c>
      <c r="G7" s="14" cm="1">
        <f t="array" aca="1" ref="G7" ca="1">INDIRECT("DATA_VIS_PRIO!H"&amp;212-5*(ROW()-3)/2+(COLUMN()-5))/ADC!$B$3</f>
        <v>0.94374386983782943</v>
      </c>
      <c r="H7" s="14" cm="1">
        <f t="array" aca="1" ref="H7" ca="1">INDIRECT("DATA_VIS_PRIO!H"&amp;212-5*(ROW()-3)/2+(COLUMN()-5))/ADC!$B$3</f>
        <v>0.87615047359629727</v>
      </c>
      <c r="I7" s="19" cm="1">
        <f t="array" aca="1" ref="I7" ca="1">INDIRECT("DATA_VIS_PRIO!H"&amp;212-5*(ROW()-3)/2+(COLUMN()-5))/ADC!$B$3</f>
        <v>0.4895908430003254</v>
      </c>
      <c r="K7" s="55"/>
      <c r="L7" s="47"/>
      <c r="M7" s="5" t="s">
        <v>15</v>
      </c>
      <c r="N7" s="14" cm="1">
        <f t="array" aca="1" ref="N7" ca="1">INDIRECT("DATA_VIS_PRIO!I" &amp; 212-5*(ROW()-3)/2+(COLUMN()-14))/ADC!$B$3</f>
        <v>1.1779250153259924</v>
      </c>
      <c r="O7" s="14" cm="1">
        <f t="array" aca="1" ref="O7" ca="1">INDIRECT("DATA_VIS_PRIO!I" &amp; 212-5*(ROW()-3)/2+(COLUMN()-14))/ADC!$B$3</f>
        <v>1.1659043674321539</v>
      </c>
      <c r="P7" s="14" cm="1">
        <f t="array" aca="1" ref="P7" ca="1">INDIRECT("DATA_VIS_PRIO!I" &amp; 212-5*(ROW()-3)/2+(COLUMN()-14))/ADC!$B$3</f>
        <v>1.1445232982752762</v>
      </c>
      <c r="Q7" s="14" cm="1">
        <f t="array" aca="1" ref="Q7" ca="1">INDIRECT("DATA_VIS_PRIO!I" &amp; 212-5*(ROW()-3)/2+(COLUMN()-14))/ADC!$B$3</f>
        <v>1.2403020863914509</v>
      </c>
      <c r="R7" s="19" cm="1">
        <f t="array" aca="1" ref="R7" ca="1">INDIRECT("DATA_VIS_PRIO!I" &amp; 212-5*(ROW()-3)/2+(COLUMN()-14))/ADC!$B$3</f>
        <v>0.55363313714529694</v>
      </c>
      <c r="S7" s="13"/>
      <c r="T7" s="55"/>
      <c r="U7" s="47"/>
      <c r="V7" s="5" t="s">
        <v>15</v>
      </c>
      <c r="W7" s="19" cm="1">
        <f t="array" aca="1" ref="W7" ca="1">INDIRECT("DATA_VIS_PRIO!J" &amp; 212-5*(ROW()-3)/2+(COLUMN()-23))/ADC!$B$3</f>
        <v>1.1211560864743502</v>
      </c>
      <c r="X7" s="19" cm="1">
        <f t="array" aca="1" ref="X7" ca="1">INDIRECT("DATA_VIS_PRIO!J" &amp; 212-5*(ROW()-3)/2+(COLUMN()-23))/ADC!$B$3</f>
        <v>1.1030910334814508</v>
      </c>
      <c r="Y7" s="19" cm="1">
        <f t="array" aca="1" ref="Y7" ca="1">INDIRECT("DATA_VIS_PRIO!J" &amp; 212-5*(ROW()-3)/2+(COLUMN()-23))/ADC!$B$3</f>
        <v>1.059177389758184</v>
      </c>
      <c r="Z7" s="19" cm="1">
        <f t="array" aca="1" ref="Z7" ca="1">INDIRECT("DATA_VIS_PRIO!J" &amp; 212-5*(ROW()-3)/2+(COLUMN()-23))/ADC!$B$3</f>
        <v>1.0799036521746967</v>
      </c>
      <c r="AA7" s="19" cm="1">
        <f t="array" aca="1" ref="AA7" ca="1">INDIRECT("DATA_VIS_PRIO!J" &amp; 212-5*(ROW()-3)/2+(COLUMN()-23))/ADC!$B$3</f>
        <v>0.5285365471761988</v>
      </c>
      <c r="AB7" s="13"/>
      <c r="AC7" s="55"/>
      <c r="AD7" s="47"/>
      <c r="AE7" s="5" t="s">
        <v>15</v>
      </c>
      <c r="AF7" s="41">
        <f ca="1">(N7-E7)*ADC!$B$3</f>
        <v>0.11226970719418326</v>
      </c>
      <c r="AG7" s="42">
        <f ca="1">(O7-F7)*ADC!$B$3</f>
        <v>0.12628660339570372</v>
      </c>
      <c r="AH7" s="13">
        <f ca="1">(P7-G7)*ADC!$B$3</f>
        <v>0.16062354274995744</v>
      </c>
      <c r="AI7" s="42">
        <f ca="1">(Q7-H7)*ADC!$B$3</f>
        <v>0.29132129023612291</v>
      </c>
      <c r="AJ7" s="31">
        <f ca="1">(R7-I7)*ADC!$B$3</f>
        <v>5.1233835315977229E-2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INDIRECT("DATA_VIS_PRIO!E"&amp;212-5*(ROW()-2)/2+(COLUMN()-5))/ADC!$B$3</f>
        <v>1.0788485456563817</v>
      </c>
      <c r="F8" s="10" cm="1">
        <f t="array" aca="1" ref="F8" ca="1">INDIRECT("DATA_VIS_PRIO!E"&amp;212-5*(ROW()-2)/2+(COLUMN()-5))/ADC!$B$3</f>
        <v>1.0456340144852692</v>
      </c>
      <c r="G8" s="10" cm="1">
        <f t="array" aca="1" ref="G8" ca="1">INDIRECT("DATA_VIS_PRIO!E"&amp;212-5*(ROW()-2)/2+(COLUMN()-5))/ADC!$B$3</f>
        <v>0.94292736074012062</v>
      </c>
      <c r="H8" s="10" cm="1">
        <f t="array" aca="1" ref="H8" ca="1">INDIRECT("DATA_VIS_PRIO!E"&amp;212-5*(ROW()-2)/2+(COLUMN()-5))/ADC!$B$3</f>
        <v>0.77318204541389468</v>
      </c>
      <c r="I8" s="20" cm="1">
        <f t="array" aca="1" ref="I8" ca="1">INDIRECT("DATA_VIS_PRIO!E"&amp;212-5*(ROW()-2)/2+(COLUMN()-5))/ADC!$B$3</f>
        <v>0.61236094925293794</v>
      </c>
      <c r="K8" s="55"/>
      <c r="L8" s="46">
        <v>10</v>
      </c>
      <c r="M8" s="4" t="s">
        <v>16</v>
      </c>
      <c r="N8" s="10" cm="1">
        <f t="array" aca="1" ref="N8" ca="1">INDIRECT("DATA_VIS_PRIO!F" &amp; 212-5*(ROW()-2)/2+(COLUMN()-14))/ADC!$B$3</f>
        <v>1.2449516032045993</v>
      </c>
      <c r="O8" s="10" cm="1">
        <f t="array" aca="1" ref="O8" ca="1">INDIRECT("DATA_VIS_PRIO!F" &amp; 212-5*(ROW()-2)/2+(COLUMN()-14))/ADC!$B$3</f>
        <v>1.2458460580925892</v>
      </c>
      <c r="P8" s="10" cm="1">
        <f t="array" aca="1" ref="P8" ca="1">INDIRECT("DATA_VIS_PRIO!F" &amp; 212-5*(ROW()-2)/2+(COLUMN()-14))/ADC!$B$3</f>
        <v>1.2455558339135513</v>
      </c>
      <c r="Q8" s="10" cm="1">
        <f t="array" aca="1" ref="Q8" ca="1">INDIRECT("DATA_VIS_PRIO!F" &amp; 212-5*(ROW()-2)/2+(COLUMN()-14))/ADC!$B$3</f>
        <v>1.201413996010094</v>
      </c>
      <c r="R8" s="20" cm="1">
        <f t="array" aca="1" ref="R8" ca="1">INDIRECT("DATA_VIS_PRIO!F" &amp; 212-5*(ROW()-2)/2+(COLUMN()-14))/ADC!$B$3</f>
        <v>0.9812848157109112</v>
      </c>
      <c r="S8" s="13"/>
      <c r="T8" s="55"/>
      <c r="U8" s="46">
        <v>10</v>
      </c>
      <c r="V8" s="4" t="s">
        <v>16</v>
      </c>
      <c r="W8" s="20" cm="1">
        <f t="array" aca="1" ref="W8" ca="1">INDIRECT("DATA_VIS_PRIO!G" &amp; 212-5*(ROW()-2)/2+(COLUMN()-23))/ADC!$B$3</f>
        <v>1.189690312447252</v>
      </c>
      <c r="X8" s="20" cm="1">
        <f t="array" aca="1" ref="X8" ca="1">INDIRECT("DATA_VIS_PRIO!G" &amp; 212-5*(ROW()-2)/2+(COLUMN()-23))/ADC!$B$3</f>
        <v>1.1796823926522531</v>
      </c>
      <c r="Y8" s="20" cm="1">
        <f t="array" aca="1" ref="Y8" ca="1">INDIRECT("DATA_VIS_PRIO!G" &amp; 212-5*(ROW()-2)/2+(COLUMN()-23))/ADC!$B$3</f>
        <v>1.1443507478532773</v>
      </c>
      <c r="Z8" s="20" cm="1">
        <f t="array" aca="1" ref="Z8" ca="1">INDIRECT("DATA_VIS_PRIO!G" &amp; 212-5*(ROW()-2)/2+(COLUMN()-23))/ADC!$B$3</f>
        <v>1.0510651156107005</v>
      </c>
      <c r="AA8" s="20" cm="1">
        <f t="array" aca="1" ref="AA8" ca="1">INDIRECT("DATA_VIS_PRIO!G" &amp; 212-5*(ROW()-2)/2+(COLUMN()-23))/ADC!$B$3</f>
        <v>0.84707444893570916</v>
      </c>
      <c r="AB8" s="13"/>
      <c r="AC8" s="55"/>
      <c r="AD8" s="46">
        <v>10</v>
      </c>
      <c r="AE8" s="4" t="s">
        <v>16</v>
      </c>
      <c r="AF8" s="10">
        <f ca="1">(N8-E8)*ADC!$B$3</f>
        <v>0.1328824460385741</v>
      </c>
      <c r="AG8" s="20">
        <f ca="1">(O8-F8)*ADC!$B$3</f>
        <v>0.16016963488585603</v>
      </c>
      <c r="AH8" s="11">
        <f ca="1">(P8-G8)*ADC!$B$3</f>
        <v>0.24210277853874454</v>
      </c>
      <c r="AI8" s="20">
        <f ca="1">(Q8-H8)*ADC!$B$3</f>
        <v>0.34258556047695948</v>
      </c>
      <c r="AJ8" s="12">
        <f ca="1">(R8-I8)*ADC!$B$3</f>
        <v>0.2951390931663786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INDIRECT("DATA_VIS_PRIO!H"&amp;212-5*(ROW()-3)/2+(COLUMN()-5))/ADC!$B$3</f>
        <v>1.0791612987552641</v>
      </c>
      <c r="F9" s="14" cm="1">
        <f t="array" aca="1" ref="F9" ca="1">INDIRECT("DATA_VIS_PRIO!H"&amp;212-5*(ROW()-3)/2+(COLUMN()-5))/ADC!$B$3</f>
        <v>1.0594896567224306</v>
      </c>
      <c r="G9" s="14" cm="1">
        <f t="array" aca="1" ref="G9" ca="1">INDIRECT("DATA_VIS_PRIO!H"&amp;212-5*(ROW()-3)/2+(COLUMN()-5))/ADC!$B$3</f>
        <v>0.9830025297332895</v>
      </c>
      <c r="H9" s="14" cm="1">
        <f t="array" aca="1" ref="H9" ca="1">INDIRECT("DATA_VIS_PRIO!H"&amp;212-5*(ROW()-3)/2+(COLUMN()-5))/ADC!$B$3</f>
        <v>0.92364458847115805</v>
      </c>
      <c r="I9" s="19" cm="1">
        <f t="array" aca="1" ref="I9" ca="1">INDIRECT("DATA_VIS_PRIO!H"&amp;212-5*(ROW()-3)/2+(COLUMN()-5))/ADC!$B$3</f>
        <v>0.51705166577583261</v>
      </c>
      <c r="K9" s="55"/>
      <c r="L9" s="47"/>
      <c r="M9" s="5" t="s">
        <v>15</v>
      </c>
      <c r="N9" s="14" cm="1">
        <f t="array" aca="1" ref="N9" ca="1">INDIRECT("DATA_VIS_PRIO!I" &amp; 212-5*(ROW()-3)/2+(COLUMN()-14))/ADC!$B$3</f>
        <v>1.1838091775493764</v>
      </c>
      <c r="O9" s="14" cm="1">
        <f t="array" aca="1" ref="O9" ca="1">INDIRECT("DATA_VIS_PRIO!I" &amp; 212-5*(ROW()-3)/2+(COLUMN()-14))/ADC!$B$3</f>
        <v>1.1816478935593624</v>
      </c>
      <c r="P9" s="14" cm="1">
        <f t="array" aca="1" ref="P9" ca="1">INDIRECT("DATA_VIS_PRIO!I" &amp; 212-5*(ROW()-3)/2+(COLUMN()-14))/ADC!$B$3</f>
        <v>1.155480215031579</v>
      </c>
      <c r="Q9" s="14" cm="1">
        <f t="array" aca="1" ref="Q9" ca="1">INDIRECT("DATA_VIS_PRIO!I" &amp; 212-5*(ROW()-3)/2+(COLUMN()-14))/ADC!$B$3</f>
        <v>1.2419757637729949</v>
      </c>
      <c r="R9" s="19" cm="1">
        <f t="array" aca="1" ref="R9" ca="1">INDIRECT("DATA_VIS_PRIO!I" &amp; 212-5*(ROW()-3)/2+(COLUMN()-14))/ADC!$B$3</f>
        <v>0.58785099816206643</v>
      </c>
      <c r="S9" s="13"/>
      <c r="T9" s="55"/>
      <c r="U9" s="47"/>
      <c r="V9" s="5" t="s">
        <v>15</v>
      </c>
      <c r="W9" s="19" cm="1">
        <f t="array" aca="1" ref="W9" ca="1">INDIRECT("DATA_VIS_PRIO!J" &amp; 212-5*(ROW()-3)/2+(COLUMN()-23))/ADC!$B$3</f>
        <v>1.1414066839487405</v>
      </c>
      <c r="X9" s="19" cm="1">
        <f t="array" aca="1" ref="X9" ca="1">INDIRECT("DATA_VIS_PRIO!J" &amp; 212-5*(ROW()-3)/2+(COLUMN()-23))/ADC!$B$3</f>
        <v>1.1318578955839735</v>
      </c>
      <c r="Y9" s="19" cm="1">
        <f t="array" aca="1" ref="Y9" ca="1">INDIRECT("DATA_VIS_PRIO!J" &amp; 212-5*(ROW()-3)/2+(COLUMN()-23))/ADC!$B$3</f>
        <v>1.0860562887342355</v>
      </c>
      <c r="Z9" s="19" cm="1">
        <f t="array" aca="1" ref="Z9" ca="1">INDIRECT("DATA_VIS_PRIO!J" &amp; 212-5*(ROW()-3)/2+(COLUMN()-23))/ADC!$B$3</f>
        <v>1.1036266125608982</v>
      </c>
      <c r="AA9" s="19" cm="1">
        <f t="array" aca="1" ref="AA9" ca="1">INDIRECT("DATA_VIS_PRIO!J" &amp; 212-5*(ROW()-3)/2+(COLUMN()-23))/ADC!$B$3</f>
        <v>0.5597673556720939</v>
      </c>
      <c r="AB9" s="13"/>
      <c r="AC9" s="55"/>
      <c r="AD9" s="47"/>
      <c r="AE9" s="5" t="s">
        <v>15</v>
      </c>
      <c r="AF9" s="14">
        <f ca="1">(N9-E9)*ADC!$B$3</f>
        <v>8.3718303035289848E-2</v>
      </c>
      <c r="AG9" s="19">
        <f ca="1">(O9-F9)*ADC!$B$3</f>
        <v>9.7726589469545475E-2</v>
      </c>
      <c r="AH9" s="15">
        <f ca="1">(P9-G9)*ADC!$B$3</f>
        <v>0.13798214823863164</v>
      </c>
      <c r="AI9" s="19">
        <f ca="1">(Q9-H9)*ADC!$B$3</f>
        <v>0.25466494024146952</v>
      </c>
      <c r="AJ9" s="16">
        <f ca="1">(R9-I9)*ADC!$B$3</f>
        <v>5.6639465908987052E-2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INDIRECT("DATA_VIS_PRIO!E"&amp;212-5*(ROW()-2)/2+(COLUMN()-5))/ADC!$B$3</f>
        <v>1.1272459154117069</v>
      </c>
      <c r="F10" s="10" cm="1">
        <f t="array" aca="1" ref="F10" ca="1">INDIRECT("DATA_VIS_PRIO!E"&amp;212-5*(ROW()-2)/2+(COLUMN()-5))/ADC!$B$3</f>
        <v>1.0952570480111354</v>
      </c>
      <c r="G10" s="10" cm="1">
        <f t="array" aca="1" ref="G10" ca="1">INDIRECT("DATA_VIS_PRIO!E"&amp;212-5*(ROW()-2)/2+(COLUMN()-5))/ADC!$B$3</f>
        <v>0.99552206699415413</v>
      </c>
      <c r="H10" s="10" cm="1">
        <f t="array" aca="1" ref="H10" ca="1">INDIRECT("DATA_VIS_PRIO!E"&amp;212-5*(ROW()-2)/2+(COLUMN()-5))/ADC!$B$3</f>
        <v>0.82365416760991039</v>
      </c>
      <c r="I10" s="20" cm="1">
        <f t="array" aca="1" ref="I10" ca="1">INDIRECT("DATA_VIS_PRIO!E"&amp;212-5*(ROW()-2)/2+(COLUMN()-5))/ADC!$B$3</f>
        <v>0.65791218987596889</v>
      </c>
      <c r="K10" s="55"/>
      <c r="L10" s="46">
        <v>5</v>
      </c>
      <c r="M10" s="4" t="s">
        <v>16</v>
      </c>
      <c r="N10" s="10" cm="1">
        <f t="array" aca="1" ref="N10" ca="1">INDIRECT("DATA_VIS_PRIO!F" &amp; 212-5*(ROW()-2)/2+(COLUMN()-14))/ADC!$B$3</f>
        <v>1.2453966093589308</v>
      </c>
      <c r="O10" s="10" cm="1">
        <f t="array" aca="1" ref="O10" ca="1">INDIRECT("DATA_VIS_PRIO!F" &amp; 212-5*(ROW()-2)/2+(COLUMN()-14))/ADC!$B$3</f>
        <v>1.2462530982897699</v>
      </c>
      <c r="P10" s="10" cm="1">
        <f t="array" aca="1" ref="P10" ca="1">INDIRECT("DATA_VIS_PRIO!F" &amp; 212-5*(ROW()-2)/2+(COLUMN()-14))/ADC!$B$3</f>
        <v>1.2460777782266148</v>
      </c>
      <c r="Q10" s="10" cm="1">
        <f t="array" aca="1" ref="Q10" ca="1">INDIRECT("DATA_VIS_PRIO!F" &amp; 212-5*(ROW()-2)/2+(COLUMN()-14))/ADC!$B$3</f>
        <v>1.2398550254064873</v>
      </c>
      <c r="R10" s="20" cm="1">
        <f t="array" aca="1" ref="R10" ca="1">INDIRECT("DATA_VIS_PRIO!F" &amp; 212-5*(ROW()-2)/2+(COLUMN()-14))/ADC!$B$3</f>
        <v>0.9311518567398136</v>
      </c>
      <c r="S10" s="13"/>
      <c r="T10" s="55"/>
      <c r="U10" s="46">
        <v>5</v>
      </c>
      <c r="V10" s="4" t="s">
        <v>16</v>
      </c>
      <c r="W10" s="20" cm="1">
        <f t="array" aca="1" ref="W10" ca="1">INDIRECT("DATA_VIS_PRIO!G" &amp; 212-5*(ROW()-2)/2+(COLUMN()-23))/ADC!$B$3</f>
        <v>1.2059553573368635</v>
      </c>
      <c r="X10" s="20" cm="1">
        <f t="array" aca="1" ref="X10" ca="1">INDIRECT("DATA_VIS_PRIO!G" &amp; 212-5*(ROW()-2)/2+(COLUMN()-23))/ADC!$B$3</f>
        <v>1.1965679344249551</v>
      </c>
      <c r="Y10" s="20" cm="1">
        <f t="array" aca="1" ref="Y10" ca="1">INDIRECT("DATA_VIS_PRIO!G" &amp; 212-5*(ROW()-2)/2+(COLUMN()-23))/ADC!$B$3</f>
        <v>1.1633059965390775</v>
      </c>
      <c r="Z10" s="20" cm="1">
        <f t="array" aca="1" ref="Z10" ca="1">INDIRECT("DATA_VIS_PRIO!G" &amp; 212-5*(ROW()-2)/2+(COLUMN()-23))/ADC!$B$3</f>
        <v>1.0967431888569972</v>
      </c>
      <c r="AA10" s="20" cm="1">
        <f t="array" aca="1" ref="AA10" ca="1">INDIRECT("DATA_VIS_PRIO!G" &amp; 212-5*(ROW()-2)/2+(COLUMN()-23))/ADC!$B$3</f>
        <v>0.83473620634233647</v>
      </c>
      <c r="AB10" s="13"/>
      <c r="AC10" s="55"/>
      <c r="AD10" s="46">
        <v>5</v>
      </c>
      <c r="AE10" s="4" t="s">
        <v>16</v>
      </c>
      <c r="AF10" s="41">
        <f ca="1">(N10-E10)*ADC!$B$3</f>
        <v>9.4520555157779115E-2</v>
      </c>
      <c r="AG10" s="42">
        <f ca="1">(O10-F10)*ADC!$B$3</f>
        <v>0.1207968402229076</v>
      </c>
      <c r="AH10" s="13">
        <f ca="1">(P10-G10)*ADC!$B$3</f>
        <v>0.20044456898596855</v>
      </c>
      <c r="AI10" s="42">
        <f ca="1">(Q10-H10)*ADC!$B$3</f>
        <v>0.33296068623726155</v>
      </c>
      <c r="AJ10" s="31">
        <f ca="1">(R10-I10)*ADC!$B$3</f>
        <v>0.21859173349107577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INDIRECT("DATA_VIS_PRIO!H"&amp;212-5*(ROW()-3)/2+(COLUMN()-5))/ADC!$B$3</f>
        <v>1.1124835679674698</v>
      </c>
      <c r="F11" s="14" cm="1">
        <f t="array" aca="1" ref="F11" ca="1">INDIRECT("DATA_VIS_PRIO!H"&amp;212-5*(ROW()-3)/2+(COLUMN()-5))/ADC!$B$3</f>
        <v>1.0949019729895066</v>
      </c>
      <c r="G11" s="14" cm="1">
        <f t="array" aca="1" ref="G11" ca="1">INDIRECT("DATA_VIS_PRIO!H"&amp;212-5*(ROW()-3)/2+(COLUMN()-5))/ADC!$B$3</f>
        <v>1.0238622837535181</v>
      </c>
      <c r="H11" s="14" cm="1">
        <f t="array" aca="1" ref="H11" ca="1">INDIRECT("DATA_VIS_PRIO!H"&amp;212-5*(ROW()-3)/2+(COLUMN()-5))/ADC!$B$3</f>
        <v>0.94379742387003107</v>
      </c>
      <c r="I11" s="19" cm="1">
        <f t="array" aca="1" ref="I11" ca="1">INDIRECT("DATA_VIS_PRIO!H"&amp;212-5*(ROW()-3)/2+(COLUMN()-5))/ADC!$B$3</f>
        <v>0.51223549816453784</v>
      </c>
      <c r="K11" s="55"/>
      <c r="L11" s="47"/>
      <c r="M11" s="5" t="s">
        <v>15</v>
      </c>
      <c r="N11" s="14" cm="1">
        <f t="array" aca="1" ref="N11" ca="1">INDIRECT("DATA_VIS_PRIO!I" &amp; 212-5*(ROW()-3)/2+(COLUMN()-14))/ADC!$B$3</f>
        <v>1.1881112740748023</v>
      </c>
      <c r="O11" s="14" cm="1">
        <f t="array" aca="1" ref="O11" ca="1">INDIRECT("DATA_VIS_PRIO!I" &amp; 212-5*(ROW()-3)/2+(COLUMN()-14))/ADC!$B$3</f>
        <v>1.186968819973319</v>
      </c>
      <c r="P11" s="14" cm="1">
        <f t="array" aca="1" ref="P11" ca="1">INDIRECT("DATA_VIS_PRIO!I" &amp; 212-5*(ROW()-3)/2+(COLUMN()-14))/ADC!$B$3</f>
        <v>1.1653533397173439</v>
      </c>
      <c r="Q11" s="14" cm="1">
        <f t="array" aca="1" ref="Q11" ca="1">INDIRECT("DATA_VIS_PRIO!I" &amp; 212-5*(ROW()-3)/2+(COLUMN()-14))/ADC!$B$3</f>
        <v>1.2068120166431802</v>
      </c>
      <c r="R11" s="19" cm="1">
        <f t="array" aca="1" ref="R11" ca="1">INDIRECT("DATA_VIS_PRIO!I" &amp; 212-5*(ROW()-3)/2+(COLUMN()-14))/ADC!$B$3</f>
        <v>0.57709298833310863</v>
      </c>
      <c r="S11" s="13"/>
      <c r="T11" s="55"/>
      <c r="U11" s="47"/>
      <c r="V11" s="5" t="s">
        <v>15</v>
      </c>
      <c r="W11" s="19" cm="1">
        <f t="array" aca="1" ref="W11" ca="1">INDIRECT("DATA_VIS_PRIO!J" &amp; 212-5*(ROW()-3)/2+(COLUMN()-23))/ADC!$B$3</f>
        <v>1.1577931880185099</v>
      </c>
      <c r="X11" s="19" cm="1">
        <f t="array" aca="1" ref="X11" ca="1">INDIRECT("DATA_VIS_PRIO!J" &amp; 212-5*(ROW()-3)/2+(COLUMN()-23))/ADC!$B$3</f>
        <v>1.149048842770048</v>
      </c>
      <c r="Y11" s="19" cm="1">
        <f t="array" aca="1" ref="Y11" ca="1">INDIRECT("DATA_VIS_PRIO!J" &amp; 212-5*(ROW()-3)/2+(COLUMN()-23))/ADC!$B$3</f>
        <v>1.1064307225182239</v>
      </c>
      <c r="Z11" s="19" cm="1">
        <f t="array" aca="1" ref="Z11" ca="1">INDIRECT("DATA_VIS_PRIO!J" &amp; 212-5*(ROW()-3)/2+(COLUMN()-23))/ADC!$B$3</f>
        <v>1.0976656582159394</v>
      </c>
      <c r="AA11" s="19" cm="1">
        <f t="array" aca="1" ref="AA11" ca="1">INDIRECT("DATA_VIS_PRIO!J" &amp; 212-5*(ROW()-3)/2+(COLUMN()-23))/ADC!$B$3</f>
        <v>0.55149144751795742</v>
      </c>
      <c r="AB11" s="13"/>
      <c r="AC11" s="55"/>
      <c r="AD11" s="47"/>
      <c r="AE11" s="5" t="s">
        <v>15</v>
      </c>
      <c r="AF11" s="41">
        <f ca="1">(N11-E11)*ADC!$B$3</f>
        <v>6.0502164885865996E-2</v>
      </c>
      <c r="AG11" s="42">
        <f ca="1">(O11-F11)*ADC!$B$3</f>
        <v>7.3653477587049918E-2</v>
      </c>
      <c r="AH11" s="13">
        <f ca="1">(P11-G11)*ADC!$B$3</f>
        <v>0.11319284477106067</v>
      </c>
      <c r="AI11" s="42">
        <f ca="1">(Q11-H11)*ADC!$B$3</f>
        <v>0.21041167421851928</v>
      </c>
      <c r="AJ11" s="31">
        <f ca="1">(R11-I11)*ADC!$B$3</f>
        <v>5.1885992134856632E-2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INDIRECT("DATA_VIS_PRIO!E"&amp;212-5*(ROW()-2)/2+(COLUMN()-5))/ADC!$B$3</f>
        <v>1.1667723851744705</v>
      </c>
      <c r="F12" s="10" cm="1">
        <f t="array" aca="1" ref="F12" ca="1">INDIRECT("DATA_VIS_PRIO!E"&amp;212-5*(ROW()-2)/2+(COLUMN()-5))/ADC!$B$3</f>
        <v>1.1361212261586762</v>
      </c>
      <c r="G12" s="10" cm="1">
        <f t="array" aca="1" ref="G12" ca="1">INDIRECT("DATA_VIS_PRIO!E"&amp;212-5*(ROW()-2)/2+(COLUMN()-5))/ADC!$B$3</f>
        <v>1.0398837390004081</v>
      </c>
      <c r="H12" s="10" cm="1">
        <f t="array" aca="1" ref="H12" ca="1">INDIRECT("DATA_VIS_PRIO!E"&amp;212-5*(ROW()-2)/2+(COLUMN()-5))/ADC!$B$3</f>
        <v>0.87091161126644168</v>
      </c>
      <c r="I12" s="20" cm="1">
        <f t="array" aca="1" ref="I12" ca="1">INDIRECT("DATA_VIS_PRIO!E"&amp;212-5*(ROW()-2)/2+(COLUMN()-5))/ADC!$B$3</f>
        <v>0.68547408342119676</v>
      </c>
      <c r="K12" s="55"/>
      <c r="L12" s="46">
        <v>0</v>
      </c>
      <c r="M12" s="4" t="s">
        <v>16</v>
      </c>
      <c r="N12" s="10" cm="1">
        <f t="array" aca="1" ref="N12" ca="1">INDIRECT("DATA_VIS_PRIO!F" &amp; 212-5*(ROW()-2)/2+(COLUMN()-14))/ADC!$B$3</f>
        <v>1.247016682210303</v>
      </c>
      <c r="O12" s="10" cm="1">
        <f t="array" aca="1" ref="O12" ca="1">INDIRECT("DATA_VIS_PRIO!F" &amp; 212-5*(ROW()-2)/2+(COLUMN()-14))/ADC!$B$3</f>
        <v>1.2465698447301459</v>
      </c>
      <c r="P12" s="10" cm="1">
        <f t="array" aca="1" ref="P12" ca="1">INDIRECT("DATA_VIS_PRIO!F" &amp; 212-5*(ROW()-2)/2+(COLUMN()-14))/ADC!$B$3</f>
        <v>1.2464824872744706</v>
      </c>
      <c r="Q12" s="10" cm="1">
        <f t="array" aca="1" ref="Q12" ca="1">INDIRECT("DATA_VIS_PRIO!F" &amp; 212-5*(ROW()-2)/2+(COLUMN()-14))/ADC!$B$3</f>
        <v>1.2492621101440908</v>
      </c>
      <c r="R12" s="20" cm="1">
        <f t="array" aca="1" ref="R12" ca="1">INDIRECT("DATA_VIS_PRIO!F" &amp; 212-5*(ROW()-2)/2+(COLUMN()-14))/ADC!$B$3</f>
        <v>0.92812437253155078</v>
      </c>
      <c r="S12" s="13"/>
      <c r="T12" s="55"/>
      <c r="U12" s="46">
        <v>0</v>
      </c>
      <c r="V12" s="4" t="s">
        <v>16</v>
      </c>
      <c r="W12" s="20" cm="1">
        <f t="array" aca="1" ref="W12" ca="1">INDIRECT("DATA_VIS_PRIO!G" &amp; 212-5*(ROW()-2)/2+(COLUMN()-23))/ADC!$B$3</f>
        <v>1.2202359753935499</v>
      </c>
      <c r="X12" s="20" cm="1">
        <f t="array" aca="1" ref="X12" ca="1">INDIRECT("DATA_VIS_PRIO!G" &amp; 212-5*(ROW()-2)/2+(COLUMN()-23))/ADC!$B$3</f>
        <v>1.2101235142691145</v>
      </c>
      <c r="Y12" s="20" cm="1">
        <f t="array" aca="1" ref="Y12" ca="1">INDIRECT("DATA_VIS_PRIO!G" &amp; 212-5*(ROW()-2)/2+(COLUMN()-23))/ADC!$B$3</f>
        <v>1.1788045688014179</v>
      </c>
      <c r="Z12" s="20" cm="1">
        <f t="array" aca="1" ref="Z12" ca="1">INDIRECT("DATA_VIS_PRIO!G" &amp; 212-5*(ROW()-2)/2+(COLUMN()-23))/ADC!$B$3</f>
        <v>1.1213769545899717</v>
      </c>
      <c r="AA12" s="20" cm="1">
        <f t="array" aca="1" ref="AA12" ca="1">INDIRECT("DATA_VIS_PRIO!G" &amp; 212-5*(ROW()-2)/2+(COLUMN()-23))/ADC!$B$3</f>
        <v>0.84317205725596145</v>
      </c>
      <c r="AB12" s="13"/>
      <c r="AC12" s="55"/>
      <c r="AD12" s="46">
        <v>0</v>
      </c>
      <c r="AE12" s="4" t="s">
        <v>16</v>
      </c>
      <c r="AF12" s="10">
        <f ca="1">(N12-E12)*ADC!$B$3</f>
        <v>6.4195437628666072E-2</v>
      </c>
      <c r="AG12" s="20">
        <f ca="1">(O12-F12)*ADC!$B$3</f>
        <v>8.8358894857175768E-2</v>
      </c>
      <c r="AH12" s="11">
        <f ca="1">(P12-G12)*ADC!$B$3</f>
        <v>0.16527899861925005</v>
      </c>
      <c r="AI12" s="20">
        <f ca="1">(Q12-H12)*ADC!$B$3</f>
        <v>0.30268039910211936</v>
      </c>
      <c r="AJ12" s="12">
        <f ca="1">(R12-I12)*ADC!$B$3</f>
        <v>0.19412023128828323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INDIRECT("DATA_VIS_PRIO!H"&amp;212-5*(ROW()-3)/2+(COLUMN()-5))/ADC!$B$3</f>
        <v>1.1446559117683655</v>
      </c>
      <c r="F13" s="14" cm="1">
        <f t="array" aca="1" ref="F13" ca="1">INDIRECT("DATA_VIS_PRIO!H"&amp;212-5*(ROW()-3)/2+(COLUMN()-5))/ADC!$B$3</f>
        <v>1.1225104349787021</v>
      </c>
      <c r="G13" s="14" cm="1">
        <f t="array" aca="1" ref="G13" ca="1">INDIRECT("DATA_VIS_PRIO!H"&amp;212-5*(ROW()-3)/2+(COLUMN()-5))/ADC!$B$3</f>
        <v>1.053181392221006</v>
      </c>
      <c r="H13" s="14" cm="1">
        <f t="array" aca="1" ref="H13" ca="1">INDIRECT("DATA_VIS_PRIO!H"&amp;212-5*(ROW()-3)/2+(COLUMN()-5))/ADC!$B$3</f>
        <v>0.96465474134386253</v>
      </c>
      <c r="I13" s="19" cm="1">
        <f t="array" aca="1" ref="I13" ca="1">INDIRECT("DATA_VIS_PRIO!H"&amp;212-5*(ROW()-3)/2+(COLUMN()-5))/ADC!$B$3</f>
        <v>0.5268695269528989</v>
      </c>
      <c r="K13" s="55"/>
      <c r="L13" s="47"/>
      <c r="M13" s="5" t="s">
        <v>15</v>
      </c>
      <c r="N13" s="14" cm="1">
        <f t="array" aca="1" ref="N13" ca="1">INDIRECT("DATA_VIS_PRIO!I" &amp; 212-5*(ROW()-3)/2+(COLUMN()-14))/ADC!$B$3</f>
        <v>1.1971890865556118</v>
      </c>
      <c r="O13" s="14" cm="1">
        <f t="array" aca="1" ref="O13" ca="1">INDIRECT("DATA_VIS_PRIO!I" &amp; 212-5*(ROW()-3)/2+(COLUMN()-14))/ADC!$B$3</f>
        <v>1.1907471999945525</v>
      </c>
      <c r="P13" s="14" cm="1">
        <f t="array" aca="1" ref="P13" ca="1">INDIRECT("DATA_VIS_PRIO!I" &amp; 212-5*(ROW()-3)/2+(COLUMN()-14))/ADC!$B$3</f>
        <v>1.1721147253316357</v>
      </c>
      <c r="Q13" s="14" cm="1">
        <f t="array" aca="1" ref="Q13" ca="1">INDIRECT("DATA_VIS_PRIO!I" &amp; 212-5*(ROW()-3)/2+(COLUMN()-14))/ADC!$B$3</f>
        <v>1.1697615753794719</v>
      </c>
      <c r="R13" s="19" cm="1">
        <f t="array" aca="1" ref="R13" ca="1">INDIRECT("DATA_VIS_PRIO!I" &amp; 212-5*(ROW()-3)/2+(COLUMN()-14))/ADC!$B$3</f>
        <v>0.59416617308683872</v>
      </c>
      <c r="S13" s="13"/>
      <c r="T13" s="55"/>
      <c r="U13" s="47"/>
      <c r="V13" s="5" t="s">
        <v>15</v>
      </c>
      <c r="W13" s="19" cm="1">
        <f t="array" aca="1" ref="W13" ca="1">INDIRECT("DATA_VIS_PRIO!J" &amp; 212-5*(ROW()-3)/2+(COLUMN()-23))/ADC!$B$3</f>
        <v>1.176702307639913</v>
      </c>
      <c r="X13" s="19" cm="1">
        <f t="array" aca="1" ref="X13" ca="1">INDIRECT("DATA_VIS_PRIO!J" &amp; 212-5*(ROW()-3)/2+(COLUMN()-23))/ADC!$B$3</f>
        <v>1.1628722793025632</v>
      </c>
      <c r="Y13" s="19" cm="1">
        <f t="array" aca="1" ref="Y13" ca="1">INDIRECT("DATA_VIS_PRIO!J" &amp; 212-5*(ROW()-3)/2+(COLUMN()-23))/ADC!$B$3</f>
        <v>1.1241435691046235</v>
      </c>
      <c r="Z13" s="19" cm="1">
        <f t="array" aca="1" ref="Z13" ca="1">INDIRECT("DATA_VIS_PRIO!J" &amp; 212-5*(ROW()-3)/2+(COLUMN()-23))/ADC!$B$3</f>
        <v>1.0790162562522787</v>
      </c>
      <c r="AA13" s="19" cm="1">
        <f t="array" aca="1" ref="AA13" ca="1">INDIRECT("DATA_VIS_PRIO!J" &amp; 212-5*(ROW()-3)/2+(COLUMN()-23))/ADC!$B$3</f>
        <v>0.56648372031455596</v>
      </c>
      <c r="AB13" s="13"/>
      <c r="AC13" s="55"/>
      <c r="AD13" s="47"/>
      <c r="AE13" s="5" t="s">
        <v>15</v>
      </c>
      <c r="AF13" s="14">
        <f ca="1">(N13-E13)*ADC!$B$3</f>
        <v>4.2026539829797122E-2</v>
      </c>
      <c r="AG13" s="19">
        <f ca="1">(O13-F13)*ADC!$B$3</f>
        <v>5.4589412012680333E-2</v>
      </c>
      <c r="AH13" s="15">
        <f ca="1">(P13-G13)*ADC!$B$3</f>
        <v>9.514666648850377E-2</v>
      </c>
      <c r="AI13" s="19">
        <f ca="1">(Q13-H13)*ADC!$B$3</f>
        <v>0.16408546722848749</v>
      </c>
      <c r="AJ13" s="16">
        <f ca="1">(R13-I13)*ADC!$B$3</f>
        <v>5.3837316907151857E-2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INDIRECT("DATA_VIS_PRIO!E"&amp;212-5*(ROW()-2)/2+(COLUMN()-5))/ADC!$B$3</f>
        <v>1.1978513842240983</v>
      </c>
      <c r="F14" s="10" cm="1">
        <f t="array" aca="1" ref="F14" ca="1">INDIRECT("DATA_VIS_PRIO!E"&amp;212-5*(ROW()-2)/2+(COLUMN()-5))/ADC!$B$3</f>
        <v>1.1687069656153257</v>
      </c>
      <c r="G14" s="10" cm="1">
        <f t="array" aca="1" ref="G14" ca="1">INDIRECT("DATA_VIS_PRIO!E"&amp;212-5*(ROW()-2)/2+(COLUMN()-5))/ADC!$B$3</f>
        <v>1.0762403264194516</v>
      </c>
      <c r="H14" s="10" cm="1">
        <f t="array" aca="1" ref="H14" ca="1">INDIRECT("DATA_VIS_PRIO!E"&amp;212-5*(ROW()-2)/2+(COLUMN()-5))/ADC!$B$3</f>
        <v>0.91200672192468746</v>
      </c>
      <c r="I14" s="20" cm="1">
        <f t="array" aca="1" ref="I14" ca="1">INDIRECT("DATA_VIS_PRIO!E"&amp;212-5*(ROW()-2)/2+(COLUMN()-5))/ADC!$B$3</f>
        <v>0.71630432007494005</v>
      </c>
      <c r="K14" s="55"/>
      <c r="L14" s="46">
        <v>-5</v>
      </c>
      <c r="M14" s="4" t="s">
        <v>16</v>
      </c>
      <c r="N14" s="10" cm="1">
        <f t="array" aca="1" ref="N14" ca="1">INDIRECT("DATA_VIS_PRIO!F" &amp; 212-5*(ROW()-2)/2+(COLUMN()-14))/ADC!$B$3</f>
        <v>1.248140324198771</v>
      </c>
      <c r="O14" s="10" cm="1">
        <f t="array" aca="1" ref="O14" ca="1">INDIRECT("DATA_VIS_PRIO!F" &amp; 212-5*(ROW()-2)/2+(COLUMN()-14))/ADC!$B$3</f>
        <v>1.246813456304851</v>
      </c>
      <c r="P14" s="10" cm="1">
        <f t="array" aca="1" ref="P14" ca="1">INDIRECT("DATA_VIS_PRIO!F" &amp; 212-5*(ROW()-2)/2+(COLUMN()-14))/ADC!$B$3</f>
        <v>1.2467967671492504</v>
      </c>
      <c r="Q14" s="10" cm="1">
        <f t="array" aca="1" ref="Q14" ca="1">INDIRECT("DATA_VIS_PRIO!F" &amp; 212-5*(ROW()-2)/2+(COLUMN()-14))/ADC!$B$3</f>
        <v>1.2492294132066046</v>
      </c>
      <c r="R14" s="20" cm="1">
        <f t="array" aca="1" ref="R14" ca="1">INDIRECT("DATA_VIS_PRIO!F" &amp; 212-5*(ROW()-2)/2+(COLUMN()-14))/ADC!$B$3</f>
        <v>1.1767609944616326</v>
      </c>
      <c r="S14" s="13"/>
      <c r="T14" s="55"/>
      <c r="U14" s="46">
        <v>-5</v>
      </c>
      <c r="V14" s="4" t="s">
        <v>16</v>
      </c>
      <c r="W14" s="20" cm="1">
        <f t="array" aca="1" ref="W14" ca="1">INDIRECT("DATA_VIS_PRIO!G" &amp; 212-5*(ROW()-2)/2+(COLUMN()-23))/ADC!$B$3</f>
        <v>1.2312118965580938</v>
      </c>
      <c r="X14" s="20" cm="1">
        <f t="array" aca="1" ref="X14" ca="1">INDIRECT("DATA_VIS_PRIO!G" &amp; 212-5*(ROW()-2)/2+(COLUMN()-23))/ADC!$B$3</f>
        <v>1.220730529692321</v>
      </c>
      <c r="Y14" s="20" cm="1">
        <f t="array" aca="1" ref="Y14" ca="1">INDIRECT("DATA_VIS_PRIO!G" &amp; 212-5*(ROW()-2)/2+(COLUMN()-23))/ADC!$B$3</f>
        <v>1.1912071008918064</v>
      </c>
      <c r="Z14" s="20" cm="1">
        <f t="array" aca="1" ref="Z14" ca="1">INDIRECT("DATA_VIS_PRIO!G" &amp; 212-5*(ROW()-2)/2+(COLUMN()-23))/ADC!$B$3</f>
        <v>1.1366909695658147</v>
      </c>
      <c r="AA14" s="20" cm="1">
        <f t="array" aca="1" ref="AA14" ca="1">INDIRECT("DATA_VIS_PRIO!G" &amp; 212-5*(ROW()-2)/2+(COLUMN()-23))/ADC!$B$3</f>
        <v>1.0035650871268833</v>
      </c>
      <c r="AB14" s="13"/>
      <c r="AC14" s="55"/>
      <c r="AD14" s="46">
        <v>-5</v>
      </c>
      <c r="AE14" s="4" t="s">
        <v>16</v>
      </c>
      <c r="AF14" s="41">
        <f ca="1">(N14-E14)*ADC!$B$3</f>
        <v>4.0231151979738124E-2</v>
      </c>
      <c r="AG14" s="42">
        <f ca="1">(O14-F14)*ADC!$B$3</f>
        <v>6.2485192551620196E-2</v>
      </c>
      <c r="AH14" s="13">
        <f ca="1">(P14-G14)*ADC!$B$3</f>
        <v>0.13644515258383905</v>
      </c>
      <c r="AI14" s="42">
        <f ca="1">(Q14-H14)*ADC!$B$3</f>
        <v>0.26977815302553376</v>
      </c>
      <c r="AJ14" s="31">
        <f ca="1">(R14-I14)*ADC!$B$3</f>
        <v>0.36836533950935407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INDIRECT("DATA_VIS_PRIO!H"&amp;212-5*(ROW()-3)/2+(COLUMN()-5))/ADC!$B$3</f>
        <v>1.1701003436380479</v>
      </c>
      <c r="F15" s="14" cm="1">
        <f t="array" aca="1" ref="F15" ca="1">INDIRECT("DATA_VIS_PRIO!H"&amp;212-5*(ROW()-3)/2+(COLUMN()-5))/ADC!$B$3</f>
        <v>1.1427595467250147</v>
      </c>
      <c r="G15" s="14" cm="1">
        <f t="array" aca="1" ref="G15" ca="1">INDIRECT("DATA_VIS_PRIO!H"&amp;212-5*(ROW()-3)/2+(COLUMN()-5))/ADC!$B$3</f>
        <v>1.0779475204468048</v>
      </c>
      <c r="H15" s="14" cm="1">
        <f t="array" aca="1" ref="H15" ca="1">INDIRECT("DATA_VIS_PRIO!H"&amp;212-5*(ROW()-3)/2+(COLUMN()-5))/ADC!$B$3</f>
        <v>0.98090949929361237</v>
      </c>
      <c r="I15" s="19" cm="1">
        <f t="array" aca="1" ref="I15" ca="1">INDIRECT("DATA_VIS_PRIO!H"&amp;212-5*(ROW()-3)/2+(COLUMN()-5))/ADC!$B$3</f>
        <v>0.84738764265203126</v>
      </c>
      <c r="K15" s="55"/>
      <c r="L15" s="47"/>
      <c r="M15" s="5" t="s">
        <v>15</v>
      </c>
      <c r="N15" s="14" cm="1">
        <f t="array" aca="1" ref="N15" ca="1">INDIRECT("DATA_VIS_PRIO!I" &amp; 212-5*(ROW()-3)/2+(COLUMN()-14))/ADC!$B$3</f>
        <v>1.2039511151499547</v>
      </c>
      <c r="O15" s="14" cm="1">
        <f t="array" aca="1" ref="O15" ca="1">INDIRECT("DATA_VIS_PRIO!I" &amp; 212-5*(ROW()-3)/2+(COLUMN()-14))/ADC!$B$3</f>
        <v>1.1929950417277366</v>
      </c>
      <c r="P15" s="14" cm="1">
        <f t="array" aca="1" ref="P15" ca="1">INDIRECT("DATA_VIS_PRIO!I" &amp; 212-5*(ROW()-3)/2+(COLUMN()-14))/ADC!$B$3</f>
        <v>1.177497048662725</v>
      </c>
      <c r="Q15" s="14" cm="1">
        <f t="array" aca="1" ref="Q15" ca="1">INDIRECT("DATA_VIS_PRIO!I" &amp; 212-5*(ROW()-3)/2+(COLUMN()-14))/ADC!$B$3</f>
        <v>1.1617796146363579</v>
      </c>
      <c r="R15" s="19" cm="1">
        <f t="array" aca="1" ref="R15" ca="1">INDIRECT("DATA_VIS_PRIO!I" &amp; 212-5*(ROW()-3)/2+(COLUMN()-14))/ADC!$B$3</f>
        <v>1.22660111076652</v>
      </c>
      <c r="S15" s="13"/>
      <c r="T15" s="55"/>
      <c r="U15" s="47"/>
      <c r="V15" s="5" t="s">
        <v>15</v>
      </c>
      <c r="W15" s="19" cm="1">
        <f t="array" aca="1" ref="W15" ca="1">INDIRECT("DATA_VIS_PRIO!J" &amp; 212-5*(ROW()-3)/2+(COLUMN()-23))/ADC!$B$3</f>
        <v>1.1909852661589475</v>
      </c>
      <c r="X15" s="19" cm="1">
        <f t="array" aca="1" ref="X15" ca="1">INDIRECT("DATA_VIS_PRIO!J" &amp; 212-5*(ROW()-3)/2+(COLUMN()-23))/ADC!$B$3</f>
        <v>1.1734673828861875</v>
      </c>
      <c r="Y15" s="19" cm="1">
        <f t="array" aca="1" ref="Y15" ca="1">INDIRECT("DATA_VIS_PRIO!J" &amp; 212-5*(ROW()-3)/2+(COLUMN()-23))/ADC!$B$3</f>
        <v>1.1380757467054694</v>
      </c>
      <c r="Z15" s="19" cm="1">
        <f t="array" aca="1" ref="Z15" ca="1">INDIRECT("DATA_VIS_PRIO!J" &amp; 212-5*(ROW()-3)/2+(COLUMN()-23))/ADC!$B$3</f>
        <v>1.085037162053333</v>
      </c>
      <c r="AA15" s="19" cm="1">
        <f t="array" aca="1" ref="AA15" ca="1">INDIRECT("DATA_VIS_PRIO!J" &amp; 212-5*(ROW()-3)/2+(COLUMN()-23))/ADC!$B$3</f>
        <v>1.0626605463526722</v>
      </c>
      <c r="AB15" s="13"/>
      <c r="AC15" s="55"/>
      <c r="AD15" s="47"/>
      <c r="AE15" s="5" t="s">
        <v>15</v>
      </c>
      <c r="AF15" s="41">
        <f ca="1">(N15-E15)*ADC!$B$3</f>
        <v>2.7080617209525395E-2</v>
      </c>
      <c r="AG15" s="42">
        <f ca="1">(O15-F15)*ADC!$B$3</f>
        <v>4.0188396002177565E-2</v>
      </c>
      <c r="AH15" s="13">
        <f ca="1">(P15-G15)*ADC!$B$3</f>
        <v>7.9639622572736185E-2</v>
      </c>
      <c r="AI15" s="42">
        <f ca="1">(Q15-H15)*ADC!$B$3</f>
        <v>0.14469609227419644</v>
      </c>
      <c r="AJ15" s="31">
        <f ca="1">(R15-I15)*ADC!$B$3</f>
        <v>0.303370774491591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INDIRECT("DATA_VIS_PRIO!E"&amp;212-5*(ROW()-2)/2+(COLUMN()-5))/ADC!$B$3</f>
        <v>1.2206758196308425</v>
      </c>
      <c r="F16" s="10" cm="1">
        <f t="array" aca="1" ref="F16" ca="1">INDIRECT("DATA_VIS_PRIO!E"&amp;212-5*(ROW()-2)/2+(COLUMN()-5))/ADC!$B$3</f>
        <v>1.1933994227326004</v>
      </c>
      <c r="G16" s="10" cm="1">
        <f t="array" aca="1" ref="G16" ca="1">INDIRECT("DATA_VIS_PRIO!E"&amp;212-5*(ROW()-2)/2+(COLUMN()-5))/ADC!$B$3</f>
        <v>1.1048964186270713</v>
      </c>
      <c r="H16" s="10" cm="1">
        <f t="array" aca="1" ref="H16" ca="1">INDIRECT("DATA_VIS_PRIO!E"&amp;212-5*(ROW()-2)/2+(COLUMN()-5))/ADC!$B$3</f>
        <v>0.9462796641480864</v>
      </c>
      <c r="I16" s="20" cm="1">
        <f t="array" aca="1" ref="I16" ca="1">INDIRECT("DATA_VIS_PRIO!E"&amp;212-5*(ROW()-2)/2+(COLUMN()-5))/ADC!$B$3</f>
        <v>0.74926025097914439</v>
      </c>
      <c r="K16" s="55"/>
      <c r="L16" s="46">
        <v>-10</v>
      </c>
      <c r="M16" s="4" t="s">
        <v>16</v>
      </c>
      <c r="N16" s="10" cm="1">
        <f t="array" aca="1" ref="N16" ca="1">INDIRECT("DATA_VIS_PRIO!F" &amp; 212-5*(ROW()-2)/2+(COLUMN()-14))/ADC!$B$3</f>
        <v>1.2493841995940851</v>
      </c>
      <c r="O16" s="10" cm="1">
        <f t="array" aca="1" ref="O16" ca="1">INDIRECT("DATA_VIS_PRIO!F" &amp; 212-5*(ROW()-2)/2+(COLUMN()-14))/ADC!$B$3</f>
        <v>1.2479958545244909</v>
      </c>
      <c r="P16" s="10" cm="1">
        <f t="array" aca="1" ref="P16" ca="1">INDIRECT("DATA_VIS_PRIO!F" &amp; 212-5*(ROW()-2)/2+(COLUMN()-14))/ADC!$B$3</f>
        <v>1.2470390584805768</v>
      </c>
      <c r="Q16" s="10" cm="1">
        <f t="array" aca="1" ref="Q16" ca="1">INDIRECT("DATA_VIS_PRIO!F" &amp; 212-5*(ROW()-2)/2+(COLUMN()-14))/ADC!$B$3</f>
        <v>1.2487769492686707</v>
      </c>
      <c r="R16" s="20" cm="1">
        <f t="array" aca="1" ref="R16" ca="1">INDIRECT("DATA_VIS_PRIO!F" &amp; 212-5*(ROW()-2)/2+(COLUMN()-14))/ADC!$B$3</f>
        <v>1.1748655532728285</v>
      </c>
      <c r="S16" s="13"/>
      <c r="T16" s="55"/>
      <c r="U16" s="46">
        <v>-10</v>
      </c>
      <c r="V16" s="4" t="s">
        <v>16</v>
      </c>
      <c r="W16" s="20" cm="1">
        <f t="array" aca="1" ref="W16" ca="1">INDIRECT("DATA_VIS_PRIO!G" &amp; 212-5*(ROW()-2)/2+(COLUMN()-23))/ADC!$B$3</f>
        <v>1.239828804094667</v>
      </c>
      <c r="X16" s="20" cm="1">
        <f t="array" aca="1" ref="X16" ca="1">INDIRECT("DATA_VIS_PRIO!G" &amp; 212-5*(ROW()-2)/2+(COLUMN()-23))/ADC!$B$3</f>
        <v>1.2297257912026927</v>
      </c>
      <c r="Y16" s="20" cm="1">
        <f t="array" aca="1" ref="Y16" ca="1">INDIRECT("DATA_VIS_PRIO!G" &amp; 212-5*(ROW()-2)/2+(COLUMN()-23))/ADC!$B$3</f>
        <v>1.2008136314372799</v>
      </c>
      <c r="Z16" s="20" cm="1">
        <f t="array" aca="1" ref="Z16" ca="1">INDIRECT("DATA_VIS_PRIO!G" &amp; 212-5*(ROW()-2)/2+(COLUMN()-23))/ADC!$B$3</f>
        <v>1.1487597665933624</v>
      </c>
      <c r="AA16" s="20" cm="1">
        <f t="array" aca="1" ref="AA16" ca="1">INDIRECT("DATA_VIS_PRIO!G" &amp; 212-5*(ROW()-2)/2+(COLUMN()-23))/ADC!$B$3</f>
        <v>1.0178582355094512</v>
      </c>
      <c r="AB16" s="13"/>
      <c r="AC16" s="55"/>
      <c r="AD16" s="46">
        <v>-10</v>
      </c>
      <c r="AE16" s="4" t="s">
        <v>16</v>
      </c>
      <c r="AF16" s="10">
        <f ca="1">(N16-E16)*ADC!$B$3</f>
        <v>2.2966703970594082E-2</v>
      </c>
      <c r="AG16" s="20">
        <f ca="1">(O16-F16)*ADC!$B$3</f>
        <v>4.3677145433512449E-2</v>
      </c>
      <c r="AH16" s="11">
        <f ca="1">(P16-G16)*ADC!$B$3</f>
        <v>0.11371411188280441</v>
      </c>
      <c r="AI16" s="20">
        <f ca="1">(Q16-H16)*ADC!$B$3</f>
        <v>0.24199782809646742</v>
      </c>
      <c r="AJ16" s="12">
        <f ca="1">(R16-I16)*ADC!$B$3</f>
        <v>0.3404842418349473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INDIRECT("DATA_VIS_PRIO!H"&amp;212-5*(ROW()-3)/2+(COLUMN()-5))/ADC!$B$3</f>
        <v>1.1928834424153618</v>
      </c>
      <c r="F17" s="14" cm="1">
        <f t="array" aca="1" ref="F17" ca="1">INDIRECT("DATA_VIS_PRIO!H"&amp;212-5*(ROW()-3)/2+(COLUMN()-5))/ADC!$B$3</f>
        <v>1.1650671130793337</v>
      </c>
      <c r="G17" s="14" cm="1">
        <f t="array" aca="1" ref="G17" ca="1">INDIRECT("DATA_VIS_PRIO!H"&amp;212-5*(ROW()-3)/2+(COLUMN()-5))/ADC!$B$3</f>
        <v>1.0979598890116833</v>
      </c>
      <c r="H17" s="14" cm="1">
        <f t="array" aca="1" ref="H17" ca="1">INDIRECT("DATA_VIS_PRIO!H"&amp;212-5*(ROW()-3)/2+(COLUMN()-5))/ADC!$B$3</f>
        <v>1.0033301385833926</v>
      </c>
      <c r="I17" s="19" cm="1">
        <f t="array" aca="1" ref="I17" ca="1">INDIRECT("DATA_VIS_PRIO!H"&amp;212-5*(ROW()-3)/2+(COLUMN()-5))/ADC!$B$3</f>
        <v>0.88234899982315984</v>
      </c>
      <c r="K17" s="55"/>
      <c r="L17" s="47"/>
      <c r="M17" s="5" t="s">
        <v>15</v>
      </c>
      <c r="N17" s="14" cm="1">
        <f t="array" aca="1" ref="N17" ca="1">INDIRECT("DATA_VIS_PRIO!I" &amp; 212-5*(ROW()-3)/2+(COLUMN()-14))/ADC!$B$3</f>
        <v>1.2125502251719567</v>
      </c>
      <c r="O17" s="14" cm="1">
        <f t="array" aca="1" ref="O17" ca="1">INDIRECT("DATA_VIS_PRIO!I" &amp; 212-5*(ROW()-3)/2+(COLUMN()-14))/ADC!$B$3</f>
        <v>1.2004398181270257</v>
      </c>
      <c r="P17" s="14" cm="1">
        <f t="array" aca="1" ref="P17" ca="1">INDIRECT("DATA_VIS_PRIO!I" &amp; 212-5*(ROW()-3)/2+(COLUMN()-14))/ADC!$B$3</f>
        <v>1.1817294112032155</v>
      </c>
      <c r="Q17" s="14" cm="1">
        <f t="array" aca="1" ref="Q17" ca="1">INDIRECT("DATA_VIS_PRIO!I" &amp; 212-5*(ROW()-3)/2+(COLUMN()-14))/ADC!$B$3</f>
        <v>1.1620425447346323</v>
      </c>
      <c r="R17" s="19" cm="1">
        <f t="array" aca="1" ref="R17" ca="1">INDIRECT("DATA_VIS_PRIO!I" &amp; 212-5*(ROW()-3)/2+(COLUMN()-14))/ADC!$B$3</f>
        <v>1.2379201679407359</v>
      </c>
      <c r="S17" s="13"/>
      <c r="T17" s="55"/>
      <c r="U17" s="47"/>
      <c r="V17" s="5" t="s">
        <v>15</v>
      </c>
      <c r="W17" s="19" cm="1">
        <f t="array" aca="1" ref="W17" ca="1">INDIRECT("DATA_VIS_PRIO!J" &amp; 212-5*(ROW()-3)/2+(COLUMN()-23))/ADC!$B$3</f>
        <v>1.2051989499533493</v>
      </c>
      <c r="X17" s="19" cm="1">
        <f t="array" aca="1" ref="X17" ca="1">INDIRECT("DATA_VIS_PRIO!J" &amp; 212-5*(ROW()-3)/2+(COLUMN()-23))/ADC!$B$3</f>
        <v>1.1865136008075459</v>
      </c>
      <c r="Y17" s="19" cm="1">
        <f t="array" aca="1" ref="Y17" ca="1">INDIRECT("DATA_VIS_PRIO!J" &amp; 212-5*(ROW()-3)/2+(COLUMN()-23))/ADC!$B$3</f>
        <v>1.1487986341251879</v>
      </c>
      <c r="Z17" s="19" cm="1">
        <f t="array" aca="1" ref="Z17" ca="1">INDIRECT("DATA_VIS_PRIO!J" &amp; 212-5*(ROW()-3)/2+(COLUMN()-23))/ADC!$B$3</f>
        <v>1.0924889536625138</v>
      </c>
      <c r="AA17" s="19" cm="1">
        <f t="array" aca="1" ref="AA17" ca="1">INDIRECT("DATA_VIS_PRIO!J" &amp; 212-5*(ROW()-3)/2+(COLUMN()-23))/ADC!$B$3</f>
        <v>1.0840672557676754</v>
      </c>
      <c r="AB17" s="13"/>
      <c r="AC17" s="55"/>
      <c r="AD17" s="47"/>
      <c r="AE17" s="5" t="s">
        <v>15</v>
      </c>
      <c r="AF17" s="14">
        <f ca="1">(N17-E17)*ADC!$B$3</f>
        <v>1.5733426205275871E-2</v>
      </c>
      <c r="AG17" s="19">
        <f ca="1">(O17-F17)*ADC!$B$3</f>
        <v>2.8298164038153575E-2</v>
      </c>
      <c r="AH17" s="15">
        <f ca="1">(P17-G17)*ADC!$B$3</f>
        <v>6.7015617753225773E-2</v>
      </c>
      <c r="AI17" s="19">
        <f ca="1">(Q17-H17)*ADC!$B$3</f>
        <v>0.12696992492099177</v>
      </c>
      <c r="AJ17" s="16">
        <f ca="1">(R17-I17)*ADC!$B$3</f>
        <v>0.28445693449406084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INDIRECT("DATA_VIS_PRIO!E"&amp;212-5*(ROW()-2)/2+(COLUMN()-5))/ADC!$B$3</f>
        <v>1.2365236364300762</v>
      </c>
      <c r="F18" s="10" cm="1">
        <f t="array" aca="1" ref="F18" ca="1">INDIRECT("DATA_VIS_PRIO!E"&amp;212-5*(ROW()-2)/2+(COLUMN()-5))/ADC!$B$3</f>
        <v>1.2106544841931639</v>
      </c>
      <c r="G18" s="10" cm="1">
        <f t="array" aca="1" ref="G18" ca="1">INDIRECT("DATA_VIS_PRIO!E"&amp;212-5*(ROW()-2)/2+(COLUMN()-5))/ADC!$B$3</f>
        <v>1.1261723796636496</v>
      </c>
      <c r="H18" s="10" cm="1">
        <f t="array" aca="1" ref="H18" ca="1">INDIRECT("DATA_VIS_PRIO!E"&amp;212-5*(ROW()-2)/2+(COLUMN()-5))/ADC!$B$3</f>
        <v>0.97367416765005055</v>
      </c>
      <c r="I18" s="20" cm="1">
        <f t="array" aca="1" ref="I18" ca="1">INDIRECT("DATA_VIS_PRIO!E"&amp;212-5*(ROW()-2)/2+(COLUMN()-5))/ADC!$B$3</f>
        <v>0.7748298754286459</v>
      </c>
      <c r="K18" s="55"/>
      <c r="L18" s="46">
        <v>-15</v>
      </c>
      <c r="M18" s="4" t="s">
        <v>16</v>
      </c>
      <c r="N18" s="10" cm="1">
        <f t="array" aca="1" ref="N18" ca="1">INDIRECT("DATA_VIS_PRIO!F" &amp; 212-5*(ROW()-2)/2+(COLUMN()-14))/ADC!$B$3</f>
        <v>1.2497308353898913</v>
      </c>
      <c r="O18" s="10" cm="1">
        <f t="array" aca="1" ref="O18" ca="1">INDIRECT("DATA_VIS_PRIO!F" &amp; 212-5*(ROW()-2)/2+(COLUMN()-14))/ADC!$B$3</f>
        <v>1.2488093792812014</v>
      </c>
      <c r="P18" s="10" cm="1">
        <f t="array" aca="1" ref="P18" ca="1">INDIRECT("DATA_VIS_PRIO!F" &amp; 212-5*(ROW()-2)/2+(COLUMN()-14))/ADC!$B$3</f>
        <v>1.2472222540986595</v>
      </c>
      <c r="Q18" s="10" cm="1">
        <f t="array" aca="1" ref="Q18" ca="1">INDIRECT("DATA_VIS_PRIO!F" &amp; 212-5*(ROW()-2)/2+(COLUMN()-14))/ADC!$B$3</f>
        <v>1.2480294038974771</v>
      </c>
      <c r="R18" s="20" cm="1">
        <f t="array" aca="1" ref="R18" ca="1">INDIRECT("DATA_VIS_PRIO!F" &amp; 212-5*(ROW()-2)/2+(COLUMN()-14))/ADC!$B$3</f>
        <v>1.1852712146742228</v>
      </c>
      <c r="S18" s="13"/>
      <c r="T18" s="55"/>
      <c r="U18" s="46">
        <v>-15</v>
      </c>
      <c r="V18" s="4" t="s">
        <v>16</v>
      </c>
      <c r="W18" s="20" cm="1">
        <f t="array" aca="1" ref="W18" ca="1">INDIRECT("DATA_VIS_PRIO!G" &amp; 212-5*(ROW()-2)/2+(COLUMN()-23))/ADC!$B$3</f>
        <v>1.2452227556242605</v>
      </c>
      <c r="X18" s="20" cm="1">
        <f t="array" aca="1" ref="X18" ca="1">INDIRECT("DATA_VIS_PRIO!G" &amp; 212-5*(ROW()-2)/2+(COLUMN()-23))/ADC!$B$3</f>
        <v>1.2360201932167787</v>
      </c>
      <c r="Y18" s="20" cm="1">
        <f t="array" aca="1" ref="Y18" ca="1">INDIRECT("DATA_VIS_PRIO!G" &amp; 212-5*(ROW()-2)/2+(COLUMN()-23))/ADC!$B$3</f>
        <v>1.2078650388597114</v>
      </c>
      <c r="Z18" s="20" cm="1">
        <f t="array" aca="1" ref="Z18" ca="1">INDIRECT("DATA_VIS_PRIO!G" &amp; 212-5*(ROW()-2)/2+(COLUMN()-23))/ADC!$B$3</f>
        <v>1.1578422529430028</v>
      </c>
      <c r="AA18" s="20" cm="1">
        <f t="array" aca="1" ref="AA18" ca="1">INDIRECT("DATA_VIS_PRIO!G" &amp; 212-5*(ROW()-2)/2+(COLUMN()-23))/ADC!$B$3</f>
        <v>1.036652285973491</v>
      </c>
      <c r="AB18" s="13"/>
      <c r="AC18" s="55"/>
      <c r="AD18" s="46">
        <v>-15</v>
      </c>
      <c r="AE18" s="4" t="s">
        <v>16</v>
      </c>
      <c r="AF18" s="41">
        <f ca="1">(N18-E18)*ADC!$B$3</f>
        <v>1.056575916785203E-2</v>
      </c>
      <c r="AG18" s="42">
        <f ca="1">(O18-F18)*ADC!$B$3</f>
        <v>3.0523916070429993E-2</v>
      </c>
      <c r="AH18" s="13">
        <f ca="1">(P18-G18)*ADC!$B$3</f>
        <v>9.6839899548007938E-2</v>
      </c>
      <c r="AI18" s="42">
        <f ca="1">(Q18-H18)*ADC!$B$3</f>
        <v>0.21948418899794123</v>
      </c>
      <c r="AJ18" s="31">
        <f ca="1">(R18-I18)*ADC!$B$3</f>
        <v>0.32835307139646153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INDIRECT("DATA_VIS_PRIO!H"&amp;212-5*(ROW()-3)/2+(COLUMN()-5))/ADC!$B$3</f>
        <v>1.2033858713617434</v>
      </c>
      <c r="F19" s="14" cm="1">
        <f t="array" aca="1" ref="F19" ca="1">INDIRECT("DATA_VIS_PRIO!H"&amp;212-5*(ROW()-3)/2+(COLUMN()-5))/ADC!$B$3</f>
        <v>1.180753187221697</v>
      </c>
      <c r="G19" s="14" cm="1">
        <f t="array" aca="1" ref="G19" ca="1">INDIRECT("DATA_VIS_PRIO!H"&amp;212-5*(ROW()-3)/2+(COLUMN()-5))/ADC!$B$3</f>
        <v>1.1129805302862779</v>
      </c>
      <c r="H19" s="14" cm="1">
        <f t="array" aca="1" ref="H19" ca="1">INDIRECT("DATA_VIS_PRIO!H"&amp;212-5*(ROW()-3)/2+(COLUMN()-5))/ADC!$B$3</f>
        <v>1.0136088357809176</v>
      </c>
      <c r="I19" s="19" cm="1">
        <f t="array" aca="1" ref="I19" ca="1">INDIRECT("DATA_VIS_PRIO!H"&amp;212-5*(ROW()-3)/2+(COLUMN()-5))/ADC!$B$3</f>
        <v>0.90954181147266133</v>
      </c>
      <c r="K19" s="55"/>
      <c r="L19" s="57"/>
      <c r="M19" s="5" t="s">
        <v>15</v>
      </c>
      <c r="N19" s="14" cm="1">
        <f t="array" aca="1" ref="N19" ca="1">INDIRECT("DATA_VIS_PRIO!I" &amp; 212-5*(ROW()-3)/2+(COLUMN()-14))/ADC!$B$3</f>
        <v>1.22037755662654</v>
      </c>
      <c r="O19" s="14" cm="1">
        <f t="array" aca="1" ref="O19" ca="1">INDIRECT("DATA_VIS_PRIO!I" &amp; 212-5*(ROW()-3)/2+(COLUMN()-14))/ADC!$B$3</f>
        <v>1.2058819584240994</v>
      </c>
      <c r="P19" s="14" cm="1">
        <f t="array" aca="1" ref="P19" ca="1">INDIRECT("DATA_VIS_PRIO!I" &amp; 212-5*(ROW()-3)/2+(COLUMN()-14))/ADC!$B$3</f>
        <v>1.1849454261236725</v>
      </c>
      <c r="Q19" s="14" cm="1">
        <f t="array" aca="1" ref="Q19" ca="1">INDIRECT("DATA_VIS_PRIO!I" &amp; 212-5*(ROW()-3)/2+(COLUMN()-14))/ADC!$B$3</f>
        <v>1.1597198160118984</v>
      </c>
      <c r="R19" s="19" cm="1">
        <f t="array" aca="1" ref="R19" ca="1">INDIRECT("DATA_VIS_PRIO!I" &amp; 212-5*(ROW()-3)/2+(COLUMN()-14))/ADC!$B$3</f>
        <v>1.2395899122673659</v>
      </c>
      <c r="S19" s="13"/>
      <c r="T19" s="55"/>
      <c r="U19" s="57"/>
      <c r="V19" s="5" t="s">
        <v>15</v>
      </c>
      <c r="W19" s="19" cm="1">
        <f t="array" aca="1" ref="W19" ca="1">INDIRECT("DATA_VIS_PRIO!J" &amp; 212-5*(ROW()-3)/2+(COLUMN()-23))/ADC!$B$3</f>
        <v>1.2127288748480729</v>
      </c>
      <c r="X19" s="19" cm="1">
        <f t="array" aca="1" ref="X19" ca="1">INDIRECT("DATA_VIS_PRIO!J" &amp; 212-5*(ROW()-3)/2+(COLUMN()-23))/ADC!$B$3</f>
        <v>1.1960510063947669</v>
      </c>
      <c r="Y19" s="19" cm="1">
        <f t="array" aca="1" ref="Y19" ca="1">INDIRECT("DATA_VIS_PRIO!J" &amp; 212-5*(ROW()-3)/2+(COLUMN()-23))/ADC!$B$3</f>
        <v>1.1567672486641805</v>
      </c>
      <c r="Z19" s="19" cm="1">
        <f t="array" aca="1" ref="Z19" ca="1">INDIRECT("DATA_VIS_PRIO!J" &amp; 212-5*(ROW()-3)/2+(COLUMN()-23))/ADC!$B$3</f>
        <v>1.0985034461171013</v>
      </c>
      <c r="AA19" s="19" cm="1">
        <f t="array" aca="1" ref="AA19" ca="1">INDIRECT("DATA_VIS_PRIO!J" &amp; 212-5*(ROW()-3)/2+(COLUMN()-23))/ADC!$B$3</f>
        <v>1.0974274879780399</v>
      </c>
      <c r="AB19" s="13"/>
      <c r="AC19" s="55"/>
      <c r="AD19" s="57"/>
      <c r="AE19" s="5" t="s">
        <v>15</v>
      </c>
      <c r="AF19" s="41">
        <f ca="1">(N19-E19)*ADC!$B$3</f>
        <v>1.3593348211837331E-2</v>
      </c>
      <c r="AG19" s="42">
        <f ca="1">(O19-F19)*ADC!$B$3</f>
        <v>2.0103016961921939E-2</v>
      </c>
      <c r="AH19" s="13">
        <f ca="1">(P19-G19)*ADC!$B$3</f>
        <v>5.7571916669915707E-2</v>
      </c>
      <c r="AI19" s="42">
        <f ca="1">(Q19-H19)*ADC!$B$3</f>
        <v>0.11688878418478464</v>
      </c>
      <c r="AJ19" s="31">
        <f ca="1">(R19-I19)*ADC!$B$3</f>
        <v>0.26403848063576368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INDIRECT("DATA_VIS_PRIO!E"&amp;212-5*(ROW()-2)/2+(COLUMN()-5))/ADC!$B$3</f>
        <v>1.2451667920520779</v>
      </c>
      <c r="F20" s="10" cm="1">
        <f t="array" aca="1" ref="F20" ca="1">INDIRECT("DATA_VIS_PRIO!E"&amp;212-5*(ROW()-2)/2+(COLUMN()-5))/ADC!$B$3</f>
        <v>1.2208665977608819</v>
      </c>
      <c r="G20" s="10" cm="1">
        <f t="array" aca="1" ref="G20" ca="1">INDIRECT("DATA_VIS_PRIO!E"&amp;212-5*(ROW()-2)/2+(COLUMN()-5))/ADC!$B$3</f>
        <v>1.1403539140087589</v>
      </c>
      <c r="H20" s="10" cm="1">
        <f t="array" aca="1" ref="H20" ca="1">INDIRECT("DATA_VIS_PRIO!E"&amp;212-5*(ROW()-2)/2+(COLUMN()-5))/ADC!$B$3</f>
        <v>0.99421981491191302</v>
      </c>
      <c r="I20" s="20" cm="1">
        <f t="array" aca="1" ref="I20" ca="1">INDIRECT("DATA_VIS_PRIO!E"&amp;212-5*(ROW()-2)/2+(COLUMN()-5))/ADC!$B$3</f>
        <v>0.79649951418221099</v>
      </c>
      <c r="K20" s="55"/>
      <c r="L20" s="58">
        <v>-20</v>
      </c>
      <c r="M20" s="4" t="s">
        <v>16</v>
      </c>
      <c r="N20" s="10" cm="1">
        <f t="array" aca="1" ref="N20" ca="1">INDIRECT("DATA_VIS_PRIO!F" &amp; 212-5*(ROW()-2)/2+(COLUMN()-14))/ADC!$B$3</f>
        <v>1.2499235410255538</v>
      </c>
      <c r="O20" s="10" cm="1">
        <f t="array" aca="1" ref="O20" ca="1">INDIRECT("DATA_VIS_PRIO!F" &amp; 212-5*(ROW()-2)/2+(COLUMN()-14))/ADC!$B$3</f>
        <v>1.2493537955172913</v>
      </c>
      <c r="P20" s="10" cm="1">
        <f t="array" aca="1" ref="P20" ca="1">INDIRECT("DATA_VIS_PRIO!F" &amp; 212-5*(ROW()-2)/2+(COLUMN()-14))/ADC!$B$3</f>
        <v>1.2473553895555385</v>
      </c>
      <c r="Q20" s="10" cm="1">
        <f t="array" aca="1" ref="Q20" ca="1">INDIRECT("DATA_VIS_PRIO!F" &amp; 212-5*(ROW()-2)/2+(COLUMN()-14))/ADC!$B$3</f>
        <v>1.2481818247332799</v>
      </c>
      <c r="R20" s="20" cm="1">
        <f t="array" aca="1" ref="R20" ca="1">INDIRECT("DATA_VIS_PRIO!F" &amp; 212-5*(ROW()-2)/2+(COLUMN()-14))/ADC!$B$3</f>
        <v>1.1934334139617622</v>
      </c>
      <c r="S20" s="13"/>
      <c r="T20" s="55"/>
      <c r="U20" s="58">
        <v>-20</v>
      </c>
      <c r="V20" s="4" t="s">
        <v>16</v>
      </c>
      <c r="W20" s="20" cm="1">
        <f t="array" aca="1" ref="W20" ca="1">INDIRECT("DATA_VIS_PRIO!G" &amp; 212-5*(ROW()-2)/2+(COLUMN()-23))/ADC!$B$3</f>
        <v>1.2483413197834698</v>
      </c>
      <c r="X20" s="20" cm="1">
        <f t="array" aca="1" ref="X20" ca="1">INDIRECT("DATA_VIS_PRIO!G" &amp; 212-5*(ROW()-2)/2+(COLUMN()-23))/ADC!$B$3</f>
        <v>1.2398738788294723</v>
      </c>
      <c r="Y20" s="20" cm="1">
        <f t="array" aca="1" ref="Y20" ca="1">INDIRECT("DATA_VIS_PRIO!G" &amp; 212-5*(ROW()-2)/2+(COLUMN()-23))/ADC!$B$3</f>
        <v>1.2125432875152264</v>
      </c>
      <c r="Z20" s="20" cm="1">
        <f t="array" aca="1" ref="Z20" ca="1">INDIRECT("DATA_VIS_PRIO!G" &amp; 212-5*(ROW()-2)/2+(COLUMN()-23))/ADC!$B$3</f>
        <v>1.165135653372444</v>
      </c>
      <c r="AA20" s="20" cm="1">
        <f t="array" aca="1" ref="AA20" ca="1">INDIRECT("DATA_VIS_PRIO!G" &amp; 212-5*(ROW()-2)/2+(COLUMN()-23))/ADC!$B$3</f>
        <v>1.0520246116204699</v>
      </c>
      <c r="AB20" s="13"/>
      <c r="AC20" s="55"/>
      <c r="AD20" s="58">
        <v>-20</v>
      </c>
      <c r="AE20" s="4" t="s">
        <v>16</v>
      </c>
      <c r="AF20" s="10">
        <f ca="1">(N20-E20)*ADC!$B$3</f>
        <v>3.8053991787807108E-3</v>
      </c>
      <c r="AG20" s="20">
        <f ca="1">(O20-F20)*ADC!$B$3</f>
        <v>2.2789758205127519E-2</v>
      </c>
      <c r="AH20" s="11">
        <f ca="1">(P20-G20)*ADC!$B$3</f>
        <v>8.5601180437423707E-2</v>
      </c>
      <c r="AI20" s="20">
        <f ca="1">(Q20-H20)*ADC!$B$3</f>
        <v>0.20316960785709348</v>
      </c>
      <c r="AJ20" s="12">
        <f ca="1">(R20-I20)*ADC!$B$3</f>
        <v>0.31754711982364098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INDIRECT("DATA_VIS_PRIO!H"&amp;212-5*(ROW()-3)/2+(COLUMN()-5))/ADC!$B$3</f>
        <v>1.2087669235911924</v>
      </c>
      <c r="F21" s="14" cm="1">
        <f t="array" aca="1" ref="F21" ca="1">INDIRECT("DATA_VIS_PRIO!H"&amp;212-5*(ROW()-3)/2+(COLUMN()-5))/ADC!$B$3</f>
        <v>1.1917102507967428</v>
      </c>
      <c r="G21" s="14" cm="1">
        <f t="array" aca="1" ref="G21" ca="1">INDIRECT("DATA_VIS_PRIO!H"&amp;212-5*(ROW()-3)/2+(COLUMN()-5))/ADC!$B$3</f>
        <v>1.1253686191545484</v>
      </c>
      <c r="H21" s="14" cm="1">
        <f t="array" aca="1" ref="H21" ca="1">INDIRECT("DATA_VIS_PRIO!H"&amp;212-5*(ROW()-3)/2+(COLUMN()-5))/ADC!$B$3</f>
        <v>1.0298976685859023</v>
      </c>
      <c r="I21" s="19" cm="1">
        <f t="array" aca="1" ref="I21" ca="1">INDIRECT("DATA_VIS_PRIO!H"&amp;212-5*(ROW()-3)/2+(COLUMN()-5))/ADC!$B$3</f>
        <v>0.93180456463413408</v>
      </c>
      <c r="K21" s="55"/>
      <c r="L21" s="57"/>
      <c r="M21" s="5" t="s">
        <v>15</v>
      </c>
      <c r="N21" s="14" cm="1">
        <f t="array" aca="1" ref="N21" ca="1">INDIRECT("DATA_VIS_PRIO!I" &amp; 212-5*(ROW()-3)/2+(COLUMN()-14))/ADC!$B$3</f>
        <v>1.2323933382897672</v>
      </c>
      <c r="O21" s="14" cm="1">
        <f t="array" aca="1" ref="O21" ca="1">INDIRECT("DATA_VIS_PRIO!I" &amp; 212-5*(ROW()-3)/2+(COLUMN()-14))/ADC!$B$3</f>
        <v>1.2102967878345685</v>
      </c>
      <c r="P21" s="14" cm="1">
        <f t="array" aca="1" ref="P21" ca="1">INDIRECT("DATA_VIS_PRIO!I" &amp; 212-5*(ROW()-3)/2+(COLUMN()-14))/ADC!$B$3</f>
        <v>1.1878637942437342</v>
      </c>
      <c r="Q21" s="14" cm="1">
        <f t="array" aca="1" ref="Q21" ca="1">INDIRECT("DATA_VIS_PRIO!I" &amp; 212-5*(ROW()-3)/2+(COLUMN()-14))/ADC!$B$3</f>
        <v>1.1661743100858444</v>
      </c>
      <c r="R21" s="19" cm="1">
        <f t="array" aca="1" ref="R21" ca="1">INDIRECT("DATA_VIS_PRIO!I" &amp; 212-5*(ROW()-3)/2+(COLUMN()-14))/ADC!$B$3</f>
        <v>1.2408782733019199</v>
      </c>
      <c r="S21" s="13"/>
      <c r="T21" s="55"/>
      <c r="U21" s="57"/>
      <c r="V21" s="5" t="s">
        <v>15</v>
      </c>
      <c r="W21" s="19" cm="1">
        <f t="array" aca="1" ref="W21" ca="1">INDIRECT("DATA_VIS_PRIO!J" &amp; 212-5*(ROW()-3)/2+(COLUMN()-23))/ADC!$B$3</f>
        <v>1.2182637236666467</v>
      </c>
      <c r="X21" s="19" cm="1">
        <f t="array" aca="1" ref="X21" ca="1">INDIRECT("DATA_VIS_PRIO!J" &amp; 212-5*(ROW()-3)/2+(COLUMN()-23))/ADC!$B$3</f>
        <v>1.2027820745147388</v>
      </c>
      <c r="Y21" s="19" cm="1">
        <f t="array" aca="1" ref="Y21" ca="1">INDIRECT("DATA_VIS_PRIO!J" &amp; 212-5*(ROW()-3)/2+(COLUMN()-23))/ADC!$B$3</f>
        <v>1.1620350799368679</v>
      </c>
      <c r="Z21" s="19" cm="1">
        <f t="array" aca="1" ref="Z21" ca="1">INDIRECT("DATA_VIS_PRIO!J" &amp; 212-5*(ROW()-3)/2+(COLUMN()-23))/ADC!$B$3</f>
        <v>1.108455062023707</v>
      </c>
      <c r="AA21" s="19" cm="1">
        <f t="array" aca="1" ref="AA21" ca="1">INDIRECT("DATA_VIS_PRIO!J" &amp; 212-5*(ROW()-3)/2+(COLUMN()-23))/ADC!$B$3</f>
        <v>1.1083053214536369</v>
      </c>
      <c r="AB21" s="13"/>
      <c r="AC21" s="55"/>
      <c r="AD21" s="57"/>
      <c r="AE21" s="5" t="s">
        <v>15</v>
      </c>
      <c r="AF21" s="14">
        <f ca="1">(N21-E21)*ADC!$B$3</f>
        <v>1.8901131758859793E-2</v>
      </c>
      <c r="AG21" s="19">
        <f ca="1">(O21-F21)*ADC!$B$3</f>
        <v>1.4869229630260605E-2</v>
      </c>
      <c r="AH21" s="15">
        <f ca="1">(P21-G21)*ADC!$B$3</f>
        <v>4.999614007134863E-2</v>
      </c>
      <c r="AI21" s="19">
        <f ca="1">(Q21-H21)*ADC!$B$3</f>
        <v>0.1090213131999537</v>
      </c>
      <c r="AJ21" s="16">
        <f ca="1">(R21-I21)*ADC!$B$3</f>
        <v>0.24725896693422866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INDIRECT("DATA_VIS_PRIO!E"&amp;212-5*(ROW()-2)/2+(COLUMN()-5))/ADC!$B$3</f>
        <v>1.2477679903886454</v>
      </c>
      <c r="F22" s="10" cm="1">
        <f t="array" aca="1" ref="F22" ca="1">INDIRECT("DATA_VIS_PRIO!E"&amp;212-5*(ROW()-2)/2+(COLUMN()-5))/ADC!$B$3</f>
        <v>1.2247447795327548</v>
      </c>
      <c r="G22" s="10" cm="1">
        <f t="array" aca="1" ref="G22" ca="1">INDIRECT("DATA_VIS_PRIO!E"&amp;212-5*(ROW()-2)/2+(COLUMN()-5))/ADC!$B$3</f>
        <v>1.1476545264126898</v>
      </c>
      <c r="H22" s="10" cm="1">
        <f t="array" aca="1" ref="H22" ca="1">INDIRECT("DATA_VIS_PRIO!E"&amp;212-5*(ROW()-2)/2+(COLUMN()-5))/ADC!$B$3</f>
        <v>1.0080265795133831</v>
      </c>
      <c r="I22" s="20" cm="1">
        <f t="array" aca="1" ref="I22" ca="1">INDIRECT("DATA_VIS_PRIO!E"&amp;212-5*(ROW()-2)/2+(COLUMN()-5))/ADC!$B$3</f>
        <v>0.81383904810839258</v>
      </c>
      <c r="K22" s="55"/>
      <c r="L22" s="58">
        <v>-25</v>
      </c>
      <c r="M22" s="2" t="s">
        <v>16</v>
      </c>
      <c r="N22" s="10" cm="1">
        <f t="array" aca="1" ref="N22" ca="1">INDIRECT("DATA_VIS_PRIO!F" &amp; 212-5*(ROW()-2)/2+(COLUMN()-14))/ADC!$B$3</f>
        <v>1.2499840479713424</v>
      </c>
      <c r="O22" s="10" cm="1">
        <f t="array" aca="1" ref="O22" ca="1">INDIRECT("DATA_VIS_PRIO!F" &amp; 212-5*(ROW()-2)/2+(COLUMN()-14))/ADC!$B$3</f>
        <v>1.2493676209439635</v>
      </c>
      <c r="P22" s="10" cm="1">
        <f t="array" aca="1" ref="P22" ca="1">INDIRECT("DATA_VIS_PRIO!F" &amp; 212-5*(ROW()-2)/2+(COLUMN()-14))/ADC!$B$3</f>
        <v>1.2474446868993365</v>
      </c>
      <c r="Q22" s="10" cm="1">
        <f t="array" aca="1" ref="Q22" ca="1">INDIRECT("DATA_VIS_PRIO!F" &amp; 212-5*(ROW()-2)/2+(COLUMN()-14))/ADC!$B$3</f>
        <v>1.2482971006003474</v>
      </c>
      <c r="R22" s="20" cm="1">
        <f t="array" aca="1" ref="R22" ca="1">INDIRECT("DATA_VIS_PRIO!F" &amp; 212-5*(ROW()-2)/2+(COLUMN()-14))/ADC!$B$3</f>
        <v>1.1999198991189974</v>
      </c>
      <c r="S22" s="13"/>
      <c r="T22" s="55"/>
      <c r="U22" s="58">
        <v>-25</v>
      </c>
      <c r="V22" s="2" t="s">
        <v>16</v>
      </c>
      <c r="W22" s="20" cm="1">
        <f t="array" aca="1" ref="W22" ca="1">INDIRECT("DATA_VIS_PRIO!G" &amp; 212-5*(ROW()-2)/2+(COLUMN()-23))/ADC!$B$3</f>
        <v>1.2493037874066817</v>
      </c>
      <c r="X22" s="20" cm="1">
        <f t="array" aca="1" ref="X22" ca="1">INDIRECT("DATA_VIS_PRIO!G" &amp; 212-5*(ROW()-2)/2+(COLUMN()-23))/ADC!$B$3</f>
        <v>1.2410931638286875</v>
      </c>
      <c r="Y22" s="20" cm="1">
        <f t="array" aca="1" ref="Y22" ca="1">INDIRECT("DATA_VIS_PRIO!G" &amp; 212-5*(ROW()-2)/2+(COLUMN()-23))/ADC!$B$3</f>
        <v>1.2149714230630084</v>
      </c>
      <c r="Z22" s="20" cm="1">
        <f t="array" aca="1" ref="Z22" ca="1">INDIRECT("DATA_VIS_PRIO!G" &amp; 212-5*(ROW()-2)/2+(COLUMN()-23))/ADC!$B$3</f>
        <v>1.170002999767324</v>
      </c>
      <c r="AA22" s="20" cm="1">
        <f t="array" aca="1" ref="AA22" ca="1">INDIRECT("DATA_VIS_PRIO!G" &amp; 212-5*(ROW()-2)/2+(COLUMN()-23))/ADC!$B$3</f>
        <v>1.0642670285958045</v>
      </c>
      <c r="AB22" s="13"/>
      <c r="AC22" s="55"/>
      <c r="AD22" s="58">
        <v>-25</v>
      </c>
      <c r="AE22" s="2" t="s">
        <v>16</v>
      </c>
      <c r="AF22" s="41">
        <f ca="1">(N22-E22)*ADC!$B$3</f>
        <v>1.7728460661576408E-3</v>
      </c>
      <c r="AG22" s="42">
        <f ca="1">(O22-F22)*ADC!$B$3</f>
        <v>1.9698273128966905E-2</v>
      </c>
      <c r="AH22" s="13">
        <f ca="1">(P22-G22)*ADC!$B$3</f>
        <v>7.9832128389317358E-2</v>
      </c>
      <c r="AI22" s="42">
        <f ca="1">(Q22-H22)*ADC!$B$3</f>
        <v>0.19221641686957139</v>
      </c>
      <c r="AJ22" s="31">
        <f ca="1">(R22-I22)*ADC!$B$3</f>
        <v>0.30886468080848389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INDIRECT("DATA_VIS_PRIO!H"&amp;212-5*(ROW()-3)/2+(COLUMN()-5))/ADC!$B$3</f>
        <v>1.2126884681223908</v>
      </c>
      <c r="F23" s="14" cm="1">
        <f t="array" aca="1" ref="F23" ca="1">INDIRECT("DATA_VIS_PRIO!H"&amp;212-5*(ROW()-3)/2+(COLUMN()-5))/ADC!$B$3</f>
        <v>1.1939494307876819</v>
      </c>
      <c r="G23" s="14" cm="1">
        <f t="array" aca="1" ref="G23" ca="1">INDIRECT("DATA_VIS_PRIO!H"&amp;212-5*(ROW()-3)/2+(COLUMN()-5))/ADC!$B$3</f>
        <v>1.1293122337003358</v>
      </c>
      <c r="H23" s="14" cm="1">
        <f t="array" aca="1" ref="H23" ca="1">INDIRECT("DATA_VIS_PRIO!H"&amp;212-5*(ROW()-3)/2+(COLUMN()-5))/ADC!$B$3</f>
        <v>1.0410762511279341</v>
      </c>
      <c r="I23" s="19" cm="1">
        <f t="array" aca="1" ref="I23" ca="1">INDIRECT("DATA_VIS_PRIO!H"&amp;212-5*(ROW()-3)/2+(COLUMN()-5))/ADC!$B$3</f>
        <v>0.94936137219013406</v>
      </c>
      <c r="K23" s="55"/>
      <c r="L23" s="47"/>
      <c r="M23" s="6" t="s">
        <v>15</v>
      </c>
      <c r="N23" s="14" cm="1">
        <f t="array" aca="1" ref="N23" ca="1">INDIRECT("DATA_VIS_PRIO!I" &amp; 212-5*(ROW()-3)/2+(COLUMN()-14))/ADC!$B$3</f>
        <v>1.2381013414498327</v>
      </c>
      <c r="O23" s="14" cm="1">
        <f t="array" aca="1" ref="O23" ca="1">INDIRECT("DATA_VIS_PRIO!I" &amp; 212-5*(ROW()-3)/2+(COLUMN()-14))/ADC!$B$3</f>
        <v>1.2115011057587048</v>
      </c>
      <c r="P23" s="14" cm="1">
        <f t="array" aca="1" ref="P23" ca="1">INDIRECT("DATA_VIS_PRIO!I" &amp; 212-5*(ROW()-3)/2+(COLUMN()-14))/ADC!$B$3</f>
        <v>1.1891640032086166</v>
      </c>
      <c r="Q23" s="14" cm="1">
        <f t="array" aca="1" ref="Q23" ca="1">INDIRECT("DATA_VIS_PRIO!I" &amp; 212-5*(ROW()-3)/2+(COLUMN()-14))/ADC!$B$3</f>
        <v>1.1712397181014345</v>
      </c>
      <c r="R23" s="19" cm="1">
        <f t="array" aca="1" ref="R23" ca="1">INDIRECT("DATA_VIS_PRIO!I" &amp; 212-5*(ROW()-3)/2+(COLUMN()-14))/ADC!$B$3</f>
        <v>1.2418833601431574</v>
      </c>
      <c r="S23" s="13"/>
      <c r="T23" s="55"/>
      <c r="U23" s="47"/>
      <c r="V23" s="6" t="s">
        <v>15</v>
      </c>
      <c r="W23" s="19" cm="1">
        <f t="array" aca="1" ref="W23" ca="1">INDIRECT("DATA_VIS_PRIO!J" &amp; 212-5*(ROW()-3)/2+(COLUMN()-23))/ADC!$B$3</f>
        <v>1.2217798690061714</v>
      </c>
      <c r="X23" s="19" cm="1">
        <f t="array" aca="1" ref="X23" ca="1">INDIRECT("DATA_VIS_PRIO!J" &amp; 212-5*(ROW()-3)/2+(COLUMN()-23))/ADC!$B$3</f>
        <v>1.203963259829951</v>
      </c>
      <c r="Y23" s="19" cm="1">
        <f t="array" aca="1" ref="Y23" ca="1">INDIRECT("DATA_VIS_PRIO!J" &amp; 212-5*(ROW()-3)/2+(COLUMN()-23))/ADC!$B$3</f>
        <v>1.1655157591609648</v>
      </c>
      <c r="Z23" s="19" cm="1">
        <f t="array" aca="1" ref="Z23" ca="1">INDIRECT("DATA_VIS_PRIO!J" &amp; 212-5*(ROW()-3)/2+(COLUMN()-23))/ADC!$B$3</f>
        <v>1.1158422300531534</v>
      </c>
      <c r="AA23" s="19" cm="1">
        <f t="array" aca="1" ref="AA23" ca="1">INDIRECT("DATA_VIS_PRIO!J" &amp; 212-5*(ROW()-3)/2+(COLUMN()-23))/ADC!$B$3</f>
        <v>1.1168618332749596</v>
      </c>
      <c r="AB23" s="13"/>
      <c r="AC23" s="55"/>
      <c r="AD23" s="47"/>
      <c r="AE23" s="6" t="s">
        <v>15</v>
      </c>
      <c r="AF23" s="41">
        <f ca="1">(N23-E23)*ADC!$B$3</f>
        <v>2.033029866195353E-2</v>
      </c>
      <c r="AG23" s="42">
        <f ca="1">(O23-F23)*ADC!$B$3</f>
        <v>1.4041339976818357E-2</v>
      </c>
      <c r="AH23" s="13">
        <f ca="1">(P23-G23)*ADC!$B$3</f>
        <v>4.7881415606624601E-2</v>
      </c>
      <c r="AI23" s="42">
        <f ca="1">(Q23-H23)*ADC!$B$3</f>
        <v>0.10413077357880028</v>
      </c>
      <c r="AJ23" s="31">
        <f ca="1">(R23-I23)*ADC!$B$3</f>
        <v>0.23401759036241865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INDIRECT("DATA_VIS_PRIO!E"&amp;212-5*(ROW()-2)/2+(COLUMN()-5))/ADC!$B$3</f>
        <v>1.2445337958392921</v>
      </c>
      <c r="F24" s="10" cm="1">
        <f t="array" aca="1" ref="F24" ca="1">INDIRECT("DATA_VIS_PRIO!E"&amp;212-5*(ROW()-2)/2+(COLUMN()-5))/ADC!$B$3</f>
        <v>1.2219920792679779</v>
      </c>
      <c r="G24" s="10" cm="1">
        <f t="array" aca="1" ref="G24" ca="1">INDIRECT("DATA_VIS_PRIO!E"&amp;212-5*(ROW()-2)/2+(COLUMN()-5))/ADC!$B$3</f>
        <v>1.148190967272569</v>
      </c>
      <c r="H24" s="10" cm="1">
        <f t="array" aca="1" ref="H24" ca="1">INDIRECT("DATA_VIS_PRIO!E"&amp;212-5*(ROW()-2)/2+(COLUMN()-5))/ADC!$B$3</f>
        <v>1.0152207522394048</v>
      </c>
      <c r="I24" s="20" cm="1">
        <f t="array" aca="1" ref="I24" ca="1">INDIRECT("DATA_VIS_PRIO!E"&amp;212-5*(ROW()-2)/2+(COLUMN()-5))/ADC!$B$3</f>
        <v>0.82651900641907605</v>
      </c>
      <c r="K24" s="55"/>
      <c r="L24" s="46">
        <v>-30</v>
      </c>
      <c r="M24" s="4" t="s">
        <v>16</v>
      </c>
      <c r="N24" s="10" cm="1">
        <f t="array" aca="1" ref="N24" ca="1">INDIRECT("DATA_VIS_PRIO!F" &amp; 212-5*(ROW()-2)/2+(COLUMN()-14))/ADC!$B$3</f>
        <v>1.2499233122394215</v>
      </c>
      <c r="O24" s="10" cm="1">
        <f t="array" aca="1" ref="O24" ca="1">INDIRECT("DATA_VIS_PRIO!F" &amp; 212-5*(ROW()-2)/2+(COLUMN()-14))/ADC!$B$3</f>
        <v>1.2493652928659975</v>
      </c>
      <c r="P24" s="10" cm="1">
        <f t="array" aca="1" ref="P24" ca="1">INDIRECT("DATA_VIS_PRIO!F" &amp; 212-5*(ROW()-2)/2+(COLUMN()-14))/ADC!$B$3</f>
        <v>1.247494205903414</v>
      </c>
      <c r="Q24" s="10" cm="1">
        <f t="array" aca="1" ref="Q24" ca="1">INDIRECT("DATA_VIS_PRIO!F" &amp; 212-5*(ROW()-2)/2+(COLUMN()-14))/ADC!$B$3</f>
        <v>1.2473138738842982</v>
      </c>
      <c r="R24" s="20" cm="1">
        <f t="array" aca="1" ref="R24" ca="1">INDIRECT("DATA_VIS_PRIO!F" &amp; 212-5*(ROW()-2)/2+(COLUMN()-14))/ADC!$B$3</f>
        <v>1.206672271673384</v>
      </c>
      <c r="S24" s="13"/>
      <c r="T24" s="55"/>
      <c r="U24" s="46">
        <v>-30</v>
      </c>
      <c r="V24" s="4" t="s">
        <v>16</v>
      </c>
      <c r="W24" s="20" cm="1">
        <f t="array" aca="1" ref="W24" ca="1">INDIRECT("DATA_VIS_PRIO!G" &amp; 212-5*(ROW()-2)/2+(COLUMN()-23))/ADC!$B$3</f>
        <v>1.24809931645897</v>
      </c>
      <c r="X24" s="20" cm="1">
        <f t="array" aca="1" ref="X24" ca="1">INDIRECT("DATA_VIS_PRIO!G" &amp; 212-5*(ROW()-2)/2+(COLUMN()-23))/ADC!$B$3</f>
        <v>1.2402630931216525</v>
      </c>
      <c r="Y24" s="20" cm="1">
        <f t="array" aca="1" ref="Y24" ca="1">INDIRECT("DATA_VIS_PRIO!G" &amp; 212-5*(ROW()-2)/2+(COLUMN()-23))/ADC!$B$3</f>
        <v>1.2152135752461053</v>
      </c>
      <c r="Z24" s="20" cm="1">
        <f t="array" aca="1" ref="Z24" ca="1">INDIRECT("DATA_VIS_PRIO!G" &amp; 212-5*(ROW()-2)/2+(COLUMN()-23))/ADC!$B$3</f>
        <v>1.1715969584124284</v>
      </c>
      <c r="AA24" s="20" cm="1">
        <f t="array" aca="1" ref="AA24" ca="1">INDIRECT("DATA_VIS_PRIO!G" &amp; 212-5*(ROW()-2)/2+(COLUMN()-23))/ADC!$B$3</f>
        <v>1.0746170833673414</v>
      </c>
      <c r="AB24" s="13"/>
      <c r="AC24" s="55"/>
      <c r="AD24" s="46">
        <v>-30</v>
      </c>
      <c r="AE24" s="4" t="s">
        <v>16</v>
      </c>
      <c r="AF24" s="10">
        <f ca="1">(N24-E24)*ADC!$B$3</f>
        <v>4.3116131201035302E-3</v>
      </c>
      <c r="AG24" s="20">
        <f ca="1">(O24-F24)*ADC!$B$3</f>
        <v>2.1898570878415669E-2</v>
      </c>
      <c r="AH24" s="11">
        <f ca="1">(P24-G24)*ADC!$B$3</f>
        <v>7.9442590904676008E-2</v>
      </c>
      <c r="AI24" s="20">
        <f ca="1">(Q24-H24)*ADC!$B$3</f>
        <v>0.1856744973159147</v>
      </c>
      <c r="AJ24" s="12">
        <f ca="1">(R24-I24)*ADC!$B$3</f>
        <v>0.30412261220344639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INDIRECT("DATA_VIS_PRIO!H"&amp;212-5*(ROW()-3)/2+(COLUMN()-5))/ADC!$B$3</f>
        <v>1.2086849936358579</v>
      </c>
      <c r="F25" s="14" cm="1">
        <f t="array" aca="1" ref="F25" ca="1">INDIRECT("DATA_VIS_PRIO!H"&amp;212-5*(ROW()-3)/2+(COLUMN()-5))/ADC!$B$3</f>
        <v>1.1931425708057322</v>
      </c>
      <c r="G25" s="14" cm="1">
        <f t="array" aca="1" ref="G25" ca="1">INDIRECT("DATA_VIS_PRIO!H"&amp;212-5*(ROW()-3)/2+(COLUMN()-5))/ADC!$B$3</f>
        <v>1.1323431558986585</v>
      </c>
      <c r="H25" s="14" cm="1">
        <f t="array" aca="1" ref="H25" ca="1">INDIRECT("DATA_VIS_PRIO!H"&amp;212-5*(ROW()-3)/2+(COLUMN()-5))/ADC!$B$3</f>
        <v>1.0373848342483836</v>
      </c>
      <c r="I25" s="19" cm="1">
        <f t="array" aca="1" ref="I25" ca="1">INDIRECT("DATA_VIS_PRIO!H"&amp;212-5*(ROW()-3)/2+(COLUMN()-5))/ADC!$B$3</f>
        <v>0.96214599927140576</v>
      </c>
      <c r="K25" s="55"/>
      <c r="L25" s="47"/>
      <c r="M25" s="5" t="s">
        <v>15</v>
      </c>
      <c r="N25" s="14" cm="1">
        <f t="array" aca="1" ref="N25" ca="1">INDIRECT("DATA_VIS_PRIO!I" &amp; 212-5*(ROW()-3)/2+(COLUMN()-14))/ADC!$B$3</f>
        <v>1.2311027431961175</v>
      </c>
      <c r="O25" s="14" cm="1">
        <f t="array" aca="1" ref="O25" ca="1">INDIRECT("DATA_VIS_PRIO!I" &amp; 212-5*(ROW()-3)/2+(COLUMN()-14))/ADC!$B$3</f>
        <v>1.2107810552147107</v>
      </c>
      <c r="P25" s="14" cm="1">
        <f t="array" aca="1" ref="P25" ca="1">INDIRECT("DATA_VIS_PRIO!I" &amp; 212-5*(ROW()-3)/2+(COLUMN()-14))/ADC!$B$3</f>
        <v>1.1907793235634845</v>
      </c>
      <c r="Q25" s="14" cm="1">
        <f t="array" aca="1" ref="Q25" ca="1">INDIRECT("DATA_VIS_PRIO!I" &amp; 212-5*(ROW()-3)/2+(COLUMN()-14))/ADC!$B$3</f>
        <v>1.1661281850657341</v>
      </c>
      <c r="R25" s="19" cm="1">
        <f t="array" aca="1" ref="R25" ca="1">INDIRECT("DATA_VIS_PRIO!I" &amp; 212-5*(ROW()-3)/2+(COLUMN()-14))/ADC!$B$3</f>
        <v>1.2419415985803695</v>
      </c>
      <c r="S25" s="13"/>
      <c r="T25" s="55"/>
      <c r="U25" s="47"/>
      <c r="V25" s="5" t="s">
        <v>15</v>
      </c>
      <c r="W25" s="19" cm="1">
        <f t="array" aca="1" ref="W25" ca="1">INDIRECT("DATA_VIS_PRIO!J" &amp; 212-5*(ROW()-3)/2+(COLUMN()-23))/ADC!$B$3</f>
        <v>1.2180583392712618</v>
      </c>
      <c r="X25" s="19" cm="1">
        <f t="array" aca="1" ref="X25" ca="1">INDIRECT("DATA_VIS_PRIO!J" &amp; 212-5*(ROW()-3)/2+(COLUMN()-23))/ADC!$B$3</f>
        <v>1.2034124667763875</v>
      </c>
      <c r="Y25" s="19" cm="1">
        <f t="array" aca="1" ref="Y25" ca="1">INDIRECT("DATA_VIS_PRIO!J" &amp; 212-5*(ROW()-3)/2+(COLUMN()-23))/ADC!$B$3</f>
        <v>1.1664870296537344</v>
      </c>
      <c r="Z25" s="19" cm="1">
        <f t="array" aca="1" ref="Z25" ca="1">INDIRECT("DATA_VIS_PRIO!J" &amp; 212-5*(ROW()-3)/2+(COLUMN()-23))/ADC!$B$3</f>
        <v>1.1142695955482163</v>
      </c>
      <c r="AA25" s="19" cm="1">
        <f t="array" aca="1" ref="AA25" ca="1">INDIRECT("DATA_VIS_PRIO!J" &amp; 212-5*(ROW()-3)/2+(COLUMN()-23))/ADC!$B$3</f>
        <v>1.1225805559155022</v>
      </c>
      <c r="AB25" s="13"/>
      <c r="AC25" s="55"/>
      <c r="AD25" s="47"/>
      <c r="AE25" s="5" t="s">
        <v>15</v>
      </c>
      <c r="AF25" s="14">
        <f ca="1">(N25-E25)*ADC!$B$3</f>
        <v>1.7934199648207638E-2</v>
      </c>
      <c r="AG25" s="19">
        <f ca="1">(O25-F25)*ADC!$B$3</f>
        <v>1.4110787527182823E-2</v>
      </c>
      <c r="AH25" s="15">
        <f ca="1">(P25-G25)*ADC!$B$3</f>
        <v>4.6748934131860764E-2</v>
      </c>
      <c r="AI25" s="19">
        <f ca="1">(Q25-H25)*ADC!$B$3</f>
        <v>0.10299468065388045</v>
      </c>
      <c r="AJ25" s="16">
        <f ca="1">(R25-I25)*ADC!$B$3</f>
        <v>0.22383647944717097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INDIRECT("DATA_VIS_PRIO!E"&amp;212-5*(ROW()-2)/2+(COLUMN()-5))/ADC!$B$3</f>
        <v>1.2347955395365289</v>
      </c>
      <c r="F26" s="10" cm="1">
        <f t="array" aca="1" ref="F26" ca="1">INDIRECT("DATA_VIS_PRIO!E"&amp;212-5*(ROW()-2)/2+(COLUMN()-5))/ADC!$B$3</f>
        <v>1.212866630398272</v>
      </c>
      <c r="G26" s="10" cm="1">
        <f t="array" aca="1" ref="G26" ca="1">INDIRECT("DATA_VIS_PRIO!E"&amp;212-5*(ROW()-2)/2+(COLUMN()-5))/ADC!$B$3</f>
        <v>1.1419708740206753</v>
      </c>
      <c r="H26" s="10" cm="1">
        <f t="array" aca="1" ref="H26" ca="1">INDIRECT("DATA_VIS_PRIO!E"&amp;212-5*(ROW()-2)/2+(COLUMN()-5))/ADC!$B$3</f>
        <v>1.0157962099747888</v>
      </c>
      <c r="I26" s="20" cm="1">
        <f t="array" aca="1" ref="I26" ca="1">INDIRECT("DATA_VIS_PRIO!E"&amp;212-5*(ROW()-2)/2+(COLUMN()-5))/ADC!$B$3</f>
        <v>0.83501041129197462</v>
      </c>
      <c r="K26" s="55"/>
      <c r="L26" s="46">
        <v>-35</v>
      </c>
      <c r="M26" s="4" t="s">
        <v>16</v>
      </c>
      <c r="N26" s="10" cm="1">
        <f t="array" aca="1" ref="N26" ca="1">INDIRECT("DATA_VIS_PRIO!F" &amp; 212-5*(ROW()-2)/2+(COLUMN()-14))/ADC!$B$3</f>
        <v>1.2497319567171052</v>
      </c>
      <c r="O26" s="10" cm="1">
        <f t="array" aca="1" ref="O26" ca="1">INDIRECT("DATA_VIS_PRIO!F" &amp; 212-5*(ROW()-2)/2+(COLUMN()-14))/ADC!$B$3</f>
        <v>1.2488468241338824</v>
      </c>
      <c r="P26" s="10" cm="1">
        <f t="array" aca="1" ref="P26" ca="1">INDIRECT("DATA_VIS_PRIO!F" &amp; 212-5*(ROW()-2)/2+(COLUMN()-14))/ADC!$B$3</f>
        <v>1.2475062415948919</v>
      </c>
      <c r="Q26" s="10" cm="1">
        <f t="array" aca="1" ref="Q26" ca="1">INDIRECT("DATA_VIS_PRIO!F" &amp; 212-5*(ROW()-2)/2+(COLUMN()-14))/ADC!$B$3</f>
        <v>1.2474148022206324</v>
      </c>
      <c r="R26" s="20" cm="1">
        <f t="array" aca="1" ref="R26" ca="1">INDIRECT("DATA_VIS_PRIO!F" &amp; 212-5*(ROW()-2)/2+(COLUMN()-14))/ADC!$B$3</f>
        <v>1.2315561328434999</v>
      </c>
      <c r="S26" s="13"/>
      <c r="T26" s="55"/>
      <c r="U26" s="46">
        <v>-35</v>
      </c>
      <c r="V26" s="4" t="s">
        <v>16</v>
      </c>
      <c r="W26" s="20" cm="1">
        <f t="array" aca="1" ref="W26" ca="1">INDIRECT("DATA_VIS_PRIO!G" &amp; 212-5*(ROW()-2)/2+(COLUMN()-23))/ADC!$B$3</f>
        <v>1.2447345811280208</v>
      </c>
      <c r="X26" s="20" cm="1">
        <f t="array" aca="1" ref="X26" ca="1">INDIRECT("DATA_VIS_PRIO!G" &amp; 212-5*(ROW()-2)/2+(COLUMN()-23))/ADC!$B$3</f>
        <v>1.236826259324409</v>
      </c>
      <c r="Y26" s="20" cm="1">
        <f t="array" aca="1" ref="Y26" ca="1">INDIRECT("DATA_VIS_PRIO!G" &amp; 212-5*(ROW()-2)/2+(COLUMN()-23))/ADC!$B$3</f>
        <v>1.2132749604284259</v>
      </c>
      <c r="Z26" s="20" cm="1">
        <f t="array" aca="1" ref="Z26" ca="1">INDIRECT("DATA_VIS_PRIO!G" &amp; 212-5*(ROW()-2)/2+(COLUMN()-23))/ADC!$B$3</f>
        <v>1.1718798948043367</v>
      </c>
      <c r="AA26" s="20" cm="1">
        <f t="array" aca="1" ref="AA26" ca="1">INDIRECT("DATA_VIS_PRIO!G" &amp; 212-5*(ROW()-2)/2+(COLUMN()-23))/ADC!$B$3</f>
        <v>1.0950854867897748</v>
      </c>
      <c r="AB26" s="13"/>
      <c r="AC26" s="55"/>
      <c r="AD26" s="46">
        <v>-35</v>
      </c>
      <c r="AE26" s="4" t="s">
        <v>16</v>
      </c>
      <c r="AF26" s="41">
        <f ca="1">(N26-E26)*ADC!$B$3</f>
        <v>1.1949133744461094E-2</v>
      </c>
      <c r="AG26" s="42">
        <f ca="1">(O26-F26)*ADC!$B$3</f>
        <v>2.8784154988488277E-2</v>
      </c>
      <c r="AH26" s="13">
        <f ca="1">(P26-G26)*ADC!$B$3</f>
        <v>8.4428294059373243E-2</v>
      </c>
      <c r="AI26" s="42">
        <f ca="1">(Q26-H26)*ADC!$B$3</f>
        <v>0.18529487379667486</v>
      </c>
      <c r="AJ26" s="31">
        <f ca="1">(R26-I26)*ADC!$B$3</f>
        <v>0.31723657724122023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INDIRECT("DATA_VIS_PRIO!H"&amp;212-5*(ROW()-3)/2+(COLUMN()-5))/ADC!$B$3</f>
        <v>1.2030766049850037</v>
      </c>
      <c r="F27" s="14" cm="1">
        <f t="array" aca="1" ref="F27" ca="1">INDIRECT("DATA_VIS_PRIO!H"&amp;212-5*(ROW()-3)/2+(COLUMN()-5))/ADC!$B$3</f>
        <v>1.1822950239431964</v>
      </c>
      <c r="G27" s="14" cm="1">
        <f t="array" aca="1" ref="G27" ca="1">INDIRECT("DATA_VIS_PRIO!H"&amp;212-5*(ROW()-3)/2+(COLUMN()-5))/ADC!$B$3</f>
        <v>1.126998675996665</v>
      </c>
      <c r="H27" s="14" cm="1">
        <f t="array" aca="1" ref="H27" ca="1">INDIRECT("DATA_VIS_PRIO!H"&amp;212-5*(ROW()-3)/2+(COLUMN()-5))/ADC!$B$3</f>
        <v>1.0442858395801242</v>
      </c>
      <c r="I27" s="19" cm="1">
        <f t="array" aca="1" ref="I27" ca="1">INDIRECT("DATA_VIS_PRIO!H"&amp;212-5*(ROW()-3)/2+(COLUMN()-5))/ADC!$B$3</f>
        <v>0.96488400492757487</v>
      </c>
      <c r="K27" s="55"/>
      <c r="L27" s="47"/>
      <c r="M27" s="3" t="s">
        <v>15</v>
      </c>
      <c r="N27" s="14" cm="1">
        <f t="array" aca="1" ref="N27" ca="1">INDIRECT("DATA_VIS_PRIO!I" &amp; 212-5*(ROW()-3)/2+(COLUMN()-14))/ADC!$B$3</f>
        <v>1.2195093594112105</v>
      </c>
      <c r="O27" s="14" cm="1">
        <f t="array" aca="1" ref="O27" ca="1">INDIRECT("DATA_VIS_PRIO!I" &amp; 212-5*(ROW()-3)/2+(COLUMN()-14))/ADC!$B$3</f>
        <v>1.2064740412136339</v>
      </c>
      <c r="P27" s="14" cm="1">
        <f t="array" aca="1" ref="P27" ca="1">INDIRECT("DATA_VIS_PRIO!I" &amp; 212-5*(ROW()-3)/2+(COLUMN()-14))/ADC!$B$3</f>
        <v>1.1909003715951765</v>
      </c>
      <c r="Q27" s="14" cm="1">
        <f t="array" aca="1" ref="Q27" ca="1">INDIRECT("DATA_VIS_PRIO!I" &amp; 212-5*(ROW()-3)/2+(COLUMN()-14))/ADC!$B$3</f>
        <v>1.1704531500394149</v>
      </c>
      <c r="R27" s="19" cm="1">
        <f t="array" aca="1" ref="R27" ca="1">INDIRECT("DATA_VIS_PRIO!I" &amp; 212-5*(ROW()-3)/2+(COLUMN()-14))/ADC!$B$3</f>
        <v>1.2246063704085974</v>
      </c>
      <c r="S27" s="13"/>
      <c r="T27" s="55"/>
      <c r="U27" s="47"/>
      <c r="V27" s="3" t="s">
        <v>15</v>
      </c>
      <c r="W27" s="19" cm="1">
        <f t="array" aca="1" ref="W27" ca="1">INDIRECT("DATA_VIS_PRIO!J" &amp; 212-5*(ROW()-3)/2+(COLUMN()-23))/ADC!$B$3</f>
        <v>1.2123634136150632</v>
      </c>
      <c r="X27" s="19" cm="1">
        <f t="array" aca="1" ref="X27" ca="1">INDIRECT("DATA_VIS_PRIO!J" &amp; 212-5*(ROW()-3)/2+(COLUMN()-23))/ADC!$B$3</f>
        <v>1.1973502540183862</v>
      </c>
      <c r="Y27" s="19" cm="1">
        <f t="array" aca="1" ref="Y27" ca="1">INDIRECT("DATA_VIS_PRIO!J" &amp; 212-5*(ROW()-3)/2+(COLUMN()-23))/ADC!$B$3</f>
        <v>1.1658066439461028</v>
      </c>
      <c r="Z27" s="19" cm="1">
        <f t="array" aca="1" ref="Z27" ca="1">INDIRECT("DATA_VIS_PRIO!J" &amp; 212-5*(ROW()-3)/2+(COLUMN()-23))/ADC!$B$3</f>
        <v>1.1160267579545664</v>
      </c>
      <c r="AA27" s="19" cm="1">
        <f t="array" aca="1" ref="AA27" ca="1">INDIRECT("DATA_VIS_PRIO!J" &amp; 212-5*(ROW()-3)/2+(COLUMN()-23))/ADC!$B$3</f>
        <v>1.1113428129806342</v>
      </c>
      <c r="AB27" s="13"/>
      <c r="AC27" s="55"/>
      <c r="AD27" s="47"/>
      <c r="AE27" s="3" t="s">
        <v>15</v>
      </c>
      <c r="AF27" s="41">
        <f ca="1">(N27-E27)*ADC!$B$3</f>
        <v>1.3146203540965474E-2</v>
      </c>
      <c r="AG27" s="42">
        <f ca="1">(O27-F27)*ADC!$B$3</f>
        <v>1.9343213816349982E-2</v>
      </c>
      <c r="AH27" s="13">
        <f ca="1">(P27-G27)*ADC!$B$3</f>
        <v>5.1121356478809159E-2</v>
      </c>
      <c r="AI27" s="42">
        <f ca="1">(Q27-H27)*ADC!$B$3</f>
        <v>0.10093384836743252</v>
      </c>
      <c r="AJ27" s="31">
        <f ca="1">(R27-I27)*ADC!$B$3</f>
        <v>0.20777789238481806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INDIRECT("DATA_VIS_PRIO!E"&amp;212-5*(ROW()-2)/2+(COLUMN()-5))/ADC!$B$3</f>
        <v>1.2182559462966043</v>
      </c>
      <c r="F28" s="10" cm="1">
        <f t="array" aca="1" ref="F28" ca="1">INDIRECT("DATA_VIS_PRIO!E"&amp;212-5*(ROW()-2)/2+(COLUMN()-5))/ADC!$B$3</f>
        <v>1.196686119816001</v>
      </c>
      <c r="G28" s="10" cm="1">
        <f t="array" aca="1" ref="G28" ca="1">INDIRECT("DATA_VIS_PRIO!E"&amp;212-5*(ROW()-2)/2+(COLUMN()-5))/ADC!$B$3</f>
        <v>1.1288919447102299</v>
      </c>
      <c r="H28" s="10" cm="1">
        <f t="array" aca="1" ref="H28" ca="1">INDIRECT("DATA_VIS_PRIO!E"&amp;212-5*(ROW()-2)/2+(COLUMN()-5))/ADC!$B$3</f>
        <v>1.0097706110535392</v>
      </c>
      <c r="I28" s="20" cm="1">
        <f t="array" aca="1" ref="I28" ca="1">INDIRECT("DATA_VIS_PRIO!E"&amp;212-5*(ROW()-2)/2+(COLUMN()-5))/ADC!$B$3</f>
        <v>0.83917343958835833</v>
      </c>
      <c r="K28" s="55"/>
      <c r="L28" s="46">
        <v>-40</v>
      </c>
      <c r="M28" s="9" t="s">
        <v>16</v>
      </c>
      <c r="N28" s="10" cm="1">
        <f t="array" aca="1" ref="N28" ca="1">INDIRECT("DATA_VIS_PRIO!F" &amp; 212-5*(ROW()-2)/2+(COLUMN()-14))/ADC!$B$3</f>
        <v>1.2489162003406875</v>
      </c>
      <c r="O28" s="10" cm="1">
        <f t="array" aca="1" ref="O28" ca="1">INDIRECT("DATA_VIS_PRIO!F" &amp; 212-5*(ROW()-2)/2+(COLUMN()-14))/ADC!$B$3</f>
        <v>1.2471216974033141</v>
      </c>
      <c r="P28" s="10" cm="1">
        <f t="array" aca="1" ref="P28" ca="1">INDIRECT("DATA_VIS_PRIO!F" &amp; 212-5*(ROW()-2)/2+(COLUMN()-14))/ADC!$B$3</f>
        <v>1.2474815439441271</v>
      </c>
      <c r="Q28" s="10" cm="1">
        <f t="array" aca="1" ref="Q28" ca="1">INDIRECT("DATA_VIS_PRIO!F" &amp; 212-5*(ROW()-2)/2+(COLUMN()-14))/ADC!$B$3</f>
        <v>1.2474776821835698</v>
      </c>
      <c r="R28" s="20" cm="1">
        <f t="array" aca="1" ref="R28" ca="1">INDIRECT("DATA_VIS_PRIO!F" &amp; 212-5*(ROW()-2)/2+(COLUMN()-14))/ADC!$B$3</f>
        <v>1.2436748974312957</v>
      </c>
      <c r="S28" s="13"/>
      <c r="T28" s="55"/>
      <c r="U28" s="46">
        <v>-40</v>
      </c>
      <c r="V28" s="9" t="s">
        <v>16</v>
      </c>
      <c r="W28" s="20" cm="1">
        <f t="array" aca="1" ref="W28" ca="1">INDIRECT("DATA_VIS_PRIO!G" &amp; 212-5*(ROW()-2)/2+(COLUMN()-23))/ADC!$B$3</f>
        <v>1.2385778044005364</v>
      </c>
      <c r="X28" s="20" cm="1">
        <f t="array" aca="1" ref="X28" ca="1">INDIRECT("DATA_VIS_PRIO!G" &amp; 212-5*(ROW()-2)/2+(COLUMN()-23))/ADC!$B$3</f>
        <v>1.2300087830331889</v>
      </c>
      <c r="Y28" s="20" cm="1">
        <f t="array" aca="1" ref="Y28" ca="1">INDIRECT("DATA_VIS_PRIO!G" &amp; 212-5*(ROW()-2)/2+(COLUMN()-23))/ADC!$B$3</f>
        <v>1.2091018307548274</v>
      </c>
      <c r="Z28" s="20" cm="1">
        <f t="array" aca="1" ref="Z28" ca="1">INDIRECT("DATA_VIS_PRIO!G" &amp; 212-5*(ROW()-2)/2+(COLUMN()-23))/ADC!$B$3</f>
        <v>1.1698741010481875</v>
      </c>
      <c r="AA28" s="20" cm="1">
        <f t="array" aca="1" ref="AA28" ca="1">INDIRECT("DATA_VIS_PRIO!G" &amp; 212-5*(ROW()-2)/2+(COLUMN()-23))/ADC!$B$3</f>
        <v>1.1052214836574792</v>
      </c>
      <c r="AB28" s="13"/>
      <c r="AC28" s="55"/>
      <c r="AD28" s="46">
        <v>-40</v>
      </c>
      <c r="AE28" s="9" t="s">
        <v>16</v>
      </c>
      <c r="AF28" s="10">
        <f ca="1">(N28-E28)*ADC!$B$3</f>
        <v>2.4528203235266589E-2</v>
      </c>
      <c r="AG28" s="20">
        <f ca="1">(O28-F28)*ADC!$B$3</f>
        <v>4.0348462069850481E-2</v>
      </c>
      <c r="AH28" s="11">
        <f ca="1">(P28-G28)*ADC!$B$3</f>
        <v>9.4871679387117783E-2</v>
      </c>
      <c r="AI28" s="20">
        <f ca="1">(Q28-H28)*ADC!$B$3</f>
        <v>0.19016565690402454</v>
      </c>
      <c r="AJ28" s="12">
        <f ca="1">(R28-I28)*ADC!$B$3</f>
        <v>0.32360116627434987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INDIRECT("DATA_VIS_PRIO!H"&amp;212-5*(ROW()-3)/2+(COLUMN()-5))/ADC!$B$3</f>
        <v>1.1872089505543393</v>
      </c>
      <c r="F29" s="14" cm="1">
        <f t="array" aca="1" ref="F29" ca="1">INDIRECT("DATA_VIS_PRIO!H"&amp;212-5*(ROW()-3)/2+(COLUMN()-5))/ADC!$B$3</f>
        <v>1.1632446873344602</v>
      </c>
      <c r="G29" s="14" cm="1">
        <f t="array" aca="1" ref="G29" ca="1">INDIRECT("DATA_VIS_PRIO!H"&amp;212-5*(ROW()-3)/2+(COLUMN()-5))/ADC!$B$3</f>
        <v>1.1217491481297004</v>
      </c>
      <c r="H29" s="14" cm="1">
        <f t="array" aca="1" ref="H29" ca="1">INDIRECT("DATA_VIS_PRIO!H"&amp;212-5*(ROW()-3)/2+(COLUMN()-5))/ADC!$B$3</f>
        <v>1.0405421438263824</v>
      </c>
      <c r="I29" s="19" cm="1">
        <f t="array" aca="1" ref="I29" ca="1">INDIRECT("DATA_VIS_PRIO!H"&amp;212-5*(ROW()-3)/2+(COLUMN()-5))/ADC!$B$3</f>
        <v>0.95134700585749199</v>
      </c>
      <c r="K29" s="55"/>
      <c r="L29" s="47"/>
      <c r="M29" s="7" t="s">
        <v>15</v>
      </c>
      <c r="N29" s="14" cm="1">
        <f t="array" aca="1" ref="N29" ca="1">INDIRECT("DATA_VIS_PRIO!I" &amp; 212-5*(ROW()-3)/2+(COLUMN()-14))/ADC!$B$3</f>
        <v>1.2084160310211318</v>
      </c>
      <c r="O29" s="14" cm="1">
        <f t="array" aca="1" ref="O29" ca="1">INDIRECT("DATA_VIS_PRIO!I" &amp; 212-5*(ROW()-3)/2+(COLUMN()-14))/ADC!$B$3</f>
        <v>1.1964154601693857</v>
      </c>
      <c r="P29" s="14" cm="1">
        <f t="array" aca="1" ref="P29" ca="1">INDIRECT("DATA_VIS_PRIO!I" &amp; 212-5*(ROW()-3)/2+(COLUMN()-14))/ADC!$B$3</f>
        <v>1.1915685866771339</v>
      </c>
      <c r="Q29" s="14" cm="1">
        <f t="array" aca="1" ref="Q29" ca="1">INDIRECT("DATA_VIS_PRIO!I" &amp; 212-5*(ROW()-3)/2+(COLUMN()-14))/ADC!$B$3</f>
        <v>1.1727048325952327</v>
      </c>
      <c r="R29" s="19" cm="1">
        <f t="array" aca="1" ref="R29" ca="1">INDIRECT("DATA_VIS_PRIO!I" &amp; 212-5*(ROW()-3)/2+(COLUMN()-14))/ADC!$B$3</f>
        <v>1.202972330116213</v>
      </c>
      <c r="S29" s="13"/>
      <c r="T29" s="55"/>
      <c r="U29" s="47"/>
      <c r="V29" s="7" t="s">
        <v>15</v>
      </c>
      <c r="W29" s="19" cm="1">
        <f t="array" aca="1" ref="W29" ca="1">INDIRECT("DATA_VIS_PRIO!J" &amp; 212-5*(ROW()-3)/2+(COLUMN()-23))/ADC!$B$3</f>
        <v>1.2004588600778214</v>
      </c>
      <c r="X29" s="19" cm="1">
        <f t="array" aca="1" ref="X29" ca="1">INDIRECT("DATA_VIS_PRIO!J" &amp; 212-5*(ROW()-3)/2+(COLUMN()-23))/ADC!$B$3</f>
        <v>1.183181293599092</v>
      </c>
      <c r="Y29" s="19" cm="1">
        <f t="array" aca="1" ref="Y29" ca="1">INDIRECT("DATA_VIS_PRIO!J" &amp; 212-5*(ROW()-3)/2+(COLUMN()-23))/ADC!$B$3</f>
        <v>1.1622893683353464</v>
      </c>
      <c r="Z29" s="19" cm="1">
        <f t="array" aca="1" ref="Z29" ca="1">INDIRECT("DATA_VIS_PRIO!J" &amp; 212-5*(ROW()-3)/2+(COLUMN()-23))/ADC!$B$3</f>
        <v>1.1166496527082461</v>
      </c>
      <c r="AA29" s="19" cm="1">
        <f t="array" aca="1" ref="AA29" ca="1">INDIRECT("DATA_VIS_PRIO!J" &amp; 212-5*(ROW()-3)/2+(COLUMN()-23))/ADC!$B$3</f>
        <v>1.0994630479636671</v>
      </c>
      <c r="AB29" s="13"/>
      <c r="AC29" s="55"/>
      <c r="AD29" s="47"/>
      <c r="AE29" s="7" t="s">
        <v>15</v>
      </c>
      <c r="AF29" s="14">
        <f ca="1">(N29-E29)*ADC!$B$3</f>
        <v>1.6965664373434032E-2</v>
      </c>
      <c r="AG29" s="19">
        <f ca="1">(O29-F29)*ADC!$B$3</f>
        <v>2.6536618267940428E-2</v>
      </c>
      <c r="AH29" s="15">
        <f ca="1">(P29-G29)*ADC!$B$3</f>
        <v>5.5855550837946848E-2</v>
      </c>
      <c r="AI29" s="19">
        <f ca="1">(Q29-H29)*ADC!$B$3</f>
        <v>0.10573015101508024</v>
      </c>
      <c r="AJ29" s="16">
        <f ca="1">(R29-I29)*ADC!$B$3</f>
        <v>0.20130025940697679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INDIRECT("DATA_VIS_PRIO!E"&amp;212-5*(ROW()-2)/2+(COLUMN()-5))/ADC!$B$3</f>
        <v>1.1938357462110545</v>
      </c>
      <c r="F30" s="10" cm="1">
        <f t="array" aca="1" ref="F30" ca="1">INDIRECT("DATA_VIS_PRIO!E"&amp;212-5*(ROW()-2)/2+(COLUMN()-5))/ADC!$B$3</f>
        <v>1.1730277697720219</v>
      </c>
      <c r="G30" s="10" cm="1">
        <f t="array" aca="1" ref="G30" ca="1">INDIRECT("DATA_VIS_PRIO!E"&amp;212-5*(ROW()-2)/2+(COLUMN()-5))/ADC!$B$3</f>
        <v>1.1087526087154709</v>
      </c>
      <c r="H30" s="10" cm="1">
        <f t="array" aca="1" ref="H30" ca="1">INDIRECT("DATA_VIS_PRIO!E"&amp;212-5*(ROW()-2)/2+(COLUMN()-5))/ADC!$B$3</f>
        <v>0.99709826931584489</v>
      </c>
      <c r="I30" s="20" cm="1">
        <f t="array" aca="1" ref="I30" ca="1">INDIRECT("DATA_VIS_PRIO!E"&amp;212-5*(ROW()-2)/2+(COLUMN()-5))/ADC!$B$3</f>
        <v>0.83824377729833288</v>
      </c>
      <c r="K30" s="55"/>
      <c r="L30" s="46">
        <v>-45</v>
      </c>
      <c r="M30" s="8" t="s">
        <v>16</v>
      </c>
      <c r="N30" s="10" cm="1">
        <f t="array" aca="1" ref="N30" ca="1">INDIRECT("DATA_VIS_PRIO!F" &amp; 212-5*(ROW()-2)/2+(COLUMN()-14))/ADC!$B$3</f>
        <v>1.2472252288308505</v>
      </c>
      <c r="O30" s="10" cm="1">
        <f t="array" aca="1" ref="O30" ca="1">INDIRECT("DATA_VIS_PRIO!F" &amp; 212-5*(ROW()-2)/2+(COLUMN()-14))/ADC!$B$3</f>
        <v>1.247986377451723</v>
      </c>
      <c r="P30" s="10" cm="1">
        <f t="array" aca="1" ref="P30" ca="1">INDIRECT("DATA_VIS_PRIO!F" &amp; 212-5*(ROW()-2)/2+(COLUMN()-14))/ADC!$B$3</f>
        <v>1.2474193977036117</v>
      </c>
      <c r="Q30" s="10" cm="1">
        <f t="array" aca="1" ref="Q30" ca="1">INDIRECT("DATA_VIS_PRIO!F" &amp; 212-5*(ROW()-2)/2+(COLUMN()-14))/ADC!$B$3</f>
        <v>1.2475052654829599</v>
      </c>
      <c r="R30" s="20" cm="1">
        <f t="array" aca="1" ref="R30" ca="1">INDIRECT("DATA_VIS_PRIO!F" &amp; 212-5*(ROW()-2)/2+(COLUMN()-14))/ADC!$B$3</f>
        <v>1.2481784774890419</v>
      </c>
      <c r="S30" s="13"/>
      <c r="T30" s="55"/>
      <c r="U30" s="46">
        <v>-45</v>
      </c>
      <c r="V30" s="8" t="s">
        <v>16</v>
      </c>
      <c r="W30" s="20" cm="1">
        <f t="array" aca="1" ref="W30" ca="1">INDIRECT("DATA_VIS_PRIO!G" &amp; 212-5*(ROW()-2)/2+(COLUMN()-23))/ADC!$B$3</f>
        <v>1.229240402108724</v>
      </c>
      <c r="X30" s="20" cm="1">
        <f t="array" aca="1" ref="X30" ca="1">INDIRECT("DATA_VIS_PRIO!G" &amp; 212-5*(ROW()-2)/2+(COLUMN()-23))/ADC!$B$3</f>
        <v>1.2235518042471427</v>
      </c>
      <c r="Y30" s="20" cm="1">
        <f t="array" aca="1" ref="Y30" ca="1">INDIRECT("DATA_VIS_PRIO!G" &amp; 212-5*(ROW()-2)/2+(COLUMN()-23))/ADC!$B$3</f>
        <v>1.2025813685501201</v>
      </c>
      <c r="Z30" s="20" cm="1">
        <f t="array" aca="1" ref="Z30" ca="1">INDIRECT("DATA_VIS_PRIO!G" &amp; 212-5*(ROW()-2)/2+(COLUMN()-23))/ADC!$B$3</f>
        <v>1.1655354973456196</v>
      </c>
      <c r="AA30" s="20" cm="1">
        <f t="array" aca="1" ref="AA30" ca="1">INDIRECT("DATA_VIS_PRIO!G" &amp; 212-5*(ROW()-2)/2+(COLUMN()-23))/ADC!$B$3</f>
        <v>1.1081123169798561</v>
      </c>
      <c r="AB30" s="13"/>
      <c r="AC30" s="55"/>
      <c r="AD30" s="46">
        <v>-45</v>
      </c>
      <c r="AE30" s="8" t="s">
        <v>16</v>
      </c>
      <c r="AF30" s="41">
        <f ca="1">(N30-E30)*ADC!$B$3</f>
        <v>4.2711586095836834E-2</v>
      </c>
      <c r="AG30" s="42">
        <f ca="1">(O30-F30)*ADC!$B$3</f>
        <v>5.9966886143760868E-2</v>
      </c>
      <c r="AH30" s="13">
        <f ca="1">(P30-G30)*ADC!$B$3</f>
        <v>0.11093343119051263</v>
      </c>
      <c r="AI30" s="42">
        <f ca="1">(Q30-H30)*ADC!$B$3</f>
        <v>0.20032559693369204</v>
      </c>
      <c r="AJ30" s="31">
        <f ca="1">(R30-I30)*ADC!$B$3</f>
        <v>0.32794776015256721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INDIRECT("DATA_VIS_PRIO!H"&amp;212-5*(ROW()-3)/2+(COLUMN()-5))/ADC!$B$3</f>
        <v>1.1632987588503492</v>
      </c>
      <c r="F31" s="14" cm="1">
        <f t="array" aca="1" ref="F31" ca="1">INDIRECT("DATA_VIS_PRIO!H"&amp;212-5*(ROW()-3)/2+(COLUMN()-5))/ADC!$B$3</f>
        <v>1.1546368528781439</v>
      </c>
      <c r="G31" s="14" cm="1">
        <f t="array" aca="1" ref="G31" ca="1">INDIRECT("DATA_VIS_PRIO!H"&amp;212-5*(ROW()-3)/2+(COLUMN()-5))/ADC!$B$3</f>
        <v>1.1088754740283795</v>
      </c>
      <c r="H31" s="14" cm="1">
        <f t="array" aca="1" ref="H31" ca="1">INDIRECT("DATA_VIS_PRIO!H"&amp;212-5*(ROW()-3)/2+(COLUMN()-5))/ADC!$B$3</f>
        <v>1.0317395191129843</v>
      </c>
      <c r="I31" s="19" cm="1">
        <f t="array" aca="1" ref="I31" ca="1">INDIRECT("DATA_VIS_PRIO!H"&amp;212-5*(ROW()-3)/2+(COLUMN()-5))/ADC!$B$3</f>
        <v>0.94491224447161326</v>
      </c>
      <c r="K31" s="55"/>
      <c r="L31" s="47"/>
      <c r="M31" s="3" t="s">
        <v>15</v>
      </c>
      <c r="N31" s="14" cm="1">
        <f t="array" aca="1" ref="N31" ca="1">INDIRECT("DATA_VIS_PRIO!I" &amp; 212-5*(ROW()-3)/2+(COLUMN()-14))/ADC!$B$3</f>
        <v>1.198700397320307</v>
      </c>
      <c r="O31" s="14" cm="1">
        <f t="array" aca="1" ref="O31" ca="1">INDIRECT("DATA_VIS_PRIO!I" &amp; 212-5*(ROW()-3)/2+(COLUMN()-14))/ADC!$B$3</f>
        <v>1.2015308103552937</v>
      </c>
      <c r="P31" s="14" cm="1">
        <f t="array" aca="1" ref="P31" ca="1">INDIRECT("DATA_VIS_PRIO!I" &amp; 212-5*(ROW()-3)/2+(COLUMN()-14))/ADC!$B$3</f>
        <v>1.1909582884585628</v>
      </c>
      <c r="Q31" s="14" cm="1">
        <f t="array" aca="1" ref="Q31" ca="1">INDIRECT("DATA_VIS_PRIO!I" &amp; 212-5*(ROW()-3)/2+(COLUMN()-14))/ADC!$B$3</f>
        <v>1.1740953957338118</v>
      </c>
      <c r="R31" s="19" cm="1">
        <f t="array" aca="1" ref="R31" ca="1">INDIRECT("DATA_VIS_PRIO!I" &amp; 212-5*(ROW()-3)/2+(COLUMN()-14))/ADC!$B$3</f>
        <v>1.1865009814181455</v>
      </c>
      <c r="S31" s="13"/>
      <c r="T31" s="55"/>
      <c r="U31" s="47"/>
      <c r="V31" s="3" t="s">
        <v>15</v>
      </c>
      <c r="W31" s="19" cm="1">
        <f t="array" aca="1" ref="W31" ca="1">INDIRECT("DATA_VIS_PRIO!J" &amp; 212-5*(ROW()-3)/2+(COLUMN()-23))/ADC!$B$3</f>
        <v>1.1846705134753444</v>
      </c>
      <c r="X31" s="19" cm="1">
        <f t="array" aca="1" ref="X31" ca="1">INDIRECT("DATA_VIS_PRIO!J" &amp; 212-5*(ROW()-3)/2+(COLUMN()-23))/ADC!$B$3</f>
        <v>1.182466800707354</v>
      </c>
      <c r="Y31" s="19" cm="1">
        <f t="array" aca="1" ref="Y31" ca="1">INDIRECT("DATA_VIS_PRIO!J" &amp; 212-5*(ROW()-3)/2+(COLUMN()-23))/ADC!$B$3</f>
        <v>1.1567779075479709</v>
      </c>
      <c r="Z31" s="19" cm="1">
        <f t="array" aca="1" ref="Z31" ca="1">INDIRECT("DATA_VIS_PRIO!J" &amp; 212-5*(ROW()-3)/2+(COLUMN()-23))/ADC!$B$3</f>
        <v>1.114974687962859</v>
      </c>
      <c r="AA31" s="19" cm="1">
        <f t="array" aca="1" ref="AA31" ca="1">INDIRECT("DATA_VIS_PRIO!J" &amp; 212-5*(ROW()-3)/2+(COLUMN()-23))/ADC!$B$3</f>
        <v>1.0845272208392414</v>
      </c>
      <c r="AB31" s="13"/>
      <c r="AC31" s="55"/>
      <c r="AD31" s="47"/>
      <c r="AE31" s="3" t="s">
        <v>15</v>
      </c>
      <c r="AF31" s="41">
        <f ca="1">(N31-E31)*ADC!$B$3</f>
        <v>2.8321310775966248E-2</v>
      </c>
      <c r="AG31" s="42">
        <f ca="1">(O31-F31)*ADC!$B$3</f>
        <v>3.7515165981719889E-2</v>
      </c>
      <c r="AH31" s="13">
        <f ca="1">(P31-G31)*ADC!$B$3</f>
        <v>6.5666251544146625E-2</v>
      </c>
      <c r="AI31" s="42">
        <f ca="1">(Q31-H31)*ADC!$B$3</f>
        <v>0.11388470129666201</v>
      </c>
      <c r="AJ31" s="31">
        <f ca="1">(R31-I31)*ADC!$B$3</f>
        <v>0.19327098955722583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INDIRECT("DATA_VIS_PRIO!E"&amp;212-5*(ROW()-2)/2+(COLUMN()-5))/ADC!$B$3</f>
        <v>1.1613699682367937</v>
      </c>
      <c r="F32" s="10" cm="1">
        <f t="array" aca="1" ref="F32" ca="1">INDIRECT("DATA_VIS_PRIO!E"&amp;212-5*(ROW()-2)/2+(COLUMN()-5))/ADC!$B$3</f>
        <v>1.1416740332931186</v>
      </c>
      <c r="G32" s="10" cm="1">
        <f t="array" aca="1" ref="G32" ca="1">INDIRECT("DATA_VIS_PRIO!E"&amp;212-5*(ROW()-2)/2+(COLUMN()-5))/ADC!$B$3</f>
        <v>1.0812748149774765</v>
      </c>
      <c r="H32" s="10" cm="1">
        <f t="array" aca="1" ref="H32" ca="1">INDIRECT("DATA_VIS_PRIO!E"&amp;212-5*(ROW()-2)/2+(COLUMN()-5))/ADC!$B$3</f>
        <v>0.97769287459947574</v>
      </c>
      <c r="I32" s="20" cm="1">
        <f t="array" aca="1" ref="I32" ca="1">INDIRECT("DATA_VIS_PRIO!E"&amp;212-5*(ROW()-2)/2+(COLUMN()-5))/ADC!$B$3</f>
        <v>0.83179042437848749</v>
      </c>
      <c r="K32" s="55"/>
      <c r="L32" s="46">
        <v>-50</v>
      </c>
      <c r="M32" s="9" t="s">
        <v>16</v>
      </c>
      <c r="N32" s="10" cm="1">
        <f t="array" aca="1" ref="N32" ca="1">INDIRECT("DATA_VIS_PRIO!F" &amp; 212-5*(ROW()-2)/2+(COLUMN()-14))/ADC!$B$3</f>
        <v>1.2480080635576309</v>
      </c>
      <c r="O32" s="10" cm="1">
        <f t="array" aca="1" ref="O32" ca="1">INDIRECT("DATA_VIS_PRIO!F" &amp; 212-5*(ROW()-2)/2+(COLUMN()-14))/ADC!$B$3</f>
        <v>1.2478513763444161</v>
      </c>
      <c r="P32" s="10" cm="1">
        <f t="array" aca="1" ref="P32" ca="1">INDIRECT("DATA_VIS_PRIO!F" &amp; 212-5*(ROW()-2)/2+(COLUMN()-14))/ADC!$B$3</f>
        <v>1.2473175733755326</v>
      </c>
      <c r="Q32" s="10" cm="1">
        <f t="array" aca="1" ref="Q32" ca="1">INDIRECT("DATA_VIS_PRIO!F" &amp; 212-5*(ROW()-2)/2+(COLUMN()-14))/ADC!$B$3</f>
        <v>1.2474988410672312</v>
      </c>
      <c r="R32" s="20" cm="1">
        <f t="array" aca="1" ref="R32" ca="1">INDIRECT("DATA_VIS_PRIO!F" &amp; 212-5*(ROW()-2)/2+(COLUMN()-14))/ADC!$B$3</f>
        <v>1.2491824467414996</v>
      </c>
      <c r="S32" s="13"/>
      <c r="T32" s="55"/>
      <c r="U32" s="46">
        <v>-50</v>
      </c>
      <c r="V32" s="9" t="s">
        <v>16</v>
      </c>
      <c r="W32" s="20" cm="1">
        <f t="array" aca="1" ref="W32" ca="1">INDIRECT("DATA_VIS_PRIO!G" &amp; 212-5*(ROW()-2)/2+(COLUMN()-23))/ADC!$B$3</f>
        <v>1.2199206711003709</v>
      </c>
      <c r="X32" s="20" cm="1">
        <f t="array" aca="1" ref="X32" ca="1">INDIRECT("DATA_VIS_PRIO!G" &amp; 212-5*(ROW()-2)/2+(COLUMN()-23))/ADC!$B$3</f>
        <v>1.213534702428414</v>
      </c>
      <c r="Y32" s="20" cm="1">
        <f t="array" aca="1" ref="Y32" ca="1">INDIRECT("DATA_VIS_PRIO!G" &amp; 212-5*(ROW()-2)/2+(COLUMN()-23))/ADC!$B$3</f>
        <v>1.1935415850657365</v>
      </c>
      <c r="Z32" s="20" cm="1">
        <f t="array" aca="1" ref="Z32" ca="1">INDIRECT("DATA_VIS_PRIO!G" &amp; 212-5*(ROW()-2)/2+(COLUMN()-23))/ADC!$B$3</f>
        <v>1.1587735363433798</v>
      </c>
      <c r="AA32" s="20" cm="1">
        <f t="array" aca="1" ref="AA32" ca="1">INDIRECT("DATA_VIS_PRIO!G" &amp; 212-5*(ROW()-2)/2+(COLUMN()-23))/ADC!$B$3</f>
        <v>1.1063723022508458</v>
      </c>
      <c r="AB32" s="13"/>
      <c r="AC32" s="55"/>
      <c r="AD32" s="46">
        <v>-50</v>
      </c>
      <c r="AE32" s="9" t="s">
        <v>16</v>
      </c>
      <c r="AF32" s="10">
        <f ca="1">(N32-E32)*ADC!$B$3</f>
        <v>6.9310476256669779E-2</v>
      </c>
      <c r="AG32" s="20">
        <f ca="1">(O32-F32)*ADC!$B$3</f>
        <v>8.4941874441038054E-2</v>
      </c>
      <c r="AH32" s="11">
        <f ca="1">(P32-G32)*ADC!$B$3</f>
        <v>0.13283420671844492</v>
      </c>
      <c r="AI32" s="20">
        <f ca="1">(Q32-H32)*ADC!$B$3</f>
        <v>0.21584477317420436</v>
      </c>
      <c r="AJ32" s="12">
        <f ca="1">(R32-I32)*ADC!$B$3</f>
        <v>0.33391361789040969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INDIRECT("DATA_VIS_PRIO!H"&amp;212-5*(ROW()-3)/2+(COLUMN()-5))/ADC!$B$3</f>
        <v>1.1491588922206035</v>
      </c>
      <c r="F33" s="14" cm="1">
        <f t="array" aca="1" ref="F33" ca="1">INDIRECT("DATA_VIS_PRIO!H"&amp;212-5*(ROW()-3)/2+(COLUMN()-5))/ADC!$B$3</f>
        <v>1.134590331910309</v>
      </c>
      <c r="G33" s="14" cm="1">
        <f t="array" aca="1" ref="G33" ca="1">INDIRECT("DATA_VIS_PRIO!H"&amp;212-5*(ROW()-3)/2+(COLUMN()-5))/ADC!$B$3</f>
        <v>1.091348626731629</v>
      </c>
      <c r="H33" s="14" cm="1">
        <f t="array" aca="1" ref="H33" ca="1">INDIRECT("DATA_VIS_PRIO!H"&amp;212-5*(ROW()-3)/2+(COLUMN()-5))/ADC!$B$3</f>
        <v>1.0177637237029087</v>
      </c>
      <c r="I33" s="19" cm="1">
        <f t="array" aca="1" ref="I33" ca="1">INDIRECT("DATA_VIS_PRIO!H"&amp;212-5*(ROW()-3)/2+(COLUMN()-5))/ADC!$B$3</f>
        <v>0.9367682091022278</v>
      </c>
      <c r="K33" s="55"/>
      <c r="L33" s="47"/>
      <c r="M33" s="7" t="s">
        <v>15</v>
      </c>
      <c r="N33" s="14" cm="1">
        <f t="array" aca="1" ref="N33" ca="1">INDIRECT("DATA_VIS_PRIO!I" &amp; 212-5*(ROW()-3)/2+(COLUMN()-14))/ADC!$B$3</f>
        <v>1.2029410961034654</v>
      </c>
      <c r="O33" s="14" cm="1">
        <f t="array" aca="1" ref="O33" ca="1">INDIRECT("DATA_VIS_PRIO!I" &amp; 212-5*(ROW()-3)/2+(COLUMN()-14))/ADC!$B$3</f>
        <v>1.1999340933096594</v>
      </c>
      <c r="P33" s="14" cm="1">
        <f t="array" aca="1" ref="P33" ca="1">INDIRECT("DATA_VIS_PRIO!I" &amp; 212-5*(ROW()-3)/2+(COLUMN()-14))/ADC!$B$3</f>
        <v>1.189762632101429</v>
      </c>
      <c r="Q33" s="14" cm="1">
        <f t="array" aca="1" ref="Q33" ca="1">INDIRECT("DATA_VIS_PRIO!I" &amp; 212-5*(ROW()-3)/2+(COLUMN()-14))/ADC!$B$3</f>
        <v>1.1746836306666475</v>
      </c>
      <c r="R33" s="19" cm="1">
        <f t="array" aca="1" ref="R33" ca="1">INDIRECT("DATA_VIS_PRIO!I" &amp; 212-5*(ROW()-3)/2+(COLUMN()-14))/ADC!$B$3</f>
        <v>1.1781278251746918</v>
      </c>
      <c r="S33" s="13"/>
      <c r="T33" s="55"/>
      <c r="U33" s="47"/>
      <c r="V33" s="7" t="s">
        <v>15</v>
      </c>
      <c r="W33" s="19" cm="1">
        <f t="array" aca="1" ref="W33" ca="1">INDIRECT("DATA_VIS_PRIO!J" &amp; 212-5*(ROW()-3)/2+(COLUMN()-23))/ADC!$B$3</f>
        <v>1.1806177532333304</v>
      </c>
      <c r="X33" s="19" cm="1">
        <f t="array" aca="1" ref="X33" ca="1">INDIRECT("DATA_VIS_PRIO!J" &amp; 212-5*(ROW()-3)/2+(COLUMN()-23))/ADC!$B$3</f>
        <v>1.1731346247622334</v>
      </c>
      <c r="Y33" s="19" cm="1">
        <f t="array" aca="1" ref="Y33" ca="1">INDIRECT("DATA_VIS_PRIO!J" &amp; 212-5*(ROW()-3)/2+(COLUMN()-23))/ADC!$B$3</f>
        <v>1.1485867585366645</v>
      </c>
      <c r="Z33" s="19" cm="1">
        <f t="array" aca="1" ref="Z33" ca="1">INDIRECT("DATA_VIS_PRIO!J" &amp; 212-5*(ROW()-3)/2+(COLUMN()-23))/ADC!$B$3</f>
        <v>1.1109427781243013</v>
      </c>
      <c r="AA33" s="19" cm="1">
        <f t="array" aca="1" ref="AA33" ca="1">INDIRECT("DATA_VIS_PRIO!J" &amp; 212-5*(ROW()-3)/2+(COLUMN()-23))/ADC!$B$3</f>
        <v>1.074536947982927</v>
      </c>
      <c r="AB33" s="13"/>
      <c r="AC33" s="55"/>
      <c r="AD33" s="47"/>
      <c r="AE33" s="7" t="s">
        <v>15</v>
      </c>
      <c r="AF33" s="14">
        <f ca="1">(N33-E33)*ADC!$B$3</f>
        <v>4.3025763106289541E-2</v>
      </c>
      <c r="AG33" s="19">
        <f ca="1">(O33-F33)*ADC!$B$3</f>
        <v>5.2275009119480312E-2</v>
      </c>
      <c r="AH33" s="15">
        <f ca="1">(P33-G33)*ADC!$B$3</f>
        <v>7.8731204295839963E-2</v>
      </c>
      <c r="AI33" s="19">
        <f ca="1">(Q33-H33)*ADC!$B$3</f>
        <v>0.12553592557099105</v>
      </c>
      <c r="AJ33" s="16">
        <f ca="1">(R33-I33)*ADC!$B$3</f>
        <v>0.19308769285797123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INDIRECT("DATA_VIS_PRIO!E"&amp;212-5*(ROW()-2)/2+(COLUMN()-5))/ADC!$B$3</f>
        <v>1.1205046172902118</v>
      </c>
      <c r="F34" s="10" cm="1">
        <f t="array" aca="1" ref="F34" ca="1">INDIRECT("DATA_VIS_PRIO!E"&amp;212-5*(ROW()-2)/2+(COLUMN()-5))/ADC!$B$3</f>
        <v>1.1021055017357935</v>
      </c>
      <c r="G34" s="10" cm="1">
        <f t="array" aca="1" ref="G34" ca="1">INDIRECT("DATA_VIS_PRIO!E"&amp;212-5*(ROW()-2)/2+(COLUMN()-5))/ADC!$B$3</f>
        <v>1.0461397650860238</v>
      </c>
      <c r="H34" s="10" cm="1">
        <f t="array" aca="1" ref="H34" ca="1">INDIRECT("DATA_VIS_PRIO!E"&amp;212-5*(ROW()-2)/2+(COLUMN()-5))/ADC!$B$3</f>
        <v>0.95144519902455615</v>
      </c>
      <c r="I34" s="20" cm="1">
        <f t="array" aca="1" ref="I34" ca="1">INDIRECT("DATA_VIS_PRIO!E"&amp;212-5*(ROW()-2)/2+(COLUMN()-5))/ADC!$B$3</f>
        <v>0.81962739095204806</v>
      </c>
      <c r="K34" s="55"/>
      <c r="L34" s="46">
        <v>-55</v>
      </c>
      <c r="M34" s="8" t="s">
        <v>16</v>
      </c>
      <c r="N34" s="10" cm="1">
        <f t="array" aca="1" ref="N34" ca="1">INDIRECT("DATA_VIS_PRIO!F" &amp; 212-5*(ROW()-2)/2+(COLUMN()-14))/ADC!$B$3</f>
        <v>1.2478218025797239</v>
      </c>
      <c r="O34" s="10" cm="1">
        <f t="array" aca="1" ref="O34" ca="1">INDIRECT("DATA_VIS_PRIO!F" &amp; 212-5*(ROW()-2)/2+(COLUMN()-14))/ADC!$B$3</f>
        <v>1.2476725741372303</v>
      </c>
      <c r="P34" s="10" cm="1">
        <f t="array" aca="1" ref="P34" ca="1">INDIRECT("DATA_VIS_PRIO!F" &amp; 212-5*(ROW()-2)/2+(COLUMN()-14))/ADC!$B$3</f>
        <v>1.2471721346618241</v>
      </c>
      <c r="Q34" s="10" cm="1">
        <f t="array" aca="1" ref="Q34" ca="1">INDIRECT("DATA_VIS_PRIO!F" &amp; 212-5*(ROW()-2)/2+(COLUMN()-14))/ADC!$B$3</f>
        <v>1.2474583068982064</v>
      </c>
      <c r="R34" s="20" cm="1">
        <f t="array" aca="1" ref="R34" ca="1">INDIRECT("DATA_VIS_PRIO!F" &amp; 212-5*(ROW()-2)/2+(COLUMN()-14))/ADC!$B$3</f>
        <v>1.2492572746286768</v>
      </c>
      <c r="S34" s="13"/>
      <c r="T34" s="55"/>
      <c r="U34" s="46">
        <v>-55</v>
      </c>
      <c r="V34" s="8" t="s">
        <v>16</v>
      </c>
      <c r="W34" s="20" cm="1">
        <f t="array" aca="1" ref="W34" ca="1">INDIRECT("DATA_VIS_PRIO!G" &amp; 212-5*(ROW()-2)/2+(COLUMN()-23))/ADC!$B$3</f>
        <v>1.206733449083766</v>
      </c>
      <c r="X34" s="20" cm="1">
        <f t="array" aca="1" ref="X34" ca="1">INDIRECT("DATA_VIS_PRIO!G" &amp; 212-5*(ROW()-2)/2+(COLUMN()-23))/ADC!$B$3</f>
        <v>1.2006472947702045</v>
      </c>
      <c r="Y34" s="20" cm="1">
        <f t="array" aca="1" ref="Y34" ca="1">INDIRECT("DATA_VIS_PRIO!G" &amp; 212-5*(ROW()-2)/2+(COLUMN()-23))/ADC!$B$3</f>
        <v>1.1817512655719535</v>
      </c>
      <c r="Z34" s="20" cm="1">
        <f t="array" aca="1" ref="Z34" ca="1">INDIRECT("DATA_VIS_PRIO!G" &amp; 212-5*(ROW()-2)/2+(COLUMN()-23))/ADC!$B$3</f>
        <v>1.1494512117813105</v>
      </c>
      <c r="AA34" s="20" cm="1">
        <f t="array" aca="1" ref="AA34" ca="1">INDIRECT("DATA_VIS_PRIO!G" &amp; 212-5*(ROW()-2)/2+(COLUMN()-23))/ADC!$B$3</f>
        <v>1.1016766357543621</v>
      </c>
      <c r="AB34" s="13"/>
      <c r="AC34" s="55"/>
      <c r="AD34" s="46">
        <v>-55</v>
      </c>
      <c r="AE34" s="8" t="s">
        <v>16</v>
      </c>
      <c r="AF34" s="41">
        <f ca="1">(N34-E34)*ADC!$B$3</f>
        <v>0.10185374823160967</v>
      </c>
      <c r="AG34" s="42">
        <f ca="1">(O34-F34)*ADC!$B$3</f>
        <v>0.11645365792114948</v>
      </c>
      <c r="AH34" s="13">
        <f ca="1">(P34-G34)*ADC!$B$3</f>
        <v>0.16082589566064023</v>
      </c>
      <c r="AI34" s="42">
        <f ca="1">(Q34-H34)*ADC!$B$3</f>
        <v>0.23681048629892018</v>
      </c>
      <c r="AJ34" s="31">
        <f ca="1">(R34-I34)*ADC!$B$3</f>
        <v>0.34370390694130298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INDIRECT("DATA_VIS_PRIO!H"&amp;212-5*(ROW()-3)/2+(COLUMN()-5))/ADC!$B$3</f>
        <v>1.1209035244849808</v>
      </c>
      <c r="F35" s="14" cm="1">
        <f t="array" aca="1" ref="F35" ca="1">INDIRECT("DATA_VIS_PRIO!H"&amp;212-5*(ROW()-3)/2+(COLUMN()-5))/ADC!$B$3</f>
        <v>1.1094953902947147</v>
      </c>
      <c r="G35" s="14" cm="1">
        <f t="array" aca="1" ref="G35" ca="1">INDIRECT("DATA_VIS_PRIO!H"&amp;212-5*(ROW()-3)/2+(COLUMN()-5))/ADC!$B$3</f>
        <v>1.0641430357431965</v>
      </c>
      <c r="H35" s="14" cm="1">
        <f t="array" aca="1" ref="H35" ca="1">INDIRECT("DATA_VIS_PRIO!H"&amp;212-5*(ROW()-3)/2+(COLUMN()-5))/ADC!$B$3</f>
        <v>0.99844748514722248</v>
      </c>
      <c r="I35" s="19" cm="1">
        <f t="array" aca="1" ref="I35" ca="1">INDIRECT("DATA_VIS_PRIO!H"&amp;212-5*(ROW()-3)/2+(COLUMN()-5))/ADC!$B$3</f>
        <v>0.92636937070299552</v>
      </c>
      <c r="K35" s="55"/>
      <c r="L35" s="47"/>
      <c r="M35" s="3" t="s">
        <v>15</v>
      </c>
      <c r="N35" s="14" cm="1">
        <f t="array" aca="1" ref="N35" ca="1">INDIRECT("DATA_VIS_PRIO!I" &amp; 212-5*(ROW()-3)/2+(COLUMN()-14))/ADC!$B$3</f>
        <v>1.200060135332323</v>
      </c>
      <c r="O35" s="14" cm="1">
        <f t="array" aca="1" ref="O35" ca="1">INDIRECT("DATA_VIS_PRIO!I" &amp; 212-5*(ROW()-3)/2+(COLUMN()-14))/ADC!$B$3</f>
        <v>1.1975726010749859</v>
      </c>
      <c r="P35" s="14" cm="1">
        <f t="array" aca="1" ref="P35" ca="1">INDIRECT("DATA_VIS_PRIO!I" &amp; 212-5*(ROW()-3)/2+(COLUMN()-14))/ADC!$B$3</f>
        <v>1.1870435556318943</v>
      </c>
      <c r="Q35" s="14" cm="1">
        <f t="array" aca="1" ref="Q35" ca="1">INDIRECT("DATA_VIS_PRIO!I" &amp; 212-5*(ROW()-3)/2+(COLUMN()-14))/ADC!$B$3</f>
        <v>1.174497841864149</v>
      </c>
      <c r="R35" s="19" cm="1">
        <f t="array" aca="1" ref="R35" ca="1">INDIRECT("DATA_VIS_PRIO!I" &amp; 212-5*(ROW()-3)/2+(COLUMN()-14))/ADC!$B$3</f>
        <v>1.1753899021291003</v>
      </c>
      <c r="S35" s="13"/>
      <c r="T35" s="55"/>
      <c r="U35" s="47"/>
      <c r="V35" s="3" t="s">
        <v>15</v>
      </c>
      <c r="W35" s="19" cm="1">
        <f t="array" aca="1" ref="W35" ca="1">INDIRECT("DATA_VIS_PRIO!J" &amp; 212-5*(ROW()-3)/2+(COLUMN()-23))/ADC!$B$3</f>
        <v>1.1681181736244135</v>
      </c>
      <c r="X35" s="19" cm="1">
        <f t="array" aca="1" ref="X35" ca="1">INDIRECT("DATA_VIS_PRIO!J" &amp; 212-5*(ROW()-3)/2+(COLUMN()-23))/ADC!$B$3</f>
        <v>1.1604363853104394</v>
      </c>
      <c r="Y35" s="19" cm="1">
        <f t="array" aca="1" ref="Y35" ca="1">INDIRECT("DATA_VIS_PRIO!J" &amp; 212-5*(ROW()-3)/2+(COLUMN()-23))/ADC!$B$3</f>
        <v>1.1385948086368112</v>
      </c>
      <c r="Z35" s="19" cm="1">
        <f t="array" aca="1" ref="Z35" ca="1">INDIRECT("DATA_VIS_PRIO!J" &amp; 212-5*(ROW()-3)/2+(COLUMN()-23))/ADC!$B$3</f>
        <v>1.1044334633377353</v>
      </c>
      <c r="AA35" s="19" cm="1">
        <f t="array" aca="1" ref="AA35" ca="1">INDIRECT("DATA_VIS_PRIO!J" &amp; 212-5*(ROW()-3)/2+(COLUMN()-23))/ADC!$B$3</f>
        <v>1.0675068875784215</v>
      </c>
      <c r="AB35" s="13"/>
      <c r="AC35" s="55"/>
      <c r="AD35" s="47"/>
      <c r="AE35" s="3" t="s">
        <v>15</v>
      </c>
      <c r="AF35" s="41">
        <f ca="1">(N35-E35)*ADC!$B$3</f>
        <v>6.332528867787382E-2</v>
      </c>
      <c r="AG35" s="42">
        <f ca="1">(O35-F35)*ADC!$B$3</f>
        <v>7.0461768624216964E-2</v>
      </c>
      <c r="AH35" s="13">
        <f ca="1">(P35-G35)*ADC!$B$3</f>
        <v>9.8320415910958303E-2</v>
      </c>
      <c r="AI35" s="42">
        <f ca="1">(Q35-H35)*ADC!$B$3</f>
        <v>0.14084028537354118</v>
      </c>
      <c r="AJ35" s="31">
        <f ca="1">(R35-I35)*ADC!$B$3</f>
        <v>0.19921642514088386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INDIRECT("DATA_VIS_PRIO!E"&amp;212-5*(ROW()-2)/2+(COLUMN()-5))/ADC!$B$3</f>
        <v>1.0706585452205371</v>
      </c>
      <c r="F36" s="10" cm="1">
        <f t="array" aca="1" ref="F36" ca="1">INDIRECT("DATA_VIS_PRIO!E"&amp;212-5*(ROW()-2)/2+(COLUMN()-5))/ADC!$B$3</f>
        <v>1.0538264055351931</v>
      </c>
      <c r="G36" s="10" cm="1">
        <f t="array" aca="1" ref="G36" ca="1">INDIRECT("DATA_VIS_PRIO!E"&amp;212-5*(ROW()-2)/2+(COLUMN()-5))/ADC!$B$3</f>
        <v>1.0030366722785939</v>
      </c>
      <c r="H36" s="10" cm="1">
        <f t="array" aca="1" ref="H36" ca="1">INDIRECT("DATA_VIS_PRIO!E"&amp;212-5*(ROW()-2)/2+(COLUMN()-5))/ADC!$B$3</f>
        <v>0.91824884280183539</v>
      </c>
      <c r="I36" s="20" cm="1">
        <f t="array" aca="1" ref="I36" ca="1">INDIRECT("DATA_VIS_PRIO!E"&amp;212-5*(ROW()-2)/2+(COLUMN()-5))/ADC!$B$3</f>
        <v>0.80170246209606333</v>
      </c>
      <c r="K36" s="55"/>
      <c r="L36" s="46">
        <v>-60</v>
      </c>
      <c r="M36" s="9" t="s">
        <v>16</v>
      </c>
      <c r="N36" s="10" cm="1">
        <f t="array" aca="1" ref="N36" ca="1">INDIRECT("DATA_VIS_PRIO!F" &amp; 212-5*(ROW()-2)/2+(COLUMN()-14))/ADC!$B$3</f>
        <v>1.2475826298277164</v>
      </c>
      <c r="O36" s="10" cm="1">
        <f t="array" aca="1" ref="O36" ca="1">INDIRECT("DATA_VIS_PRIO!F" &amp; 212-5*(ROW()-2)/2+(COLUMN()-14))/ADC!$B$3</f>
        <v>1.2474417231994139</v>
      </c>
      <c r="P36" s="10" cm="1">
        <f t="array" aca="1" ref="P36" ca="1">INDIRECT("DATA_VIS_PRIO!F" &amp; 212-5*(ROW()-2)/2+(COLUMN()-14))/ADC!$B$3</f>
        <v>1.2469770535738294</v>
      </c>
      <c r="Q36" s="10" cm="1">
        <f t="array" aca="1" ref="Q36" ca="1">INDIRECT("DATA_VIS_PRIO!F" &amp; 212-5*(ROW()-2)/2+(COLUMN()-14))/ADC!$B$3</f>
        <v>1.2473820730040139</v>
      </c>
      <c r="R36" s="20" cm="1">
        <f t="array" aca="1" ref="R36" ca="1">INDIRECT("DATA_VIS_PRIO!F" &amp; 212-5*(ROW()-2)/2+(COLUMN()-14))/ADC!$B$3</f>
        <v>1.249029182807182</v>
      </c>
      <c r="S36" s="13"/>
      <c r="T36" s="55"/>
      <c r="U36" s="46">
        <v>-60</v>
      </c>
      <c r="V36" s="9" t="s">
        <v>16</v>
      </c>
      <c r="W36" s="20" cm="1">
        <f t="array" aca="1" ref="W36" ca="1">INDIRECT("DATA_VIS_PRIO!G" &amp; 212-5*(ROW()-2)/2+(COLUMN()-23))/ADC!$B$3</f>
        <v>1.1902415331751715</v>
      </c>
      <c r="X36" s="20" cm="1">
        <f t="array" aca="1" ref="X36" ca="1">INDIRECT("DATA_VIS_PRIO!G" &amp; 212-5*(ROW()-2)/2+(COLUMN()-23))/ADC!$B$3</f>
        <v>1.1845232882379684</v>
      </c>
      <c r="Y36" s="20" cm="1">
        <f t="array" aca="1" ref="Y36" ca="1">INDIRECT("DATA_VIS_PRIO!G" &amp; 212-5*(ROW()-2)/2+(COLUMN()-23))/ADC!$B$3</f>
        <v>1.1669197913849654</v>
      </c>
      <c r="Z36" s="20" cm="1">
        <f t="array" aca="1" ref="Z36" ca="1">INDIRECT("DATA_VIS_PRIO!G" &amp; 212-5*(ROW()-2)/2+(COLUMN()-23))/ADC!$B$3</f>
        <v>1.137384853136743</v>
      </c>
      <c r="AA36" s="20" cm="1">
        <f t="array" aca="1" ref="AA36" ca="1">INDIRECT("DATA_VIS_PRIO!G" &amp; 212-5*(ROW()-2)/2+(COLUMN()-23))/ADC!$B$3</f>
        <v>1.0943563593191648</v>
      </c>
      <c r="AB36" s="13"/>
      <c r="AC36" s="55"/>
      <c r="AD36" s="46">
        <v>-60</v>
      </c>
      <c r="AE36" s="9" t="s">
        <v>16</v>
      </c>
      <c r="AF36" s="10">
        <f ca="1">(N36-E36)*ADC!$B$3</f>
        <v>0.14153926768574349</v>
      </c>
      <c r="AG36" s="20">
        <f ca="1">(O36-F36)*ADC!$B$3</f>
        <v>0.15489225413137664</v>
      </c>
      <c r="AH36" s="11">
        <f ca="1">(P36-G36)*ADC!$B$3</f>
        <v>0.19515230503618836</v>
      </c>
      <c r="AI36" s="20">
        <f ca="1">(Q36-H36)*ADC!$B$3</f>
        <v>0.26330658416174285</v>
      </c>
      <c r="AJ36" s="12">
        <f ca="1">(R36-I36)*ADC!$B$3</f>
        <v>0.35786137656889494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INDIRECT("DATA_VIS_PRIO!H"&amp;212-5*(ROW()-3)/2+(COLUMN()-5))/ADC!$B$3</f>
        <v>1.0853370771992881</v>
      </c>
      <c r="F37" s="14" cm="1">
        <f t="array" aca="1" ref="F37" ca="1">INDIRECT("DATA_VIS_PRIO!H"&amp;212-5*(ROW()-3)/2+(COLUMN()-5))/ADC!$B$3</f>
        <v>1.0768790364982637</v>
      </c>
      <c r="G37" s="14" cm="1">
        <f t="array" aca="1" ref="G37" ca="1">INDIRECT("DATA_VIS_PRIO!H"&amp;212-5*(ROW()-3)/2+(COLUMN()-5))/ADC!$B$3</f>
        <v>1.0368239386307794</v>
      </c>
      <c r="H37" s="14" cm="1">
        <f t="array" aca="1" ref="H37" ca="1">INDIRECT("DATA_VIS_PRIO!H"&amp;212-5*(ROW()-3)/2+(COLUMN()-5))/ADC!$B$3</f>
        <v>0.98173217987310379</v>
      </c>
      <c r="I37" s="19" cm="1">
        <f t="array" aca="1" ref="I37" ca="1">INDIRECT("DATA_VIS_PRIO!H"&amp;212-5*(ROW()-3)/2+(COLUMN()-5))/ADC!$B$3</f>
        <v>0.9111961093597184</v>
      </c>
      <c r="K37" s="55"/>
      <c r="L37" s="47"/>
      <c r="M37" s="7" t="s">
        <v>15</v>
      </c>
      <c r="N37" s="14" cm="1">
        <f t="array" aca="1" ref="N37" ca="1">INDIRECT("DATA_VIS_PRIO!I" &amp; 212-5*(ROW()-3)/2+(COLUMN()-14))/ADC!$B$3</f>
        <v>1.1960527689128453</v>
      </c>
      <c r="O37" s="14" cm="1">
        <f t="array" aca="1" ref="O37" ca="1">INDIRECT("DATA_VIS_PRIO!I" &amp; 212-5*(ROW()-3)/2+(COLUMN()-14))/ADC!$B$3</f>
        <v>1.1940264598802501</v>
      </c>
      <c r="P37" s="14" cm="1">
        <f t="array" aca="1" ref="P37" ca="1">INDIRECT("DATA_VIS_PRIO!I" &amp; 212-5*(ROW()-3)/2+(COLUMN()-14))/ADC!$B$3</f>
        <v>1.1845888642158753</v>
      </c>
      <c r="Q37" s="14" cm="1">
        <f t="array" aca="1" ref="Q37" ca="1">INDIRECT("DATA_VIS_PRIO!I" &amp; 212-5*(ROW()-3)/2+(COLUMN()-14))/ADC!$B$3</f>
        <v>1.1750169395714229</v>
      </c>
      <c r="R37" s="19" cm="1">
        <f t="array" aca="1" ref="R37" ca="1">INDIRECT("DATA_VIS_PRIO!I" &amp; 212-5*(ROW()-3)/2+(COLUMN()-14))/ADC!$B$3</f>
        <v>1.1718944273945544</v>
      </c>
      <c r="S37" s="13"/>
      <c r="T37" s="55"/>
      <c r="U37" s="47"/>
      <c r="V37" s="7" t="s">
        <v>15</v>
      </c>
      <c r="W37" s="19" cm="1">
        <f t="array" aca="1" ref="W37" ca="1">INDIRECT("DATA_VIS_PRIO!J" &amp; 212-5*(ROW()-3)/2+(COLUMN()-23))/ADC!$B$3</f>
        <v>1.1523020277274014</v>
      </c>
      <c r="X37" s="19" cm="1">
        <f t="array" aca="1" ref="X37" ca="1">INDIRECT("DATA_VIS_PRIO!J" &amp; 212-5*(ROW()-3)/2+(COLUMN()-23))/ADC!$B$3</f>
        <v>1.1444984226528636</v>
      </c>
      <c r="Y37" s="19" cm="1">
        <f t="array" aca="1" ref="Y37" ca="1">INDIRECT("DATA_VIS_PRIO!J" &amp; 212-5*(ROW()-3)/2+(COLUMN()-23))/ADC!$B$3</f>
        <v>1.1240525310273242</v>
      </c>
      <c r="Z37" s="19" cm="1">
        <f t="array" aca="1" ref="Z37" ca="1">INDIRECT("DATA_VIS_PRIO!J" &amp; 212-5*(ROW()-3)/2+(COLUMN()-23))/ADC!$B$3</f>
        <v>1.0928249205165326</v>
      </c>
      <c r="AA37" s="19" cm="1">
        <f t="array" aca="1" ref="AA37" ca="1">INDIRECT("DATA_VIS_PRIO!J" &amp; 212-5*(ROW()-3)/2+(COLUMN()-23))/ADC!$B$3</f>
        <v>1.0578192067376382</v>
      </c>
      <c r="AB37" s="13"/>
      <c r="AC37" s="55"/>
      <c r="AD37" s="47"/>
      <c r="AE37" s="7" t="s">
        <v>15</v>
      </c>
      <c r="AF37" s="14">
        <f ca="1">(N37-E37)*ADC!$B$3</f>
        <v>8.8572553370845783E-2</v>
      </c>
      <c r="AG37" s="19">
        <f ca="1">(O37-F37)*ADC!$B$3</f>
        <v>9.3717938705589185E-2</v>
      </c>
      <c r="AH37" s="15">
        <f ca="1">(P37-G37)*ADC!$B$3</f>
        <v>0.11821194046807673</v>
      </c>
      <c r="AI37" s="19">
        <f ca="1">(Q37-H37)*ADC!$B$3</f>
        <v>0.15462780775865534</v>
      </c>
      <c r="AJ37" s="16">
        <f ca="1">(R37-I37)*ADC!$B$3</f>
        <v>0.20855865442786881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INDIRECT("DATA_VIS_PRIO!E"&amp;212-5*(ROW()-2)/2+(COLUMN()-5))/ADC!$B$3</f>
        <v>1.0113642660193636</v>
      </c>
      <c r="F38" s="10" cm="1">
        <f t="array" aca="1" ref="F38" ca="1">INDIRECT("DATA_VIS_PRIO!E"&amp;212-5*(ROW()-2)/2+(COLUMN()-5))/ADC!$B$3</f>
        <v>0.99643403524254626</v>
      </c>
      <c r="G38" s="10" cm="1">
        <f t="array" aca="1" ref="G38" ca="1">INDIRECT("DATA_VIS_PRIO!E"&amp;212-5*(ROW()-2)/2+(COLUMN()-5))/ADC!$B$3</f>
        <v>0.95172243327657557</v>
      </c>
      <c r="H38" s="10" cm="1">
        <f t="array" aca="1" ref="H38" ca="1">INDIRECT("DATA_VIS_PRIO!E"&amp;212-5*(ROW()-2)/2+(COLUMN()-5))/ADC!$B$3</f>
        <v>0.87803212043216916</v>
      </c>
      <c r="I38" s="20" cm="1">
        <f t="array" aca="1" ref="I38" ca="1">INDIRECT("DATA_VIS_PRIO!E"&amp;212-5*(ROW()-2)/2+(COLUMN()-5))/ADC!$B$3</f>
        <v>0.77800041821360855</v>
      </c>
      <c r="K38" s="55"/>
      <c r="L38" s="46">
        <v>-65</v>
      </c>
      <c r="M38" s="8" t="s">
        <v>16</v>
      </c>
      <c r="N38" s="10" cm="1">
        <f t="array" aca="1" ref="N38" ca="1">INDIRECT("DATA_VIS_PRIO!F" &amp; 212-5*(ROW()-2)/2+(COLUMN()-14))/ADC!$B$3</f>
        <v>1.2472781397837558</v>
      </c>
      <c r="O38" s="10" cm="1">
        <f t="array" aca="1" ref="O38" ca="1">INDIRECT("DATA_VIS_PRIO!F" &amp; 212-5*(ROW()-2)/2+(COLUMN()-14))/ADC!$B$3</f>
        <v>1.2471472999471849</v>
      </c>
      <c r="P38" s="10" cm="1">
        <f t="array" aca="1" ref="P38" ca="1">INDIRECT("DATA_VIS_PRIO!F" &amp; 212-5*(ROW()-2)/2+(COLUMN()-14))/ADC!$B$3</f>
        <v>1.2467235248757875</v>
      </c>
      <c r="Q38" s="10" cm="1">
        <f t="array" aca="1" ref="Q38" ca="1">INDIRECT("DATA_VIS_PRIO!F" &amp; 212-5*(ROW()-2)/2+(COLUMN()-14))/ADC!$B$3</f>
        <v>1.2472667298406754</v>
      </c>
      <c r="R38" s="20" cm="1">
        <f t="array" aca="1" ref="R38" ca="1">INDIRECT("DATA_VIS_PRIO!F" &amp; 212-5*(ROW()-2)/2+(COLUMN()-14))/ADC!$B$3</f>
        <v>1.2484870685147984</v>
      </c>
      <c r="S38" s="13"/>
      <c r="T38" s="55"/>
      <c r="U38" s="46">
        <v>-65</v>
      </c>
      <c r="V38" s="8" t="s">
        <v>16</v>
      </c>
      <c r="W38" s="20" cm="1">
        <f t="array" aca="1" ref="W38" ca="1">INDIRECT("DATA_VIS_PRIO!G" &amp; 212-5*(ROW()-2)/2+(COLUMN()-23))/ADC!$B$3</f>
        <v>1.1699780036727359</v>
      </c>
      <c r="X38" s="20" cm="1">
        <f t="array" aca="1" ref="X38" ca="1">INDIRECT("DATA_VIS_PRIO!G" &amp; 212-5*(ROW()-2)/2+(COLUMN()-23))/ADC!$B$3</f>
        <v>1.1647265855681583</v>
      </c>
      <c r="Y38" s="20" cm="1">
        <f t="array" aca="1" ref="Y38" ca="1">INDIRECT("DATA_VIS_PRIO!G" &amp; 212-5*(ROW()-2)/2+(COLUMN()-23))/ADC!$B$3</f>
        <v>1.1486960788392568</v>
      </c>
      <c r="Z38" s="20" cm="1">
        <f t="array" aca="1" ref="Z38" ca="1">INDIRECT("DATA_VIS_PRIO!G" &amp; 212-5*(ROW()-2)/2+(COLUMN()-23))/ADC!$B$3</f>
        <v>1.1223431146825709</v>
      </c>
      <c r="AA38" s="20" cm="1">
        <f t="array" aca="1" ref="AA38" ca="1">INDIRECT("DATA_VIS_PRIO!G" &amp; 212-5*(ROW()-2)/2+(COLUMN()-23))/ADC!$B$3</f>
        <v>1.0842910539736632</v>
      </c>
      <c r="AB38" s="13"/>
      <c r="AC38" s="55"/>
      <c r="AD38" s="46">
        <v>-65</v>
      </c>
      <c r="AE38" s="8" t="s">
        <v>16</v>
      </c>
      <c r="AF38" s="41">
        <f ca="1">(N38-E38)*ADC!$B$3</f>
        <v>0.18873109901151378</v>
      </c>
      <c r="AG38" s="42">
        <f ca="1">(O38-F38)*ADC!$B$3</f>
        <v>0.20057061176371091</v>
      </c>
      <c r="AH38" s="13">
        <f ca="1">(P38-G38)*ADC!$B$3</f>
        <v>0.23600087327936958</v>
      </c>
      <c r="AI38" s="42">
        <f ca="1">(Q38-H38)*ADC!$B$3</f>
        <v>0.29538768752680505</v>
      </c>
      <c r="AJ38" s="31">
        <f ca="1">(R38-I38)*ADC!$B$3</f>
        <v>0.3763893202409519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INDIRECT("DATA_VIS_PRIO!H"&amp;212-5*(ROW()-3)/2+(COLUMN()-5))/ADC!$B$3</f>
        <v>1.0448369009341834</v>
      </c>
      <c r="F39" s="14" cm="1">
        <f t="array" aca="1" ref="F39" ca="1">INDIRECT("DATA_VIS_PRIO!H"&amp;212-5*(ROW()-3)/2+(COLUMN()-5))/ADC!$B$3</f>
        <v>1.0330565354544141</v>
      </c>
      <c r="G39" s="14" cm="1">
        <f t="array" aca="1" ref="G39" ca="1">INDIRECT("DATA_VIS_PRIO!H"&amp;212-5*(ROW()-3)/2+(COLUMN()-5))/ADC!$B$3</f>
        <v>0.99761538577143927</v>
      </c>
      <c r="H39" s="14" cm="1">
        <f t="array" aca="1" ref="H39" ca="1">INDIRECT("DATA_VIS_PRIO!H"&amp;212-5*(ROW()-3)/2+(COLUMN()-5))/ADC!$B$3</f>
        <v>0.95192048620150271</v>
      </c>
      <c r="I39" s="19" cm="1">
        <f t="array" aca="1" ref="I39" ca="1">INDIRECT("DATA_VIS_PRIO!H"&amp;212-5*(ROW()-3)/2+(COLUMN()-5))/ADC!$B$3</f>
        <v>0.87988329632753781</v>
      </c>
      <c r="K39" s="55"/>
      <c r="L39" s="47"/>
      <c r="M39" s="3" t="s">
        <v>15</v>
      </c>
      <c r="N39" s="14" cm="1">
        <f t="array" aca="1" ref="N39" ca="1">INDIRECT("DATA_VIS_PRIO!I" &amp; 212-5*(ROW()-3)/2+(COLUMN()-14))/ADC!$B$3</f>
        <v>1.1913145810612435</v>
      </c>
      <c r="O39" s="14" cm="1">
        <f t="array" aca="1" ref="O39" ca="1">INDIRECT("DATA_VIS_PRIO!I" &amp; 212-5*(ROW()-3)/2+(COLUMN()-14))/ADC!$B$3</f>
        <v>1.1886859505161373</v>
      </c>
      <c r="P39" s="14" cm="1">
        <f t="array" aca="1" ref="P39" ca="1">INDIRECT("DATA_VIS_PRIO!I" &amp; 212-5*(ROW()-3)/2+(COLUMN()-14))/ADC!$B$3</f>
        <v>1.1801781723554552</v>
      </c>
      <c r="Q39" s="14" cm="1">
        <f t="array" aca="1" ref="Q39" ca="1">INDIRECT("DATA_VIS_PRIO!I" &amp; 212-5*(ROW()-3)/2+(COLUMN()-14))/ADC!$B$3</f>
        <v>1.1734431419666744</v>
      </c>
      <c r="R39" s="19" cm="1">
        <f t="array" aca="1" ref="R39" ca="1">INDIRECT("DATA_VIS_PRIO!I" &amp; 212-5*(ROW()-3)/2+(COLUMN()-14))/ADC!$B$3</f>
        <v>1.165502247296385</v>
      </c>
      <c r="S39" s="13"/>
      <c r="T39" s="55"/>
      <c r="U39" s="47"/>
      <c r="V39" s="3" t="s">
        <v>15</v>
      </c>
      <c r="W39" s="19" cm="1">
        <f t="array" aca="1" ref="W39" ca="1">INDIRECT("DATA_VIS_PRIO!J" &amp; 212-5*(ROW()-3)/2+(COLUMN()-23))/ADC!$B$3</f>
        <v>1.1318967906487802</v>
      </c>
      <c r="X39" s="19" cm="1">
        <f t="array" aca="1" ref="X39" ca="1">INDIRECT("DATA_VIS_PRIO!J" &amp; 212-5*(ROW()-3)/2+(COLUMN()-23))/ADC!$B$3</f>
        <v>1.1259292365906548</v>
      </c>
      <c r="Y39" s="19" cm="1">
        <f t="array" aca="1" ref="Y39" ca="1">INDIRECT("DATA_VIS_PRIO!J" &amp; 212-5*(ROW()-3)/2+(COLUMN()-23))/ADC!$B$3</f>
        <v>1.1075058218562333</v>
      </c>
      <c r="Z39" s="19" cm="1">
        <f t="array" aca="1" ref="Z39" ca="1">INDIRECT("DATA_VIS_PRIO!J" &amp; 212-5*(ROW()-3)/2+(COLUMN()-23))/ADC!$B$3</f>
        <v>1.0803039803807362</v>
      </c>
      <c r="AA39" s="19" cm="1">
        <f t="array" aca="1" ref="AA39" ca="1">INDIRECT("DATA_VIS_PRIO!J" &amp; 212-5*(ROW()-3)/2+(COLUMN()-23))/ADC!$B$3</f>
        <v>1.0491128786848261</v>
      </c>
      <c r="AB39" s="13"/>
      <c r="AC39" s="55"/>
      <c r="AD39" s="47"/>
      <c r="AE39" s="3" t="s">
        <v>15</v>
      </c>
      <c r="AF39" s="41">
        <f ca="1">(N39-E39)*ADC!$B$3</f>
        <v>0.11718214410164816</v>
      </c>
      <c r="AG39" s="42">
        <f ca="1">(O39-F39)*ADC!$B$3</f>
        <v>0.12450353204937858</v>
      </c>
      <c r="AH39" s="13">
        <f ca="1">(P39-G39)*ADC!$B$3</f>
        <v>0.14605022926721276</v>
      </c>
      <c r="AI39" s="42">
        <f ca="1">(Q39-H39)*ADC!$B$3</f>
        <v>0.17721812461213737</v>
      </c>
      <c r="AJ39" s="31">
        <f ca="1">(R39-I39)*ADC!$B$3</f>
        <v>0.22849516077507773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INDIRECT("DATA_VIS_PRIO!E"&amp;212-5*(ROW()-2)/2+(COLUMN()-5))/ADC!$B$3</f>
        <v>0.94235924966557882</v>
      </c>
      <c r="F40" s="10" cm="1">
        <f t="array" aca="1" ref="F40" ca="1">INDIRECT("DATA_VIS_PRIO!E"&amp;212-5*(ROW()-2)/2+(COLUMN()-5))/ADC!$B$3</f>
        <v>0.92971078767480753</v>
      </c>
      <c r="G40" s="10" cm="1">
        <f t="array" aca="1" ref="G40" ca="1">INDIRECT("DATA_VIS_PRIO!E"&amp;212-5*(ROW()-2)/2+(COLUMN()-5))/ADC!$B$3</f>
        <v>0.89209445647623131</v>
      </c>
      <c r="H40" s="10" cm="1">
        <f t="array" aca="1" ref="H40" ca="1">INDIRECT("DATA_VIS_PRIO!E"&amp;212-5*(ROW()-2)/2+(COLUMN()-5))/ADC!$B$3</f>
        <v>0.8307924658591006</v>
      </c>
      <c r="I40" s="20" cm="1">
        <f t="array" aca="1" ref="I40" ca="1">INDIRECT("DATA_VIS_PRIO!E"&amp;212-5*(ROW()-2)/2+(COLUMN()-5))/ADC!$B$3</f>
        <v>0.74853392089041793</v>
      </c>
      <c r="K40" s="55"/>
      <c r="L40" s="46">
        <v>-70</v>
      </c>
      <c r="M40" s="9" t="s">
        <v>16</v>
      </c>
      <c r="N40" s="10" cm="1">
        <f t="array" aca="1" ref="N40" ca="1">INDIRECT("DATA_VIS_PRIO!F" &amp; 212-5*(ROW()-2)/2+(COLUMN()-14))/ADC!$B$3</f>
        <v>1.2468909016209349</v>
      </c>
      <c r="O40" s="10" cm="1">
        <f t="array" aca="1" ref="O40" ca="1">INDIRECT("DATA_VIS_PRIO!F" &amp; 212-5*(ROW()-2)/2+(COLUMN()-14))/ADC!$B$3</f>
        <v>1.2467730628122615</v>
      </c>
      <c r="P40" s="10" cm="1">
        <f t="array" aca="1" ref="P40" ca="1">INDIRECT("DATA_VIS_PRIO!F" &amp; 212-5*(ROW()-2)/2+(COLUMN()-14))/ADC!$B$3</f>
        <v>1.247580433760614</v>
      </c>
      <c r="Q40" s="10" cm="1">
        <f t="array" aca="1" ref="Q40" ca="1">INDIRECT("DATA_VIS_PRIO!F" &amp; 212-5*(ROW()-2)/2+(COLUMN()-14))/ADC!$B$3</f>
        <v>1.2471063141675629</v>
      </c>
      <c r="R40" s="20" cm="1">
        <f t="array" aca="1" ref="R40" ca="1">INDIRECT("DATA_VIS_PRIO!F" &amp; 212-5*(ROW()-2)/2+(COLUMN()-14))/ADC!$B$3</f>
        <v>1.247599638488905</v>
      </c>
      <c r="S40" s="13"/>
      <c r="T40" s="55"/>
      <c r="U40" s="46">
        <v>-70</v>
      </c>
      <c r="V40" s="9" t="s">
        <v>16</v>
      </c>
      <c r="W40" s="20" cm="1">
        <f t="array" aca="1" ref="W40" ca="1">INDIRECT("DATA_VIS_PRIO!G" &amp; 212-5*(ROW()-2)/2+(COLUMN()-23))/ADC!$B$3</f>
        <v>1.145398706610117</v>
      </c>
      <c r="X40" s="20" cm="1">
        <f t="array" aca="1" ref="X40" ca="1">INDIRECT("DATA_VIS_PRIO!G" &amp; 212-5*(ROW()-2)/2+(COLUMN()-23))/ADC!$B$3</f>
        <v>1.1407473264694314</v>
      </c>
      <c r="Y40" s="20" cm="1">
        <f t="array" aca="1" ref="Y40" ca="1">INDIRECT("DATA_VIS_PRIO!G" &amp; 212-5*(ROW()-2)/2+(COLUMN()-23))/ADC!$B$3</f>
        <v>1.1277512115374688</v>
      </c>
      <c r="Z40" s="20" cm="1">
        <f t="array" aca="1" ref="Z40" ca="1">INDIRECT("DATA_VIS_PRIO!G" &amp; 212-5*(ROW()-2)/2+(COLUMN()-23))/ADC!$B$3</f>
        <v>1.1040438954034597</v>
      </c>
      <c r="AA40" s="20" cm="1">
        <f t="array" aca="1" ref="AA40" ca="1">INDIRECT("DATA_VIS_PRIO!G" &amp; 212-5*(ROW()-2)/2+(COLUMN()-23))/ADC!$B$3</f>
        <v>1.0713098592411192</v>
      </c>
      <c r="AB40" s="13"/>
      <c r="AC40" s="55"/>
      <c r="AD40" s="46">
        <v>-70</v>
      </c>
      <c r="AE40" s="9" t="s">
        <v>16</v>
      </c>
      <c r="AF40" s="10">
        <f ca="1">(N40-E40)*ADC!$B$3</f>
        <v>0.24362532156428485</v>
      </c>
      <c r="AG40" s="20">
        <f ca="1">(O40-F40)*ADC!$B$3</f>
        <v>0.25364982010996323</v>
      </c>
      <c r="AH40" s="11">
        <f ca="1">(P40-G40)*ADC!$B$3</f>
        <v>0.28438878182750615</v>
      </c>
      <c r="AI40" s="20">
        <f ca="1">(Q40-H40)*ADC!$B$3</f>
        <v>0.33305107864676986</v>
      </c>
      <c r="AJ40" s="12">
        <f ca="1">(R40-I40)*ADC!$B$3</f>
        <v>0.39925257407878967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INDIRECT("DATA_VIS_PRIO!H"&amp;212-5*(ROW()-3)/2+(COLUMN()-5))/ADC!$B$3</f>
        <v>0.99151492366825211</v>
      </c>
      <c r="F41" s="14" cm="1">
        <f t="array" aca="1" ref="F41" ca="1">INDIRECT("DATA_VIS_PRIO!H"&amp;212-5*(ROW()-3)/2+(COLUMN()-5))/ADC!$B$3</f>
        <v>0.9814399325815566</v>
      </c>
      <c r="G41" s="14" cm="1">
        <f t="array" aca="1" ref="G41" ca="1">INDIRECT("DATA_VIS_PRIO!H"&amp;212-5*(ROW()-3)/2+(COLUMN()-5))/ADC!$B$3</f>
        <v>0.96439448329087463</v>
      </c>
      <c r="H41" s="14" cm="1">
        <f t="array" aca="1" ref="H41" ca="1">INDIRECT("DATA_VIS_PRIO!H"&amp;212-5*(ROW()-3)/2+(COLUMN()-5))/ADC!$B$3</f>
        <v>0.91607832078249196</v>
      </c>
      <c r="I41" s="19" cm="1">
        <f t="array" aca="1" ref="I41" ca="1">INDIRECT("DATA_VIS_PRIO!H"&amp;212-5*(ROW()-3)/2+(COLUMN()-5))/ADC!$B$3</f>
        <v>0.85388147882867982</v>
      </c>
      <c r="K41" s="55"/>
      <c r="L41" s="47"/>
      <c r="M41" s="7" t="s">
        <v>15</v>
      </c>
      <c r="N41" s="14" cm="1">
        <f t="array" aca="1" ref="N41" ca="1">INDIRECT("DATA_VIS_PRIO!I" &amp; 212-5*(ROW()-3)/2+(COLUMN()-14))/ADC!$B$3</f>
        <v>1.1843035628635186</v>
      </c>
      <c r="O41" s="14" cm="1">
        <f t="array" aca="1" ref="O41" ca="1">INDIRECT("DATA_VIS_PRIO!I" &amp; 212-5*(ROW()-3)/2+(COLUMN()-14))/ADC!$B$3</f>
        <v>1.1819696996776801</v>
      </c>
      <c r="P41" s="14" cm="1">
        <f t="array" aca="1" ref="P41" ca="1">INDIRECT("DATA_VIS_PRIO!I" &amp; 212-5*(ROW()-3)/2+(COLUMN()-14))/ADC!$B$3</f>
        <v>1.18323976622344</v>
      </c>
      <c r="Q41" s="14" cm="1">
        <f t="array" aca="1" ref="Q41" ca="1">INDIRECT("DATA_VIS_PRIO!I" &amp; 212-5*(ROW()-3)/2+(COLUMN()-14))/ADC!$B$3</f>
        <v>1.170998697139833</v>
      </c>
      <c r="R41" s="19" cm="1">
        <f t="array" aca="1" ref="R41" ca="1">INDIRECT("DATA_VIS_PRIO!I" &amp; 212-5*(ROW()-3)/2+(COLUMN()-14))/ADC!$B$3</f>
        <v>1.159932592573435</v>
      </c>
      <c r="S41" s="13"/>
      <c r="T41" s="55"/>
      <c r="U41" s="47"/>
      <c r="V41" s="7" t="s">
        <v>15</v>
      </c>
      <c r="W41" s="19" cm="1">
        <f t="array" aca="1" ref="W41" ca="1">INDIRECT("DATA_VIS_PRIO!J" &amp; 212-5*(ROW()-3)/2+(COLUMN()-23))/ADC!$B$3</f>
        <v>1.1083592313930457</v>
      </c>
      <c r="X41" s="19" cm="1">
        <f t="array" aca="1" ref="X41" ca="1">INDIRECT("DATA_VIS_PRIO!J" &amp; 212-5*(ROW()-3)/2+(COLUMN()-23))/ADC!$B$3</f>
        <v>1.1031139035598718</v>
      </c>
      <c r="Y41" s="19" cm="1">
        <f t="array" aca="1" ref="Y41" ca="1">INDIRECT("DATA_VIS_PRIO!J" &amp; 212-5*(ROW()-3)/2+(COLUMN()-23))/ADC!$B$3</f>
        <v>1.0914731214869176</v>
      </c>
      <c r="Z41" s="19" cm="1">
        <f t="array" aca="1" ref="Z41" ca="1">INDIRECT("DATA_VIS_PRIO!J" &amp; 212-5*(ROW()-3)/2+(COLUMN()-23))/ADC!$B$3</f>
        <v>1.0644087236805455</v>
      </c>
      <c r="AA41" s="19" cm="1">
        <f t="array" aca="1" ref="AA41" ca="1">INDIRECT("DATA_VIS_PRIO!J" &amp; 212-5*(ROW()-3)/2+(COLUMN()-23))/ADC!$B$3</f>
        <v>1.0335500519609957</v>
      </c>
      <c r="AB41" s="13"/>
      <c r="AC41" s="55"/>
      <c r="AD41" s="47"/>
      <c r="AE41" s="7" t="s">
        <v>15</v>
      </c>
      <c r="AF41" s="14">
        <f ca="1">(N41-E41)*ADC!$B$3</f>
        <v>0.15423091135621317</v>
      </c>
      <c r="AG41" s="19">
        <f ca="1">(O41-F41)*ADC!$B$3</f>
        <v>0.16042381367689879</v>
      </c>
      <c r="AH41" s="15">
        <f ca="1">(P41-G41)*ADC!$B$3</f>
        <v>0.17507622634605227</v>
      </c>
      <c r="AI41" s="19">
        <f ca="1">(Q41-H41)*ADC!$B$3</f>
        <v>0.2039363010858728</v>
      </c>
      <c r="AJ41" s="16">
        <f ca="1">(R41-I41)*ADC!$B$3</f>
        <v>0.24484089099580411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INDIRECT("DATA_VIS_PRIO!E"&amp;212-5*(ROW()-2)/2+(COLUMN()-5))/ADC!$B$3</f>
        <v>0.86368174397974817</v>
      </c>
      <c r="F42" s="10" cm="1">
        <f t="array" aca="1" ref="F42" ca="1">INDIRECT("DATA_VIS_PRIO!E"&amp;212-5*(ROW()-2)/2+(COLUMN()-5))/ADC!$B$3</f>
        <v>0.85371013869573853</v>
      </c>
      <c r="G42" s="10" cm="1">
        <f t="array" aca="1" ref="G42" ca="1">INDIRECT("DATA_VIS_PRIO!E"&amp;212-5*(ROW()-2)/2+(COLUMN()-5))/ADC!$B$3</f>
        <v>0.82424549622966981</v>
      </c>
      <c r="H42" s="10" cm="1">
        <f t="array" aca="1" ref="H42" ca="1">INDIRECT("DATA_VIS_PRIO!E"&amp;212-5*(ROW()-2)/2+(COLUMN()-5))/ADC!$B$3</f>
        <v>0.77662744046401644</v>
      </c>
      <c r="I42" s="20" cm="1">
        <f t="array" aca="1" ref="I42" ca="1">INDIRECT("DATA_VIS_PRIO!E"&amp;212-5*(ROW()-2)/2+(COLUMN()-5))/ADC!$B$3</f>
        <v>0.71338299182246623</v>
      </c>
      <c r="K42" s="55"/>
      <c r="L42" s="46">
        <v>-75</v>
      </c>
      <c r="M42" s="8" t="s">
        <v>16</v>
      </c>
      <c r="N42" s="10" cm="1">
        <f t="array" aca="1" ref="N42" ca="1">INDIRECT("DATA_VIS_PRIO!F" &amp; 212-5*(ROW()-2)/2+(COLUMN()-14))/ADC!$B$3</f>
        <v>1.2463958673208919</v>
      </c>
      <c r="O42" s="10" cm="1">
        <f t="array" aca="1" ref="O42" ca="1">INDIRECT("DATA_VIS_PRIO!F" &amp; 212-5*(ROW()-2)/2+(COLUMN()-14))/ADC!$B$3</f>
        <v>1.2474862546505554</v>
      </c>
      <c r="P42" s="10" cm="1">
        <f t="array" aca="1" ref="P42" ca="1">INDIRECT("DATA_VIS_PRIO!F" &amp; 212-5*(ROW()-2)/2+(COLUMN()-14))/ADC!$B$3</f>
        <v>1.2472719684142715</v>
      </c>
      <c r="Q42" s="10" cm="1">
        <f t="array" aca="1" ref="Q42" ca="1">INDIRECT("DATA_VIS_PRIO!F" &amp; 212-5*(ROW()-2)/2+(COLUMN()-14))/ADC!$B$3</f>
        <v>1.2468907787071064</v>
      </c>
      <c r="R42" s="20" cm="1">
        <f t="array" aca="1" ref="R42" ca="1">INDIRECT("DATA_VIS_PRIO!F" &amp; 212-5*(ROW()-2)/2+(COLUMN()-14))/ADC!$B$3</f>
        <v>1.2475433497160298</v>
      </c>
      <c r="S42" s="13"/>
      <c r="T42" s="55"/>
      <c r="U42" s="46">
        <v>-75</v>
      </c>
      <c r="V42" s="8" t="s">
        <v>16</v>
      </c>
      <c r="W42" s="20" cm="1">
        <f t="array" aca="1" ref="W42" ca="1">INDIRECT("DATA_VIS_PRIO!G" &amp; 212-5*(ROW()-2)/2+(COLUMN()-23))/ADC!$B$3</f>
        <v>1.1158687941763505</v>
      </c>
      <c r="X42" s="20" cm="1">
        <f t="array" aca="1" ref="X42" ca="1">INDIRECT("DATA_VIS_PRIO!G" &amp; 212-5*(ROW()-2)/2+(COLUMN()-23))/ADC!$B$3</f>
        <v>1.1130868972062009</v>
      </c>
      <c r="Y42" s="20" cm="1">
        <f t="array" aca="1" ref="Y42" ca="1">INDIRECT("DATA_VIS_PRIO!G" &amp; 212-5*(ROW()-2)/2+(COLUMN()-23))/ADC!$B$3</f>
        <v>1.1014877372831549</v>
      </c>
      <c r="Z42" s="20" cm="1">
        <f t="array" aca="1" ref="Z42" ca="1">INDIRECT("DATA_VIS_PRIO!G" &amp; 212-5*(ROW()-2)/2+(COLUMN()-23))/ADC!$B$3</f>
        <v>1.0821466957038399</v>
      </c>
      <c r="AA42" s="20" cm="1">
        <f t="array" aca="1" ref="AA42" ca="1">INDIRECT("DATA_VIS_PRIO!G" &amp; 212-5*(ROW()-2)/2+(COLUMN()-23))/ADC!$B$3</f>
        <v>1.0561664821927694</v>
      </c>
      <c r="AB42" s="13"/>
      <c r="AC42" s="55"/>
      <c r="AD42" s="46">
        <v>-75</v>
      </c>
      <c r="AE42" s="8" t="s">
        <v>16</v>
      </c>
      <c r="AF42" s="41">
        <f ca="1">(N42-E42)*ADC!$B$3</f>
        <v>0.30617129867291504</v>
      </c>
      <c r="AG42" s="42">
        <f ca="1">(O42-F42)*ADC!$B$3</f>
        <v>0.31502089276385353</v>
      </c>
      <c r="AH42" s="13">
        <f ca="1">(P42-G42)*ADC!$B$3</f>
        <v>0.33842117774768132</v>
      </c>
      <c r="AI42" s="42">
        <f ca="1">(Q42-H42)*ADC!$B$3</f>
        <v>0.376210670594472</v>
      </c>
      <c r="AJ42" s="31">
        <f ca="1">(R42-I42)*ADC!$B$3</f>
        <v>0.42732828631485087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INDIRECT("DATA_VIS_PRIO!H"&amp;212-5*(ROW()-3)/2+(COLUMN()-5))/ADC!$B$3</f>
        <v>0.93906454070623213</v>
      </c>
      <c r="F43" s="14" cm="1">
        <f t="array" aca="1" ref="F43" ca="1">INDIRECT("DATA_VIS_PRIO!H"&amp;212-5*(ROW()-3)/2+(COLUMN()-5))/ADC!$B$3</f>
        <v>0.93541289284011175</v>
      </c>
      <c r="G43" s="14" cm="1">
        <f t="array" aca="1" ref="G43" ca="1">INDIRECT("DATA_VIS_PRIO!H"&amp;212-5*(ROW()-3)/2+(COLUMN()-5))/ADC!$B$3</f>
        <v>0.91203880049579389</v>
      </c>
      <c r="H43" s="14" cm="1">
        <f t="array" aca="1" ref="H43" ca="1">INDIRECT("DATA_VIS_PRIO!H"&amp;212-5*(ROW()-3)/2+(COLUMN()-5))/ADC!$B$3</f>
        <v>0.87382048454826367</v>
      </c>
      <c r="I43" s="19" cm="1">
        <f t="array" aca="1" ref="I43" ca="1">INDIRECT("DATA_VIS_PRIO!H"&amp;212-5*(ROW()-3)/2+(COLUMN()-5))/ADC!$B$3</f>
        <v>0.8260753757372048</v>
      </c>
      <c r="K43" s="55"/>
      <c r="L43" s="47"/>
      <c r="M43" s="3" t="s">
        <v>15</v>
      </c>
      <c r="N43" s="14" cm="1">
        <f t="array" aca="1" ref="N43" ca="1">INDIRECT("DATA_VIS_PRIO!I" &amp; 212-5*(ROW()-3)/2+(COLUMN()-14))/ADC!$B$3</f>
        <v>1.1772125775256133</v>
      </c>
      <c r="O43" s="14" cm="1">
        <f t="array" aca="1" ref="O43" ca="1">INDIRECT("DATA_VIS_PRIO!I" &amp; 212-5*(ROW()-3)/2+(COLUMN()-14))/ADC!$B$3</f>
        <v>1.182409224482865</v>
      </c>
      <c r="P43" s="14" cm="1">
        <f t="array" aca="1" ref="P43" ca="1">INDIRECT("DATA_VIS_PRIO!I" &amp; 212-5*(ROW()-3)/2+(COLUMN()-14))/ADC!$B$3</f>
        <v>1.1770438585141385</v>
      </c>
      <c r="Q43" s="14" cm="1">
        <f t="array" aca="1" ref="Q43" ca="1">INDIRECT("DATA_VIS_PRIO!I" &amp; 212-5*(ROW()-3)/2+(COLUMN()-14))/ADC!$B$3</f>
        <v>1.167490798861182</v>
      </c>
      <c r="R43" s="19" cm="1">
        <f t="array" aca="1" ref="R43" ca="1">INDIRECT("DATA_VIS_PRIO!I" &amp; 212-5*(ROW()-3)/2+(COLUMN()-14))/ADC!$B$3</f>
        <v>1.1616747761084245</v>
      </c>
      <c r="S43" s="13"/>
      <c r="T43" s="55"/>
      <c r="U43" s="47"/>
      <c r="V43" s="3" t="s">
        <v>15</v>
      </c>
      <c r="W43" s="19" cm="1">
        <f t="array" aca="1" ref="W43" ca="1">INDIRECT("DATA_VIS_PRIO!J" &amp; 212-5*(ROW()-3)/2+(COLUMN()-23))/ADC!$B$3</f>
        <v>1.076375263483262</v>
      </c>
      <c r="X43" s="19" cm="1">
        <f t="array" aca="1" ref="X43" ca="1">INDIRECT("DATA_VIS_PRIO!J" &amp; 212-5*(ROW()-3)/2+(COLUMN()-23))/ADC!$B$3</f>
        <v>1.0792763058099144</v>
      </c>
      <c r="Y43" s="19" cm="1">
        <f t="array" aca="1" ref="Y43" ca="1">INDIRECT("DATA_VIS_PRIO!J" &amp; 212-5*(ROW()-3)/2+(COLUMN()-23))/ADC!$B$3</f>
        <v>1.0663483194156409</v>
      </c>
      <c r="Z43" s="19" cm="1">
        <f t="array" aca="1" ref="Z43" ca="1">INDIRECT("DATA_VIS_PRIO!J" &amp; 212-5*(ROW()-3)/2+(COLUMN()-23))/ADC!$B$3</f>
        <v>1.0446529215740878</v>
      </c>
      <c r="AA43" s="19" cm="1">
        <f t="array" aca="1" ref="AA43" ca="1">INDIRECT("DATA_VIS_PRIO!J" &amp; 212-5*(ROW()-3)/2+(COLUMN()-23))/ADC!$B$3</f>
        <v>1.0223266483319842</v>
      </c>
      <c r="AB43" s="13"/>
      <c r="AC43" s="55"/>
      <c r="AD43" s="47"/>
      <c r="AE43" s="3" t="s">
        <v>15</v>
      </c>
      <c r="AF43" s="41">
        <f ca="1">(N43-E43)*ADC!$B$3</f>
        <v>0.1905184294555049</v>
      </c>
      <c r="AG43" s="42">
        <f ca="1">(O43-F43)*ADC!$B$3</f>
        <v>0.19759706531420262</v>
      </c>
      <c r="AH43" s="13">
        <f ca="1">(P43-G43)*ADC!$B$3</f>
        <v>0.21200404641467571</v>
      </c>
      <c r="AI43" s="42">
        <f ca="1">(Q43-H43)*ADC!$B$3</f>
        <v>0.2349362514503347</v>
      </c>
      <c r="AJ43" s="31">
        <f ca="1">(R43-I43)*ADC!$B$3</f>
        <v>0.2684795202969758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INDIRECT("DATA_VIS_PRIO!E"&amp;212-5*(ROW()-2)/2+(COLUMN()-5))/ADC!$B$3</f>
        <v>0.77577172318260867</v>
      </c>
      <c r="F44" s="10" cm="1">
        <f t="array" aca="1" ref="F44" ca="1">INDIRECT("DATA_VIS_PRIO!E"&amp;212-5*(ROW()-2)/2+(COLUMN()-5))/ADC!$B$3</f>
        <v>0.76885053257858171</v>
      </c>
      <c r="G44" s="10" cm="1">
        <f t="array" aca="1" ref="G44" ca="1">INDIRECT("DATA_VIS_PRIO!E"&amp;212-5*(ROW()-2)/2+(COLUMN()-5))/ADC!$B$3</f>
        <v>0.74846344507743634</v>
      </c>
      <c r="H44" s="10" cm="1">
        <f t="array" aca="1" ref="H44" ca="1">INDIRECT("DATA_VIS_PRIO!E"&amp;212-5*(ROW()-2)/2+(COLUMN()-5))/ADC!$B$3</f>
        <v>0.71575392592653231</v>
      </c>
      <c r="I44" s="20" cm="1">
        <f t="array" aca="1" ref="I44" ca="1">INDIRECT("DATA_VIS_PRIO!E"&amp;212-5*(ROW()-2)/2+(COLUMN()-5))/ADC!$B$3</f>
        <v>0.67266327848365925</v>
      </c>
      <c r="K44" s="55"/>
      <c r="L44" s="46">
        <v>-80</v>
      </c>
      <c r="M44" s="8" t="s">
        <v>16</v>
      </c>
      <c r="N44" s="10" cm="1">
        <f t="array" aca="1" ref="N44" ca="1">INDIRECT("DATA_VIS_PRIO!F" &amp; 212-5*(ROW()-2)/2+(COLUMN()-14))/ADC!$B$3</f>
        <v>1.24708863841944</v>
      </c>
      <c r="O44" s="10" cm="1">
        <f t="array" aca="1" ref="O44" ca="1">INDIRECT("DATA_VIS_PRIO!F" &amp; 212-5*(ROW()-2)/2+(COLUMN()-14))/ADC!$B$3</f>
        <v>1.2470358910703689</v>
      </c>
      <c r="P44" s="10" cm="1">
        <f t="array" aca="1" ref="P44" ca="1">INDIRECT("DATA_VIS_PRIO!F" &amp; 212-5*(ROW()-2)/2+(COLUMN()-14))/ADC!$B$3</f>
        <v>1.246875671807016</v>
      </c>
      <c r="Q44" s="10" cm="1">
        <f t="array" aca="1" ref="Q44" ca="1">INDIRECT("DATA_VIS_PRIO!F" &amp; 212-5*(ROW()-2)/2+(COLUMN()-14))/ADC!$B$3</f>
        <v>1.2466027145408265</v>
      </c>
      <c r="R44" s="20" cm="1">
        <f t="array" aca="1" ref="R44" ca="1">INDIRECT("DATA_VIS_PRIO!F" &amp; 212-5*(ROW()-2)/2+(COLUMN()-14))/ADC!$B$3</f>
        <v>1.2474371814765655</v>
      </c>
      <c r="S44" s="13"/>
      <c r="T44" s="55"/>
      <c r="U44" s="46">
        <v>-80</v>
      </c>
      <c r="V44" s="8" t="s">
        <v>16</v>
      </c>
      <c r="W44" s="20" cm="1">
        <f t="array" aca="1" ref="W44" ca="1">INDIRECT("DATA_VIS_PRIO!G" &amp; 212-5*(ROW()-2)/2+(COLUMN()-23))/ADC!$B$3</f>
        <v>1.0818120479517206</v>
      </c>
      <c r="X44" s="20" cm="1">
        <f t="array" aca="1" ref="X44" ca="1">INDIRECT("DATA_VIS_PRIO!G" &amp; 212-5*(ROW()-2)/2+(COLUMN()-23))/ADC!$B$3</f>
        <v>1.0789316930865454</v>
      </c>
      <c r="Y44" s="20" cm="1">
        <f t="array" aca="1" ref="Y44" ca="1">INDIRECT("DATA_VIS_PRIO!G" &amp; 212-5*(ROW()-2)/2+(COLUMN()-23))/ADC!$B$3</f>
        <v>1.0703452448618183</v>
      </c>
      <c r="Z44" s="20" cm="1">
        <f t="array" aca="1" ref="Z44" ca="1">INDIRECT("DATA_VIS_PRIO!G" &amp; 212-5*(ROW()-2)/2+(COLUMN()-23))/ADC!$B$3</f>
        <v>1.0562357132060625</v>
      </c>
      <c r="AA44" s="20" cm="1">
        <f t="array" aca="1" ref="AA44" ca="1">INDIRECT("DATA_VIS_PRIO!G" &amp; 212-5*(ROW()-2)/2+(COLUMN()-23))/ADC!$B$3</f>
        <v>1.0379556390008033</v>
      </c>
      <c r="AB44" s="13"/>
      <c r="AC44" s="55"/>
      <c r="AD44" s="46">
        <v>-80</v>
      </c>
      <c r="AE44" s="8" t="s">
        <v>16</v>
      </c>
      <c r="AF44" s="10">
        <f ca="1">(N44-E44)*ADC!$B$3</f>
        <v>0.37705353218946502</v>
      </c>
      <c r="AG44" s="20">
        <f ca="1">(O44-F44)*ADC!$B$3</f>
        <v>0.38254828679342978</v>
      </c>
      <c r="AH44" s="11">
        <f ca="1">(P44-G44)*ADC!$B$3</f>
        <v>0.39872978138366372</v>
      </c>
      <c r="AI44" s="20">
        <f ca="1">(Q44-H44)*ADC!$B$3</f>
        <v>0.42467903089143538</v>
      </c>
      <c r="AJ44" s="12">
        <f ca="1">(R44-I44)*ADC!$B$3</f>
        <v>0.45981912239432499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INDIRECT("DATA_VIS_PRIO!H"&amp;212-5*(ROW()-3)/2+(COLUMN()-5))/ADC!$B$3</f>
        <v>0.87390085309043364</v>
      </c>
      <c r="F45" s="14" cm="1">
        <f t="array" aca="1" ref="F45" ca="1">INDIRECT("DATA_VIS_PRIO!H"&amp;212-5*(ROW()-3)/2+(COLUMN()-5))/ADC!$B$3</f>
        <v>0.86828193665475972</v>
      </c>
      <c r="G45" s="14" cm="1">
        <f t="array" aca="1" ref="G45" ca="1">INDIRECT("DATA_VIS_PRIO!H"&amp;212-5*(ROW()-3)/2+(COLUMN()-5))/ADC!$B$3</f>
        <v>0.85164990207507685</v>
      </c>
      <c r="H45" s="14" cm="1">
        <f t="array" aca="1" ref="H45" ca="1">INDIRECT("DATA_VIS_PRIO!H"&amp;212-5*(ROW()-3)/2+(COLUMN()-5))/ADC!$B$3</f>
        <v>0.82470267247266216</v>
      </c>
      <c r="I45" s="19" cm="1">
        <f t="array" aca="1" ref="I45" ca="1">INDIRECT("DATA_VIS_PRIO!H"&amp;212-5*(ROW()-3)/2+(COLUMN()-5))/ADC!$B$3</f>
        <v>0.79263205584085572</v>
      </c>
      <c r="K45" s="56"/>
      <c r="L45" s="47"/>
      <c r="M45" s="3" t="s">
        <v>15</v>
      </c>
      <c r="N45" s="14" cm="1">
        <f t="array" aca="1" ref="N45" ca="1">INDIRECT("DATA_VIS_PRIO!I" &amp; 212-5*(ROW()-3)/2+(COLUMN()-14))/ADC!$B$3</f>
        <v>1.174244178843721</v>
      </c>
      <c r="O45" s="14" cm="1">
        <f t="array" aca="1" ref="O45" ca="1">INDIRECT("DATA_VIS_PRIO!I" &amp; 212-5*(ROW()-3)/2+(COLUMN()-14))/ADC!$B$3</f>
        <v>1.1729692913031693</v>
      </c>
      <c r="P45" s="14" cm="1">
        <f t="array" aca="1" ref="P45" ca="1">INDIRECT("DATA_VIS_PRIO!I" &amp; 212-5*(ROW()-3)/2+(COLUMN()-14))/ADC!$B$3</f>
        <v>1.1691018174641159</v>
      </c>
      <c r="Q45" s="14" cm="1">
        <f t="array" aca="1" ref="Q45" ca="1">INDIRECT("DATA_VIS_PRIO!I" &amp; 212-5*(ROW()-3)/2+(COLUMN()-14))/ADC!$B$3</f>
        <v>1.1625360232399913</v>
      </c>
      <c r="R45" s="19" cm="1">
        <f t="array" aca="1" ref="R45" ca="1">INDIRECT("DATA_VIS_PRIO!I" &amp; 212-5*(ROW()-3)/2+(COLUMN()-14))/ADC!$B$3</f>
        <v>1.1618869751910037</v>
      </c>
      <c r="S45" s="13"/>
      <c r="T45" s="56"/>
      <c r="U45" s="47"/>
      <c r="V45" s="3" t="s">
        <v>15</v>
      </c>
      <c r="W45" s="19" cm="1">
        <f t="array" aca="1" ref="W45" ca="1">INDIRECT("DATA_VIS_PRIO!J" &amp; 212-5*(ROW()-3)/2+(COLUMN()-23))/ADC!$B$3</f>
        <v>1.0484943004855181</v>
      </c>
      <c r="X45" s="19" cm="1">
        <f t="array" aca="1" ref="X45" ca="1">INDIRECT("DATA_VIS_PRIO!J" &amp; 212-5*(ROW()-3)/2+(COLUMN()-23))/ADC!$B$3</f>
        <v>1.0453335027772686</v>
      </c>
      <c r="Y45" s="19" cm="1">
        <f t="array" aca="1" ref="Y45" ca="1">INDIRECT("DATA_VIS_PRIO!J" &amp; 212-5*(ROW()-3)/2+(COLUMN()-23))/ADC!$B$3</f>
        <v>1.0359021344993211</v>
      </c>
      <c r="Z45" s="19" cm="1">
        <f t="array" aca="1" ref="Z45" ca="1">INDIRECT("DATA_VIS_PRIO!J" &amp; 212-5*(ROW()-3)/2+(COLUMN()-23))/ADC!$B$3</f>
        <v>1.0203843274944568</v>
      </c>
      <c r="AA45" s="19" cm="1">
        <f t="array" aca="1" ref="AA45" ca="1">INDIRECT("DATA_VIS_PRIO!J" &amp; 212-5*(ROW()-3)/2+(COLUMN()-23))/ADC!$B$3</f>
        <v>1.0072890326556687</v>
      </c>
      <c r="AB45" s="13"/>
      <c r="AC45" s="56"/>
      <c r="AD45" s="47"/>
      <c r="AE45" s="3" t="s">
        <v>15</v>
      </c>
      <c r="AF45" s="14">
        <f ca="1">(N45-E45)*ADC!$B$3</f>
        <v>0.24027466060262992</v>
      </c>
      <c r="AG45" s="19">
        <f ca="1">(O45-F45)*ADC!$B$3</f>
        <v>0.24374988371872766</v>
      </c>
      <c r="AH45" s="15">
        <f ca="1">(P45-G45)*ADC!$B$3</f>
        <v>0.25396153231123125</v>
      </c>
      <c r="AI45" s="19">
        <f ca="1">(Q45-H45)*ADC!$B$3</f>
        <v>0.27026668061386333</v>
      </c>
      <c r="AJ45" s="16">
        <f ca="1">(R45-I45)*ADC!$B$3</f>
        <v>0.2954039354801184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21</v>
      </c>
      <c r="C49" s="49"/>
      <c r="D49" s="50"/>
      <c r="E49" s="48" t="s">
        <v>36</v>
      </c>
      <c r="F49" s="49"/>
      <c r="G49" s="49"/>
      <c r="H49" s="49"/>
      <c r="I49" s="50"/>
      <c r="K49" s="48" t="s">
        <v>21</v>
      </c>
      <c r="L49" s="49"/>
      <c r="M49" s="50"/>
      <c r="N49" s="48" t="s">
        <v>35</v>
      </c>
      <c r="O49" s="49"/>
      <c r="P49" s="49"/>
      <c r="Q49" s="49"/>
      <c r="R49" s="50"/>
      <c r="T49" s="48" t="s">
        <v>21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65"/>
      <c r="F50" s="66"/>
      <c r="G50" s="66"/>
      <c r="H50" s="66"/>
      <c r="I50" s="67"/>
      <c r="K50" s="51"/>
      <c r="L50" s="52"/>
      <c r="M50" s="53"/>
      <c r="N50" s="65"/>
      <c r="O50" s="66"/>
      <c r="P50" s="66"/>
      <c r="Q50" s="66"/>
      <c r="R50" s="67"/>
      <c r="T50" s="51"/>
      <c r="U50" s="52"/>
      <c r="V50" s="53"/>
      <c r="W50" s="65"/>
      <c r="X50" s="66"/>
      <c r="Y50" s="66"/>
      <c r="Z50" s="66"/>
      <c r="AA50" s="67"/>
    </row>
    <row r="51" spans="2:27" x14ac:dyDescent="0.2">
      <c r="B51" s="54" t="s">
        <v>18</v>
      </c>
      <c r="C51" s="46">
        <v>20</v>
      </c>
      <c r="D51" s="4" t="s">
        <v>16</v>
      </c>
      <c r="E51" s="10">
        <f ca="1">E4^2</f>
        <v>0.90958673738870555</v>
      </c>
      <c r="F51" s="20">
        <f t="shared" ref="F51:I51" ca="1" si="0">F4^2</f>
        <v>0.84436848564047395</v>
      </c>
      <c r="G51" s="11">
        <f t="shared" ca="1" si="0"/>
        <v>0.6607899997218587</v>
      </c>
      <c r="H51" s="20">
        <f t="shared" ca="1" si="0"/>
        <v>0.43696906032519856</v>
      </c>
      <c r="I51" s="12">
        <f t="shared" ca="1" si="0"/>
        <v>0.27814912986442469</v>
      </c>
      <c r="K51" s="54" t="s">
        <v>18</v>
      </c>
      <c r="L51" s="46">
        <v>20</v>
      </c>
      <c r="M51" s="4" t="s">
        <v>16</v>
      </c>
      <c r="N51" s="10">
        <f ca="1">N4^2</f>
        <v>1.5466871401173092</v>
      </c>
      <c r="O51" s="20">
        <f t="shared" ref="O51:R51" ca="1" si="1">O4^2</f>
        <v>1.543852568597569</v>
      </c>
      <c r="P51" s="11">
        <f t="shared" ca="1" si="1"/>
        <v>1.5474805509866847</v>
      </c>
      <c r="Q51" s="20">
        <f t="shared" ca="1" si="1"/>
        <v>1.3876733271563506</v>
      </c>
      <c r="R51" s="12">
        <f t="shared" ca="1" si="1"/>
        <v>0.56988531468979442</v>
      </c>
      <c r="T51" s="54" t="s">
        <v>18</v>
      </c>
      <c r="U51" s="46">
        <v>20</v>
      </c>
      <c r="V51" s="4" t="s">
        <v>16</v>
      </c>
      <c r="W51" s="10">
        <f ca="1">W4^2</f>
        <v>1.311828921850241</v>
      </c>
      <c r="X51" s="20">
        <f t="shared" ref="X51:AA51" ca="1" si="2">X4^2</f>
        <v>1.281640636297422</v>
      </c>
      <c r="Y51" s="11">
        <f t="shared" ca="1" si="2"/>
        <v>1.1974619789229968</v>
      </c>
      <c r="Z51" s="20">
        <f t="shared" ca="1" si="2"/>
        <v>0.9722017784449436</v>
      </c>
      <c r="AA51" s="12">
        <f t="shared" ca="1" si="2"/>
        <v>0.4609187381946514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0.98189255437678047</v>
      </c>
      <c r="F52" s="42">
        <f t="shared" ca="1" si="3"/>
        <v>0.9241437228483137</v>
      </c>
      <c r="G52" s="13">
        <f t="shared" ca="1" si="3"/>
        <v>0.79308723107511303</v>
      </c>
      <c r="H52" s="42">
        <f t="shared" ca="1" si="3"/>
        <v>0.67470119226663638</v>
      </c>
      <c r="I52" s="31">
        <f t="shared" ca="1" si="3"/>
        <v>0.12250312926265773</v>
      </c>
      <c r="K52" s="55"/>
      <c r="L52" s="47"/>
      <c r="M52" s="5" t="s">
        <v>15</v>
      </c>
      <c r="N52" s="41">
        <f t="shared" ref="N52:R67" ca="1" si="4">N5^2</f>
        <v>1.3710393445444573</v>
      </c>
      <c r="O52" s="42">
        <f t="shared" ca="1" si="4"/>
        <v>1.3385775933647834</v>
      </c>
      <c r="P52" s="13">
        <f t="shared" ca="1" si="4"/>
        <v>1.2736104067091678</v>
      </c>
      <c r="Q52" s="42">
        <f t="shared" ca="1" si="4"/>
        <v>1.532556538935945</v>
      </c>
      <c r="R52" s="31">
        <f t="shared" ca="1" si="4"/>
        <v>0.15148537736513273</v>
      </c>
      <c r="T52" s="55"/>
      <c r="U52" s="47"/>
      <c r="V52" s="5" t="s">
        <v>15</v>
      </c>
      <c r="W52" s="41">
        <f t="shared" ref="W52:AA67" ca="1" si="5">W5^2</f>
        <v>1.1999659653386758</v>
      </c>
      <c r="X52" s="42">
        <f t="shared" ca="1" si="5"/>
        <v>1.1568184124401046</v>
      </c>
      <c r="Y52" s="13">
        <f t="shared" ca="1" si="5"/>
        <v>1.0588679739566698</v>
      </c>
      <c r="Z52" s="42">
        <f t="shared" ca="1" si="5"/>
        <v>1.1062974390973077</v>
      </c>
      <c r="AA52" s="31">
        <f t="shared" ca="1" si="5"/>
        <v>0.14029540438532048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1.0426503742764046</v>
      </c>
      <c r="F53" s="20">
        <f t="shared" ca="1" si="3"/>
        <v>0.97399368651973739</v>
      </c>
      <c r="G53" s="11">
        <f t="shared" ca="1" si="3"/>
        <v>0.77794692760877848</v>
      </c>
      <c r="H53" s="20">
        <f t="shared" ca="1" si="3"/>
        <v>0.51713464040516299</v>
      </c>
      <c r="I53" s="12">
        <f t="shared" ca="1" si="3"/>
        <v>0.32701558927588414</v>
      </c>
      <c r="K53" s="55"/>
      <c r="L53" s="46">
        <v>15</v>
      </c>
      <c r="M53" s="4" t="s">
        <v>16</v>
      </c>
      <c r="N53" s="10">
        <f t="shared" ca="1" si="4"/>
        <v>1.5484907982580038</v>
      </c>
      <c r="O53" s="20">
        <f t="shared" ca="1" si="4"/>
        <v>1.5461178364107955</v>
      </c>
      <c r="P53" s="11">
        <f t="shared" ca="1" si="4"/>
        <v>1.5497177123647736</v>
      </c>
      <c r="Q53" s="20">
        <f t="shared" ca="1" si="4"/>
        <v>1.420058141693654</v>
      </c>
      <c r="R53" s="12">
        <f t="shared" ca="1" si="4"/>
        <v>0.94738812143795326</v>
      </c>
      <c r="T53" s="55"/>
      <c r="U53" s="46">
        <v>15</v>
      </c>
      <c r="V53" s="4" t="s">
        <v>16</v>
      </c>
      <c r="W53" s="10">
        <f t="shared" ca="1" si="5"/>
        <v>1.3681273105273033</v>
      </c>
      <c r="X53" s="20">
        <f t="shared" ca="1" si="5"/>
        <v>1.3391866433440072</v>
      </c>
      <c r="Y53" s="11">
        <f t="shared" ca="1" si="5"/>
        <v>1.2577904995466018</v>
      </c>
      <c r="Z53" s="20">
        <f t="shared" ca="1" si="5"/>
        <v>1.0429484171638159</v>
      </c>
      <c r="AA53" s="12">
        <f t="shared" ca="1" si="5"/>
        <v>0.68199972577386148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1.0765886114896501</v>
      </c>
      <c r="F54" s="19">
        <f t="shared" ca="1" si="3"/>
        <v>1.016156966312475</v>
      </c>
      <c r="G54" s="15">
        <f t="shared" ca="1" si="3"/>
        <v>0.89065249185648199</v>
      </c>
      <c r="H54" s="19">
        <f t="shared" ca="1" si="3"/>
        <v>0.76763965238301601</v>
      </c>
      <c r="I54" s="16">
        <f t="shared" ca="1" si="3"/>
        <v>0.23969919354976929</v>
      </c>
      <c r="K54" s="55"/>
      <c r="L54" s="47"/>
      <c r="M54" s="5" t="s">
        <v>15</v>
      </c>
      <c r="N54" s="14">
        <f t="shared" ca="1" si="4"/>
        <v>1.3875073417307393</v>
      </c>
      <c r="O54" s="19">
        <f t="shared" ca="1" si="4"/>
        <v>1.3593329939973708</v>
      </c>
      <c r="P54" s="15">
        <f t="shared" ca="1" si="4"/>
        <v>1.3099335802949168</v>
      </c>
      <c r="Q54" s="19">
        <f t="shared" ca="1" si="4"/>
        <v>1.5383492655069861</v>
      </c>
      <c r="R54" s="16">
        <f t="shared" ca="1" si="4"/>
        <v>0.30650965054534318</v>
      </c>
      <c r="T54" s="55"/>
      <c r="U54" s="47"/>
      <c r="V54" s="5" t="s">
        <v>15</v>
      </c>
      <c r="W54" s="14">
        <f t="shared" ca="1" si="5"/>
        <v>1.2569909702384805</v>
      </c>
      <c r="X54" s="19">
        <f t="shared" ca="1" si="5"/>
        <v>1.2168098281471751</v>
      </c>
      <c r="Y54" s="15">
        <f t="shared" ca="1" si="5"/>
        <v>1.12185674297496</v>
      </c>
      <c r="Z54" s="19">
        <f t="shared" ca="1" si="5"/>
        <v>1.1661918979802484</v>
      </c>
      <c r="AA54" s="16">
        <f t="shared" ca="1" si="5"/>
        <v>0.27935088170093825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1.1639141844648899</v>
      </c>
      <c r="F55" s="42">
        <f t="shared" ca="1" si="3"/>
        <v>1.0933504922485802</v>
      </c>
      <c r="G55" s="13">
        <f t="shared" ca="1" si="3"/>
        <v>0.88911200763232956</v>
      </c>
      <c r="H55" s="42">
        <f t="shared" ca="1" si="3"/>
        <v>0.59781047535041387</v>
      </c>
      <c r="I55" s="31">
        <f t="shared" ca="1" si="3"/>
        <v>0.37498593216995924</v>
      </c>
      <c r="K55" s="55"/>
      <c r="L55" s="46">
        <v>10</v>
      </c>
      <c r="M55" s="4" t="s">
        <v>16</v>
      </c>
      <c r="N55" s="41">
        <f t="shared" ca="1" si="4"/>
        <v>1.549904494321702</v>
      </c>
      <c r="O55" s="42">
        <f t="shared" ca="1" si="4"/>
        <v>1.5521324004648431</v>
      </c>
      <c r="P55" s="13">
        <f t="shared" ca="1" si="4"/>
        <v>1.5514093353960823</v>
      </c>
      <c r="Q55" s="42">
        <f t="shared" ca="1" si="4"/>
        <v>1.4433955898089421</v>
      </c>
      <c r="R55" s="31">
        <f t="shared" ca="1" si="4"/>
        <v>0.9629198895447969</v>
      </c>
      <c r="T55" s="55"/>
      <c r="U55" s="46">
        <v>10</v>
      </c>
      <c r="V55" s="4" t="s">
        <v>16</v>
      </c>
      <c r="W55" s="41">
        <f t="shared" ca="1" si="5"/>
        <v>1.4153630395308401</v>
      </c>
      <c r="X55" s="42">
        <f t="shared" ca="1" si="5"/>
        <v>1.3916505475337446</v>
      </c>
      <c r="Y55" s="13">
        <f t="shared" ca="1" si="5"/>
        <v>1.3095386341123549</v>
      </c>
      <c r="Z55" s="42">
        <f t="shared" ca="1" si="5"/>
        <v>1.1047378772537351</v>
      </c>
      <c r="AA55" s="31">
        <f t="shared" ca="1" si="5"/>
        <v>0.71753512203973535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1.1645891087311484</v>
      </c>
      <c r="F56" s="42">
        <f t="shared" ca="1" si="3"/>
        <v>1.1225183327018138</v>
      </c>
      <c r="G56" s="13">
        <f t="shared" ca="1" si="3"/>
        <v>0.96629397346204671</v>
      </c>
      <c r="H56" s="42">
        <f t="shared" ca="1" si="3"/>
        <v>0.85311932581205485</v>
      </c>
      <c r="I56" s="31">
        <f t="shared" ca="1" si="3"/>
        <v>0.26734242508156331</v>
      </c>
      <c r="K56" s="55"/>
      <c r="L56" s="47"/>
      <c r="M56" s="5" t="s">
        <v>15</v>
      </c>
      <c r="N56" s="41">
        <f t="shared" ca="1" si="4"/>
        <v>1.4014041688501311</v>
      </c>
      <c r="O56" s="42">
        <f t="shared" ca="1" si="4"/>
        <v>1.3962917443532783</v>
      </c>
      <c r="P56" s="13">
        <f t="shared" ca="1" si="4"/>
        <v>1.3351345273294242</v>
      </c>
      <c r="Q56" s="42">
        <f t="shared" ca="1" si="4"/>
        <v>1.542503797799514</v>
      </c>
      <c r="R56" s="31">
        <f t="shared" ca="1" si="4"/>
        <v>0.34556879604013785</v>
      </c>
      <c r="T56" s="55"/>
      <c r="U56" s="47"/>
      <c r="V56" s="5" t="s">
        <v>15</v>
      </c>
      <c r="W56" s="41">
        <f t="shared" ca="1" si="5"/>
        <v>1.3028092181628599</v>
      </c>
      <c r="X56" s="42">
        <f t="shared" ca="1" si="5"/>
        <v>1.2811022957957812</v>
      </c>
      <c r="Y56" s="13">
        <f t="shared" ca="1" si="5"/>
        <v>1.1795182622991811</v>
      </c>
      <c r="Z56" s="42">
        <f t="shared" ca="1" si="5"/>
        <v>1.217991699952643</v>
      </c>
      <c r="AA56" s="31">
        <f t="shared" ca="1" si="5"/>
        <v>0.31333949247612847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1.2706833538123772</v>
      </c>
      <c r="F57" s="20">
        <f t="shared" ca="1" si="3"/>
        <v>1.1995880012180666</v>
      </c>
      <c r="G57" s="11">
        <f t="shared" ca="1" si="3"/>
        <v>0.99106418587231315</v>
      </c>
      <c r="H57" s="20">
        <f t="shared" ca="1" si="3"/>
        <v>0.67840618782117434</v>
      </c>
      <c r="I57" s="12">
        <f t="shared" ca="1" si="3"/>
        <v>0.43284844958739294</v>
      </c>
      <c r="K57" s="55"/>
      <c r="L57" s="46">
        <v>5</v>
      </c>
      <c r="M57" s="4" t="s">
        <v>16</v>
      </c>
      <c r="N57" s="10">
        <f t="shared" ca="1" si="4"/>
        <v>1.5510127146027213</v>
      </c>
      <c r="O57" s="20">
        <f t="shared" ca="1" si="4"/>
        <v>1.553146784996851</v>
      </c>
      <c r="P57" s="11">
        <f t="shared" ca="1" si="4"/>
        <v>1.5527098293901767</v>
      </c>
      <c r="Q57" s="20">
        <f t="shared" ca="1" si="4"/>
        <v>1.5372404840257212</v>
      </c>
      <c r="R57" s="12">
        <f t="shared" ca="1" si="4"/>
        <v>0.8670437803100024</v>
      </c>
      <c r="T57" s="55"/>
      <c r="U57" s="46">
        <v>5</v>
      </c>
      <c r="V57" s="4" t="s">
        <v>16</v>
      </c>
      <c r="W57" s="10">
        <f t="shared" ca="1" si="5"/>
        <v>1.4543283238894822</v>
      </c>
      <c r="X57" s="20">
        <f t="shared" ca="1" si="5"/>
        <v>1.4317748216940036</v>
      </c>
      <c r="Y57" s="11">
        <f t="shared" ca="1" si="5"/>
        <v>1.3532808415837763</v>
      </c>
      <c r="Z57" s="20">
        <f t="shared" ca="1" si="5"/>
        <v>1.202845622304215</v>
      </c>
      <c r="AA57" s="12">
        <f t="shared" ca="1" si="5"/>
        <v>0.69678453417879571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1.2376196889976321</v>
      </c>
      <c r="F58" s="19">
        <f t="shared" ca="1" si="3"/>
        <v>1.1988103304563142</v>
      </c>
      <c r="G58" s="15">
        <f t="shared" ca="1" si="3"/>
        <v>1.0482939760929695</v>
      </c>
      <c r="H58" s="19">
        <f t="shared" ca="1" si="3"/>
        <v>0.89075357730370708</v>
      </c>
      <c r="I58" s="16">
        <f t="shared" ca="1" si="3"/>
        <v>0.26238520557987227</v>
      </c>
      <c r="K58" s="55"/>
      <c r="L58" s="47"/>
      <c r="M58" s="5" t="s">
        <v>15</v>
      </c>
      <c r="N58" s="14">
        <f t="shared" ca="1" si="4"/>
        <v>1.4116083995836501</v>
      </c>
      <c r="O58" s="19">
        <f t="shared" ca="1" si="4"/>
        <v>1.4088949795888535</v>
      </c>
      <c r="P58" s="15">
        <f t="shared" ca="1" si="4"/>
        <v>1.3580484063903671</v>
      </c>
      <c r="Q58" s="19">
        <f t="shared" ca="1" si="4"/>
        <v>1.4563952435143794</v>
      </c>
      <c r="R58" s="16">
        <f t="shared" ca="1" si="4"/>
        <v>0.33303631718323745</v>
      </c>
      <c r="T58" s="55"/>
      <c r="U58" s="47"/>
      <c r="V58" s="5" t="s">
        <v>15</v>
      </c>
      <c r="W58" s="14">
        <f t="shared" ca="1" si="5"/>
        <v>1.3404850662220646</v>
      </c>
      <c r="X58" s="19">
        <f t="shared" ca="1" si="5"/>
        <v>1.3203132430711866</v>
      </c>
      <c r="Y58" s="15">
        <f t="shared" ca="1" si="5"/>
        <v>1.2241889437321991</v>
      </c>
      <c r="Z58" s="19">
        <f t="shared" ca="1" si="5"/>
        <v>1.2048698972266316</v>
      </c>
      <c r="AA58" s="16">
        <f t="shared" ca="1" si="5"/>
        <v>0.30414281668545201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1.3613577988057228</v>
      </c>
      <c r="F59" s="42">
        <f t="shared" ca="1" si="3"/>
        <v>1.2907714405282937</v>
      </c>
      <c r="G59" s="13">
        <f t="shared" ca="1" si="3"/>
        <v>1.081358190637469</v>
      </c>
      <c r="H59" s="42">
        <f t="shared" ca="1" si="3"/>
        <v>0.75848703463870959</v>
      </c>
      <c r="I59" s="31">
        <f t="shared" ca="1" si="3"/>
        <v>0.4698747190421298</v>
      </c>
      <c r="K59" s="55"/>
      <c r="L59" s="46">
        <v>0</v>
      </c>
      <c r="M59" s="4" t="s">
        <v>16</v>
      </c>
      <c r="N59" s="41">
        <f t="shared" ca="1" si="4"/>
        <v>1.555050605710792</v>
      </c>
      <c r="O59" s="42">
        <f t="shared" ca="1" si="4"/>
        <v>1.5539363777905399</v>
      </c>
      <c r="P59" s="13">
        <f t="shared" ca="1" si="4"/>
        <v>1.5537185910819509</v>
      </c>
      <c r="Q59" s="42">
        <f t="shared" ca="1" si="4"/>
        <v>1.5606558198416665</v>
      </c>
      <c r="R59" s="31">
        <f t="shared" ca="1" si="4"/>
        <v>0.8614148508870848</v>
      </c>
      <c r="T59" s="55"/>
      <c r="U59" s="46">
        <v>0</v>
      </c>
      <c r="V59" s="4" t="s">
        <v>16</v>
      </c>
      <c r="W59" s="41">
        <f t="shared" ca="1" si="5"/>
        <v>1.4889758356446481</v>
      </c>
      <c r="X59" s="42">
        <f t="shared" ca="1" si="5"/>
        <v>1.4643989197870317</v>
      </c>
      <c r="Y59" s="13">
        <f t="shared" ca="1" si="5"/>
        <v>1.3895802114270968</v>
      </c>
      <c r="Z59" s="42">
        <f t="shared" ca="1" si="5"/>
        <v>1.2574862742854793</v>
      </c>
      <c r="AA59" s="31">
        <f t="shared" ca="1" si="5"/>
        <v>0.7109391181372503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1.310237156346268</v>
      </c>
      <c r="F60" s="42">
        <f t="shared" ca="1" si="3"/>
        <v>1.260029676636075</v>
      </c>
      <c r="G60" s="13">
        <f t="shared" ca="1" si="3"/>
        <v>1.1091910449205766</v>
      </c>
      <c r="H60" s="42">
        <f t="shared" ca="1" si="3"/>
        <v>0.93055876999719433</v>
      </c>
      <c r="I60" s="31">
        <f t="shared" ca="1" si="3"/>
        <v>0.27759149843157144</v>
      </c>
      <c r="K60" s="55"/>
      <c r="L60" s="47"/>
      <c r="M60" s="5" t="s">
        <v>15</v>
      </c>
      <c r="N60" s="41">
        <f t="shared" ca="1" si="4"/>
        <v>1.4332617089678603</v>
      </c>
      <c r="O60" s="42">
        <f t="shared" ca="1" si="4"/>
        <v>1.4178788942948668</v>
      </c>
      <c r="P60" s="13">
        <f t="shared" ca="1" si="4"/>
        <v>1.3738529293392558</v>
      </c>
      <c r="Q60" s="42">
        <f t="shared" ca="1" si="4"/>
        <v>1.368342143234264</v>
      </c>
      <c r="R60" s="31">
        <f t="shared" ca="1" si="4"/>
        <v>0.35303344124065922</v>
      </c>
      <c r="T60" s="55"/>
      <c r="U60" s="47"/>
      <c r="V60" s="5" t="s">
        <v>15</v>
      </c>
      <c r="W60" s="41">
        <f t="shared" ca="1" si="5"/>
        <v>1.3846283208050965</v>
      </c>
      <c r="X60" s="42">
        <f t="shared" ca="1" si="5"/>
        <v>1.3522719379703385</v>
      </c>
      <c r="Y60" s="13">
        <f t="shared" ca="1" si="5"/>
        <v>1.2636987639592816</v>
      </c>
      <c r="Z60" s="42">
        <f t="shared" ca="1" si="5"/>
        <v>1.1642760812566832</v>
      </c>
      <c r="AA60" s="31">
        <f t="shared" ca="1" si="5"/>
        <v>0.32090380538142005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1.4348479386875883</v>
      </c>
      <c r="F61" s="20">
        <f t="shared" ca="1" si="3"/>
        <v>1.3658759714777822</v>
      </c>
      <c r="G61" s="11">
        <f t="shared" ca="1" si="3"/>
        <v>1.1582932402114476</v>
      </c>
      <c r="H61" s="20">
        <f t="shared" ca="1" si="3"/>
        <v>0.83175626083581422</v>
      </c>
      <c r="I61" s="12">
        <f t="shared" ca="1" si="3"/>
        <v>0.51309187895802211</v>
      </c>
      <c r="K61" s="55"/>
      <c r="L61" s="46">
        <v>-5</v>
      </c>
      <c r="M61" s="4" t="s">
        <v>16</v>
      </c>
      <c r="N61" s="10">
        <f t="shared" ca="1" si="4"/>
        <v>1.5578542688910131</v>
      </c>
      <c r="O61" s="20">
        <f t="shared" ca="1" si="4"/>
        <v>1.5545437948228484</v>
      </c>
      <c r="P61" s="11">
        <f t="shared" ca="1" si="4"/>
        <v>1.554502178573822</v>
      </c>
      <c r="Q61" s="20">
        <f t="shared" ca="1" si="4"/>
        <v>1.5605741268205178</v>
      </c>
      <c r="R61" s="12">
        <f t="shared" ca="1" si="4"/>
        <v>1.3847664380863305</v>
      </c>
      <c r="T61" s="55"/>
      <c r="U61" s="46">
        <v>-5</v>
      </c>
      <c r="V61" s="4" t="s">
        <v>16</v>
      </c>
      <c r="W61" s="10">
        <f t="shared" ca="1" si="5"/>
        <v>1.5158827342261783</v>
      </c>
      <c r="X61" s="20">
        <f t="shared" ca="1" si="5"/>
        <v>1.4901830261228945</v>
      </c>
      <c r="Y61" s="11">
        <f t="shared" ca="1" si="5"/>
        <v>1.4189743572150622</v>
      </c>
      <c r="Z61" s="20">
        <f t="shared" ca="1" si="5"/>
        <v>1.292066360292472</v>
      </c>
      <c r="AA61" s="12">
        <f t="shared" ca="1" si="5"/>
        <v>1.007142884099989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1.3691348141818778</v>
      </c>
      <c r="F62" s="19">
        <f t="shared" ca="1" si="3"/>
        <v>1.305899381631161</v>
      </c>
      <c r="G62" s="15">
        <f t="shared" ca="1" si="3"/>
        <v>1.1619708568374145</v>
      </c>
      <c r="H62" s="19">
        <f t="shared" ca="1" si="3"/>
        <v>0.96218344580444537</v>
      </c>
      <c r="I62" s="16">
        <f t="shared" ca="1" si="3"/>
        <v>0.71806581691936666</v>
      </c>
      <c r="K62" s="55"/>
      <c r="L62" s="47"/>
      <c r="M62" s="5" t="s">
        <v>15</v>
      </c>
      <c r="N62" s="14">
        <f t="shared" ca="1" si="4"/>
        <v>1.4494982876708193</v>
      </c>
      <c r="O62" s="19">
        <f t="shared" ca="1" si="4"/>
        <v>1.4232371695869641</v>
      </c>
      <c r="P62" s="15">
        <f t="shared" ca="1" si="4"/>
        <v>1.3864992996094276</v>
      </c>
      <c r="Q62" s="19">
        <f t="shared" ca="1" si="4"/>
        <v>1.3497318729846044</v>
      </c>
      <c r="R62" s="16">
        <f t="shared" ca="1" si="4"/>
        <v>1.5045502849336607</v>
      </c>
      <c r="T62" s="55"/>
      <c r="U62" s="47"/>
      <c r="V62" s="5" t="s">
        <v>15</v>
      </c>
      <c r="W62" s="14">
        <f t="shared" ca="1" si="5"/>
        <v>1.4184459042076991</v>
      </c>
      <c r="X62" s="19">
        <f t="shared" ca="1" si="5"/>
        <v>1.377025698697758</v>
      </c>
      <c r="Y62" s="15">
        <f t="shared" ca="1" si="5"/>
        <v>1.2952164052392117</v>
      </c>
      <c r="Z62" s="19">
        <f t="shared" ca="1" si="5"/>
        <v>1.1773056430367508</v>
      </c>
      <c r="AA62" s="16">
        <f t="shared" ca="1" si="5"/>
        <v>1.1292474367745597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1.4900494566314291</v>
      </c>
      <c r="F63" s="42">
        <f t="shared" ca="1" si="3"/>
        <v>1.4242021821785038</v>
      </c>
      <c r="G63" s="13">
        <f t="shared" ca="1" si="3"/>
        <v>1.2207960958949284</v>
      </c>
      <c r="H63" s="42">
        <f t="shared" ca="1" si="3"/>
        <v>0.89544520278021522</v>
      </c>
      <c r="I63" s="31">
        <f t="shared" ca="1" si="3"/>
        <v>0.56139092369733046</v>
      </c>
      <c r="K63" s="55"/>
      <c r="L63" s="46">
        <v>-10</v>
      </c>
      <c r="M63" s="4" t="s">
        <v>16</v>
      </c>
      <c r="N63" s="41">
        <f t="shared" ca="1" si="4"/>
        <v>1.5609608781953526</v>
      </c>
      <c r="O63" s="42">
        <f t="shared" ca="1" si="4"/>
        <v>1.5574936529103143</v>
      </c>
      <c r="P63" s="13">
        <f t="shared" ca="1" si="4"/>
        <v>1.5551064133761234</v>
      </c>
      <c r="Q63" s="42">
        <f t="shared" ca="1" si="4"/>
        <v>1.5594438690247681</v>
      </c>
      <c r="R63" s="31">
        <f t="shared" ca="1" si="4"/>
        <v>1.3803090682670693</v>
      </c>
      <c r="T63" s="55"/>
      <c r="U63" s="46">
        <v>-10</v>
      </c>
      <c r="V63" s="4" t="s">
        <v>16</v>
      </c>
      <c r="W63" s="41">
        <f t="shared" ca="1" si="5"/>
        <v>1.5371754634628121</v>
      </c>
      <c r="X63" s="42">
        <f t="shared" ca="1" si="5"/>
        <v>1.5122255215490885</v>
      </c>
      <c r="Y63" s="13">
        <f t="shared" ca="1" si="5"/>
        <v>1.4419533774455875</v>
      </c>
      <c r="Z63" s="42">
        <f t="shared" ca="1" si="5"/>
        <v>1.3196490013436366</v>
      </c>
      <c r="AA63" s="31">
        <f t="shared" ca="1" si="5"/>
        <v>1.0360353875944135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1.4229709071887238</v>
      </c>
      <c r="F64" s="42">
        <f t="shared" ca="1" si="3"/>
        <v>1.3573813779790131</v>
      </c>
      <c r="G64" s="13">
        <f t="shared" ca="1" si="3"/>
        <v>1.2055159178785479</v>
      </c>
      <c r="H64" s="42">
        <f t="shared" ca="1" si="3"/>
        <v>1.0066713669897698</v>
      </c>
      <c r="I64" s="31">
        <f t="shared" ca="1" si="3"/>
        <v>0.77853975748893056</v>
      </c>
      <c r="K64" s="55"/>
      <c r="L64" s="47"/>
      <c r="M64" s="5" t="s">
        <v>15</v>
      </c>
      <c r="N64" s="41">
        <f t="shared" ca="1" si="4"/>
        <v>1.4702780485645628</v>
      </c>
      <c r="O64" s="42">
        <f t="shared" ca="1" si="4"/>
        <v>1.4410557569448466</v>
      </c>
      <c r="P64" s="13">
        <f t="shared" ca="1" si="4"/>
        <v>1.3964844013026985</v>
      </c>
      <c r="Q64" s="42">
        <f t="shared" ca="1" si="4"/>
        <v>1.35034287577334</v>
      </c>
      <c r="R64" s="31">
        <f t="shared" ca="1" si="4"/>
        <v>1.5324463421944197</v>
      </c>
      <c r="T64" s="55"/>
      <c r="U64" s="47"/>
      <c r="V64" s="5" t="s">
        <v>15</v>
      </c>
      <c r="W64" s="41">
        <f t="shared" ca="1" si="5"/>
        <v>1.4525045089686557</v>
      </c>
      <c r="X64" s="42">
        <f t="shared" ca="1" si="5"/>
        <v>1.4078145249012883</v>
      </c>
      <c r="Y64" s="13">
        <f t="shared" ca="1" si="5"/>
        <v>1.3197383017678974</v>
      </c>
      <c r="Z64" s="42">
        <f t="shared" ca="1" si="5"/>
        <v>1.1935321138746142</v>
      </c>
      <c r="AA64" s="31">
        <f t="shared" ca="1" si="5"/>
        <v>1.1752018150276584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1.5289907034502594</v>
      </c>
      <c r="F65" s="20">
        <f t="shared" ca="1" si="3"/>
        <v>1.4656842800970158</v>
      </c>
      <c r="G65" s="11">
        <f t="shared" ca="1" si="3"/>
        <v>1.2682642287172874</v>
      </c>
      <c r="H65" s="20">
        <f t="shared" ca="1" si="3"/>
        <v>0.94804138474901878</v>
      </c>
      <c r="I65" s="12">
        <f t="shared" ca="1" si="3"/>
        <v>0.60036133585677087</v>
      </c>
      <c r="K65" s="55"/>
      <c r="L65" s="46">
        <v>-15</v>
      </c>
      <c r="M65" s="4" t="s">
        <v>16</v>
      </c>
      <c r="N65" s="10">
        <f t="shared" ca="1" si="4"/>
        <v>1.5618271609243155</v>
      </c>
      <c r="O65" s="20">
        <f t="shared" ca="1" si="4"/>
        <v>1.5595248657806995</v>
      </c>
      <c r="P65" s="11">
        <f t="shared" ca="1" si="4"/>
        <v>1.5555633511189411</v>
      </c>
      <c r="Q65" s="20">
        <f t="shared" ca="1" si="4"/>
        <v>1.5575773929926919</v>
      </c>
      <c r="R65" s="12">
        <f t="shared" ca="1" si="4"/>
        <v>1.4048678523353075</v>
      </c>
      <c r="T65" s="55"/>
      <c r="U65" s="46">
        <v>-15</v>
      </c>
      <c r="V65" s="4" t="s">
        <v>16</v>
      </c>
      <c r="W65" s="10">
        <f t="shared" ca="1" si="5"/>
        <v>1.550579711124477</v>
      </c>
      <c r="X65" s="20">
        <f t="shared" ca="1" si="5"/>
        <v>1.5277459180396429</v>
      </c>
      <c r="Y65" s="11">
        <f t="shared" ca="1" si="5"/>
        <v>1.4589379520995722</v>
      </c>
      <c r="Z65" s="20">
        <f t="shared" ca="1" si="5"/>
        <v>1.3405986827001284</v>
      </c>
      <c r="AA65" s="12">
        <f t="shared" ca="1" si="5"/>
        <v>1.0746479620140645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1.4481375553930622</v>
      </c>
      <c r="F66" s="19">
        <f t="shared" ca="1" si="3"/>
        <v>1.3941780891341957</v>
      </c>
      <c r="G66" s="15">
        <f t="shared" ca="1" si="3"/>
        <v>1.2387256607963242</v>
      </c>
      <c r="H66" s="19">
        <f t="shared" ca="1" si="3"/>
        <v>1.0274028719731474</v>
      </c>
      <c r="I66" s="16">
        <f t="shared" ca="1" si="3"/>
        <v>0.82726630681697022</v>
      </c>
      <c r="K66" s="55"/>
      <c r="L66" s="57"/>
      <c r="M66" s="5" t="s">
        <v>15</v>
      </c>
      <c r="N66" s="14">
        <f t="shared" ca="1" si="4"/>
        <v>1.4893213807177639</v>
      </c>
      <c r="O66" s="19">
        <f t="shared" ca="1" si="4"/>
        <v>1.4541512976527413</v>
      </c>
      <c r="P66" s="15">
        <f t="shared" ca="1" si="4"/>
        <v>1.4040956628914119</v>
      </c>
      <c r="Q66" s="19">
        <f t="shared" ca="1" si="4"/>
        <v>1.3449500516506716</v>
      </c>
      <c r="R66" s="16">
        <f t="shared" ca="1" si="4"/>
        <v>1.536583150595016</v>
      </c>
      <c r="T66" s="55"/>
      <c r="U66" s="57"/>
      <c r="V66" s="5" t="s">
        <v>15</v>
      </c>
      <c r="W66" s="14">
        <f t="shared" ca="1" si="5"/>
        <v>1.4707113238902729</v>
      </c>
      <c r="X66" s="19">
        <f t="shared" ca="1" si="5"/>
        <v>1.4305380098979348</v>
      </c>
      <c r="Y66" s="15">
        <f t="shared" ca="1" si="5"/>
        <v>1.3381104675820978</v>
      </c>
      <c r="Z66" s="19">
        <f t="shared" ca="1" si="5"/>
        <v>1.2067098211311471</v>
      </c>
      <c r="AA66" s="16">
        <f t="shared" ca="1" si="5"/>
        <v>1.2043470913697909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1.5504403400292626</v>
      </c>
      <c r="F67" s="42">
        <f t="shared" ca="1" si="3"/>
        <v>1.490515249528231</v>
      </c>
      <c r="G67" s="13">
        <f t="shared" ca="1" si="3"/>
        <v>1.3004070491950959</v>
      </c>
      <c r="H67" s="42">
        <f t="shared" ca="1" si="3"/>
        <v>0.98847304036347861</v>
      </c>
      <c r="I67" s="31">
        <f t="shared" ca="1" si="3"/>
        <v>0.63441147609249815</v>
      </c>
      <c r="K67" s="55"/>
      <c r="L67" s="58">
        <v>-20</v>
      </c>
      <c r="M67" s="4" t="s">
        <v>16</v>
      </c>
      <c r="N67" s="41">
        <f t="shared" ca="1" si="4"/>
        <v>1.5623088584098592</v>
      </c>
      <c r="O67" s="42">
        <f t="shared" ca="1" si="4"/>
        <v>1.5608849063734618</v>
      </c>
      <c r="P67" s="13">
        <f t="shared" ca="1" si="4"/>
        <v>1.5558954678532491</v>
      </c>
      <c r="Q67" s="42">
        <f t="shared" ca="1" si="4"/>
        <v>1.5579578675945003</v>
      </c>
      <c r="R67" s="31">
        <f t="shared" ca="1" si="4"/>
        <v>1.4242833135604267</v>
      </c>
      <c r="T67" s="55"/>
      <c r="U67" s="58">
        <v>-20</v>
      </c>
      <c r="V67" s="4" t="s">
        <v>16</v>
      </c>
      <c r="W67" s="41">
        <f t="shared" ca="1" si="5"/>
        <v>1.5583560506787353</v>
      </c>
      <c r="X67" s="42">
        <f t="shared" ca="1" si="5"/>
        <v>1.5372872354036409</v>
      </c>
      <c r="Y67" s="13">
        <f t="shared" ca="1" si="5"/>
        <v>1.4702612240982331</v>
      </c>
      <c r="Z67" s="42">
        <f t="shared" ca="1" si="5"/>
        <v>1.3575410907596319</v>
      </c>
      <c r="AA67" s="31">
        <f t="shared" ca="1" si="5"/>
        <v>1.1067557834552004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1.4611174755681156</v>
      </c>
      <c r="F68" s="42">
        <f t="shared" ca="1" si="6"/>
        <v>1.4201733218540356</v>
      </c>
      <c r="G68" s="13">
        <f t="shared" ca="1" si="6"/>
        <v>1.2664545289778151</v>
      </c>
      <c r="H68" s="42">
        <f t="shared" ca="1" si="6"/>
        <v>1.0606892077586769</v>
      </c>
      <c r="I68" s="31">
        <f t="shared" ca="1" si="6"/>
        <v>0.8682597466730082</v>
      </c>
      <c r="K68" s="55"/>
      <c r="L68" s="57"/>
      <c r="M68" s="5" t="s">
        <v>15</v>
      </c>
      <c r="N68" s="41">
        <f t="shared" ref="N68:R83" ca="1" si="7">N21^2</f>
        <v>1.5187933402609965</v>
      </c>
      <c r="O68" s="42">
        <f t="shared" ca="1" si="7"/>
        <v>1.4648183146426745</v>
      </c>
      <c r="P68" s="13">
        <f t="shared" ca="1" si="7"/>
        <v>1.4110203936751207</v>
      </c>
      <c r="Q68" s="42">
        <f t="shared" ca="1" si="7"/>
        <v>1.3599625215041951</v>
      </c>
      <c r="R68" s="31">
        <f t="shared" ca="1" si="7"/>
        <v>1.5397788891527542</v>
      </c>
      <c r="T68" s="55"/>
      <c r="U68" s="57"/>
      <c r="V68" s="5" t="s">
        <v>15</v>
      </c>
      <c r="W68" s="41">
        <f t="shared" ref="W68:AA83" ca="1" si="8">W21^2</f>
        <v>1.4841665004021236</v>
      </c>
      <c r="X68" s="42">
        <f t="shared" ca="1" si="8"/>
        <v>1.4466847187739789</v>
      </c>
      <c r="Y68" s="13">
        <f t="shared" ca="1" si="8"/>
        <v>1.350325527003883</v>
      </c>
      <c r="Z68" s="42">
        <f t="shared" ca="1" si="8"/>
        <v>1.2286726245259803</v>
      </c>
      <c r="AA68" s="31">
        <f t="shared" ca="1" si="8"/>
        <v>1.2283406855624495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1.5569249578385187</v>
      </c>
      <c r="F69" s="20">
        <f t="shared" ca="1" si="6"/>
        <v>1.4999997749927363</v>
      </c>
      <c r="G69" s="11">
        <f t="shared" ca="1" si="6"/>
        <v>1.3171109119955353</v>
      </c>
      <c r="H69" s="20">
        <f t="shared" ca="1" si="6"/>
        <v>1.0161175850054509</v>
      </c>
      <c r="I69" s="12">
        <f t="shared" ca="1" si="6"/>
        <v>0.66233399622597455</v>
      </c>
      <c r="K69" s="55"/>
      <c r="L69" s="58">
        <v>-25</v>
      </c>
      <c r="M69" s="2" t="s">
        <v>16</v>
      </c>
      <c r="N69" s="10">
        <f t="shared" ca="1" si="7"/>
        <v>1.5624601201828232</v>
      </c>
      <c r="O69" s="20">
        <f t="shared" ca="1" si="7"/>
        <v>1.5609194522631793</v>
      </c>
      <c r="P69" s="11">
        <f t="shared" ca="1" si="7"/>
        <v>1.5561182468733836</v>
      </c>
      <c r="Q69" s="20">
        <f t="shared" ca="1" si="7"/>
        <v>1.5582456513672338</v>
      </c>
      <c r="R69" s="12">
        <f t="shared" ca="1" si="7"/>
        <v>1.4398077643017451</v>
      </c>
      <c r="T69" s="55"/>
      <c r="U69" s="58">
        <v>-25</v>
      </c>
      <c r="V69" s="2" t="s">
        <v>16</v>
      </c>
      <c r="W69" s="10">
        <f t="shared" ca="1" si="8"/>
        <v>1.5607599532286793</v>
      </c>
      <c r="X69" s="20">
        <f t="shared" ca="1" si="8"/>
        <v>1.5403122413023014</v>
      </c>
      <c r="Y69" s="11">
        <f t="shared" ca="1" si="8"/>
        <v>1.4761555588597519</v>
      </c>
      <c r="Z69" s="20">
        <f t="shared" ca="1" si="8"/>
        <v>1.3689070194645367</v>
      </c>
      <c r="AA69" s="12">
        <f t="shared" ca="1" si="8"/>
        <v>1.1326643081561429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1.4706133207170309</v>
      </c>
      <c r="F70" s="19">
        <f t="shared" ca="1" si="6"/>
        <v>1.4255152432782296</v>
      </c>
      <c r="G70" s="15">
        <f t="shared" ca="1" si="6"/>
        <v>1.2753461211852419</v>
      </c>
      <c r="H70" s="19">
        <f t="shared" ca="1" si="6"/>
        <v>1.0838397606625934</v>
      </c>
      <c r="I70" s="16">
        <f t="shared" ca="1" si="6"/>
        <v>0.90128701500673425</v>
      </c>
      <c r="K70" s="55"/>
      <c r="L70" s="47"/>
      <c r="M70" s="6" t="s">
        <v>15</v>
      </c>
      <c r="N70" s="14">
        <f t="shared" ca="1" si="7"/>
        <v>1.5328949316998752</v>
      </c>
      <c r="O70" s="19">
        <f t="shared" ca="1" si="7"/>
        <v>1.4677349292545645</v>
      </c>
      <c r="P70" s="15">
        <f t="shared" ca="1" si="7"/>
        <v>1.4141110265271426</v>
      </c>
      <c r="Q70" s="19">
        <f t="shared" ca="1" si="7"/>
        <v>1.3718024772583277</v>
      </c>
      <c r="R70" s="16">
        <f t="shared" ca="1" si="7"/>
        <v>1.5422742802004592</v>
      </c>
      <c r="T70" s="55"/>
      <c r="U70" s="47"/>
      <c r="V70" s="6" t="s">
        <v>15</v>
      </c>
      <c r="W70" s="14">
        <f t="shared" ca="1" si="8"/>
        <v>1.4927460483087374</v>
      </c>
      <c r="X70" s="19">
        <f t="shared" ca="1" si="8"/>
        <v>1.4495275310203621</v>
      </c>
      <c r="Y70" s="15">
        <f t="shared" ca="1" si="8"/>
        <v>1.3584269848525601</v>
      </c>
      <c r="Z70" s="19">
        <f t="shared" ca="1" si="8"/>
        <v>1.2451038823699945</v>
      </c>
      <c r="AA70" s="16">
        <f t="shared" ca="1" si="8"/>
        <v>1.2473803546263036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1.548864368986157</v>
      </c>
      <c r="F71" s="42">
        <f t="shared" ca="1" si="6"/>
        <v>1.4932646417936761</v>
      </c>
      <c r="G71" s="13">
        <f t="shared" ca="1" si="6"/>
        <v>1.3183424973263176</v>
      </c>
      <c r="H71" s="42">
        <f t="shared" ca="1" si="6"/>
        <v>1.0306731757775429</v>
      </c>
      <c r="I71" s="31">
        <f t="shared" ca="1" si="6"/>
        <v>0.68313366797197672</v>
      </c>
      <c r="K71" s="55"/>
      <c r="L71" s="46">
        <v>-30</v>
      </c>
      <c r="M71" s="4" t="s">
        <v>16</v>
      </c>
      <c r="N71" s="41">
        <f t="shared" ca="1" si="7"/>
        <v>1.5623082864795665</v>
      </c>
      <c r="O71" s="42">
        <f t="shared" ca="1" si="7"/>
        <v>1.5609136350181398</v>
      </c>
      <c r="P71" s="13">
        <f t="shared" ca="1" si="7"/>
        <v>1.5562417937625894</v>
      </c>
      <c r="Q71" s="42">
        <f t="shared" ca="1" si="7"/>
        <v>1.5557918999842548</v>
      </c>
      <c r="R71" s="31">
        <f t="shared" ca="1" si="7"/>
        <v>1.4560579712254049</v>
      </c>
      <c r="T71" s="55"/>
      <c r="U71" s="46">
        <v>-30</v>
      </c>
      <c r="V71" s="4" t="s">
        <v>16</v>
      </c>
      <c r="W71" s="41">
        <f t="shared" ca="1" si="8"/>
        <v>1.5577519037453482</v>
      </c>
      <c r="X71" s="42">
        <f t="shared" ca="1" si="8"/>
        <v>1.5382525401596889</v>
      </c>
      <c r="Y71" s="13">
        <f t="shared" ca="1" si="8"/>
        <v>1.4767440334624216</v>
      </c>
      <c r="Z71" s="42">
        <f t="shared" ca="1" si="8"/>
        <v>1.3726394329612535</v>
      </c>
      <c r="AA71" s="31">
        <f t="shared" ca="1" si="8"/>
        <v>1.1548018758649317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1.4609194138405139</v>
      </c>
      <c r="F72" s="42">
        <f t="shared" ca="1" si="6"/>
        <v>1.4235891942689116</v>
      </c>
      <c r="G72" s="13">
        <f t="shared" ca="1" si="6"/>
        <v>1.2822010227105336</v>
      </c>
      <c r="H72" s="42">
        <f t="shared" ca="1" si="6"/>
        <v>1.0761672943285463</v>
      </c>
      <c r="I72" s="31">
        <f t="shared" ca="1" si="6"/>
        <v>0.92572492391397199</v>
      </c>
      <c r="K72" s="55"/>
      <c r="L72" s="47"/>
      <c r="M72" s="5" t="s">
        <v>15</v>
      </c>
      <c r="N72" s="41">
        <f t="shared" ca="1" si="7"/>
        <v>1.5156139643050055</v>
      </c>
      <c r="O72" s="42">
        <f t="shared" ca="1" si="7"/>
        <v>1.4659907636668483</v>
      </c>
      <c r="P72" s="13">
        <f t="shared" ca="1" si="7"/>
        <v>1.4179553974263097</v>
      </c>
      <c r="Q72" s="42">
        <f t="shared" ca="1" si="7"/>
        <v>1.359854944004703</v>
      </c>
      <c r="R72" s="31">
        <f t="shared" ca="1" si="7"/>
        <v>1.5424189342843635</v>
      </c>
      <c r="T72" s="55"/>
      <c r="U72" s="47"/>
      <c r="V72" s="5" t="s">
        <v>15</v>
      </c>
      <c r="W72" s="41">
        <f t="shared" ca="1" si="8"/>
        <v>1.4836661178682644</v>
      </c>
      <c r="X72" s="42">
        <f t="shared" ca="1" si="8"/>
        <v>1.4482015651928299</v>
      </c>
      <c r="Y72" s="13">
        <f t="shared" ca="1" si="8"/>
        <v>1.3606919903503922</v>
      </c>
      <c r="Z72" s="42">
        <f t="shared" ca="1" si="8"/>
        <v>1.2415967315631855</v>
      </c>
      <c r="AA72" s="31">
        <f t="shared" ca="1" si="8"/>
        <v>1.2601871045195581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1.5247200244593075</v>
      </c>
      <c r="F73" s="20">
        <f t="shared" ca="1" si="6"/>
        <v>1.4710454631336587</v>
      </c>
      <c r="G73" s="11">
        <f t="shared" ca="1" si="6"/>
        <v>1.304097477111545</v>
      </c>
      <c r="H73" s="20">
        <f t="shared" ca="1" si="6"/>
        <v>1.0318419401991452</v>
      </c>
      <c r="I73" s="12">
        <f t="shared" ca="1" si="6"/>
        <v>0.69724238696599261</v>
      </c>
      <c r="K73" s="55"/>
      <c r="L73" s="46">
        <v>-35</v>
      </c>
      <c r="M73" s="4" t="s">
        <v>16</v>
      </c>
      <c r="N73" s="10">
        <f t="shared" ca="1" si="7"/>
        <v>1.5618299636399646</v>
      </c>
      <c r="O73" s="20">
        <f t="shared" ca="1" si="7"/>
        <v>1.5596183901492842</v>
      </c>
      <c r="P73" s="11">
        <f t="shared" ca="1" si="7"/>
        <v>1.5562718228182126</v>
      </c>
      <c r="Q73" s="20">
        <f t="shared" ca="1" si="7"/>
        <v>1.5560436887991393</v>
      </c>
      <c r="R73" s="12">
        <f t="shared" ca="1" si="7"/>
        <v>1.5167305083444362</v>
      </c>
      <c r="T73" s="55"/>
      <c r="U73" s="46">
        <v>-35</v>
      </c>
      <c r="V73" s="4" t="s">
        <v>16</v>
      </c>
      <c r="W73" s="10">
        <f t="shared" ca="1" si="8"/>
        <v>1.5493641774559495</v>
      </c>
      <c r="X73" s="20">
        <f t="shared" ca="1" si="8"/>
        <v>1.5297391957544104</v>
      </c>
      <c r="Y73" s="11">
        <f t="shared" ca="1" si="8"/>
        <v>1.4720361296025983</v>
      </c>
      <c r="Z73" s="20">
        <f t="shared" ca="1" si="8"/>
        <v>1.3733024878466233</v>
      </c>
      <c r="AA73" s="12">
        <f t="shared" ca="1" si="8"/>
        <v>1.1992122233775981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1.4473933174622426</v>
      </c>
      <c r="F74" s="19">
        <f t="shared" ca="1" si="6"/>
        <v>1.3978215236408433</v>
      </c>
      <c r="G74" s="15">
        <f t="shared" ca="1" si="6"/>
        <v>1.2701260156982359</v>
      </c>
      <c r="H74" s="19">
        <f t="shared" ca="1" si="6"/>
        <v>1.0905329147475649</v>
      </c>
      <c r="I74" s="16">
        <f t="shared" ca="1" si="6"/>
        <v>0.9310011429650763</v>
      </c>
      <c r="K74" s="55"/>
      <c r="L74" s="47"/>
      <c r="M74" s="3" t="s">
        <v>15</v>
      </c>
      <c r="N74" s="14">
        <f t="shared" ca="1" si="7"/>
        <v>1.487203077691541</v>
      </c>
      <c r="O74" s="19">
        <f t="shared" ca="1" si="7"/>
        <v>1.4555796121223572</v>
      </c>
      <c r="P74" s="15">
        <f t="shared" ca="1" si="7"/>
        <v>1.4182436950655295</v>
      </c>
      <c r="Q74" s="19">
        <f t="shared" ca="1" si="7"/>
        <v>1.3699605764371889</v>
      </c>
      <c r="R74" s="16">
        <f t="shared" ca="1" si="7"/>
        <v>1.4996607624453189</v>
      </c>
      <c r="T74" s="55"/>
      <c r="U74" s="47"/>
      <c r="V74" s="3" t="s">
        <v>15</v>
      </c>
      <c r="W74" s="14">
        <f t="shared" ca="1" si="8"/>
        <v>1.4698250466723688</v>
      </c>
      <c r="X74" s="19">
        <f t="shared" ca="1" si="8"/>
        <v>1.433647630797894</v>
      </c>
      <c r="Y74" s="15">
        <f t="shared" ca="1" si="8"/>
        <v>1.3591051310688753</v>
      </c>
      <c r="Z74" s="19">
        <f t="shared" ca="1" si="8"/>
        <v>1.2455157244705803</v>
      </c>
      <c r="AA74" s="16">
        <f t="shared" ca="1" si="8"/>
        <v>1.2350828479637088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1.4841475506870347</v>
      </c>
      <c r="F75" s="42">
        <f t="shared" ca="1" si="6"/>
        <v>1.4320576693602765</v>
      </c>
      <c r="G75" s="13">
        <f t="shared" ca="1" si="6"/>
        <v>1.2743970228316448</v>
      </c>
      <c r="H75" s="42">
        <f t="shared" ca="1" si="6"/>
        <v>1.0196366869474378</v>
      </c>
      <c r="I75" s="31">
        <f t="shared" ca="1" si="6"/>
        <v>0.70421206171055606</v>
      </c>
      <c r="K75" s="55"/>
      <c r="L75" s="46">
        <v>-40</v>
      </c>
      <c r="M75" s="9" t="s">
        <v>16</v>
      </c>
      <c r="N75" s="41">
        <f t="shared" ca="1" si="7"/>
        <v>1.5597916754734202</v>
      </c>
      <c r="O75" s="42">
        <f t="shared" ca="1" si="7"/>
        <v>1.5553125281341234</v>
      </c>
      <c r="P75" s="13">
        <f t="shared" ca="1" si="7"/>
        <v>1.5562102024812232</v>
      </c>
      <c r="Q75" s="42">
        <f t="shared" ca="1" si="7"/>
        <v>1.5562005675460915</v>
      </c>
      <c r="R75" s="31">
        <f t="shared" ca="1" si="7"/>
        <v>1.5467272505007439</v>
      </c>
      <c r="T75" s="55"/>
      <c r="U75" s="46">
        <v>-40</v>
      </c>
      <c r="V75" s="9" t="s">
        <v>16</v>
      </c>
      <c r="W75" s="41">
        <f t="shared" ca="1" si="8"/>
        <v>1.5340749775536535</v>
      </c>
      <c r="X75" s="42">
        <f t="shared" ca="1" si="8"/>
        <v>1.5129216063387865</v>
      </c>
      <c r="Y75" s="13">
        <f t="shared" ca="1" si="8"/>
        <v>1.4619272371346752</v>
      </c>
      <c r="Z75" s="42">
        <f t="shared" ca="1" si="8"/>
        <v>1.3686054123033047</v>
      </c>
      <c r="AA75" s="31">
        <f t="shared" ca="1" si="8"/>
        <v>1.2215145279380395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1.4094650922763357</v>
      </c>
      <c r="F76" s="42">
        <f t="shared" ca="1" si="6"/>
        <v>1.3531382026118459</v>
      </c>
      <c r="G76" s="13">
        <f t="shared" ca="1" si="6"/>
        <v>1.2583211513297086</v>
      </c>
      <c r="H76" s="42">
        <f t="shared" ca="1" si="6"/>
        <v>1.0827279530788039</v>
      </c>
      <c r="I76" s="31">
        <f t="shared" ca="1" si="6"/>
        <v>0.90506112555401486</v>
      </c>
      <c r="K76" s="55"/>
      <c r="L76" s="47"/>
      <c r="M76" s="7" t="s">
        <v>15</v>
      </c>
      <c r="N76" s="41">
        <f t="shared" ca="1" si="7"/>
        <v>1.460269304028865</v>
      </c>
      <c r="O76" s="42">
        <f t="shared" ca="1" si="7"/>
        <v>1.431409953332323</v>
      </c>
      <c r="P76" s="13">
        <f t="shared" ca="1" si="7"/>
        <v>1.4198356967557424</v>
      </c>
      <c r="Q76" s="42">
        <f t="shared" ca="1" si="7"/>
        <v>1.3752366243922127</v>
      </c>
      <c r="R76" s="31">
        <f t="shared" ca="1" si="7"/>
        <v>1.4471424270252309</v>
      </c>
      <c r="T76" s="55"/>
      <c r="U76" s="47"/>
      <c r="V76" s="7" t="s">
        <v>15</v>
      </c>
      <c r="W76" s="41">
        <f t="shared" ca="1" si="8"/>
        <v>1.4411014747393425</v>
      </c>
      <c r="X76" s="42">
        <f t="shared" ca="1" si="8"/>
        <v>1.3999179735228207</v>
      </c>
      <c r="Y76" s="13">
        <f t="shared" ca="1" si="8"/>
        <v>1.3509165757453785</v>
      </c>
      <c r="Z76" s="42">
        <f t="shared" ca="1" si="8"/>
        <v>1.2469064468934468</v>
      </c>
      <c r="AA76" s="31">
        <f t="shared" ca="1" si="8"/>
        <v>1.2088189938375571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1.4252437889313052</v>
      </c>
      <c r="F77" s="20">
        <f t="shared" ca="1" si="6"/>
        <v>1.3759941486563236</v>
      </c>
      <c r="G77" s="11">
        <f t="shared" ca="1" si="6"/>
        <v>1.2293323473333622</v>
      </c>
      <c r="H77" s="20">
        <f t="shared" ca="1" si="6"/>
        <v>0.99420495867265313</v>
      </c>
      <c r="I77" s="12">
        <f t="shared" ca="1" si="6"/>
        <v>0.70265263017937707</v>
      </c>
      <c r="K77" s="55"/>
      <c r="L77" s="46">
        <v>-45</v>
      </c>
      <c r="M77" s="8" t="s">
        <v>16</v>
      </c>
      <c r="N77" s="10">
        <f t="shared" ca="1" si="7"/>
        <v>1.5555707714321674</v>
      </c>
      <c r="O77" s="20">
        <f t="shared" ca="1" si="7"/>
        <v>1.5574699983050746</v>
      </c>
      <c r="P77" s="11">
        <f t="shared" ca="1" si="7"/>
        <v>1.5560551537672414</v>
      </c>
      <c r="Q77" s="20">
        <f t="shared" ca="1" si="7"/>
        <v>1.5562693874077103</v>
      </c>
      <c r="R77" s="12">
        <f t="shared" ca="1" si="7"/>
        <v>1.5579495116668627</v>
      </c>
      <c r="T77" s="55"/>
      <c r="U77" s="46">
        <v>-45</v>
      </c>
      <c r="V77" s="8" t="s">
        <v>16</v>
      </c>
      <c r="W77" s="10">
        <f t="shared" ca="1" si="8"/>
        <v>1.5110319661764173</v>
      </c>
      <c r="X77" s="20">
        <f t="shared" ca="1" si="8"/>
        <v>1.4970790176764381</v>
      </c>
      <c r="Y77" s="11">
        <f t="shared" ca="1" si="8"/>
        <v>1.4462019479838797</v>
      </c>
      <c r="Z77" s="20">
        <f t="shared" ca="1" si="8"/>
        <v>1.3584729955727008</v>
      </c>
      <c r="AA77" s="12">
        <f t="shared" ca="1" si="8"/>
        <v>1.2279129070424653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1.3532640023427629</v>
      </c>
      <c r="F78" s="19">
        <f t="shared" ca="1" si="6"/>
        <v>1.3331862620243444</v>
      </c>
      <c r="G78" s="15">
        <f t="shared" ca="1" si="6"/>
        <v>1.2296048169016633</v>
      </c>
      <c r="H78" s="19">
        <f t="shared" ca="1" si="6"/>
        <v>1.0644864352994923</v>
      </c>
      <c r="I78" s="16">
        <f t="shared" ca="1" si="6"/>
        <v>0.89285914975238179</v>
      </c>
      <c r="K78" s="55"/>
      <c r="L78" s="47"/>
      <c r="M78" s="3" t="s">
        <v>15</v>
      </c>
      <c r="N78" s="14">
        <f t="shared" ca="1" si="7"/>
        <v>1.4368826425358618</v>
      </c>
      <c r="O78" s="19">
        <f t="shared" ca="1" si="7"/>
        <v>1.4436762882330489</v>
      </c>
      <c r="P78" s="15">
        <f t="shared" ca="1" si="7"/>
        <v>1.4183816448481492</v>
      </c>
      <c r="Q78" s="19">
        <f t="shared" ca="1" si="7"/>
        <v>1.3784999982833361</v>
      </c>
      <c r="R78" s="16">
        <f t="shared" ca="1" si="7"/>
        <v>1.4077845789062224</v>
      </c>
      <c r="T78" s="55"/>
      <c r="U78" s="47"/>
      <c r="V78" s="3" t="s">
        <v>15</v>
      </c>
      <c r="W78" s="14">
        <f t="shared" ca="1" si="8"/>
        <v>1.403444225497936</v>
      </c>
      <c r="X78" s="19">
        <f t="shared" ca="1" si="8"/>
        <v>1.3982277347750853</v>
      </c>
      <c r="Y78" s="15">
        <f t="shared" ca="1" si="8"/>
        <v>1.338135127391062</v>
      </c>
      <c r="Z78" s="19">
        <f t="shared" ca="1" si="8"/>
        <v>1.2431685547978748</v>
      </c>
      <c r="AA78" s="16">
        <f t="shared" ca="1" si="8"/>
        <v>1.1761992927412885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1.3487802031223313</v>
      </c>
      <c r="F79" s="42">
        <f t="shared" ca="1" si="6"/>
        <v>1.3034195982957768</v>
      </c>
      <c r="G79" s="13">
        <f t="shared" ca="1" si="6"/>
        <v>1.1691552255045758</v>
      </c>
      <c r="H79" s="42">
        <f t="shared" ca="1" si="6"/>
        <v>0.9558833570425862</v>
      </c>
      <c r="I79" s="31">
        <f t="shared" ca="1" si="6"/>
        <v>0.69187531008774428</v>
      </c>
      <c r="K79" s="55"/>
      <c r="L79" s="46">
        <v>-50</v>
      </c>
      <c r="M79" s="9" t="s">
        <v>16</v>
      </c>
      <c r="N79" s="41">
        <f t="shared" ca="1" si="7"/>
        <v>1.5575241267048678</v>
      </c>
      <c r="O79" s="42">
        <f t="shared" ca="1" si="7"/>
        <v>1.5571330574446536</v>
      </c>
      <c r="P79" s="13">
        <f t="shared" ca="1" si="7"/>
        <v>1.5558011288514273</v>
      </c>
      <c r="Q79" s="42">
        <f t="shared" ca="1" si="7"/>
        <v>1.556253358464085</v>
      </c>
      <c r="R79" s="31">
        <f t="shared" ca="1" si="7"/>
        <v>1.5604567852470794</v>
      </c>
      <c r="T79" s="55"/>
      <c r="U79" s="46">
        <v>-50</v>
      </c>
      <c r="V79" s="9" t="s">
        <v>16</v>
      </c>
      <c r="W79" s="41">
        <f t="shared" ca="1" si="8"/>
        <v>1.4882064437779794</v>
      </c>
      <c r="X79" s="42">
        <f t="shared" ca="1" si="8"/>
        <v>1.4726664739980193</v>
      </c>
      <c r="Y79" s="13">
        <f t="shared" ca="1" si="8"/>
        <v>1.4245415152812306</v>
      </c>
      <c r="Z79" s="42">
        <f t="shared" ca="1" si="8"/>
        <v>1.3427561085297421</v>
      </c>
      <c r="AA79" s="31">
        <f t="shared" ca="1" si="8"/>
        <v>1.2240596711878369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1.3205661595696847</v>
      </c>
      <c r="F80" s="42">
        <f t="shared" ca="1" si="6"/>
        <v>1.2872952212643451</v>
      </c>
      <c r="G80" s="13">
        <f t="shared" ca="1" si="6"/>
        <v>1.1910418250690125</v>
      </c>
      <c r="H80" s="42">
        <f t="shared" ca="1" si="6"/>
        <v>1.0358429972856107</v>
      </c>
      <c r="I80" s="31">
        <f t="shared" ca="1" si="6"/>
        <v>0.87753467758459514</v>
      </c>
      <c r="K80" s="55"/>
      <c r="L80" s="47"/>
      <c r="M80" s="7" t="s">
        <v>15</v>
      </c>
      <c r="N80" s="41">
        <f t="shared" ca="1" si="7"/>
        <v>1.447067280694607</v>
      </c>
      <c r="O80" s="42">
        <f t="shared" ca="1" si="7"/>
        <v>1.4398418282868743</v>
      </c>
      <c r="P80" s="13">
        <f t="shared" ca="1" si="7"/>
        <v>1.4155351207449203</v>
      </c>
      <c r="Q80" s="42">
        <f t="shared" ca="1" si="7"/>
        <v>1.3798816321561767</v>
      </c>
      <c r="R80" s="31">
        <f t="shared" ca="1" si="7"/>
        <v>1.3879851724508492</v>
      </c>
      <c r="T80" s="55"/>
      <c r="U80" s="47"/>
      <c r="V80" s="7" t="s">
        <v>15</v>
      </c>
      <c r="W80" s="41">
        <f t="shared" ca="1" si="8"/>
        <v>1.3938582792497169</v>
      </c>
      <c r="X80" s="42">
        <f t="shared" ca="1" si="8"/>
        <v>1.3762448478160261</v>
      </c>
      <c r="Y80" s="13">
        <f t="shared" ca="1" si="8"/>
        <v>1.319251541885762</v>
      </c>
      <c r="Z80" s="42">
        <f t="shared" ca="1" si="8"/>
        <v>1.2341938562665407</v>
      </c>
      <c r="AA80" s="31">
        <f t="shared" ca="1" si="8"/>
        <v>1.1546296525804636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1.2555305973686839</v>
      </c>
      <c r="F81" s="20">
        <f t="shared" ca="1" si="6"/>
        <v>1.214636536956305</v>
      </c>
      <c r="G81" s="11">
        <f t="shared" ca="1" si="6"/>
        <v>1.0944084080942411</v>
      </c>
      <c r="H81" s="20">
        <f t="shared" ca="1" si="6"/>
        <v>0.90524796674687724</v>
      </c>
      <c r="I81" s="12">
        <f t="shared" ca="1" si="6"/>
        <v>0.6717890599988614</v>
      </c>
      <c r="K81" s="55"/>
      <c r="L81" s="46">
        <v>-55</v>
      </c>
      <c r="M81" s="8" t="s">
        <v>16</v>
      </c>
      <c r="N81" s="10">
        <f t="shared" ca="1" si="7"/>
        <v>1.5570592509933114</v>
      </c>
      <c r="O81" s="20">
        <f t="shared" ca="1" si="7"/>
        <v>1.5566868522542225</v>
      </c>
      <c r="P81" s="11">
        <f t="shared" ca="1" si="7"/>
        <v>1.5554383334769311</v>
      </c>
      <c r="Q81" s="20">
        <f t="shared" ca="1" si="7"/>
        <v>1.5561522274493396</v>
      </c>
      <c r="R81" s="12">
        <f t="shared" ca="1" si="7"/>
        <v>1.560643738212669</v>
      </c>
      <c r="T81" s="55"/>
      <c r="U81" s="46">
        <v>-55</v>
      </c>
      <c r="V81" s="8" t="s">
        <v>16</v>
      </c>
      <c r="W81" s="10">
        <f t="shared" ca="1" si="8"/>
        <v>1.4562056171376021</v>
      </c>
      <c r="X81" s="20">
        <f t="shared" ca="1" si="8"/>
        <v>1.4415539264390103</v>
      </c>
      <c r="Y81" s="11">
        <f t="shared" ca="1" si="8"/>
        <v>1.3965360536809139</v>
      </c>
      <c r="Z81" s="20">
        <f t="shared" ca="1" si="8"/>
        <v>1.321238088265523</v>
      </c>
      <c r="AA81" s="12">
        <f t="shared" ca="1" si="8"/>
        <v>1.2136914097670495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1.2564247112028519</v>
      </c>
      <c r="F82" s="19">
        <f t="shared" ca="1" si="6"/>
        <v>1.2309800210852213</v>
      </c>
      <c r="G82" s="15">
        <f t="shared" ca="1" si="6"/>
        <v>1.132400400520746</v>
      </c>
      <c r="H82" s="19">
        <f t="shared" ca="1" si="6"/>
        <v>0.9968973805968131</v>
      </c>
      <c r="I82" s="16">
        <f t="shared" ca="1" si="6"/>
        <v>0.85816021097666395</v>
      </c>
      <c r="K82" s="55"/>
      <c r="L82" s="47"/>
      <c r="M82" s="3" t="s">
        <v>15</v>
      </c>
      <c r="N82" s="14">
        <f t="shared" ca="1" si="7"/>
        <v>1.4401443284138336</v>
      </c>
      <c r="O82" s="19">
        <f t="shared" ca="1" si="7"/>
        <v>1.4341801348455072</v>
      </c>
      <c r="P82" s="15">
        <f t="shared" ca="1" si="7"/>
        <v>1.4090724029672101</v>
      </c>
      <c r="Q82" s="19">
        <f t="shared" ca="1" si="7"/>
        <v>1.3794451805435435</v>
      </c>
      <c r="R82" s="16">
        <f t="shared" ca="1" si="7"/>
        <v>1.3815414220270561</v>
      </c>
      <c r="T82" s="55"/>
      <c r="U82" s="47"/>
      <c r="V82" s="3" t="s">
        <v>15</v>
      </c>
      <c r="W82" s="14">
        <f t="shared" ca="1" si="8"/>
        <v>1.3645000675516354</v>
      </c>
      <c r="X82" s="19">
        <f t="shared" ca="1" si="8"/>
        <v>1.3466126043523585</v>
      </c>
      <c r="Y82" s="15">
        <f t="shared" ca="1" si="8"/>
        <v>1.2963981382546967</v>
      </c>
      <c r="Z82" s="19">
        <f t="shared" ca="1" si="8"/>
        <v>1.2197732749401846</v>
      </c>
      <c r="AA82" s="16">
        <f t="shared" ca="1" si="8"/>
        <v>1.1395709550273687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1.1463097204537567</v>
      </c>
      <c r="F83" s="42">
        <f t="shared" ca="1" si="6"/>
        <v>1.1105500930032253</v>
      </c>
      <c r="G83" s="13">
        <f t="shared" ca="1" si="6"/>
        <v>1.0060825659357155</v>
      </c>
      <c r="H83" s="42">
        <f t="shared" ca="1" si="6"/>
        <v>0.84318093730690979</v>
      </c>
      <c r="I83" s="31">
        <f t="shared" ca="1" si="6"/>
        <v>0.6427268377308899</v>
      </c>
      <c r="K83" s="55"/>
      <c r="L83" s="46">
        <v>-60</v>
      </c>
      <c r="M83" s="9" t="s">
        <v>16</v>
      </c>
      <c r="N83" s="41">
        <f t="shared" ca="1" si="7"/>
        <v>1.5564624182478408</v>
      </c>
      <c r="O83" s="42">
        <f t="shared" ca="1" si="7"/>
        <v>1.5561108527787233</v>
      </c>
      <c r="P83" s="13">
        <f t="shared" ca="1" si="7"/>
        <v>1.5549517721396688</v>
      </c>
      <c r="Q83" s="42">
        <f t="shared" ca="1" si="7"/>
        <v>1.5559620360517912</v>
      </c>
      <c r="R83" s="31">
        <f t="shared" ca="1" si="7"/>
        <v>1.5600738995039769</v>
      </c>
      <c r="T83" s="55"/>
      <c r="U83" s="46">
        <v>-60</v>
      </c>
      <c r="V83" s="9" t="s">
        <v>16</v>
      </c>
      <c r="W83" s="41">
        <f t="shared" ca="1" si="8"/>
        <v>1.4166749072951828</v>
      </c>
      <c r="X83" s="42">
        <f t="shared" ca="1" si="8"/>
        <v>1.4030954203780892</v>
      </c>
      <c r="Y83" s="13">
        <f t="shared" ca="1" si="8"/>
        <v>1.3617017995259311</v>
      </c>
      <c r="Z83" s="42">
        <f t="shared" ca="1" si="8"/>
        <v>1.2936443041448904</v>
      </c>
      <c r="AA83" s="31">
        <f t="shared" ca="1" si="8"/>
        <v>1.1976158411822968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1.1779565711434934</v>
      </c>
      <c r="F84" s="42">
        <f t="shared" ca="1" si="9"/>
        <v>1.1596684592494286</v>
      </c>
      <c r="G84" s="13">
        <f t="shared" ca="1" si="9"/>
        <v>1.0750038797178421</v>
      </c>
      <c r="H84" s="42">
        <f t="shared" ca="1" si="9"/>
        <v>0.96379807299839626</v>
      </c>
      <c r="I84" s="31">
        <f t="shared" ca="1" si="9"/>
        <v>0.83027834971228787</v>
      </c>
      <c r="K84" s="55"/>
      <c r="L84" s="47"/>
      <c r="M84" s="7" t="s">
        <v>15</v>
      </c>
      <c r="N84" s="41">
        <f t="shared" ref="N84:R92" ca="1" si="10">N37^2</f>
        <v>1.4305422260240841</v>
      </c>
      <c r="O84" s="42">
        <f t="shared" ca="1" si="10"/>
        <v>1.4256991868941626</v>
      </c>
      <c r="P84" s="13">
        <f t="shared" ca="1" si="10"/>
        <v>1.4032507772242575</v>
      </c>
      <c r="Q84" s="42">
        <f t="shared" ca="1" si="10"/>
        <v>1.380664808279793</v>
      </c>
      <c r="R84" s="31">
        <f t="shared" ca="1" si="10"/>
        <v>1.3733365489584106</v>
      </c>
      <c r="T84" s="55"/>
      <c r="U84" s="47"/>
      <c r="V84" s="7" t="s">
        <v>15</v>
      </c>
      <c r="W84" s="41">
        <f t="shared" ref="W84:AA92" ca="1" si="11">W37^2</f>
        <v>1.3277999631046811</v>
      </c>
      <c r="X84" s="42">
        <f t="shared" ca="1" si="11"/>
        <v>1.3098766394548929</v>
      </c>
      <c r="Y84" s="13">
        <f t="shared" ca="1" si="11"/>
        <v>1.2634940925089335</v>
      </c>
      <c r="Z84" s="42">
        <f t="shared" ca="1" si="11"/>
        <v>1.1942663069019657</v>
      </c>
      <c r="AA84" s="31">
        <f t="shared" ca="1" si="11"/>
        <v>1.1189814741430462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1.0228576785808861</v>
      </c>
      <c r="F85" s="20">
        <f t="shared" ca="1" si="9"/>
        <v>0.99288078658974388</v>
      </c>
      <c r="G85" s="11">
        <f t="shared" ca="1" si="9"/>
        <v>0.9057755900018859</v>
      </c>
      <c r="H85" s="20">
        <f t="shared" ca="1" si="9"/>
        <v>0.77094040451061119</v>
      </c>
      <c r="I85" s="12">
        <f t="shared" ca="1" si="9"/>
        <v>0.60528465074054982</v>
      </c>
      <c r="K85" s="55"/>
      <c r="L85" s="46">
        <v>-65</v>
      </c>
      <c r="M85" s="8" t="s">
        <v>16</v>
      </c>
      <c r="N85" s="10">
        <f t="shared" ca="1" si="10"/>
        <v>1.5557027579824263</v>
      </c>
      <c r="O85" s="20">
        <f t="shared" ca="1" si="10"/>
        <v>1.5553763877655535</v>
      </c>
      <c r="P85" s="11">
        <f t="shared" ca="1" si="10"/>
        <v>1.5543195474787084</v>
      </c>
      <c r="Q85" s="20">
        <f t="shared" ca="1" si="10"/>
        <v>1.5556742953674525</v>
      </c>
      <c r="R85" s="12">
        <f t="shared" ca="1" si="10"/>
        <v>1.558719960248675</v>
      </c>
      <c r="T85" s="55"/>
      <c r="U85" s="46">
        <v>-65</v>
      </c>
      <c r="V85" s="8" t="s">
        <v>16</v>
      </c>
      <c r="W85" s="10">
        <f t="shared" ca="1" si="11"/>
        <v>1.3688485290780403</v>
      </c>
      <c r="X85" s="20">
        <f t="shared" ca="1" si="11"/>
        <v>1.3565880191292605</v>
      </c>
      <c r="Y85" s="11">
        <f t="shared" ca="1" si="11"/>
        <v>1.3195026815406841</v>
      </c>
      <c r="Z85" s="20">
        <f t="shared" ca="1" si="11"/>
        <v>1.2596540670753744</v>
      </c>
      <c r="AA85" s="12">
        <f t="shared" ca="1" si="11"/>
        <v>1.1756870897273175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1.0916841495537484</v>
      </c>
      <c r="F86" s="19">
        <f t="shared" ca="1" si="9"/>
        <v>1.0672058054450773</v>
      </c>
      <c r="G86" s="15">
        <f t="shared" ca="1" si="9"/>
        <v>0.99523645792789761</v>
      </c>
      <c r="H86" s="19">
        <f t="shared" ca="1" si="9"/>
        <v>0.90615261205010533</v>
      </c>
      <c r="I86" s="16">
        <f t="shared" ca="1" si="9"/>
        <v>0.77419461515621368</v>
      </c>
      <c r="K86" s="55"/>
      <c r="L86" s="47"/>
      <c r="M86" s="3" t="s">
        <v>15</v>
      </c>
      <c r="N86" s="14">
        <f t="shared" ca="1" si="10"/>
        <v>1.4192304310491262</v>
      </c>
      <c r="O86" s="19">
        <f t="shared" ca="1" si="10"/>
        <v>1.412974288954453</v>
      </c>
      <c r="P86" s="15">
        <f t="shared" ca="1" si="10"/>
        <v>1.3928205185042626</v>
      </c>
      <c r="Q86" s="19">
        <f t="shared" ca="1" si="10"/>
        <v>1.3769688074286208</v>
      </c>
      <c r="R86" s="16">
        <f t="shared" ca="1" si="10"/>
        <v>1.3583954884529237</v>
      </c>
      <c r="T86" s="55"/>
      <c r="U86" s="47"/>
      <c r="V86" s="3" t="s">
        <v>15</v>
      </c>
      <c r="W86" s="14">
        <f t="shared" ca="1" si="11"/>
        <v>1.2811903446810087</v>
      </c>
      <c r="X86" s="19">
        <f t="shared" ca="1" si="11"/>
        <v>1.2677166458096147</v>
      </c>
      <c r="Y86" s="15">
        <f t="shared" ca="1" si="11"/>
        <v>1.2265691454454506</v>
      </c>
      <c r="Z86" s="19">
        <f t="shared" ca="1" si="11"/>
        <v>1.1670566900264621</v>
      </c>
      <c r="AA86" s="16">
        <f t="shared" ca="1" si="11"/>
        <v>1.1006378322223624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0.88804095543027273</v>
      </c>
      <c r="F87" s="42">
        <f t="shared" ca="1" si="9"/>
        <v>0.86436214871891104</v>
      </c>
      <c r="G87" s="13">
        <f t="shared" ca="1" si="9"/>
        <v>0.7958325192756226</v>
      </c>
      <c r="H87" s="42">
        <f t="shared" ca="1" si="9"/>
        <v>0.69021612132824484</v>
      </c>
      <c r="I87" s="31">
        <f t="shared" ca="1" si="9"/>
        <v>0.56030303072358245</v>
      </c>
      <c r="K87" s="55"/>
      <c r="L87" s="46">
        <v>-70</v>
      </c>
      <c r="M87" s="9" t="s">
        <v>16</v>
      </c>
      <c r="N87" s="41">
        <f t="shared" ca="1" si="10"/>
        <v>1.5547369205450678</v>
      </c>
      <c r="O87" s="42">
        <f t="shared" ca="1" si="10"/>
        <v>1.5544430701542675</v>
      </c>
      <c r="P87" s="13">
        <f t="shared" ca="1" si="10"/>
        <v>1.5564569387023217</v>
      </c>
      <c r="Q87" s="42">
        <f t="shared" ca="1" si="10"/>
        <v>1.5552741588366041</v>
      </c>
      <c r="R87" s="31">
        <f t="shared" ca="1" si="10"/>
        <v>1.5565048579576464</v>
      </c>
      <c r="T87" s="55"/>
      <c r="U87" s="46">
        <v>-70</v>
      </c>
      <c r="V87" s="9" t="s">
        <v>16</v>
      </c>
      <c r="W87" s="41">
        <f t="shared" ca="1" si="11"/>
        <v>1.3119381971041288</v>
      </c>
      <c r="X87" s="42">
        <f t="shared" ca="1" si="11"/>
        <v>1.3013044628471555</v>
      </c>
      <c r="Y87" s="13">
        <f t="shared" ca="1" si="11"/>
        <v>1.2718227951242287</v>
      </c>
      <c r="Z87" s="42">
        <f t="shared" ca="1" si="11"/>
        <v>1.2189129229776454</v>
      </c>
      <c r="AA87" s="31">
        <f t="shared" ca="1" si="11"/>
        <v>1.1477048145072266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0.98310184385685984</v>
      </c>
      <c r="F88" s="42">
        <f t="shared" ca="1" si="9"/>
        <v>0.96322434126569034</v>
      </c>
      <c r="G88" s="13">
        <f t="shared" ca="1" si="9"/>
        <v>0.93005671940187307</v>
      </c>
      <c r="H88" s="42">
        <f t="shared" ca="1" si="9"/>
        <v>0.83919948980767023</v>
      </c>
      <c r="I88" s="31">
        <f t="shared" ca="1" si="9"/>
        <v>0.72911357988665315</v>
      </c>
      <c r="K88" s="55"/>
      <c r="L88" s="47"/>
      <c r="M88" s="7" t="s">
        <v>15</v>
      </c>
      <c r="N88" s="41">
        <f t="shared" ca="1" si="10"/>
        <v>1.4025749290112242</v>
      </c>
      <c r="O88" s="42">
        <f t="shared" ca="1" si="10"/>
        <v>1.3970523709561451</v>
      </c>
      <c r="P88" s="13">
        <f t="shared" ca="1" si="10"/>
        <v>1.4000563443725009</v>
      </c>
      <c r="Q88" s="42">
        <f t="shared" ca="1" si="10"/>
        <v>1.3712379487031863</v>
      </c>
      <c r="R88" s="31">
        <f t="shared" ca="1" si="10"/>
        <v>1.3454436193141301</v>
      </c>
      <c r="T88" s="55"/>
      <c r="U88" s="47"/>
      <c r="V88" s="7" t="s">
        <v>15</v>
      </c>
      <c r="W88" s="41">
        <f t="shared" ca="1" si="11"/>
        <v>1.228460185814183</v>
      </c>
      <c r="X88" s="42">
        <f t="shared" ca="1" si="11"/>
        <v>1.2168602842270981</v>
      </c>
      <c r="Y88" s="13">
        <f t="shared" ca="1" si="11"/>
        <v>1.1913135749283954</v>
      </c>
      <c r="Z88" s="42">
        <f t="shared" ca="1" si="11"/>
        <v>1.132965931047248</v>
      </c>
      <c r="AA88" s="31">
        <f t="shared" ca="1" si="11"/>
        <v>1.068225709908577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0.74594615488389926</v>
      </c>
      <c r="F89" s="20">
        <f t="shared" ca="1" si="9"/>
        <v>0.72882100091189717</v>
      </c>
      <c r="G89" s="11">
        <f t="shared" ca="1" si="9"/>
        <v>0.67938063805489457</v>
      </c>
      <c r="H89" s="20">
        <f t="shared" ca="1" si="9"/>
        <v>0.6031501812816894</v>
      </c>
      <c r="I89" s="12">
        <f t="shared" ca="1" si="9"/>
        <v>0.5089152930215729</v>
      </c>
      <c r="K89" s="55"/>
      <c r="L89" s="46">
        <v>-75</v>
      </c>
      <c r="M89" s="8" t="s">
        <v>16</v>
      </c>
      <c r="N89" s="10">
        <f t="shared" ca="1" si="10"/>
        <v>1.5535026580745983</v>
      </c>
      <c r="O89" s="20">
        <f t="shared" ca="1" si="10"/>
        <v>1.5562219555420704</v>
      </c>
      <c r="P89" s="11">
        <f t="shared" ca="1" si="10"/>
        <v>1.5556873631920114</v>
      </c>
      <c r="Q89" s="20">
        <f t="shared" ca="1" si="10"/>
        <v>1.5547366140248142</v>
      </c>
      <c r="R89" s="12">
        <f t="shared" ca="1" si="10"/>
        <v>1.5563644094206921</v>
      </c>
      <c r="T89" s="55"/>
      <c r="U89" s="46">
        <v>-75</v>
      </c>
      <c r="V89" s="8" t="s">
        <v>16</v>
      </c>
      <c r="W89" s="10">
        <f t="shared" ca="1" si="11"/>
        <v>1.2451631658165825</v>
      </c>
      <c r="X89" s="20">
        <f t="shared" ca="1" si="11"/>
        <v>1.2389624407321276</v>
      </c>
      <c r="Y89" s="11">
        <f t="shared" ca="1" si="11"/>
        <v>1.2132752353851644</v>
      </c>
      <c r="Z89" s="20">
        <f t="shared" ca="1" si="11"/>
        <v>1.171041471022739</v>
      </c>
      <c r="AA89" s="12">
        <f t="shared" ca="1" si="11"/>
        <v>1.1154876381074494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0.88184221161180676</v>
      </c>
      <c r="F90" s="19">
        <f t="shared" ca="1" si="9"/>
        <v>0.87499728009150635</v>
      </c>
      <c r="G90" s="15">
        <f t="shared" ca="1" si="9"/>
        <v>0.83181477360980649</v>
      </c>
      <c r="H90" s="19">
        <f t="shared" ca="1" si="9"/>
        <v>0.76356223921616229</v>
      </c>
      <c r="I90" s="16">
        <f t="shared" ca="1" si="9"/>
        <v>0.6824005263993641</v>
      </c>
      <c r="K90" s="55"/>
      <c r="L90" s="47"/>
      <c r="M90" s="3" t="s">
        <v>15</v>
      </c>
      <c r="N90" s="14">
        <f t="shared" ca="1" si="10"/>
        <v>1.3858294526844981</v>
      </c>
      <c r="O90" s="19">
        <f t="shared" ca="1" si="10"/>
        <v>1.3980915741421702</v>
      </c>
      <c r="P90" s="15">
        <f t="shared" ca="1" si="10"/>
        <v>1.3854322448658514</v>
      </c>
      <c r="Q90" s="19">
        <f t="shared" ca="1" si="10"/>
        <v>1.363034765425521</v>
      </c>
      <c r="R90" s="16">
        <f t="shared" ca="1" si="10"/>
        <v>1.3494882854465582</v>
      </c>
      <c r="T90" s="55"/>
      <c r="U90" s="47"/>
      <c r="V90" s="3" t="s">
        <v>15</v>
      </c>
      <c r="W90" s="14">
        <f t="shared" ca="1" si="11"/>
        <v>1.1585837078386616</v>
      </c>
      <c r="X90" s="19">
        <f t="shared" ca="1" si="11"/>
        <v>1.1648373442826958</v>
      </c>
      <c r="Y90" s="15">
        <f t="shared" ca="1" si="11"/>
        <v>1.1370987383205617</v>
      </c>
      <c r="Z90" s="19">
        <f t="shared" ca="1" si="11"/>
        <v>1.0912997265532773</v>
      </c>
      <c r="AA90" s="16">
        <f t="shared" ca="1" si="11"/>
        <v>1.0451517758897084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0.60182176648971397</v>
      </c>
      <c r="F91" s="42">
        <f t="shared" ca="1" si="9"/>
        <v>0.59113114144636869</v>
      </c>
      <c r="G91" s="13">
        <f t="shared" ca="1" si="9"/>
        <v>0.56019752861718453</v>
      </c>
      <c r="H91" s="42">
        <f t="shared" ca="1" si="9"/>
        <v>0.51230368247924385</v>
      </c>
      <c r="I91" s="31">
        <f t="shared" ca="1" si="9"/>
        <v>0.45247588622038493</v>
      </c>
      <c r="K91" s="55"/>
      <c r="L91" s="46">
        <v>-80</v>
      </c>
      <c r="M91" s="8" t="s">
        <v>16</v>
      </c>
      <c r="N91" s="41">
        <f t="shared" ca="1" si="10"/>
        <v>1.5552300720748526</v>
      </c>
      <c r="O91" s="42">
        <f t="shared" ca="1" si="10"/>
        <v>1.5550985136176692</v>
      </c>
      <c r="P91" s="13">
        <f t="shared" ca="1" si="10"/>
        <v>1.5546989409441974</v>
      </c>
      <c r="Q91" s="42">
        <f t="shared" ca="1" si="10"/>
        <v>1.5540183279005573</v>
      </c>
      <c r="R91" s="31">
        <f t="shared" ca="1" si="10"/>
        <v>1.5560995217301976</v>
      </c>
      <c r="T91" s="55"/>
      <c r="U91" s="46">
        <v>-80</v>
      </c>
      <c r="V91" s="8" t="s">
        <v>16</v>
      </c>
      <c r="W91" s="41">
        <f t="shared" ca="1" si="11"/>
        <v>1.1703173070934958</v>
      </c>
      <c r="X91" s="42">
        <f t="shared" ca="1" si="11"/>
        <v>1.1640935983465992</v>
      </c>
      <c r="Y91" s="13">
        <f t="shared" ca="1" si="11"/>
        <v>1.1456389431983056</v>
      </c>
      <c r="Z91" s="42">
        <f t="shared" ca="1" si="11"/>
        <v>1.1156338818519194</v>
      </c>
      <c r="AA91" s="31">
        <f t="shared" ca="1" si="11"/>
        <v>1.0773519085335659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0.76370270103218763</v>
      </c>
      <c r="F92" s="19">
        <f t="shared" ca="1" si="9"/>
        <v>0.75391352152094016</v>
      </c>
      <c r="G92" s="15">
        <f t="shared" ca="1" si="9"/>
        <v>0.72530755570448802</v>
      </c>
      <c r="H92" s="19">
        <f t="shared" ca="1" si="9"/>
        <v>0.68013449798355108</v>
      </c>
      <c r="I92" s="16">
        <f t="shared" ca="1" si="9"/>
        <v>0.62826557594650145</v>
      </c>
      <c r="K92" s="56"/>
      <c r="L92" s="47"/>
      <c r="M92" s="3" t="s">
        <v>15</v>
      </c>
      <c r="N92" s="14">
        <f t="shared" ca="1" si="10"/>
        <v>1.3788493915483646</v>
      </c>
      <c r="O92" s="19">
        <f t="shared" ca="1" si="10"/>
        <v>1.3758569583402591</v>
      </c>
      <c r="P92" s="15">
        <f t="shared" ca="1" si="10"/>
        <v>1.3667990595978989</v>
      </c>
      <c r="Q92" s="19">
        <f t="shared" ca="1" si="10"/>
        <v>1.3514900053306536</v>
      </c>
      <c r="R92" s="16">
        <f t="shared" ca="1" si="10"/>
        <v>1.3499813431185002</v>
      </c>
      <c r="T92" s="56"/>
      <c r="U92" s="47"/>
      <c r="V92" s="3" t="s">
        <v>15</v>
      </c>
      <c r="W92" s="14">
        <f t="shared" ca="1" si="11"/>
        <v>1.0993402981506157</v>
      </c>
      <c r="X92" s="19">
        <f t="shared" ca="1" si="11"/>
        <v>1.0927221320285938</v>
      </c>
      <c r="Y92" s="15">
        <f t="shared" ca="1" si="11"/>
        <v>1.0730932322602496</v>
      </c>
      <c r="Z92" s="19">
        <f t="shared" ca="1" si="11"/>
        <v>1.0411841757963149</v>
      </c>
      <c r="AA92" s="16">
        <f t="shared" ca="1" si="11"/>
        <v>1.0146311953083929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1:AA92 N51:R92 E51:I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W51:AA92"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</conditionalFormatting>
  <conditionalFormatting sqref="AB4:AB4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6FC0B-261A-E549-ADF5-BC923FC66D6E}">
  <dimension ref="B1:AJ94"/>
  <sheetViews>
    <sheetView zoomScale="97" zoomScaleNormal="97" workbookViewId="0">
      <selection activeCell="W5" sqref="W5"/>
    </sheetView>
  </sheetViews>
  <sheetFormatPr baseColWidth="10" defaultRowHeight="16" x14ac:dyDescent="0.2"/>
  <sheetData>
    <row r="1" spans="2:36" ht="17" thickBot="1" x14ac:dyDescent="0.25"/>
    <row r="2" spans="2:36" x14ac:dyDescent="0.2">
      <c r="B2" s="48" t="s">
        <v>19</v>
      </c>
      <c r="C2" s="49"/>
      <c r="D2" s="50"/>
      <c r="E2" s="48" t="s">
        <v>31</v>
      </c>
      <c r="F2" s="49"/>
      <c r="G2" s="49"/>
      <c r="H2" s="49"/>
      <c r="I2" s="50"/>
      <c r="K2" s="48" t="s">
        <v>19</v>
      </c>
      <c r="L2" s="49"/>
      <c r="M2" s="50"/>
      <c r="N2" s="48" t="s">
        <v>32</v>
      </c>
      <c r="O2" s="49"/>
      <c r="P2" s="49"/>
      <c r="Q2" s="49"/>
      <c r="R2" s="50"/>
      <c r="T2" s="48" t="s">
        <v>19</v>
      </c>
      <c r="U2" s="49"/>
      <c r="V2" s="50"/>
      <c r="W2" s="48" t="s">
        <v>33</v>
      </c>
      <c r="X2" s="49"/>
      <c r="Y2" s="49"/>
      <c r="Z2" s="49"/>
      <c r="AA2" s="50"/>
      <c r="AC2" s="48" t="s">
        <v>19</v>
      </c>
      <c r="AD2" s="49"/>
      <c r="AE2" s="50"/>
      <c r="AF2" s="48" t="s">
        <v>37</v>
      </c>
      <c r="AG2" s="49"/>
      <c r="AH2" s="49"/>
      <c r="AI2" s="49"/>
      <c r="AJ2" s="50"/>
    </row>
    <row r="3" spans="2:36" ht="17" thickBot="1" x14ac:dyDescent="0.25">
      <c r="B3" s="51"/>
      <c r="C3" s="52"/>
      <c r="D3" s="53"/>
      <c r="E3" s="51"/>
      <c r="F3" s="52"/>
      <c r="G3" s="52"/>
      <c r="H3" s="52"/>
      <c r="I3" s="53"/>
      <c r="K3" s="51"/>
      <c r="L3" s="52"/>
      <c r="M3" s="53"/>
      <c r="N3" s="51"/>
      <c r="O3" s="52"/>
      <c r="P3" s="52"/>
      <c r="Q3" s="52"/>
      <c r="R3" s="53"/>
      <c r="T3" s="51"/>
      <c r="U3" s="52"/>
      <c r="V3" s="53"/>
      <c r="W3" s="51"/>
      <c r="X3" s="52"/>
      <c r="Y3" s="52"/>
      <c r="Z3" s="52"/>
      <c r="AA3" s="53"/>
      <c r="AC3" s="51"/>
      <c r="AD3" s="52"/>
      <c r="AE3" s="53"/>
      <c r="AF3" s="65"/>
      <c r="AG3" s="66"/>
      <c r="AH3" s="66"/>
      <c r="AI3" s="66"/>
      <c r="AJ3" s="67"/>
    </row>
    <row r="4" spans="2:36" x14ac:dyDescent="0.2">
      <c r="B4" s="54" t="s">
        <v>18</v>
      </c>
      <c r="C4" s="46">
        <v>20</v>
      </c>
      <c r="D4" s="4" t="s">
        <v>16</v>
      </c>
      <c r="E4" s="10" cm="1">
        <f t="array" aca="1" ref="E4" ca="1">INDIRECT("DATA_VIS_PRIO!E"&amp;107-5*(ROW()-2)/2+(COLUMN()-5))/ADC!$B$3</f>
        <v>1.1388510361287565</v>
      </c>
      <c r="F4" s="10" cm="1">
        <f t="array" aca="1" ref="F4" ca="1">INDIRECT("DATA_VIS_PRIO!E"&amp;107-5*(ROW()-2)/2+(COLUMN()-5))/ADC!$B$3</f>
        <v>1.1248484965879368</v>
      </c>
      <c r="G4" s="10" cm="1">
        <f t="array" aca="1" ref="G4" ca="1">INDIRECT("DATA_VIS_PRIO!E"&amp;107-5*(ROW()-2)/2+(COLUMN()-5))/ADC!$B$3</f>
        <v>1.0485724426650671</v>
      </c>
      <c r="H4" s="10" cm="1">
        <f t="array" aca="1" ref="H4" ca="1">INDIRECT("DATA_VIS_PRIO!E"&amp;107-5*(ROW()-2)/2+(COLUMN()-5))/ADC!$B$3</f>
        <v>0.93822625454531439</v>
      </c>
      <c r="I4" s="10" cm="1">
        <f t="array" aca="1" ref="I4" ca="1">INDIRECT("DATA_VIS_PRIO!E"&amp;107-5*(ROW()-2)/2+(COLUMN()-5))/ADC!$B$3</f>
        <v>0.77918834124340108</v>
      </c>
      <c r="K4" s="54" t="s">
        <v>18</v>
      </c>
      <c r="L4" s="46">
        <v>20</v>
      </c>
      <c r="M4" s="4" t="s">
        <v>16</v>
      </c>
      <c r="N4" s="10" cm="1">
        <f t="array" aca="1" ref="N4" ca="1">INDIRECT("DATA_VIS_PRIO!F" &amp; 107-5*(ROW()-2)/2+(COLUMN()-14))/ADC!$B$3</f>
        <v>1.2476353306483918</v>
      </c>
      <c r="O4" s="10" cm="1">
        <f t="array" aca="1" ref="O4" ca="1">INDIRECT("DATA_VIS_PRIO!F" &amp; 107-5*(ROW()-2)/2+(COLUMN()-14))/ADC!$B$3</f>
        <v>1.2475756940211125</v>
      </c>
      <c r="P4" s="10" cm="1">
        <f t="array" aca="1" ref="P4" ca="1">INDIRECT("DATA_VIS_PRIO!F" &amp; 107-5*(ROW()-2)/2+(COLUMN()-14))/ADC!$B$3</f>
        <v>1.2473207187233815</v>
      </c>
      <c r="Q4" s="10" cm="1">
        <f t="array" aca="1" ref="Q4" ca="1">INDIRECT("DATA_VIS_PRIO!F" &amp; 107-5*(ROW()-2)/2+(COLUMN()-14))/ADC!$B$3</f>
        <v>1.2495326689474688</v>
      </c>
      <c r="R4" s="10" cm="1">
        <f t="array" aca="1" ref="R4" ca="1">INDIRECT("DATA_VIS_PRIO!F" &amp; 107-5*(ROW()-2)/2+(COLUMN()-14))/ADC!$B$3</f>
        <v>1.2001101514778429</v>
      </c>
      <c r="S4" s="13"/>
      <c r="T4" s="54" t="s">
        <v>18</v>
      </c>
      <c r="U4" s="46">
        <v>20</v>
      </c>
      <c r="V4" s="4" t="s">
        <v>16</v>
      </c>
      <c r="W4" s="20" cm="1">
        <f t="array" aca="1" ref="W4" ca="1">INDIRECT("DATA_VIS_PRIO!G" &amp; 107-5*(ROW()-2)/2+(COLUMN()-23))/ADC!$B$3</f>
        <v>1.2106685504964134</v>
      </c>
      <c r="X4" s="20" cm="1">
        <f t="array" aca="1" ref="X4" ca="1">INDIRECT("DATA_VIS_PRIO!G" &amp; 107-5*(ROW()-2)/2+(COLUMN()-23))/ADC!$B$3</f>
        <v>1.2054225984024409</v>
      </c>
      <c r="Y4" s="20" cm="1">
        <f t="array" aca="1" ref="Y4" ca="1">INDIRECT("DATA_VIS_PRIO!G" &amp; 107-5*(ROW()-2)/2+(COLUMN()-23))/ADC!$B$3</f>
        <v>1.1895810028771898</v>
      </c>
      <c r="Z4" s="20" cm="1">
        <f t="array" aca="1" ref="Z4" ca="1">INDIRECT("DATA_VIS_PRIO!G" &amp; 107-5*(ROW()-2)/2+(COLUMN()-23))/ADC!$B$3</f>
        <v>1.1569055871169835</v>
      </c>
      <c r="AA4" s="20" cm="1">
        <f t="array" aca="1" ref="AA4" ca="1">INDIRECT("DATA_VIS_PRIO!G" &amp; 107-5*(ROW()-2)/2+(COLUMN()-23))/ADC!$B$3</f>
        <v>1.0574760075430143</v>
      </c>
      <c r="AB4" s="13"/>
      <c r="AC4" s="54" t="s">
        <v>18</v>
      </c>
      <c r="AD4" s="46">
        <v>20</v>
      </c>
      <c r="AE4" s="4" t="s">
        <v>16</v>
      </c>
      <c r="AF4" s="10">
        <f ca="1">(N4-E4)*ADC!$B$3</f>
        <v>8.7027435615708276E-2</v>
      </c>
      <c r="AG4" s="20">
        <f ca="1">(O4-F4)*ADC!$B$3</f>
        <v>9.8181757946540493E-2</v>
      </c>
      <c r="AH4" s="11">
        <f ca="1">(P4-G4)*ADC!$B$3</f>
        <v>0.15899862084665151</v>
      </c>
      <c r="AI4" s="20">
        <f ca="1">(Q4-H4)*ADC!$B$3</f>
        <v>0.24904513152172358</v>
      </c>
      <c r="AJ4" s="12">
        <f ca="1">(R4-I4)*ADC!$B$3</f>
        <v>0.33673744818755352</v>
      </c>
    </row>
    <row r="5" spans="2:36" ht="17" thickBot="1" x14ac:dyDescent="0.25">
      <c r="B5" s="55"/>
      <c r="C5" s="47"/>
      <c r="D5" s="5" t="s">
        <v>15</v>
      </c>
      <c r="E5" s="14" cm="1">
        <f t="array" aca="1" ref="E5" ca="1">INDIRECT("DATA_VIS_PRIO!H" &amp; 107-5*(ROW()-3)/2+(COLUMN()-5))/ADC!$B$3</f>
        <v>1.0571211664925153</v>
      </c>
      <c r="F5" s="14" cm="1">
        <f t="array" aca="1" ref="F5" ca="1">INDIRECT("DATA_VIS_PRIO!H" &amp; 107-5*(ROW()-3)/2+(COLUMN()-5))/ADC!$B$3</f>
        <v>1.0335155670560452</v>
      </c>
      <c r="G5" s="14" cm="1">
        <f t="array" aca="1" ref="G5" ca="1">INDIRECT("DATA_VIS_PRIO!H" &amp; 107-5*(ROW()-3)/2+(COLUMN()-5))/ADC!$B$3</f>
        <v>0.94104010788233994</v>
      </c>
      <c r="H5" s="14" cm="1">
        <f t="array" aca="1" ref="H5" ca="1">INDIRECT("DATA_VIS_PRIO!H" &amp; 107-5*(ROW()-3)/2+(COLUMN()-5))/ADC!$B$3</f>
        <v>0.81589256286337963</v>
      </c>
      <c r="I5" s="14" cm="1">
        <f t="array" aca="1" ref="I5" ca="1">INDIRECT("DATA_VIS_PRIO!H" &amp; 107-5*(ROW()-3)/2+(COLUMN()-5))/ADC!$B$3</f>
        <v>0.61042933403280386</v>
      </c>
      <c r="K5" s="55"/>
      <c r="L5" s="47"/>
      <c r="M5" s="5" t="s">
        <v>15</v>
      </c>
      <c r="N5" s="14" cm="1">
        <f t="array" aca="1" ref="N5" ca="1">INDIRECT("DATA_VIS_PRIO!I" &amp; 107-5*(ROW()-3)/2+(COLUMN()-14))/ADC!$B$3</f>
        <v>1.2477020478062519</v>
      </c>
      <c r="O5" s="14" cm="1">
        <f t="array" aca="1" ref="O5" ca="1">INDIRECT("DATA_VIS_PRIO!I" &amp; 107-5*(ROW()-3)/2+(COLUMN()-14))/ADC!$B$3</f>
        <v>1.2468365010279781</v>
      </c>
      <c r="P5" s="14" cm="1">
        <f t="array" aca="1" ref="P5" ca="1">INDIRECT("DATA_VIS_PRIO!I" &amp; 107-5*(ROW()-3)/2+(COLUMN()-14))/ADC!$B$3</f>
        <v>1.2161680800144095</v>
      </c>
      <c r="Q5" s="14" cm="1">
        <f t="array" aca="1" ref="Q5" ca="1">INDIRECT("DATA_VIS_PRIO!I" &amp; 107-5*(ROW()-3)/2+(COLUMN()-14))/ADC!$B$3</f>
        <v>1.2048977966043739</v>
      </c>
      <c r="R5" s="14" cm="1">
        <f t="array" aca="1" ref="R5" ca="1">INDIRECT("DATA_VIS_PRIO!I" &amp; 107-5*(ROW()-3)/2+(COLUMN()-14))/ADC!$B$3</f>
        <v>1.225083545367641</v>
      </c>
      <c r="S5" s="13"/>
      <c r="T5" s="55"/>
      <c r="U5" s="47"/>
      <c r="V5" s="5" t="s">
        <v>15</v>
      </c>
      <c r="W5" s="19" cm="1">
        <f t="array" aca="1" ref="W5" ca="1">INDIRECT("DATA_VIS_PRIO!J" &amp; 107-5*(ROW()-3)/2+(COLUMN()-23))/ADC!$B$3</f>
        <v>1.1681360183658511</v>
      </c>
      <c r="X5" s="19" cm="1">
        <f t="array" aca="1" ref="X5" ca="1">INDIRECT("DATA_VIS_PRIO!J" &amp; 107-5*(ROW()-3)/2+(COLUMN()-23))/ADC!$B$3</f>
        <v>1.1564965831351903</v>
      </c>
      <c r="Y5" s="19" cm="1">
        <f t="array" aca="1" ref="Y5" ca="1">INDIRECT("DATA_VIS_PRIO!J" &amp; 107-5*(ROW()-3)/2+(COLUMN()-23))/ADC!$B$3</f>
        <v>1.0984310864845408</v>
      </c>
      <c r="Z5" s="19" cm="1">
        <f t="array" aca="1" ref="Z5" ca="1">INDIRECT("DATA_VIS_PRIO!J" &amp; 107-5*(ROW()-3)/2+(COLUMN()-23))/ADC!$B$3</f>
        <v>1.0309488965092939</v>
      </c>
      <c r="AA5" s="19" cm="1">
        <f t="array" aca="1" ref="AA5" ca="1">INDIRECT("DATA_VIS_PRIO!J" &amp; 107-5*(ROW()-3)/2+(COLUMN()-23))/ADC!$B$3</f>
        <v>0.93124774824531031</v>
      </c>
      <c r="AB5" s="13"/>
      <c r="AC5" s="55"/>
      <c r="AD5" s="47"/>
      <c r="AE5" s="5" t="s">
        <v>15</v>
      </c>
      <c r="AF5" s="14">
        <f ca="1">(N5-E5)*ADC!$B$3</f>
        <v>0.1524647050509893</v>
      </c>
      <c r="AG5" s="19">
        <f ca="1">(O5-F5)*ADC!$B$3</f>
        <v>0.17065674717754631</v>
      </c>
      <c r="AH5" s="15">
        <f ca="1">(P5-G5)*ADC!$B$3</f>
        <v>0.22010237770565563</v>
      </c>
      <c r="AI5" s="19">
        <f ca="1">(Q5-H5)*ADC!$B$3</f>
        <v>0.31120418699279545</v>
      </c>
      <c r="AJ5" s="16">
        <f ca="1">(R5-I5)*ADC!$B$3</f>
        <v>0.49172336906786973</v>
      </c>
    </row>
    <row r="6" spans="2:36" x14ac:dyDescent="0.2">
      <c r="B6" s="55"/>
      <c r="C6" s="46">
        <v>15</v>
      </c>
      <c r="D6" s="4" t="s">
        <v>16</v>
      </c>
      <c r="E6" s="10" cm="1">
        <f t="array" aca="1" ref="E6" ca="1">INDIRECT("DATA_VIS_PRIO!E"&amp;107-5*(ROW()-2)/2+(COLUMN()-5))/ADC!$B$3</f>
        <v>1.1661932061692424</v>
      </c>
      <c r="F6" s="10" cm="1">
        <f t="array" aca="1" ref="F6" ca="1">INDIRECT("DATA_VIS_PRIO!E"&amp;107-5*(ROW()-2)/2+(COLUMN()-5))/ADC!$B$3</f>
        <v>1.153038629364691</v>
      </c>
      <c r="G6" s="10" cm="1">
        <f t="array" aca="1" ref="G6" ca="1">INDIRECT("DATA_VIS_PRIO!E"&amp;107-5*(ROW()-2)/2+(COLUMN()-5))/ADC!$B$3</f>
        <v>1.086114128593457</v>
      </c>
      <c r="H6" s="10" cm="1">
        <f t="array" aca="1" ref="H6" ca="1">INDIRECT("DATA_VIS_PRIO!E"&amp;107-5*(ROW()-2)/2+(COLUMN()-5))/ADC!$B$3</f>
        <v>0.98357426998298303</v>
      </c>
      <c r="I6" s="10" cm="1">
        <f t="array" aca="1" ref="I6" ca="1">INDIRECT("DATA_VIS_PRIO!E"&amp;107-5*(ROW()-2)/2+(COLUMN()-5))/ADC!$B$3</f>
        <v>0.82673124143036703</v>
      </c>
      <c r="K6" s="55"/>
      <c r="L6" s="46">
        <v>15</v>
      </c>
      <c r="M6" s="4" t="s">
        <v>16</v>
      </c>
      <c r="N6" s="10" cm="1">
        <f t="array" aca="1" ref="N6" ca="1">INDIRECT("DATA_VIS_PRIO!F" &amp; 107-5*(ROW()-2)/2+(COLUMN()-14))/ADC!$B$3</f>
        <v>1.2481540040343169</v>
      </c>
      <c r="O6" s="10" cm="1">
        <f t="array" aca="1" ref="O6" ca="1">INDIRECT("DATA_VIS_PRIO!F" &amp; 107-5*(ROW()-2)/2+(COLUMN()-14))/ADC!$B$3</f>
        <v>1.247977405679656</v>
      </c>
      <c r="P6" s="10" cm="1">
        <f t="array" aca="1" ref="P6" ca="1">INDIRECT("DATA_VIS_PRIO!F" &amp; 107-5*(ROW()-2)/2+(COLUMN()-14))/ADC!$B$3</f>
        <v>1.2477281715163635</v>
      </c>
      <c r="Q6" s="10" cm="1">
        <f t="array" aca="1" ref="Q6" ca="1">INDIRECT("DATA_VIS_PRIO!F" &amp; 107-5*(ROW()-2)/2+(COLUMN()-14))/ADC!$B$3</f>
        <v>1.2492948584567081</v>
      </c>
      <c r="R6" s="10" cm="1">
        <f t="array" aca="1" ref="R6" ca="1">INDIRECT("DATA_VIS_PRIO!F" &amp; 107-5*(ROW()-2)/2+(COLUMN()-14))/ADC!$B$3</f>
        <v>1.2007717987154187</v>
      </c>
      <c r="S6" s="13"/>
      <c r="T6" s="55"/>
      <c r="U6" s="46">
        <v>15</v>
      </c>
      <c r="V6" s="4" t="s">
        <v>16</v>
      </c>
      <c r="W6" s="20" cm="1">
        <f t="array" aca="1" ref="W6" ca="1">INDIRECT("DATA_VIS_PRIO!G" &amp; 107-5*(ROW()-2)/2+(COLUMN()-23))/ADC!$B$3</f>
        <v>1.2206665609366747</v>
      </c>
      <c r="X6" s="20" cm="1">
        <f t="array" aca="1" ref="X6" ca="1">INDIRECT("DATA_VIS_PRIO!G" &amp; 107-5*(ROW()-2)/2+(COLUMN()-23))/ADC!$B$3</f>
        <v>1.215819238642704</v>
      </c>
      <c r="Y6" s="20" cm="1">
        <f t="array" aca="1" ref="Y6" ca="1">INDIRECT("DATA_VIS_PRIO!G" &amp; 107-5*(ROW()-2)/2+(COLUMN()-23))/ADC!$B$3</f>
        <v>1.2012480598210562</v>
      </c>
      <c r="Z6" s="20" cm="1">
        <f t="array" aca="1" ref="Z6" ca="1">INDIRECT("DATA_VIS_PRIO!G" &amp; 107-5*(ROW()-2)/2+(COLUMN()-23))/ADC!$B$3</f>
        <v>1.1714350383919818</v>
      </c>
      <c r="AA6" s="20" cm="1">
        <f t="array" aca="1" ref="AA6" ca="1">INDIRECT("DATA_VIS_PRIO!G" &amp; 107-5*(ROW()-2)/2+(COLUMN()-23))/ADC!$B$3</f>
        <v>1.0785361926417862</v>
      </c>
      <c r="AB6" s="13"/>
      <c r="AC6" s="55"/>
      <c r="AD6" s="46">
        <v>15</v>
      </c>
      <c r="AE6" s="4" t="s">
        <v>16</v>
      </c>
      <c r="AF6" s="41">
        <f ca="1">(N6-E6)*ADC!$B$3</f>
        <v>6.5568638292059597E-2</v>
      </c>
      <c r="AG6" s="42">
        <f ca="1">(O6-F6)*ADC!$B$3</f>
        <v>7.5951021051971962E-2</v>
      </c>
      <c r="AH6" s="13">
        <f ca="1">(P6-G6)*ADC!$B$3</f>
        <v>0.12929123433832521</v>
      </c>
      <c r="AI6" s="42">
        <f ca="1">(Q6-H6)*ADC!$B$3</f>
        <v>0.21257647077898004</v>
      </c>
      <c r="AJ6" s="31">
        <f ca="1">(R6-I6)*ADC!$B$3</f>
        <v>0.29923244582804137</v>
      </c>
    </row>
    <row r="7" spans="2:36" ht="17" thickBot="1" x14ac:dyDescent="0.25">
      <c r="B7" s="55"/>
      <c r="C7" s="47"/>
      <c r="D7" s="5" t="s">
        <v>15</v>
      </c>
      <c r="E7" s="14" cm="1">
        <f t="array" aca="1" ref="E7" ca="1">INDIRECT("DATA_VIS_PRIO!H" &amp; 107-5*(ROW()-3)/2+(COLUMN()-5))/ADC!$B$3</f>
        <v>1.1024154988100878</v>
      </c>
      <c r="F7" s="14" cm="1">
        <f t="array" aca="1" ref="F7" ca="1">INDIRECT("DATA_VIS_PRIO!H" &amp; 107-5*(ROW()-3)/2+(COLUMN()-5))/ADC!$B$3</f>
        <v>1.0797604712243443</v>
      </c>
      <c r="G7" s="14" cm="1">
        <f t="array" aca="1" ref="G7" ca="1">INDIRECT("DATA_VIS_PRIO!H" &amp; 107-5*(ROW()-3)/2+(COLUMN()-5))/ADC!$B$3</f>
        <v>0.99191254215108404</v>
      </c>
      <c r="H7" s="14" cm="1">
        <f t="array" aca="1" ref="H7" ca="1">INDIRECT("DATA_VIS_PRIO!H" &amp; 107-5*(ROW()-3)/2+(COLUMN()-5))/ADC!$B$3</f>
        <v>0.86985849120313241</v>
      </c>
      <c r="I7" s="14" cm="1">
        <f t="array" aca="1" ref="I7" ca="1">INDIRECT("DATA_VIS_PRIO!H" &amp; 107-5*(ROW()-3)/2+(COLUMN()-5))/ADC!$B$3</f>
        <v>0.66676402235190813</v>
      </c>
      <c r="K7" s="55"/>
      <c r="L7" s="47"/>
      <c r="M7" s="5" t="s">
        <v>15</v>
      </c>
      <c r="N7" s="14" cm="1">
        <f t="array" aca="1" ref="N7" ca="1">INDIRECT("DATA_VIS_PRIO!I" &amp; 107-5*(ROW()-3)/2+(COLUMN()-14))/ADC!$B$3</f>
        <v>1.2479326610712094</v>
      </c>
      <c r="O7" s="14" cm="1">
        <f t="array" aca="1" ref="O7" ca="1">INDIRECT("DATA_VIS_PRIO!I" &amp; 107-5*(ROW()-3)/2+(COLUMN()-14))/ADC!$B$3</f>
        <v>1.2473394665746369</v>
      </c>
      <c r="P7" s="14" cm="1">
        <f t="array" aca="1" ref="P7" ca="1">INDIRECT("DATA_VIS_PRIO!I" &amp; 107-5*(ROW()-3)/2+(COLUMN()-14))/ADC!$B$3</f>
        <v>1.221066601500592</v>
      </c>
      <c r="Q7" s="14" cm="1">
        <f t="array" aca="1" ref="Q7" ca="1">INDIRECT("DATA_VIS_PRIO!I" &amp; 107-5*(ROW()-3)/2+(COLUMN()-14))/ADC!$B$3</f>
        <v>1.2099282228770625</v>
      </c>
      <c r="R7" s="14" cm="1">
        <f t="array" aca="1" ref="R7" ca="1">INDIRECT("DATA_VIS_PRIO!I" &amp; 107-5*(ROW()-3)/2+(COLUMN()-14))/ADC!$B$3</f>
        <v>1.2374800704435065</v>
      </c>
      <c r="S7" s="13"/>
      <c r="T7" s="55"/>
      <c r="U7" s="47"/>
      <c r="V7" s="5" t="s">
        <v>15</v>
      </c>
      <c r="W7" s="19" cm="1">
        <f t="array" aca="1" ref="W7" ca="1">INDIRECT("DATA_VIS_PRIO!J" &amp; 107-5*(ROW()-3)/2+(COLUMN()-23))/ADC!$B$3</f>
        <v>1.1879489224934203</v>
      </c>
      <c r="X7" s="19" cm="1">
        <f t="array" aca="1" ref="X7" ca="1">INDIRECT("DATA_VIS_PRIO!J" &amp; 107-5*(ROW()-3)/2+(COLUMN()-23))/ADC!$B$3</f>
        <v>1.1775158080572474</v>
      </c>
      <c r="Y7" s="19" cm="1">
        <f t="array" aca="1" ref="Y7" ca="1">INDIRECT("DATA_VIS_PRIO!J" &amp; 107-5*(ROW()-3)/2+(COLUMN()-23))/ADC!$B$3</f>
        <v>1.1235661871252052</v>
      </c>
      <c r="Z7" s="19" cm="1">
        <f t="array" aca="1" ref="Z7" ca="1">INDIRECT("DATA_VIS_PRIO!J" &amp; 107-5*(ROW()-3)/2+(COLUMN()-23))/ADC!$B$3</f>
        <v>1.0580220502405318</v>
      </c>
      <c r="AA7" s="19" cm="1">
        <f t="array" aca="1" ref="AA7" ca="1">INDIRECT("DATA_VIS_PRIO!J" &amp; 107-5*(ROW()-3)/2+(COLUMN()-23))/ADC!$B$3</f>
        <v>0.97674851411449859</v>
      </c>
      <c r="AB7" s="13"/>
      <c r="AC7" s="55"/>
      <c r="AD7" s="47"/>
      <c r="AE7" s="5" t="s">
        <v>15</v>
      </c>
      <c r="AF7" s="41">
        <f ca="1">(N7-E7)*ADC!$B$3</f>
        <v>0.11641372980889725</v>
      </c>
      <c r="AG7" s="42">
        <f ca="1">(O7-F7)*ADC!$B$3</f>
        <v>0.13406319628023411</v>
      </c>
      <c r="AH7" s="13">
        <f ca="1">(P7-G7)*ADC!$B$3</f>
        <v>0.18332324747960638</v>
      </c>
      <c r="AI7" s="42">
        <f ca="1">(Q7-H7)*ADC!$B$3</f>
        <v>0.27205578533914404</v>
      </c>
      <c r="AJ7" s="31">
        <f ca="1">(R7-I7)*ADC!$B$3</f>
        <v>0.45657283847327873</v>
      </c>
    </row>
    <row r="8" spans="2:36" x14ac:dyDescent="0.2">
      <c r="B8" s="55"/>
      <c r="C8" s="46">
        <v>10</v>
      </c>
      <c r="D8" s="4" t="s">
        <v>16</v>
      </c>
      <c r="E8" s="10" cm="1">
        <f t="array" aca="1" ref="E8" ca="1">INDIRECT("DATA_VIS_PRIO!E"&amp;107-5*(ROW()-2)/2+(COLUMN()-5))/ADC!$B$3</f>
        <v>1.1882390657023485</v>
      </c>
      <c r="F8" s="10" cm="1">
        <f t="array" aca="1" ref="F8" ca="1">INDIRECT("DATA_VIS_PRIO!E"&amp;107-5*(ROW()-2)/2+(COLUMN()-5))/ADC!$B$3</f>
        <v>1.1758583928324926</v>
      </c>
      <c r="G8" s="10" cm="1">
        <f t="array" aca="1" ref="G8" ca="1">INDIRECT("DATA_VIS_PRIO!E"&amp;107-5*(ROW()-2)/2+(COLUMN()-5))/ADC!$B$3</f>
        <v>1.1362798411465129</v>
      </c>
      <c r="H8" s="10" cm="1">
        <f t="array" aca="1" ref="H8" ca="1">INDIRECT("DATA_VIS_PRIO!E"&amp;107-5*(ROW()-2)/2+(COLUMN()-5))/ADC!$B$3</f>
        <v>1.0216848126465183</v>
      </c>
      <c r="I8" s="10" cm="1">
        <f t="array" aca="1" ref="I8" ca="1">INDIRECT("DATA_VIS_PRIO!E"&amp;107-5*(ROW()-2)/2+(COLUMN()-5))/ADC!$B$3</f>
        <v>0.86624449160496297</v>
      </c>
      <c r="K8" s="55"/>
      <c r="L8" s="46">
        <v>10</v>
      </c>
      <c r="M8" s="4" t="s">
        <v>16</v>
      </c>
      <c r="N8" s="10" cm="1">
        <f t="array" aca="1" ref="N8" ca="1">INDIRECT("DATA_VIS_PRIO!F" &amp; 107-5*(ROW()-2)/2+(COLUMN()-14))/ADC!$B$3</f>
        <v>1.2485629997266339</v>
      </c>
      <c r="O8" s="10" cm="1">
        <f t="array" aca="1" ref="O8" ca="1">INDIRECT("DATA_VIS_PRIO!F" &amp; 107-5*(ROW()-2)/2+(COLUMN()-14))/ADC!$B$3</f>
        <v>1.2482899907489475</v>
      </c>
      <c r="P8" s="10" cm="1">
        <f t="array" aca="1" ref="P8" ca="1">INDIRECT("DATA_VIS_PRIO!F" &amp; 107-5*(ROW()-2)/2+(COLUMN()-14))/ADC!$B$3</f>
        <v>1.2478941968241752</v>
      </c>
      <c r="Q8" s="10" cm="1">
        <f t="array" aca="1" ref="Q8" ca="1">INDIRECT("DATA_VIS_PRIO!F" &amp; 107-5*(ROW()-2)/2+(COLUMN()-14))/ADC!$B$3</f>
        <v>1.2490074847713653</v>
      </c>
      <c r="R8" s="10" cm="1">
        <f t="array" aca="1" ref="R8" ca="1">INDIRECT("DATA_VIS_PRIO!F" &amp; 107-5*(ROW()-2)/2+(COLUMN()-14))/ADC!$B$3</f>
        <v>1.2131399688624873</v>
      </c>
      <c r="S8" s="13"/>
      <c r="T8" s="55"/>
      <c r="U8" s="46">
        <v>10</v>
      </c>
      <c r="V8" s="4" t="s">
        <v>16</v>
      </c>
      <c r="W8" s="20" cm="1">
        <f t="array" aca="1" ref="W8" ca="1">INDIRECT("DATA_VIS_PRIO!G" &amp; 107-5*(ROW()-2)/2+(COLUMN()-23))/ADC!$B$3</f>
        <v>1.2286069596315292</v>
      </c>
      <c r="X8" s="20" cm="1">
        <f t="array" aca="1" ref="X8" ca="1">INDIRECT("DATA_VIS_PRIO!G" &amp; 107-5*(ROW()-2)/2+(COLUMN()-23))/ADC!$B$3</f>
        <v>1.2241008637318813</v>
      </c>
      <c r="Y8" s="20" cm="1">
        <f t="array" aca="1" ref="Y8" ca="1">INDIRECT("DATA_VIS_PRIO!G" &amp; 107-5*(ROW()-2)/2+(COLUMN()-23))/ADC!$B$3</f>
        <v>1.2094809668829567</v>
      </c>
      <c r="Z8" s="20" cm="1">
        <f t="array" aca="1" ref="Z8" ca="1">INDIRECT("DATA_VIS_PRIO!G" &amp; 107-5*(ROW()-2)/2+(COLUMN()-23))/ADC!$B$3</f>
        <v>1.1831453968702759</v>
      </c>
      <c r="AA8" s="20" cm="1">
        <f t="array" aca="1" ref="AA8" ca="1">INDIRECT("DATA_VIS_PRIO!G" &amp; 107-5*(ROW()-2)/2+(COLUMN()-23))/ADC!$B$3</f>
        <v>1.1036584486964691</v>
      </c>
      <c r="AB8" s="13"/>
      <c r="AC8" s="55"/>
      <c r="AD8" s="46">
        <v>10</v>
      </c>
      <c r="AE8" s="4" t="s">
        <v>16</v>
      </c>
      <c r="AF8" s="10">
        <f ca="1">(N8-E8)*ADC!$B$3</f>
        <v>4.8259147219428304E-2</v>
      </c>
      <c r="AG8" s="20">
        <f ca="1">(O8-F8)*ADC!$B$3</f>
        <v>5.7945278333163944E-2</v>
      </c>
      <c r="AH8" s="11">
        <f ca="1">(P8-G8)*ADC!$B$3</f>
        <v>8.9291484542129859E-2</v>
      </c>
      <c r="AI8" s="20">
        <f ca="1">(Q8-H8)*ADC!$B$3</f>
        <v>0.18185813769987755</v>
      </c>
      <c r="AJ8" s="12">
        <f ca="1">(R8-I8)*ADC!$B$3</f>
        <v>0.27751638180601951</v>
      </c>
    </row>
    <row r="9" spans="2:36" ht="17" thickBot="1" x14ac:dyDescent="0.25">
      <c r="B9" s="55"/>
      <c r="C9" s="47"/>
      <c r="D9" s="5" t="s">
        <v>15</v>
      </c>
      <c r="E9" s="14" cm="1">
        <f t="array" aca="1" ref="E9" ca="1">INDIRECT("DATA_VIS_PRIO!H" &amp; 107-5*(ROW()-3)/2+(COLUMN()-5))/ADC!$B$3</f>
        <v>1.140405734324258</v>
      </c>
      <c r="F9" s="14" cm="1">
        <f t="array" aca="1" ref="F9" ca="1">INDIRECT("DATA_VIS_PRIO!H" &amp; 107-5*(ROW()-3)/2+(COLUMN()-5))/ADC!$B$3</f>
        <v>1.1187462168060207</v>
      </c>
      <c r="G9" s="14" cm="1">
        <f t="array" aca="1" ref="G9" ca="1">INDIRECT("DATA_VIS_PRIO!H" &amp; 107-5*(ROW()-3)/2+(COLUMN()-5))/ADC!$B$3</f>
        <v>1.0500246026585807</v>
      </c>
      <c r="H9" s="14" cm="1">
        <f t="array" aca="1" ref="H9" ca="1">INDIRECT("DATA_VIS_PRIO!H" &amp; 107-5*(ROW()-3)/2+(COLUMN()-5))/ADC!$B$3</f>
        <v>0.91498316210915254</v>
      </c>
      <c r="I9" s="14" cm="1">
        <f t="array" aca="1" ref="I9" ca="1">INDIRECT("DATA_VIS_PRIO!H" &amp; 107-5*(ROW()-3)/2+(COLUMN()-5))/ADC!$B$3</f>
        <v>0.72361035070561419</v>
      </c>
      <c r="K9" s="55"/>
      <c r="L9" s="47"/>
      <c r="M9" s="5" t="s">
        <v>15</v>
      </c>
      <c r="N9" s="14" cm="1">
        <f t="array" aca="1" ref="N9" ca="1">INDIRECT("DATA_VIS_PRIO!I" &amp; 107-5*(ROW()-3)/2+(COLUMN()-14))/ADC!$B$3</f>
        <v>1.2480924555346065</v>
      </c>
      <c r="O9" s="14" cm="1">
        <f t="array" aca="1" ref="O9" ca="1">INDIRECT("DATA_VIS_PRIO!I" &amp; 107-5*(ROW()-3)/2+(COLUMN()-14))/ADC!$B$3</f>
        <v>1.2477351531950349</v>
      </c>
      <c r="P9" s="14" cm="1">
        <f t="array" aca="1" ref="P9" ca="1">INDIRECT("DATA_VIS_PRIO!I" &amp; 107-5*(ROW()-3)/2+(COLUMN()-14))/ADC!$B$3</f>
        <v>1.2451787898757871</v>
      </c>
      <c r="Q9" s="14" cm="1">
        <f t="array" aca="1" ref="Q9" ca="1">INDIRECT("DATA_VIS_PRIO!I" &amp; 107-5*(ROW()-3)/2+(COLUMN()-14))/ADC!$B$3</f>
        <v>1.2133388619126375</v>
      </c>
      <c r="R9" s="14" cm="1">
        <f t="array" aca="1" ref="R9" ca="1">INDIRECT("DATA_VIS_PRIO!I" &amp; 107-5*(ROW()-3)/2+(COLUMN()-14))/ADC!$B$3</f>
        <v>1.2403178536772268</v>
      </c>
      <c r="S9" s="13"/>
      <c r="T9" s="55"/>
      <c r="U9" s="47"/>
      <c r="V9" s="5" t="s">
        <v>15</v>
      </c>
      <c r="W9" s="19" cm="1">
        <f t="array" aca="1" ref="W9" ca="1">INDIRECT("DATA_VIS_PRIO!J" &amp; 107-5*(ROW()-3)/2+(COLUMN()-23))/ADC!$B$3</f>
        <v>1.2038959436414398</v>
      </c>
      <c r="X9" s="19" cm="1">
        <f t="array" aca="1" ref="X9" ca="1">INDIRECT("DATA_VIS_PRIO!J" &amp; 107-5*(ROW()-3)/2+(COLUMN()-23))/ADC!$B$3</f>
        <v>1.1945608789988531</v>
      </c>
      <c r="Y9" s="19" cm="1">
        <f t="array" aca="1" ref="Y9" ca="1">INDIRECT("DATA_VIS_PRIO!J" &amp; 107-5*(ROW()-3)/2+(COLUMN()-23))/ADC!$B$3</f>
        <v>1.1623965740044144</v>
      </c>
      <c r="Z9" s="19" cm="1">
        <f t="array" aca="1" ref="Z9" ca="1">INDIRECT("DATA_VIS_PRIO!J" &amp; 107-5*(ROW()-3)/2+(COLUMN()-23))/ADC!$B$3</f>
        <v>1.0807739560603951</v>
      </c>
      <c r="AA9" s="19" cm="1">
        <f t="array" aca="1" ref="AA9" ca="1">INDIRECT("DATA_VIS_PRIO!J" &amp; 107-5*(ROW()-3)/2+(COLUMN()-23))/ADC!$B$3</f>
        <v>1.00661983171856</v>
      </c>
      <c r="AB9" s="13"/>
      <c r="AC9" s="55"/>
      <c r="AD9" s="47"/>
      <c r="AE9" s="5" t="s">
        <v>15</v>
      </c>
      <c r="AF9" s="14">
        <f ca="1">(N9-E9)*ADC!$B$3</f>
        <v>8.6149376968278804E-2</v>
      </c>
      <c r="AG9" s="19">
        <f ca="1">(O9-F9)*ADC!$B$3</f>
        <v>0.10319114911121137</v>
      </c>
      <c r="AH9" s="15">
        <f ca="1">(P9-G9)*ADC!$B$3</f>
        <v>0.15612334977376519</v>
      </c>
      <c r="AI9" s="19">
        <f ca="1">(Q9-H9)*ADC!$B$3</f>
        <v>0.238684559842788</v>
      </c>
      <c r="AJ9" s="16">
        <f ca="1">(R9-I9)*ADC!$B$3</f>
        <v>0.4133660023772901</v>
      </c>
    </row>
    <row r="10" spans="2:36" x14ac:dyDescent="0.2">
      <c r="B10" s="55"/>
      <c r="C10" s="46">
        <v>5</v>
      </c>
      <c r="D10" s="4" t="s">
        <v>16</v>
      </c>
      <c r="E10" s="10" cm="1">
        <f t="array" aca="1" ref="E10" ca="1">INDIRECT("DATA_VIS_PRIO!E"&amp;107-5*(ROW()-2)/2+(COLUMN()-5))/ADC!$B$3</f>
        <v>1.2056171582937825</v>
      </c>
      <c r="F10" s="10" cm="1">
        <f t="array" aca="1" ref="F10" ca="1">INDIRECT("DATA_VIS_PRIO!E"&amp;107-5*(ROW()-2)/2+(COLUMN()-5))/ADC!$B$3</f>
        <v>1.1944415381201119</v>
      </c>
      <c r="G10" s="10" cm="1">
        <f t="array" aca="1" ref="G10" ca="1">INDIRECT("DATA_VIS_PRIO!E"&amp;107-5*(ROW()-2)/2+(COLUMN()-5))/ADC!$B$3</f>
        <v>1.1575084321735354</v>
      </c>
      <c r="H10" s="10" cm="1">
        <f t="array" aca="1" ref="H10" ca="1">INDIRECT("DATA_VIS_PRIO!E"&amp;107-5*(ROW()-2)/2+(COLUMN()-5))/ADC!$B$3</f>
        <v>1.0535183581000276</v>
      </c>
      <c r="I10" s="10" cm="1">
        <f t="array" aca="1" ref="I10" ca="1">INDIRECT("DATA_VIS_PRIO!E"&amp;107-5*(ROW()-2)/2+(COLUMN()-5))/ADC!$B$3</f>
        <v>0.90191877166224532</v>
      </c>
      <c r="K10" s="55"/>
      <c r="L10" s="46">
        <v>5</v>
      </c>
      <c r="M10" s="4" t="s">
        <v>16</v>
      </c>
      <c r="N10" s="10" cm="1">
        <f t="array" aca="1" ref="N10" ca="1">INDIRECT("DATA_VIS_PRIO!F" &amp; 107-5*(ROW()-2)/2+(COLUMN()-14))/ADC!$B$3</f>
        <v>1.2487723134620383</v>
      </c>
      <c r="O10" s="10" cm="1">
        <f t="array" aca="1" ref="O10" ca="1">INDIRECT("DATA_VIS_PRIO!F" &amp; 107-5*(ROW()-2)/2+(COLUMN()-14))/ADC!$B$3</f>
        <v>1.248667656377124</v>
      </c>
      <c r="P10" s="10" cm="1">
        <f t="array" aca="1" ref="P10" ca="1">INDIRECT("DATA_VIS_PRIO!F" &amp; 107-5*(ROW()-2)/2+(COLUMN()-14))/ADC!$B$3</f>
        <v>1.248211679040186</v>
      </c>
      <c r="Q10" s="10" cm="1">
        <f t="array" aca="1" ref="Q10" ca="1">INDIRECT("DATA_VIS_PRIO!F" &amp; 107-5*(ROW()-2)/2+(COLUMN()-14))/ADC!$B$3</f>
        <v>1.2486781787887176</v>
      </c>
      <c r="R10" s="10" cm="1">
        <f t="array" aca="1" ref="R10" ca="1">INDIRECT("DATA_VIS_PRIO!F" &amp; 107-5*(ROW()-2)/2+(COLUMN()-14))/ADC!$B$3</f>
        <v>1.2343666674340548</v>
      </c>
      <c r="S10" s="13"/>
      <c r="T10" s="55"/>
      <c r="U10" s="46">
        <v>5</v>
      </c>
      <c r="V10" s="4" t="s">
        <v>16</v>
      </c>
      <c r="W10" s="20" cm="1">
        <f t="array" aca="1" ref="W10" ca="1">INDIRECT("DATA_VIS_PRIO!G" &amp; 107-5*(ROW()-2)/2+(COLUMN()-23))/ADC!$B$3</f>
        <v>1.2347676195431667</v>
      </c>
      <c r="X10" s="20" cm="1">
        <f t="array" aca="1" ref="X10" ca="1">INDIRECT("DATA_VIS_PRIO!G" &amp; 107-5*(ROW()-2)/2+(COLUMN()-23))/ADC!$B$3</f>
        <v>1.2307845099182553</v>
      </c>
      <c r="Y10" s="20" cm="1">
        <f t="array" aca="1" ref="Y10" ca="1">INDIRECT("DATA_VIS_PRIO!G" &amp; 107-5*(ROW()-2)/2+(COLUMN()-23))/ADC!$B$3</f>
        <v>1.217329718637469</v>
      </c>
      <c r="Z10" s="20" cm="1">
        <f t="array" aca="1" ref="Z10" ca="1">INDIRECT("DATA_VIS_PRIO!G" &amp; 107-5*(ROW()-2)/2+(COLUMN()-23))/ADC!$B$3</f>
        <v>1.1925747271933012</v>
      </c>
      <c r="AA10" s="20" cm="1">
        <f t="array" aca="1" ref="AA10" ca="1">INDIRECT("DATA_VIS_PRIO!G" &amp; 107-5*(ROW()-2)/2+(COLUMN()-23))/ADC!$B$3</f>
        <v>1.1327197007389664</v>
      </c>
      <c r="AB10" s="13"/>
      <c r="AC10" s="55"/>
      <c r="AD10" s="46">
        <v>5</v>
      </c>
      <c r="AE10" s="4" t="s">
        <v>16</v>
      </c>
      <c r="AF10" s="41">
        <f ca="1">(N10-E10)*ADC!$B$3</f>
        <v>3.4524124134604685E-2</v>
      </c>
      <c r="AG10" s="42">
        <f ca="1">(O10-F10)*ADC!$B$3</f>
        <v>4.3380894605609656E-2</v>
      </c>
      <c r="AH10" s="13">
        <f ca="1">(P10-G10)*ADC!$B$3</f>
        <v>7.256259749332053E-2</v>
      </c>
      <c r="AI10" s="42">
        <f ca="1">(Q10-H10)*ADC!$B$3</f>
        <v>0.15612785655095199</v>
      </c>
      <c r="AJ10" s="31">
        <f ca="1">(R10-I10)*ADC!$B$3</f>
        <v>0.26595831661744757</v>
      </c>
    </row>
    <row r="11" spans="2:36" ht="17" thickBot="1" x14ac:dyDescent="0.25">
      <c r="B11" s="55"/>
      <c r="C11" s="47"/>
      <c r="D11" s="5" t="s">
        <v>15</v>
      </c>
      <c r="E11" s="14" cm="1">
        <f t="array" aca="1" ref="E11" ca="1">INDIRECT("DATA_VIS_PRIO!H" &amp; 107-5*(ROW()-3)/2+(COLUMN()-5))/ADC!$B$3</f>
        <v>1.1717355768092446</v>
      </c>
      <c r="F11" s="14" cm="1">
        <f t="array" aca="1" ref="F11" ca="1">INDIRECT("DATA_VIS_PRIO!H" &amp; 107-5*(ROW()-3)/2+(COLUMN()-5))/ADC!$B$3</f>
        <v>1.151150697154129</v>
      </c>
      <c r="G11" s="14" cm="1">
        <f t="array" aca="1" ref="G11" ca="1">INDIRECT("DATA_VIS_PRIO!H" &amp; 107-5*(ROW()-3)/2+(COLUMN()-5))/ADC!$B$3</f>
        <v>1.0855325103604565</v>
      </c>
      <c r="H11" s="14" cm="1">
        <f t="array" aca="1" ref="H11" ca="1">INDIRECT("DATA_VIS_PRIO!H" &amp; 107-5*(ROW()-3)/2+(COLUMN()-5))/ADC!$B$3</f>
        <v>0.94590443263679136</v>
      </c>
      <c r="I11" s="14" cm="1">
        <f t="array" aca="1" ref="I11" ca="1">INDIRECT("DATA_VIS_PRIO!H" &amp; 107-5*(ROW()-3)/2+(COLUMN()-5))/ADC!$B$3</f>
        <v>0.76913017051802846</v>
      </c>
      <c r="K11" s="55"/>
      <c r="L11" s="47"/>
      <c r="M11" s="5" t="s">
        <v>15</v>
      </c>
      <c r="N11" s="14" cm="1">
        <f t="array" aca="1" ref="N11" ca="1">INDIRECT("DATA_VIS_PRIO!I" &amp; 107-5*(ROW()-3)/2+(COLUMN()-14))/ADC!$B$3</f>
        <v>1.2483611622834614</v>
      </c>
      <c r="O11" s="14" cm="1">
        <f t="array" aca="1" ref="O11" ca="1">INDIRECT("DATA_VIS_PRIO!I" &amp; 107-5*(ROW()-3)/2+(COLUMN()-14))/ADC!$B$3</f>
        <v>1.2478494504886459</v>
      </c>
      <c r="P11" s="14" cm="1">
        <f t="array" aca="1" ref="P11" ca="1">INDIRECT("DATA_VIS_PRIO!I" &amp; 107-5*(ROW()-3)/2+(COLUMN()-14))/ADC!$B$3</f>
        <v>1.2458021596311719</v>
      </c>
      <c r="Q11" s="14" cm="1">
        <f t="array" aca="1" ref="Q11" ca="1">INDIRECT("DATA_VIS_PRIO!I" &amp; 107-5*(ROW()-3)/2+(COLUMN()-14))/ADC!$B$3</f>
        <v>1.2140885077929799</v>
      </c>
      <c r="R11" s="14" cm="1">
        <f t="array" aca="1" ref="R11" ca="1">INDIRECT("DATA_VIS_PRIO!I" &amp; 107-5*(ROW()-3)/2+(COLUMN()-14))/ADC!$B$3</f>
        <v>1.2325798618717694</v>
      </c>
      <c r="S11" s="13"/>
      <c r="T11" s="55"/>
      <c r="U11" s="47"/>
      <c r="V11" s="5" t="s">
        <v>15</v>
      </c>
      <c r="W11" s="19" cm="1">
        <f t="array" aca="1" ref="W11" ca="1">INDIRECT("DATA_VIS_PRIO!J" &amp; 107-5*(ROW()-3)/2+(COLUMN()-23))/ADC!$B$3</f>
        <v>1.2168460813680939</v>
      </c>
      <c r="X11" s="19" cm="1">
        <f t="array" aca="1" ref="X11" ca="1">INDIRECT("DATA_VIS_PRIO!J" &amp; 107-5*(ROW()-3)/2+(COLUMN()-23))/ADC!$B$3</f>
        <v>1.2079338264598849</v>
      </c>
      <c r="Y11" s="19" cm="1">
        <f t="array" aca="1" ref="Y11" ca="1">INDIRECT("DATA_VIS_PRIO!J" &amp; 107-5*(ROW()-3)/2+(COLUMN()-23))/ADC!$B$3</f>
        <v>1.1784336621822826</v>
      </c>
      <c r="Z11" s="19" cm="1">
        <f t="array" aca="1" ref="Z11" ca="1">INDIRECT("DATA_VIS_PRIO!J" &amp; 107-5*(ROW()-3)/2+(COLUMN()-23))/ADC!$B$3</f>
        <v>1.1037787496946199</v>
      </c>
      <c r="AA11" s="19" cm="1">
        <f t="array" aca="1" ref="AA11" ca="1">INDIRECT("DATA_VIS_PRIO!J" &amp; 107-5*(ROW()-3)/2+(COLUMN()-23))/ADC!$B$3</f>
        <v>1.028615297700584</v>
      </c>
      <c r="AB11" s="13"/>
      <c r="AC11" s="55"/>
      <c r="AD11" s="47"/>
      <c r="AE11" s="5" t="s">
        <v>15</v>
      </c>
      <c r="AF11" s="41">
        <f ca="1">(N11-E11)*ADC!$B$3</f>
        <v>6.1300468379373467E-2</v>
      </c>
      <c r="AG11" s="42">
        <f ca="1">(O11-F11)*ADC!$B$3</f>
        <v>7.7359002667613558E-2</v>
      </c>
      <c r="AH11" s="13">
        <f ca="1">(P11-G11)*ADC!$B$3</f>
        <v>0.12821571941657234</v>
      </c>
      <c r="AI11" s="42">
        <f ca="1">(Q11-H11)*ADC!$B$3</f>
        <v>0.21454726012495087</v>
      </c>
      <c r="AJ11" s="31">
        <f ca="1">(R11-I11)*ADC!$B$3</f>
        <v>0.37075975308299275</v>
      </c>
    </row>
    <row r="12" spans="2:36" x14ac:dyDescent="0.2">
      <c r="B12" s="55"/>
      <c r="C12" s="46">
        <v>0</v>
      </c>
      <c r="D12" s="4" t="s">
        <v>16</v>
      </c>
      <c r="E12" s="10" cm="1">
        <f t="array" aca="1" ref="E12" ca="1">INDIRECT("DATA_VIS_PRIO!E"&amp;107-5*(ROW()-2)/2+(COLUMN()-5))/ADC!$B$3</f>
        <v>1.2192949828975463</v>
      </c>
      <c r="F12" s="10" cm="1">
        <f t="array" aca="1" ref="F12" ca="1">INDIRECT("DATA_VIS_PRIO!E"&amp;107-5*(ROW()-2)/2+(COLUMN()-5))/ADC!$B$3</f>
        <v>1.208922395144217</v>
      </c>
      <c r="G12" s="10" cm="1">
        <f t="array" aca="1" ref="G12" ca="1">INDIRECT("DATA_VIS_PRIO!E"&amp;107-5*(ROW()-2)/2+(COLUMN()-5))/ADC!$B$3</f>
        <v>1.1745897271740759</v>
      </c>
      <c r="H12" s="10" cm="1">
        <f t="array" aca="1" ref="H12" ca="1">INDIRECT("DATA_VIS_PRIO!E"&amp;107-5*(ROW()-2)/2+(COLUMN()-5))/ADC!$B$3</f>
        <v>1.0798585336783042</v>
      </c>
      <c r="I12" s="10" cm="1">
        <f t="array" aca="1" ref="I12" ca="1">INDIRECT("DATA_VIS_PRIO!E"&amp;107-5*(ROW()-2)/2+(COLUMN()-5))/ADC!$B$3</f>
        <v>0.93529588665580476</v>
      </c>
      <c r="K12" s="55"/>
      <c r="L12" s="46">
        <v>0</v>
      </c>
      <c r="M12" s="4" t="s">
        <v>16</v>
      </c>
      <c r="N12" s="10" cm="1">
        <f t="array" aca="1" ref="N12" ca="1">INDIRECT("DATA_VIS_PRIO!F" &amp; 107-5*(ROW()-2)/2+(COLUMN()-14))/ADC!$B$3</f>
        <v>1.2489343198134113</v>
      </c>
      <c r="O12" s="10" cm="1">
        <f t="array" aca="1" ref="O12" ca="1">INDIRECT("DATA_VIS_PRIO!F" &amp; 107-5*(ROW()-2)/2+(COLUMN()-14))/ADC!$B$3</f>
        <v>1.2488464730741378</v>
      </c>
      <c r="P12" s="10" cm="1">
        <f t="array" aca="1" ref="P12" ca="1">INDIRECT("DATA_VIS_PRIO!F" &amp; 107-5*(ROW()-2)/2+(COLUMN()-14))/ADC!$B$3</f>
        <v>1.2484572282184465</v>
      </c>
      <c r="Q12" s="10" cm="1">
        <f t="array" aca="1" ref="Q12" ca="1">INDIRECT("DATA_VIS_PRIO!F" &amp; 107-5*(ROW()-2)/2+(COLUMN()-14))/ADC!$B$3</f>
        <v>1.2488633516570424</v>
      </c>
      <c r="R12" s="10" cm="1">
        <f t="array" aca="1" ref="R12" ca="1">INDIRECT("DATA_VIS_PRIO!F" &amp; 107-5*(ROW()-2)/2+(COLUMN()-14))/ADC!$B$3</f>
        <v>1.246656528383451</v>
      </c>
      <c r="S12" s="13"/>
      <c r="T12" s="55"/>
      <c r="U12" s="46">
        <v>0</v>
      </c>
      <c r="V12" s="4" t="s">
        <v>16</v>
      </c>
      <c r="W12" s="20" cm="1">
        <f t="array" aca="1" ref="W12" ca="1">INDIRECT("DATA_VIS_PRIO!G" &amp; 107-5*(ROW()-2)/2+(COLUMN()-23))/ADC!$B$3</f>
        <v>1.23956755725421</v>
      </c>
      <c r="X12" s="20" cm="1">
        <f t="array" aca="1" ref="X12" ca="1">INDIRECT("DATA_VIS_PRIO!G" &amp; 107-5*(ROW()-2)/2+(COLUMN()-23))/ADC!$B$3</f>
        <v>1.2359121043085624</v>
      </c>
      <c r="Y12" s="20" cm="1">
        <f t="array" aca="1" ref="Y12" ca="1">INDIRECT("DATA_VIS_PRIO!G" &amp; 107-5*(ROW()-2)/2+(COLUMN()-23))/ADC!$B$3</f>
        <v>1.2235612144840775</v>
      </c>
      <c r="Z12" s="20" cm="1">
        <f t="array" aca="1" ref="Z12" ca="1">INDIRECT("DATA_VIS_PRIO!G" &amp; 107-5*(ROW()-2)/2+(COLUMN()-23))/ADC!$B$3</f>
        <v>1.2006480112891365</v>
      </c>
      <c r="AA12" s="20" cm="1">
        <f t="array" aca="1" ref="AA12" ca="1">INDIRECT("DATA_VIS_PRIO!G" &amp; 107-5*(ROW()-2)/2+(COLUMN()-23))/ADC!$B$3</f>
        <v>1.1535963683296808</v>
      </c>
      <c r="AB12" s="13"/>
      <c r="AC12" s="55"/>
      <c r="AD12" s="46">
        <v>0</v>
      </c>
      <c r="AE12" s="4" t="s">
        <v>16</v>
      </c>
      <c r="AF12" s="10">
        <f ca="1">(N12-E12)*ADC!$B$3</f>
        <v>2.3711469532691966E-2</v>
      </c>
      <c r="AG12" s="20">
        <f ca="1">(O12-F12)*ADC!$B$3</f>
        <v>3.1939262343936646E-2</v>
      </c>
      <c r="AH12" s="11">
        <f ca="1">(P12-G12)*ADC!$B$3</f>
        <v>5.9094000835496457E-2</v>
      </c>
      <c r="AI12" s="20">
        <f ca="1">(Q12-H12)*ADC!$B$3</f>
        <v>0.1352038543829906</v>
      </c>
      <c r="AJ12" s="12">
        <f ca="1">(R12-I12)*ADC!$B$3</f>
        <v>0.24908851338211699</v>
      </c>
    </row>
    <row r="13" spans="2:36" ht="17" thickBot="1" x14ac:dyDescent="0.25">
      <c r="B13" s="55"/>
      <c r="C13" s="47"/>
      <c r="D13" s="5" t="s">
        <v>15</v>
      </c>
      <c r="E13" s="14" cm="1">
        <f t="array" aca="1" ref="E13" ca="1">INDIRECT("DATA_VIS_PRIO!H" &amp; 107-5*(ROW()-3)/2+(COLUMN()-5))/ADC!$B$3</f>
        <v>1.1970821506137903</v>
      </c>
      <c r="F13" s="14" cm="1">
        <f t="array" aca="1" ref="F13" ca="1">INDIRECT("DATA_VIS_PRIO!H" &amp; 107-5*(ROW()-3)/2+(COLUMN()-5))/ADC!$B$3</f>
        <v>1.1775020336160398</v>
      </c>
      <c r="G13" s="14" cm="1">
        <f t="array" aca="1" ref="G13" ca="1">INDIRECT("DATA_VIS_PRIO!H" &amp; 107-5*(ROW()-3)/2+(COLUMN()-5))/ADC!$B$3</f>
        <v>1.1149549467866386</v>
      </c>
      <c r="H13" s="14" cm="1">
        <f t="array" aca="1" ref="H13" ca="1">INDIRECT("DATA_VIS_PRIO!H" &amp; 107-5*(ROW()-3)/2+(COLUMN()-5))/ADC!$B$3</f>
        <v>0.98205937621941464</v>
      </c>
      <c r="I13" s="14" cm="1">
        <f t="array" aca="1" ref="I13" ca="1">INDIRECT("DATA_VIS_PRIO!H" &amp; 107-5*(ROW()-3)/2+(COLUMN()-5))/ADC!$B$3</f>
        <v>0.80850082726666073</v>
      </c>
      <c r="K13" s="55"/>
      <c r="L13" s="47"/>
      <c r="M13" s="5" t="s">
        <v>15</v>
      </c>
      <c r="N13" s="14" cm="1">
        <f t="array" aca="1" ref="N13" ca="1">INDIRECT("DATA_VIS_PRIO!I" &amp; 107-5*(ROW()-3)/2+(COLUMN()-14))/ADC!$B$3</f>
        <v>1.2485709220096548</v>
      </c>
      <c r="O13" s="14" cm="1">
        <f t="array" aca="1" ref="O13" ca="1">INDIRECT("DATA_VIS_PRIO!I" &amp; 107-5*(ROW()-3)/2+(COLUMN()-14))/ADC!$B$3</f>
        <v>1.2481062241117167</v>
      </c>
      <c r="P13" s="14" cm="1">
        <f t="array" aca="1" ref="P13" ca="1">INDIRECT("DATA_VIS_PRIO!I" &amp; 107-5*(ROW()-3)/2+(COLUMN()-14))/ADC!$B$3</f>
        <v>1.2462860978983437</v>
      </c>
      <c r="Q13" s="14" cm="1">
        <f t="array" aca="1" ref="Q13" ca="1">INDIRECT("DATA_VIS_PRIO!I" &amp; 107-5*(ROW()-3)/2+(COLUMN()-14))/ADC!$B$3</f>
        <v>1.2188144249186175</v>
      </c>
      <c r="R13" s="14" cm="1">
        <f t="array" aca="1" ref="R13" ca="1">INDIRECT("DATA_VIS_PRIO!I" &amp; 107-5*(ROW()-3)/2+(COLUMN()-14))/ADC!$B$3</f>
        <v>1.2187829393658365</v>
      </c>
      <c r="S13" s="13"/>
      <c r="T13" s="55"/>
      <c r="U13" s="47"/>
      <c r="V13" s="5" t="s">
        <v>15</v>
      </c>
      <c r="W13" s="19" cm="1">
        <f t="array" aca="1" ref="W13" ca="1">INDIRECT("DATA_VIS_PRIO!J" &amp; 107-5*(ROW()-3)/2+(COLUMN()-23))/ADC!$B$3</f>
        <v>1.2270090920929144</v>
      </c>
      <c r="X13" s="19" cm="1">
        <f t="array" aca="1" ref="X13" ca="1">INDIRECT("DATA_VIS_PRIO!J" &amp; 107-5*(ROW()-3)/2+(COLUMN()-23))/ADC!$B$3</f>
        <v>1.2187587277772434</v>
      </c>
      <c r="Y13" s="19" cm="1">
        <f t="array" aca="1" ref="Y13" ca="1">INDIRECT("DATA_VIS_PRIO!J" &amp; 107-5*(ROW()-3)/2+(COLUMN()-23))/ADC!$B$3</f>
        <v>1.191362468631235</v>
      </c>
      <c r="Z13" s="19" cm="1">
        <f t="array" aca="1" ref="Z13" ca="1">INDIRECT("DATA_VIS_PRIO!J" &amp; 107-5*(ROW()-3)/2+(COLUMN()-23))/ADC!$B$3</f>
        <v>1.1215196032182762</v>
      </c>
      <c r="AA13" s="19" cm="1">
        <f t="array" aca="1" ref="AA13" ca="1">INDIRECT("DATA_VIS_PRIO!J" &amp; 107-5*(ROW()-3)/2+(COLUMN()-23))/ADC!$B$3</f>
        <v>1.0418682536352735</v>
      </c>
      <c r="AB13" s="13"/>
      <c r="AC13" s="55"/>
      <c r="AD13" s="47"/>
      <c r="AE13" s="5" t="s">
        <v>15</v>
      </c>
      <c r="AF13" s="14">
        <f ca="1">(N13-E13)*ADC!$B$3</f>
        <v>4.1191017116691597E-2</v>
      </c>
      <c r="AG13" s="19">
        <f ca="1">(O13-F13)*ADC!$B$3</f>
        <v>5.6483352396541522E-2</v>
      </c>
      <c r="AH13" s="15">
        <f ca="1">(P13-G13)*ADC!$B$3</f>
        <v>0.10506492088936402</v>
      </c>
      <c r="AI13" s="19">
        <f ca="1">(Q13-H13)*ADC!$B$3</f>
        <v>0.18940403895936228</v>
      </c>
      <c r="AJ13" s="16">
        <f ca="1">(R13-I13)*ADC!$B$3</f>
        <v>0.32822568967934063</v>
      </c>
    </row>
    <row r="14" spans="2:36" x14ac:dyDescent="0.2">
      <c r="B14" s="55"/>
      <c r="C14" s="46">
        <v>-5</v>
      </c>
      <c r="D14" s="4" t="s">
        <v>16</v>
      </c>
      <c r="E14" s="10" cm="1">
        <f t="array" aca="1" ref="E14" ca="1">INDIRECT("DATA_VIS_PRIO!E"&amp;107-5*(ROW()-2)/2+(COLUMN()-5))/ADC!$B$3</f>
        <v>1.2306788067261827</v>
      </c>
      <c r="F14" s="10" cm="1">
        <f t="array" aca="1" ref="F14" ca="1">INDIRECT("DATA_VIS_PRIO!E"&amp;107-5*(ROW()-2)/2+(COLUMN()-5))/ADC!$B$3</f>
        <v>1.2201319704026765</v>
      </c>
      <c r="G14" s="10" cm="1">
        <f t="array" aca="1" ref="G14" ca="1">INDIRECT("DATA_VIS_PRIO!E"&amp;107-5*(ROW()-2)/2+(COLUMN()-5))/ADC!$B$3</f>
        <v>1.1880850249181294</v>
      </c>
      <c r="H14" s="10" cm="1">
        <f t="array" aca="1" ref="H14" ca="1">INDIRECT("DATA_VIS_PRIO!E"&amp;107-5*(ROW()-2)/2+(COLUMN()-5))/ADC!$B$3</f>
        <v>1.1238107523010088</v>
      </c>
      <c r="I14" s="10" cm="1">
        <f t="array" aca="1" ref="I14" ca="1">INDIRECT("DATA_VIS_PRIO!E"&amp;107-5*(ROW()-2)/2+(COLUMN()-5))/ADC!$B$3</f>
        <v>0.96511718308224548</v>
      </c>
      <c r="K14" s="55"/>
      <c r="L14" s="46">
        <v>-5</v>
      </c>
      <c r="M14" s="4" t="s">
        <v>16</v>
      </c>
      <c r="N14" s="10" cm="1">
        <f t="array" aca="1" ref="N14" ca="1">INDIRECT("DATA_VIS_PRIO!F" &amp; 107-5*(ROW()-2)/2+(COLUMN()-14))/ADC!$B$3</f>
        <v>1.2494446347144184</v>
      </c>
      <c r="O14" s="10" cm="1">
        <f t="array" aca="1" ref="O14" ca="1">INDIRECT("DATA_VIS_PRIO!F" &amp; 107-5*(ROW()-2)/2+(COLUMN()-14))/ADC!$B$3</f>
        <v>1.2489827420071864</v>
      </c>
      <c r="P14" s="10" cm="1">
        <f t="array" aca="1" ref="P14" ca="1">INDIRECT("DATA_VIS_PRIO!F" &amp; 107-5*(ROW()-2)/2+(COLUMN()-14))/ADC!$B$3</f>
        <v>1.2486461838481724</v>
      </c>
      <c r="Q14" s="10" cm="1">
        <f t="array" aca="1" ref="Q14" ca="1">INDIRECT("DATA_VIS_PRIO!F" &amp; 107-5*(ROW()-2)/2+(COLUMN()-14))/ADC!$B$3</f>
        <v>1.2480254166032207</v>
      </c>
      <c r="R14" s="10" cm="1">
        <f t="array" aca="1" ref="R14" ca="1">INDIRECT("DATA_VIS_PRIO!F" &amp; 107-5*(ROW()-2)/2+(COLUMN()-14))/ADC!$B$3</f>
        <v>1.2494762013009939</v>
      </c>
      <c r="S14" s="13"/>
      <c r="T14" s="55"/>
      <c r="U14" s="46">
        <v>-5</v>
      </c>
      <c r="V14" s="4" t="s">
        <v>16</v>
      </c>
      <c r="W14" s="20" cm="1">
        <f t="array" aca="1" ref="W14" ca="1">INDIRECT("DATA_VIS_PRIO!G" &amp; 107-5*(ROW()-2)/2+(COLUMN()-23))/ADC!$B$3</f>
        <v>1.243589668086621</v>
      </c>
      <c r="X14" s="20" cm="1">
        <f t="array" aca="1" ref="X14" ca="1">INDIRECT("DATA_VIS_PRIO!G" &amp; 107-5*(ROW()-2)/2+(COLUMN()-23))/ADC!$B$3</f>
        <v>1.2398460648758713</v>
      </c>
      <c r="Y14" s="20" cm="1">
        <f t="array" aca="1" ref="Y14" ca="1">INDIRECT("DATA_VIS_PRIO!G" &amp; 107-5*(ROW()-2)/2+(COLUMN()-23))/ADC!$B$3</f>
        <v>1.2284309525808514</v>
      </c>
      <c r="Z14" s="20" cm="1">
        <f t="array" aca="1" ref="Z14" ca="1">INDIRECT("DATA_VIS_PRIO!G" &amp; 107-5*(ROW()-2)/2+(COLUMN()-23))/ADC!$B$3</f>
        <v>1.2049415257720424</v>
      </c>
      <c r="AA14" s="20" cm="1">
        <f t="array" aca="1" ref="AA14" ca="1">INDIRECT("DATA_VIS_PRIO!G" &amp; 107-5*(ROW()-2)/2+(COLUMN()-23))/ADC!$B$3</f>
        <v>1.1657095416880929</v>
      </c>
      <c r="AB14" s="13"/>
      <c r="AC14" s="55"/>
      <c r="AD14" s="46">
        <v>-5</v>
      </c>
      <c r="AE14" s="4" t="s">
        <v>16</v>
      </c>
      <c r="AF14" s="41">
        <f ca="1">(N14-E14)*ADC!$B$3</f>
        <v>1.5012662390588538E-2</v>
      </c>
      <c r="AG14" s="42">
        <f ca="1">(O14-F14)*ADC!$B$3</f>
        <v>2.3080617283607909E-2</v>
      </c>
      <c r="AH14" s="13">
        <f ca="1">(P14-G14)*ADC!$B$3</f>
        <v>4.8448927144034398E-2</v>
      </c>
      <c r="AI14" s="42">
        <f ca="1">(Q14-H14)*ADC!$B$3</f>
        <v>9.937173144176957E-2</v>
      </c>
      <c r="AJ14" s="31">
        <f ca="1">(R14-I14)*ADC!$B$3</f>
        <v>0.22748721457499876</v>
      </c>
    </row>
    <row r="15" spans="2:36" ht="17" thickBot="1" x14ac:dyDescent="0.25">
      <c r="B15" s="55"/>
      <c r="C15" s="47"/>
      <c r="D15" s="5" t="s">
        <v>15</v>
      </c>
      <c r="E15" s="14" cm="1">
        <f t="array" aca="1" ref="E15" ca="1">INDIRECT("DATA_VIS_PRIO!H" &amp; 107-5*(ROW()-3)/2+(COLUMN()-5))/ADC!$B$3</f>
        <v>1.2155414881642084</v>
      </c>
      <c r="F15" s="14" cm="1">
        <f t="array" aca="1" ref="F15" ca="1">INDIRECT("DATA_VIS_PRIO!H" &amp; 107-5*(ROW()-3)/2+(COLUMN()-5))/ADC!$B$3</f>
        <v>1.1983582467018199</v>
      </c>
      <c r="G15" s="14" cm="1">
        <f t="array" aca="1" ref="G15" ca="1">INDIRECT("DATA_VIS_PRIO!H" &amp; 107-5*(ROW()-3)/2+(COLUMN()-5))/ADC!$B$3</f>
        <v>1.1387592657784149</v>
      </c>
      <c r="H15" s="14" cm="1">
        <f t="array" aca="1" ref="H15" ca="1">INDIRECT("DATA_VIS_PRIO!H" &amp; 107-5*(ROW()-3)/2+(COLUMN()-5))/ADC!$B$3</f>
        <v>1.0272303854965994</v>
      </c>
      <c r="I15" s="14" cm="1">
        <f t="array" aca="1" ref="I15" ca="1">INDIRECT("DATA_VIS_PRIO!H" &amp; 107-5*(ROW()-3)/2+(COLUMN()-5))/ADC!$B$3</f>
        <v>0.84399748601886482</v>
      </c>
      <c r="K15" s="55"/>
      <c r="L15" s="47"/>
      <c r="M15" s="5" t="s">
        <v>15</v>
      </c>
      <c r="N15" s="14" cm="1">
        <f t="array" aca="1" ref="N15" ca="1">INDIRECT("DATA_VIS_PRIO!I" &amp; 107-5*(ROW()-3)/2+(COLUMN()-14))/ADC!$B$3</f>
        <v>1.2478918175967213</v>
      </c>
      <c r="O15" s="14" cm="1">
        <f t="array" aca="1" ref="O15" ca="1">INDIRECT("DATA_VIS_PRIO!I" &amp; 107-5*(ROW()-3)/2+(COLUMN()-14))/ADC!$B$3</f>
        <v>1.2483033415095539</v>
      </c>
      <c r="P15" s="14" cm="1">
        <f t="array" aca="1" ref="P15" ca="1">INDIRECT("DATA_VIS_PRIO!I" &amp; 107-5*(ROW()-3)/2+(COLUMN()-14))/ADC!$B$3</f>
        <v>1.2466609344753192</v>
      </c>
      <c r="Q15" s="14" cm="1">
        <f t="array" aca="1" ref="Q15" ca="1">INDIRECT("DATA_VIS_PRIO!I" &amp; 107-5*(ROW()-3)/2+(COLUMN()-14))/ADC!$B$3</f>
        <v>1.240877491880787</v>
      </c>
      <c r="R15" s="14" cm="1">
        <f t="array" aca="1" ref="R15" ca="1">INDIRECT("DATA_VIS_PRIO!I" &amp; 107-5*(ROW()-3)/2+(COLUMN()-14))/ADC!$B$3</f>
        <v>1.2120294738623962</v>
      </c>
      <c r="S15" s="13"/>
      <c r="T15" s="55"/>
      <c r="U15" s="47"/>
      <c r="V15" s="5" t="s">
        <v>15</v>
      </c>
      <c r="W15" s="19" cm="1">
        <f t="array" aca="1" ref="W15" ca="1">INDIRECT("DATA_VIS_PRIO!J" &amp; 107-5*(ROW()-3)/2+(COLUMN()-23))/ADC!$B$3</f>
        <v>1.2342433897774963</v>
      </c>
      <c r="X15" s="19" cm="1">
        <f t="array" aca="1" ref="X15" ca="1">INDIRECT("DATA_VIS_PRIO!J" &amp; 107-5*(ROW()-3)/2+(COLUMN()-23))/ADC!$B$3</f>
        <v>1.2271171445805429</v>
      </c>
      <c r="Y15" s="19" cm="1">
        <f t="array" aca="1" ref="Y15" ca="1">INDIRECT("DATA_VIS_PRIO!J" &amp; 107-5*(ROW()-3)/2+(COLUMN()-23))/ADC!$B$3</f>
        <v>1.2015854641275465</v>
      </c>
      <c r="Z15" s="19" cm="1">
        <f t="array" aca="1" ref="Z15" ca="1">INDIRECT("DATA_VIS_PRIO!J" &amp; 107-5*(ROW()-3)/2+(COLUMN()-23))/ADC!$B$3</f>
        <v>1.1494276076512415</v>
      </c>
      <c r="AA15" s="19" cm="1">
        <f t="array" aca="1" ref="AA15" ca="1">INDIRECT("DATA_VIS_PRIO!J" &amp; 107-5*(ROW()-3)/2+(COLUMN()-23))/ADC!$B$3</f>
        <v>1.0540393440957665</v>
      </c>
      <c r="AB15" s="13"/>
      <c r="AC15" s="55"/>
      <c r="AD15" s="47"/>
      <c r="AE15" s="5" t="s">
        <v>15</v>
      </c>
      <c r="AF15" s="41">
        <f ca="1">(N15-E15)*ADC!$B$3</f>
        <v>2.5880263546010342E-2</v>
      </c>
      <c r="AG15" s="42">
        <f ca="1">(O15-F15)*ADC!$B$3</f>
        <v>3.9956075846187211E-2</v>
      </c>
      <c r="AH15" s="13">
        <f ca="1">(P15-G15)*ADC!$B$3</f>
        <v>8.6321334957523463E-2</v>
      </c>
      <c r="AI15" s="42">
        <f ca="1">(Q15-H15)*ADC!$B$3</f>
        <v>0.17091768510735009</v>
      </c>
      <c r="AJ15" s="31">
        <f ca="1">(R15-I15)*ADC!$B$3</f>
        <v>0.29442559027482512</v>
      </c>
    </row>
    <row r="16" spans="2:36" x14ac:dyDescent="0.2">
      <c r="B16" s="55"/>
      <c r="C16" s="46">
        <v>-10</v>
      </c>
      <c r="D16" s="4" t="s">
        <v>16</v>
      </c>
      <c r="E16" s="10" cm="1">
        <f t="array" aca="1" ref="E16" ca="1">INDIRECT("DATA_VIS_PRIO!E"&amp;107-5*(ROW()-2)/2+(COLUMN()-5))/ADC!$B$3</f>
        <v>1.2392291731330729</v>
      </c>
      <c r="F16" s="10" cm="1">
        <f t="array" aca="1" ref="F16" ca="1">INDIRECT("DATA_VIS_PRIO!E"&amp;107-5*(ROW()-2)/2+(COLUMN()-5))/ADC!$B$3</f>
        <v>1.2289438042385463</v>
      </c>
      <c r="G16" s="10" cm="1">
        <f t="array" aca="1" ref="G16" ca="1">INDIRECT("DATA_VIS_PRIO!E"&amp;107-5*(ROW()-2)/2+(COLUMN()-5))/ADC!$B$3</f>
        <v>1.1984359884319224</v>
      </c>
      <c r="H16" s="10" cm="1">
        <f t="array" aca="1" ref="H16" ca="1">INDIRECT("DATA_VIS_PRIO!E"&amp;107-5*(ROW()-2)/2+(COLUMN()-5))/ADC!$B$3</f>
        <v>1.1389157327471473</v>
      </c>
      <c r="I16" s="10" cm="1">
        <f t="array" aca="1" ref="I16" ca="1">INDIRECT("DATA_VIS_PRIO!E"&amp;107-5*(ROW()-2)/2+(COLUMN()-5))/ADC!$B$3</f>
        <v>0.99064625396330652</v>
      </c>
      <c r="K16" s="55"/>
      <c r="L16" s="46">
        <v>-10</v>
      </c>
      <c r="M16" s="4" t="s">
        <v>16</v>
      </c>
      <c r="N16" s="10" cm="1">
        <f t="array" aca="1" ref="N16" ca="1">INDIRECT("DATA_VIS_PRIO!F" &amp; 107-5*(ROW()-2)/2+(COLUMN()-14))/ADC!$B$3</f>
        <v>1.2498047759564554</v>
      </c>
      <c r="O16" s="10" cm="1">
        <f t="array" aca="1" ref="O16" ca="1">INDIRECT("DATA_VIS_PRIO!F" &amp; 107-5*(ROW()-2)/2+(COLUMN()-14))/ADC!$B$3</f>
        <v>1.2492946409108285</v>
      </c>
      <c r="P16" s="10" cm="1">
        <f t="array" aca="1" ref="P16" ca="1">INDIRECT("DATA_VIS_PRIO!F" &amp; 107-5*(ROW()-2)/2+(COLUMN()-14))/ADC!$B$3</f>
        <v>1.2487892246204764</v>
      </c>
      <c r="Q16" s="10" cm="1">
        <f t="array" aca="1" ref="Q16" ca="1">INDIRECT("DATA_VIS_PRIO!F" &amp; 107-5*(ROW()-2)/2+(COLUMN()-14))/ADC!$B$3</f>
        <v>1.2482576217706964</v>
      </c>
      <c r="R16" s="10" cm="1">
        <f t="array" aca="1" ref="R16" ca="1">INDIRECT("DATA_VIS_PRIO!F" &amp; 107-5*(ROW()-2)/2+(COLUMN()-14))/ADC!$B$3</f>
        <v>1.2498550122266849</v>
      </c>
      <c r="S16" s="13"/>
      <c r="T16" s="55"/>
      <c r="U16" s="46">
        <v>-10</v>
      </c>
      <c r="V16" s="4" t="s">
        <v>16</v>
      </c>
      <c r="W16" s="20" cm="1">
        <f t="array" aca="1" ref="W16" ca="1">INDIRECT("DATA_VIS_PRIO!G" &amp; 107-5*(ROW()-2)/2+(COLUMN()-23))/ADC!$B$3</f>
        <v>1.246518215258287</v>
      </c>
      <c r="X16" s="20" cm="1">
        <f t="array" aca="1" ref="X16" ca="1">INDIRECT("DATA_VIS_PRIO!G" &amp; 107-5*(ROW()-2)/2+(COLUMN()-23))/ADC!$B$3</f>
        <v>1.2429551513558321</v>
      </c>
      <c r="Y16" s="20" cm="1">
        <f t="array" aca="1" ref="Y16" ca="1">INDIRECT("DATA_VIS_PRIO!G" &amp; 107-5*(ROW()-2)/2+(COLUMN()-23))/ADC!$B$3</f>
        <v>1.2321328707375594</v>
      </c>
      <c r="Z16" s="20" cm="1">
        <f t="array" aca="1" ref="Z16" ca="1">INDIRECT("DATA_VIS_PRIO!G" &amp; 107-5*(ROW()-2)/2+(COLUMN()-23))/ADC!$B$3</f>
        <v>1.2103501667781444</v>
      </c>
      <c r="AA16" s="20" cm="1">
        <f t="array" aca="1" ref="AA16" ca="1">INDIRECT("DATA_VIS_PRIO!G" &amp; 107-5*(ROW()-2)/2+(COLUMN()-23))/ADC!$B$3</f>
        <v>1.174254421072928</v>
      </c>
      <c r="AB16" s="13"/>
      <c r="AC16" s="55"/>
      <c r="AD16" s="46">
        <v>-10</v>
      </c>
      <c r="AE16" s="4" t="s">
        <v>16</v>
      </c>
      <c r="AF16" s="10">
        <f ca="1">(N16-E16)*ADC!$B$3</f>
        <v>8.4604822587060376E-3</v>
      </c>
      <c r="AG16" s="20">
        <f ca="1">(O16-F16)*ADC!$B$3</f>
        <v>1.6280669337825772E-2</v>
      </c>
      <c r="AH16" s="11">
        <f ca="1">(P16-G16)*ADC!$B$3</f>
        <v>4.0282588950843135E-2</v>
      </c>
      <c r="AI16" s="20">
        <f ca="1">(Q16-H16)*ADC!$B$3</f>
        <v>8.7473511218839312E-2</v>
      </c>
      <c r="AJ16" s="12">
        <f ca="1">(R16-I16)*ADC!$B$3</f>
        <v>0.20736700661070273</v>
      </c>
    </row>
    <row r="17" spans="2:36" ht="17" thickBot="1" x14ac:dyDescent="0.25">
      <c r="B17" s="55"/>
      <c r="C17" s="47"/>
      <c r="D17" s="5" t="s">
        <v>15</v>
      </c>
      <c r="E17" s="14" cm="1">
        <f t="array" aca="1" ref="E17" ca="1">INDIRECT("DATA_VIS_PRIO!H" &amp; 107-5*(ROW()-3)/2+(COLUMN()-5))/ADC!$B$3</f>
        <v>1.2285339435482854</v>
      </c>
      <c r="F17" s="14" cm="1">
        <f t="array" aca="1" ref="F17" ca="1">INDIRECT("DATA_VIS_PRIO!H" &amp; 107-5*(ROW()-3)/2+(COLUMN()-5))/ADC!$B$3</f>
        <v>1.2125410734092372</v>
      </c>
      <c r="G17" s="14" cm="1">
        <f t="array" aca="1" ref="G17" ca="1">INDIRECT("DATA_VIS_PRIO!H" &amp; 107-5*(ROW()-3)/2+(COLUMN()-5))/ADC!$B$3</f>
        <v>1.1573517027455449</v>
      </c>
      <c r="H17" s="14" cm="1">
        <f t="array" aca="1" ref="H17" ca="1">INDIRECT("DATA_VIS_PRIO!H" &amp; 107-5*(ROW()-3)/2+(COLUMN()-5))/ADC!$B$3</f>
        <v>1.0510196265607339</v>
      </c>
      <c r="I17" s="14" cm="1">
        <f t="array" aca="1" ref="I17" ca="1">INDIRECT("DATA_VIS_PRIO!H" &amp; 107-5*(ROW()-3)/2+(COLUMN()-5))/ADC!$B$3</f>
        <v>0.87523632633529436</v>
      </c>
      <c r="K17" s="55"/>
      <c r="L17" s="47"/>
      <c r="M17" s="5" t="s">
        <v>15</v>
      </c>
      <c r="N17" s="14" cm="1">
        <f t="array" aca="1" ref="N17" ca="1">INDIRECT("DATA_VIS_PRIO!I" &amp; 107-5*(ROW()-3)/2+(COLUMN()-14))/ADC!$B$3</f>
        <v>1.2467719490581708</v>
      </c>
      <c r="O17" s="14" cm="1">
        <f t="array" aca="1" ref="O17" ca="1">INDIRECT("DATA_VIS_PRIO!I" &amp; 107-5*(ROW()-3)/2+(COLUMN()-14))/ADC!$B$3</f>
        <v>1.2479229781273364</v>
      </c>
      <c r="P17" s="14" cm="1">
        <f t="array" aca="1" ref="P17" ca="1">INDIRECT("DATA_VIS_PRIO!I" &amp; 107-5*(ROW()-3)/2+(COLUMN()-14))/ADC!$B$3</f>
        <v>1.2469476371670711</v>
      </c>
      <c r="Q17" s="14" cm="1">
        <f t="array" aca="1" ref="Q17" ca="1">INDIRECT("DATA_VIS_PRIO!I" &amp; 107-5*(ROW()-3)/2+(COLUMN()-14))/ADC!$B$3</f>
        <v>1.2418407472394526</v>
      </c>
      <c r="R17" s="14" cm="1">
        <f t="array" aca="1" ref="R17" ca="1">INDIRECT("DATA_VIS_PRIO!I" &amp; 107-5*(ROW()-3)/2+(COLUMN()-14))/ADC!$B$3</f>
        <v>1.2111860390998401</v>
      </c>
      <c r="S17" s="13"/>
      <c r="T17" s="55"/>
      <c r="U17" s="47"/>
      <c r="V17" s="5" t="s">
        <v>15</v>
      </c>
      <c r="W17" s="19" cm="1">
        <f t="array" aca="1" ref="W17" ca="1">INDIRECT("DATA_VIS_PRIO!J" &amp; 107-5*(ROW()-3)/2+(COLUMN()-23))/ADC!$B$3</f>
        <v>1.2390380064013184</v>
      </c>
      <c r="X17" s="19" cm="1">
        <f t="array" aca="1" ref="X17" ca="1">INDIRECT("DATA_VIS_PRIO!J" &amp; 107-5*(ROW()-3)/2+(COLUMN()-23))/ADC!$B$3</f>
        <v>1.2333294037177533</v>
      </c>
      <c r="Y17" s="19" cm="1">
        <f t="array" aca="1" ref="Y17" ca="1">INDIRECT("DATA_VIS_PRIO!J" &amp; 107-5*(ROW()-3)/2+(COLUMN()-23))/ADC!$B$3</f>
        <v>1.2094297959699389</v>
      </c>
      <c r="Z17" s="19" cm="1">
        <f t="array" aca="1" ref="Z17" ca="1">INDIRECT("DATA_VIS_PRIO!J" &amp; 107-5*(ROW()-3)/2+(COLUMN()-23))/ADC!$B$3</f>
        <v>1.1605538776452127</v>
      </c>
      <c r="AA17" s="19" cm="1">
        <f t="array" aca="1" ref="AA17" ca="1">INDIRECT("DATA_VIS_PRIO!J" &amp; 107-5*(ROW()-3)/2+(COLUMN()-23))/ADC!$B$3</f>
        <v>1.0666207044181291</v>
      </c>
      <c r="AB17" s="13"/>
      <c r="AC17" s="55"/>
      <c r="AD17" s="47"/>
      <c r="AE17" s="5" t="s">
        <v>15</v>
      </c>
      <c r="AF17" s="14">
        <f ca="1">(N17-E17)*ADC!$B$3</f>
        <v>1.4590404407908332E-2</v>
      </c>
      <c r="AG17" s="19">
        <f ca="1">(O17-F17)*ADC!$B$3</f>
        <v>2.8305523774479369E-2</v>
      </c>
      <c r="AH17" s="15">
        <f ca="1">(P17-G17)*ADC!$B$3</f>
        <v>7.1676747537221003E-2</v>
      </c>
      <c r="AI17" s="19">
        <f ca="1">(Q17-H17)*ADC!$B$3</f>
        <v>0.15265689654297498</v>
      </c>
      <c r="AJ17" s="16">
        <f ca="1">(R17-I17)*ADC!$B$3</f>
        <v>0.26875977021163661</v>
      </c>
    </row>
    <row r="18" spans="2:36" x14ac:dyDescent="0.2">
      <c r="B18" s="55"/>
      <c r="C18" s="46">
        <v>-15</v>
      </c>
      <c r="D18" s="4" t="s">
        <v>16</v>
      </c>
      <c r="E18" s="10" cm="1">
        <f t="array" aca="1" ref="E18" ca="1">INDIRECT("DATA_VIS_PRIO!E"&amp;107-5*(ROW()-2)/2+(COLUMN()-5))/ADC!$B$3</f>
        <v>1.2450484109394717</v>
      </c>
      <c r="F18" s="10" cm="1">
        <f t="array" aca="1" ref="F18" ca="1">INDIRECT("DATA_VIS_PRIO!E"&amp;107-5*(ROW()-2)/2+(COLUMN()-5))/ADC!$B$3</f>
        <v>1.235402717552555</v>
      </c>
      <c r="G18" s="10" cm="1">
        <f t="array" aca="1" ref="G18" ca="1">INDIRECT("DATA_VIS_PRIO!E"&amp;107-5*(ROW()-2)/2+(COLUMN()-5))/ADC!$B$3</f>
        <v>1.2059809368229428</v>
      </c>
      <c r="H18" s="10" cm="1">
        <f t="array" aca="1" ref="H18" ca="1">INDIRECT("DATA_VIS_PRIO!E"&amp;107-5*(ROW()-2)/2+(COLUMN()-5))/ADC!$B$3</f>
        <v>1.1501206808686795</v>
      </c>
      <c r="I18" s="10" cm="1">
        <f t="array" aca="1" ref="I18" ca="1">INDIRECT("DATA_VIS_PRIO!E"&amp;107-5*(ROW()-2)/2+(COLUMN()-5))/ADC!$B$3</f>
        <v>1.0119046520709234</v>
      </c>
      <c r="K18" s="55"/>
      <c r="L18" s="46">
        <v>-15</v>
      </c>
      <c r="M18" s="4" t="s">
        <v>16</v>
      </c>
      <c r="N18" s="10" cm="1">
        <f t="array" aca="1" ref="N18" ca="1">INDIRECT("DATA_VIS_PRIO!F" &amp; 107-5*(ROW()-2)/2+(COLUMN()-14))/ADC!$B$3</f>
        <v>1.2499596683483456</v>
      </c>
      <c r="O18" s="10" cm="1">
        <f t="array" aca="1" ref="O18" ca="1">INDIRECT("DATA_VIS_PRIO!F" &amp; 107-5*(ROW()-2)/2+(COLUMN()-14))/ADC!$B$3</f>
        <v>1.2496245082768058</v>
      </c>
      <c r="P18" s="10" cm="1">
        <f t="array" aca="1" ref="P18" ca="1">INDIRECT("DATA_VIS_PRIO!F" &amp; 107-5*(ROW()-2)/2+(COLUMN()-14))/ADC!$B$3</f>
        <v>1.2488938343298834</v>
      </c>
      <c r="Q18" s="10" cm="1">
        <f t="array" aca="1" ref="Q18" ca="1">INDIRECT("DATA_VIS_PRIO!F" &amp; 107-5*(ROW()-2)/2+(COLUMN()-14))/ADC!$B$3</f>
        <v>1.2484346277013825</v>
      </c>
      <c r="R18" s="10" cm="1">
        <f t="array" aca="1" ref="R18" ca="1">INDIRECT("DATA_VIS_PRIO!F" &amp; 107-5*(ROW()-2)/2+(COLUMN()-14))/ADC!$B$3</f>
        <v>1.2498150666915535</v>
      </c>
      <c r="S18" s="13"/>
      <c r="T18" s="55"/>
      <c r="U18" s="46">
        <v>-15</v>
      </c>
      <c r="V18" s="4" t="s">
        <v>16</v>
      </c>
      <c r="W18" s="20" cm="1">
        <f t="array" aca="1" ref="W18" ca="1">INDIRECT("DATA_VIS_PRIO!G" &amp; 107-5*(ROW()-2)/2+(COLUMN()-23))/ADC!$B$3</f>
        <v>1.2484180108395979</v>
      </c>
      <c r="X18" s="20" cm="1">
        <f t="array" aca="1" ref="X18" ca="1">INDIRECT("DATA_VIS_PRIO!G" &amp; 107-5*(ROW()-2)/2+(COLUMN()-23))/ADC!$B$3</f>
        <v>1.2452095873896045</v>
      </c>
      <c r="Y18" s="20" cm="1">
        <f t="array" aca="1" ref="Y18" ca="1">INDIRECT("DATA_VIS_PRIO!G" &amp; 107-5*(ROW()-2)/2+(COLUMN()-23))/ADC!$B$3</f>
        <v>1.2348113595038739</v>
      </c>
      <c r="Z18" s="20" cm="1">
        <f t="array" aca="1" ref="Z18" ca="1">INDIRECT("DATA_VIS_PRIO!G" &amp; 107-5*(ROW()-2)/2+(COLUMN()-23))/ADC!$B$3</f>
        <v>1.2144976555386386</v>
      </c>
      <c r="AA18" s="20" cm="1">
        <f t="array" aca="1" ref="AA18" ca="1">INDIRECT("DATA_VIS_PRIO!G" &amp; 107-5*(ROW()-2)/2+(COLUMN()-23))/ADC!$B$3</f>
        <v>1.180941750386197</v>
      </c>
      <c r="AB18" s="13"/>
      <c r="AC18" s="55"/>
      <c r="AD18" s="46">
        <v>-15</v>
      </c>
      <c r="AE18" s="4" t="s">
        <v>16</v>
      </c>
      <c r="AF18" s="41">
        <f ca="1">(N18-E18)*ADC!$B$3</f>
        <v>3.9290059270991051E-3</v>
      </c>
      <c r="AG18" s="42">
        <f ca="1">(O18-F18)*ADC!$B$3</f>
        <v>1.1377432579400626E-2</v>
      </c>
      <c r="AH18" s="13">
        <f ca="1">(P18-G18)*ADC!$B$3</f>
        <v>3.4330318005552488E-2</v>
      </c>
      <c r="AI18" s="42">
        <f ca="1">(Q18-H18)*ADC!$B$3</f>
        <v>7.8651157466162414E-2</v>
      </c>
      <c r="AJ18" s="31">
        <f ca="1">(R18-I18)*ADC!$B$3</f>
        <v>0.19032833169650409</v>
      </c>
    </row>
    <row r="19" spans="2:36" ht="17" thickBot="1" x14ac:dyDescent="0.25">
      <c r="B19" s="55"/>
      <c r="C19" s="57"/>
      <c r="D19" s="5" t="s">
        <v>15</v>
      </c>
      <c r="E19" s="14" cm="1">
        <f t="array" aca="1" ref="E19" ca="1">INDIRECT("DATA_VIS_PRIO!H" &amp; 107-5*(ROW()-3)/2+(COLUMN()-5))/ADC!$B$3</f>
        <v>1.2361926337500879</v>
      </c>
      <c r="F19" s="14" cm="1">
        <f t="array" aca="1" ref="F19" ca="1">INDIRECT("DATA_VIS_PRIO!H" &amp; 107-5*(ROW()-3)/2+(COLUMN()-5))/ADC!$B$3</f>
        <v>1.222942316417706</v>
      </c>
      <c r="G19" s="14" cm="1">
        <f t="array" aca="1" ref="G19" ca="1">INDIRECT("DATA_VIS_PRIO!H" &amp; 107-5*(ROW()-3)/2+(COLUMN()-5))/ADC!$B$3</f>
        <v>1.1710699633580375</v>
      </c>
      <c r="H19" s="14" cm="1">
        <f t="array" aca="1" ref="H19" ca="1">INDIRECT("DATA_VIS_PRIO!H" &amp; 107-5*(ROW()-3)/2+(COLUMN()-5))/ADC!$B$3</f>
        <v>1.0697505500050637</v>
      </c>
      <c r="I19" s="14" cm="1">
        <f t="array" aca="1" ref="I19" ca="1">INDIRECT("DATA_VIS_PRIO!H" &amp; 107-5*(ROW()-3)/2+(COLUMN()-5))/ADC!$B$3</f>
        <v>0.90209494593470241</v>
      </c>
      <c r="K19" s="55"/>
      <c r="L19" s="57"/>
      <c r="M19" s="5" t="s">
        <v>15</v>
      </c>
      <c r="N19" s="14" cm="1">
        <f t="array" aca="1" ref="N19" ca="1">INDIRECT("DATA_VIS_PRIO!I" &amp; 107-5*(ROW()-3)/2+(COLUMN()-14))/ADC!$B$3</f>
        <v>1.2450832809234653</v>
      </c>
      <c r="O19" s="14" cm="1">
        <f t="array" aca="1" ref="O19" ca="1">INDIRECT("DATA_VIS_PRIO!I" &amp; 107-5*(ROW()-3)/2+(COLUMN()-14))/ADC!$B$3</f>
        <v>1.2472390420961883</v>
      </c>
      <c r="P19" s="14" cm="1">
        <f t="array" aca="1" ref="P19" ca="1">INDIRECT("DATA_VIS_PRIO!I" &amp; 107-5*(ROW()-3)/2+(COLUMN()-14))/ADC!$B$3</f>
        <v>1.2471608861380952</v>
      </c>
      <c r="Q19" s="14" cm="1">
        <f t="array" aca="1" ref="Q19" ca="1">INDIRECT("DATA_VIS_PRIO!I" &amp; 107-5*(ROW()-3)/2+(COLUMN()-14))/ADC!$B$3</f>
        <v>1.2425884657631834</v>
      </c>
      <c r="R19" s="14" cm="1">
        <f t="array" aca="1" ref="R19" ca="1">INDIRECT("DATA_VIS_PRIO!I" &amp; 107-5*(ROW()-3)/2+(COLUMN()-14))/ADC!$B$3</f>
        <v>1.2132927599818404</v>
      </c>
      <c r="S19" s="13"/>
      <c r="T19" s="55"/>
      <c r="U19" s="57"/>
      <c r="V19" s="5" t="s">
        <v>15</v>
      </c>
      <c r="W19" s="19" cm="1">
        <f t="array" aca="1" ref="W19" ca="1">INDIRECT("DATA_VIS_PRIO!J" &amp; 107-5*(ROW()-3)/2+(COLUMN()-23))/ADC!$B$3</f>
        <v>1.2415480899689264</v>
      </c>
      <c r="X19" s="19" cm="1">
        <f t="array" aca="1" ref="X19" ca="1">INDIRECT("DATA_VIS_PRIO!J" &amp; 107-5*(ROW()-3)/2+(COLUMN()-23))/ADC!$B$3</f>
        <v>1.2368159538305874</v>
      </c>
      <c r="Y19" s="19" cm="1">
        <f t="array" aca="1" ref="Y19" ca="1">INDIRECT("DATA_VIS_PRIO!J" &amp; 107-5*(ROW()-3)/2+(COLUMN()-23))/ADC!$B$3</f>
        <v>1.2151522858691457</v>
      </c>
      <c r="Z19" s="19" cm="1">
        <f t="array" aca="1" ref="Z19" ca="1">INDIRECT("DATA_VIS_PRIO!J" &amp; 107-5*(ROW()-3)/2+(COLUMN()-23))/ADC!$B$3</f>
        <v>1.1692342666431672</v>
      </c>
      <c r="AA19" s="19" cm="1">
        <f t="array" aca="1" ref="AA19" ca="1">INDIRECT("DATA_VIS_PRIO!J" &amp; 107-5*(ROW()-3)/2+(COLUMN()-23))/ADC!$B$3</f>
        <v>1.0788386451317435</v>
      </c>
      <c r="AB19" s="13"/>
      <c r="AC19" s="55"/>
      <c r="AD19" s="57"/>
      <c r="AE19" s="5" t="s">
        <v>15</v>
      </c>
      <c r="AF19" s="41">
        <f ca="1">(N19-E19)*ADC!$B$3</f>
        <v>7.1125177387019178E-3</v>
      </c>
      <c r="AG19" s="42">
        <f ca="1">(O19-F19)*ADC!$B$3</f>
        <v>1.9437380542785834E-2</v>
      </c>
      <c r="AH19" s="13">
        <f ca="1">(P19-G19)*ADC!$B$3</f>
        <v>6.0872738224046152E-2</v>
      </c>
      <c r="AI19" s="42">
        <f ca="1">(Q19-H19)*ADC!$B$3</f>
        <v>0.13827033260649577</v>
      </c>
      <c r="AJ19" s="31">
        <f ca="1">(R19-I19)*ADC!$B$3</f>
        <v>0.2489582512377104</v>
      </c>
    </row>
    <row r="20" spans="2:36" x14ac:dyDescent="0.2">
      <c r="B20" s="55"/>
      <c r="C20" s="58">
        <v>-20</v>
      </c>
      <c r="D20" s="4" t="s">
        <v>16</v>
      </c>
      <c r="E20" s="10" cm="1">
        <f t="array" aca="1" ref="E20" ca="1">INDIRECT("DATA_VIS_PRIO!E"&amp;107-5*(ROW()-2)/2+(COLUMN()-5))/ADC!$B$3</f>
        <v>1.2483444015798388</v>
      </c>
      <c r="F20" s="10" cm="1">
        <f t="array" aca="1" ref="F20" ca="1">INDIRECT("DATA_VIS_PRIO!E"&amp;107-5*(ROW()-2)/2+(COLUMN()-5))/ADC!$B$3</f>
        <v>1.239287177169941</v>
      </c>
      <c r="G20" s="10" cm="1">
        <f t="array" aca="1" ref="G20" ca="1">INDIRECT("DATA_VIS_PRIO!E"&amp;107-5*(ROW()-2)/2+(COLUMN()-5))/ADC!$B$3</f>
        <v>1.2109662688019258</v>
      </c>
      <c r="H20" s="10" cm="1">
        <f t="array" aca="1" ref="H20" ca="1">INDIRECT("DATA_VIS_PRIO!E"&amp;107-5*(ROW()-2)/2+(COLUMN()-5))/ADC!$B$3</f>
        <v>1.1579468745743444</v>
      </c>
      <c r="I20" s="10" cm="1">
        <f t="array" aca="1" ref="I20" ca="1">INDIRECT("DATA_VIS_PRIO!E"&amp;107-5*(ROW()-2)/2+(COLUMN()-5))/ADC!$B$3</f>
        <v>1.0291162853431131</v>
      </c>
      <c r="K20" s="55"/>
      <c r="L20" s="58">
        <v>-20</v>
      </c>
      <c r="M20" s="4" t="s">
        <v>16</v>
      </c>
      <c r="N20" s="10" cm="1">
        <f t="array" aca="1" ref="N20" ca="1">INDIRECT("DATA_VIS_PRIO!F" &amp; 107-5*(ROW()-2)/2+(COLUMN()-14))/ADC!$B$3</f>
        <v>1.2499706903076635</v>
      </c>
      <c r="O20" s="10" cm="1">
        <f t="array" aca="1" ref="O20" ca="1">INDIRECT("DATA_VIS_PRIO!F" &amp; 107-5*(ROW()-2)/2+(COLUMN()-14))/ADC!$B$3</f>
        <v>1.2497937287229866</v>
      </c>
      <c r="P20" s="10" cm="1">
        <f t="array" aca="1" ref="P20" ca="1">INDIRECT("DATA_VIS_PRIO!F" &amp; 107-5*(ROW()-2)/2+(COLUMN()-14))/ADC!$B$3</f>
        <v>1.2489651881276336</v>
      </c>
      <c r="Q20" s="10" cm="1">
        <f t="array" aca="1" ref="Q20" ca="1">INDIRECT("DATA_VIS_PRIO!F" &amp; 107-5*(ROW()-2)/2+(COLUMN()-14))/ADC!$B$3</f>
        <v>1.2483579060666949</v>
      </c>
      <c r="R20" s="10" cm="1">
        <f t="array" aca="1" ref="R20" ca="1">INDIRECT("DATA_VIS_PRIO!F" &amp; 107-5*(ROW()-2)/2+(COLUMN()-14))/ADC!$B$3</f>
        <v>1.2496604298470415</v>
      </c>
      <c r="S20" s="13"/>
      <c r="T20" s="55"/>
      <c r="U20" s="58">
        <v>-20</v>
      </c>
      <c r="V20" s="4" t="s">
        <v>16</v>
      </c>
      <c r="W20" s="20" cm="1">
        <f t="array" aca="1" ref="W20" ca="1">INDIRECT("DATA_VIS_PRIO!G" &amp; 107-5*(ROW()-2)/2+(COLUMN()-23))/ADC!$B$3</f>
        <v>1.2494294013740743</v>
      </c>
      <c r="X20" s="20" cm="1">
        <f t="array" aca="1" ref="X20" ca="1">INDIRECT("DATA_VIS_PRIO!G" &amp; 107-5*(ROW()-2)/2+(COLUMN()-23))/ADC!$B$3</f>
        <v>1.2465260240683651</v>
      </c>
      <c r="Y20" s="20" cm="1">
        <f t="array" aca="1" ref="Y20" ca="1">INDIRECT("DATA_VIS_PRIO!G" &amp; 107-5*(ROW()-2)/2+(COLUMN()-23))/ADC!$B$3</f>
        <v>1.2365693388192294</v>
      </c>
      <c r="Z20" s="20" cm="1">
        <f t="array" aca="1" ref="Z20" ca="1">INDIRECT("DATA_VIS_PRIO!G" &amp; 107-5*(ROW()-2)/2+(COLUMN()-23))/ADC!$B$3</f>
        <v>1.2173409091293601</v>
      </c>
      <c r="AA20" s="20" cm="1">
        <f t="array" aca="1" ref="AA20" ca="1">INDIRECT("DATA_VIS_PRIO!G" &amp; 107-5*(ROW()-2)/2+(COLUMN()-23))/ADC!$B$3</f>
        <v>1.1861506451496422</v>
      </c>
      <c r="AB20" s="13"/>
      <c r="AC20" s="55"/>
      <c r="AD20" s="58">
        <v>-20</v>
      </c>
      <c r="AE20" s="4" t="s">
        <v>16</v>
      </c>
      <c r="AF20" s="10">
        <f ca="1">(N20-E20)*ADC!$B$3</f>
        <v>1.3010309822597322E-3</v>
      </c>
      <c r="AG20" s="20">
        <f ca="1">(O20-F20)*ADC!$B$3</f>
        <v>8.4052412424364675E-3</v>
      </c>
      <c r="AH20" s="11">
        <f ca="1">(P20-G20)*ADC!$B$3</f>
        <v>3.0399135460566207E-2</v>
      </c>
      <c r="AI20" s="20">
        <f ca="1">(Q20-H20)*ADC!$B$3</f>
        <v>7.2328825193880425E-2</v>
      </c>
      <c r="AJ20" s="12">
        <f ca="1">(R20-I20)*ADC!$B$3</f>
        <v>0.17643531560314277</v>
      </c>
    </row>
    <row r="21" spans="2:36" ht="17" thickBot="1" x14ac:dyDescent="0.25">
      <c r="B21" s="55"/>
      <c r="C21" s="57"/>
      <c r="D21" s="5" t="s">
        <v>15</v>
      </c>
      <c r="E21" s="14" cm="1">
        <f t="array" aca="1" ref="E21" ca="1">INDIRECT("DATA_VIS_PRIO!H" &amp; 107-5*(ROW()-3)/2+(COLUMN()-5))/ADC!$B$3</f>
        <v>1.237194781549747</v>
      </c>
      <c r="F21" s="14" cm="1">
        <f t="array" aca="1" ref="F21" ca="1">INDIRECT("DATA_VIS_PRIO!H" &amp; 107-5*(ROW()-3)/2+(COLUMN()-5))/ADC!$B$3</f>
        <v>1.2284597176801471</v>
      </c>
      <c r="G21" s="14" cm="1">
        <f t="array" aca="1" ref="G21" ca="1">INDIRECT("DATA_VIS_PRIO!H" &amp; 107-5*(ROW()-3)/2+(COLUMN()-5))/ADC!$B$3</f>
        <v>1.1801758277847829</v>
      </c>
      <c r="H21" s="14" cm="1">
        <f t="array" aca="1" ref="H21" ca="1">INDIRECT("DATA_VIS_PRIO!H" &amp; 107-5*(ROW()-3)/2+(COLUMN()-5))/ADC!$B$3</f>
        <v>1.0838702148748487</v>
      </c>
      <c r="I21" s="14" cm="1">
        <f t="array" aca="1" ref="I21" ca="1">INDIRECT("DATA_VIS_PRIO!H" &amp; 107-5*(ROW()-3)/2+(COLUMN()-5))/ADC!$B$3</f>
        <v>0.92401931699260031</v>
      </c>
      <c r="K21" s="55"/>
      <c r="L21" s="57"/>
      <c r="M21" s="5" t="s">
        <v>15</v>
      </c>
      <c r="N21" s="14" cm="1">
        <f t="array" aca="1" ref="N21" ca="1">INDIRECT("DATA_VIS_PRIO!I" &amp; 107-5*(ROW()-3)/2+(COLUMN()-14))/ADC!$B$3</f>
        <v>1.245191071674191</v>
      </c>
      <c r="O21" s="14" cm="1">
        <f t="array" aca="1" ref="O21" ca="1">INDIRECT("DATA_VIS_PRIO!I" &amp; 107-5*(ROW()-3)/2+(COLUMN()-14))/ADC!$B$3</f>
        <v>1.2465555510853983</v>
      </c>
      <c r="P21" s="14" cm="1">
        <f t="array" aca="1" ref="P21" ca="1">INDIRECT("DATA_VIS_PRIO!I" &amp; 107-5*(ROW()-3)/2+(COLUMN()-14))/ADC!$B$3</f>
        <v>1.2473109153061273</v>
      </c>
      <c r="Q21" s="14" cm="1">
        <f t="array" aca="1" ref="Q21" ca="1">INDIRECT("DATA_VIS_PRIO!I" &amp; 107-5*(ROW()-3)/2+(COLUMN()-14))/ADC!$B$3</f>
        <v>1.2438021535380794</v>
      </c>
      <c r="R21" s="14" cm="1">
        <f t="array" aca="1" ref="R21" ca="1">INDIRECT("DATA_VIS_PRIO!I" &amp; 107-5*(ROW()-3)/2+(COLUMN()-14))/ADC!$B$3</f>
        <v>1.2147378639177708</v>
      </c>
      <c r="S21" s="13"/>
      <c r="T21" s="55"/>
      <c r="U21" s="57"/>
      <c r="V21" s="5" t="s">
        <v>15</v>
      </c>
      <c r="W21" s="19" cm="1">
        <f t="array" aca="1" ref="W21" ca="1">INDIRECT("DATA_VIS_PRIO!J" &amp; 107-5*(ROW()-3)/2+(COLUMN()-23))/ADC!$B$3</f>
        <v>1.2413158107378424</v>
      </c>
      <c r="X21" s="19" cm="1">
        <f t="array" aca="1" ref="X21" ca="1">INDIRECT("DATA_VIS_PRIO!J" &amp; 107-5*(ROW()-3)/2+(COLUMN()-23))/ADC!$B$3</f>
        <v>1.2388488673768021</v>
      </c>
      <c r="Y21" s="19" cm="1">
        <f t="array" aca="1" ref="Y21" ca="1">INDIRECT("DATA_VIS_PRIO!J" &amp; 107-5*(ROW()-3)/2+(COLUMN()-23))/ADC!$B$3</f>
        <v>1.2189433944126047</v>
      </c>
      <c r="Z21" s="19" cm="1">
        <f t="array" aca="1" ref="Z21" ca="1">INDIRECT("DATA_VIS_PRIO!J" &amp; 107-5*(ROW()-3)/2+(COLUMN()-23))/ADC!$B$3</f>
        <v>1.1763906903073049</v>
      </c>
      <c r="AA21" s="19" cm="1">
        <f t="array" aca="1" ref="AA21" ca="1">INDIRECT("DATA_VIS_PRIO!J" &amp; 107-5*(ROW()-3)/2+(COLUMN()-23))/ADC!$B$3</f>
        <v>1.0886016522043334</v>
      </c>
      <c r="AB21" s="13"/>
      <c r="AC21" s="55"/>
      <c r="AD21" s="57"/>
      <c r="AE21" s="5" t="s">
        <v>15</v>
      </c>
      <c r="AF21" s="14">
        <f ca="1">(N21-E21)*ADC!$B$3</f>
        <v>6.3970320995551336E-3</v>
      </c>
      <c r="AG21" s="19">
        <f ca="1">(O21-F21)*ADC!$B$3</f>
        <v>1.4476666724200983E-2</v>
      </c>
      <c r="AH21" s="15">
        <f ca="1">(P21-G21)*ADC!$B$3</f>
        <v>5.3708070017075477E-2</v>
      </c>
      <c r="AI21" s="19">
        <f ca="1">(Q21-H21)*ADC!$B$3</f>
        <v>0.1279455509305846</v>
      </c>
      <c r="AJ21" s="16">
        <f ca="1">(R21-I21)*ADC!$B$3</f>
        <v>0.23257483754013641</v>
      </c>
    </row>
    <row r="22" spans="2:36" x14ac:dyDescent="0.2">
      <c r="B22" s="55"/>
      <c r="C22" s="58">
        <v>-25</v>
      </c>
      <c r="D22" s="2" t="s">
        <v>16</v>
      </c>
      <c r="E22" s="10" cm="1">
        <f t="array" aca="1" ref="E22" ca="1">INDIRECT("DATA_VIS_PRIO!E"&amp;107-5*(ROW()-2)/2+(COLUMN()-5))/ADC!$B$3</f>
        <v>1.2492977768687323</v>
      </c>
      <c r="F22" s="10" cm="1">
        <f t="array" aca="1" ref="F22" ca="1">INDIRECT("DATA_VIS_PRIO!E"&amp;107-5*(ROW()-2)/2+(COLUMN()-5))/ADC!$B$3</f>
        <v>1.2407652307884858</v>
      </c>
      <c r="G22" s="10" cm="1">
        <f t="array" aca="1" ref="G22" ca="1">INDIRECT("DATA_VIS_PRIO!E"&amp;107-5*(ROW()-2)/2+(COLUMN()-5))/ADC!$B$3</f>
        <v>1.2135543798856694</v>
      </c>
      <c r="H22" s="10" cm="1">
        <f t="array" aca="1" ref="H22" ca="1">INDIRECT("DATA_VIS_PRIO!E"&amp;107-5*(ROW()-2)/2+(COLUMN()-5))/ADC!$B$3</f>
        <v>1.1634021181232086</v>
      </c>
      <c r="I22" s="10" cm="1">
        <f t="array" aca="1" ref="I22" ca="1">INDIRECT("DATA_VIS_PRIO!E"&amp;107-5*(ROW()-2)/2+(COLUMN()-5))/ADC!$B$3</f>
        <v>1.0425409385947857</v>
      </c>
      <c r="K22" s="55"/>
      <c r="L22" s="58">
        <v>-25</v>
      </c>
      <c r="M22" s="2" t="s">
        <v>16</v>
      </c>
      <c r="N22" s="10" cm="1">
        <f t="array" aca="1" ref="N22" ca="1">INDIRECT("DATA_VIS_PRIO!F" &amp; 107-5*(ROW()-2)/2+(COLUMN()-14))/ADC!$B$3</f>
        <v>1.2499947217448315</v>
      </c>
      <c r="O22" s="10" cm="1">
        <f t="array" aca="1" ref="O22" ca="1">INDIRECT("DATA_VIS_PRIO!F" &amp; 107-5*(ROW()-2)/2+(COLUMN()-14))/ADC!$B$3</f>
        <v>1.249857499877377</v>
      </c>
      <c r="P22" s="10" cm="1">
        <f t="array" aca="1" ref="P22" ca="1">INDIRECT("DATA_VIS_PRIO!F" &amp; 107-5*(ROW()-2)/2+(COLUMN()-14))/ADC!$B$3</f>
        <v>1.2490066989198865</v>
      </c>
      <c r="Q22" s="10" cm="1">
        <f t="array" aca="1" ref="Q22" ca="1">INDIRECT("DATA_VIS_PRIO!F" &amp; 107-5*(ROW()-2)/2+(COLUMN()-14))/ADC!$B$3</f>
        <v>1.2484650707955864</v>
      </c>
      <c r="R22" s="10" cm="1">
        <f t="array" aca="1" ref="R22" ca="1">INDIRECT("DATA_VIS_PRIO!F" &amp; 107-5*(ROW()-2)/2+(COLUMN()-14))/ADC!$B$3</f>
        <v>1.2494159421494333</v>
      </c>
      <c r="S22" s="13"/>
      <c r="T22" s="55"/>
      <c r="U22" s="58">
        <v>-25</v>
      </c>
      <c r="V22" s="2" t="s">
        <v>16</v>
      </c>
      <c r="W22" s="20" cm="1">
        <f t="array" aca="1" ref="W22" ca="1">INDIRECT("DATA_VIS_PRIO!G" &amp; 107-5*(ROW()-2)/2+(COLUMN()-23))/ADC!$B$3</f>
        <v>1.2497573365330783</v>
      </c>
      <c r="X22" s="20" cm="1">
        <f t="array" aca="1" ref="X22" ca="1">INDIRECT("DATA_VIS_PRIO!G" &amp; 107-5*(ROW()-2)/2+(COLUMN()-23))/ADC!$B$3</f>
        <v>1.2470078900341015</v>
      </c>
      <c r="Y22" s="20" cm="1">
        <f t="array" aca="1" ref="Y22" ca="1">INDIRECT("DATA_VIS_PRIO!G" &amp; 107-5*(ROW()-2)/2+(COLUMN()-23))/ADC!$B$3</f>
        <v>1.2374736327307054</v>
      </c>
      <c r="Z22" s="20" cm="1">
        <f t="array" aca="1" ref="Z22" ca="1">INDIRECT("DATA_VIS_PRIO!G" &amp; 107-5*(ROW()-2)/2+(COLUMN()-23))/ADC!$B$3</f>
        <v>1.2193530396696415</v>
      </c>
      <c r="AA22" s="20" cm="1">
        <f t="array" aca="1" ref="AA22" ca="1">INDIRECT("DATA_VIS_PRIO!G" &amp; 107-5*(ROW()-2)/2+(COLUMN()-23))/ADC!$B$3</f>
        <v>1.1900474375367829</v>
      </c>
      <c r="AB22" s="13"/>
      <c r="AC22" s="55"/>
      <c r="AD22" s="58">
        <v>-25</v>
      </c>
      <c r="AE22" s="2" t="s">
        <v>16</v>
      </c>
      <c r="AF22" s="41">
        <f ca="1">(N22-E22)*ADC!$B$3</f>
        <v>5.5755590087933624E-4</v>
      </c>
      <c r="AG22" s="42">
        <f ca="1">(O22-F22)*ADC!$B$3</f>
        <v>7.273815271113016E-3</v>
      </c>
      <c r="AH22" s="13">
        <f ca="1">(P22-G22)*ADC!$B$3</f>
        <v>2.8361855227373667E-2</v>
      </c>
      <c r="AI22" s="42">
        <f ca="1">(Q22-H22)*ADC!$B$3</f>
        <v>6.8050362137902276E-2</v>
      </c>
      <c r="AJ22" s="31">
        <f ca="1">(R22-I22)*ADC!$B$3</f>
        <v>0.1655000028437181</v>
      </c>
    </row>
    <row r="23" spans="2:36" ht="17" thickBot="1" x14ac:dyDescent="0.25">
      <c r="B23" s="55"/>
      <c r="C23" s="47"/>
      <c r="D23" s="6" t="s">
        <v>15</v>
      </c>
      <c r="E23" s="14" cm="1">
        <f t="array" aca="1" ref="E23" ca="1">INDIRECT("DATA_VIS_PRIO!H" &amp; 107-5*(ROW()-3)/2+(COLUMN()-5))/ADC!$B$3</f>
        <v>1.2383589253260918</v>
      </c>
      <c r="F23" s="14" cm="1">
        <f t="array" aca="1" ref="F23" ca="1">INDIRECT("DATA_VIS_PRIO!H" &amp; 107-5*(ROW()-3)/2+(COLUMN()-5))/ADC!$B$3</f>
        <v>1.2298198156315914</v>
      </c>
      <c r="G23" s="14" cm="1">
        <f t="array" aca="1" ref="G23" ca="1">INDIRECT("DATA_VIS_PRIO!H" &amp; 107-5*(ROW()-3)/2+(COLUMN()-5))/ADC!$B$3</f>
        <v>1.184849251063389</v>
      </c>
      <c r="H23" s="14" cm="1">
        <f t="array" aca="1" ref="H23" ca="1">INDIRECT("DATA_VIS_PRIO!H" &amp; 107-5*(ROW()-3)/2+(COLUMN()-5))/ADC!$B$3</f>
        <v>1.093170406278142</v>
      </c>
      <c r="I23" s="14" cm="1">
        <f t="array" aca="1" ref="I23" ca="1">INDIRECT("DATA_VIS_PRIO!H" &amp; 107-5*(ROW()-3)/2+(COLUMN()-5))/ADC!$B$3</f>
        <v>0.94121904185094818</v>
      </c>
      <c r="K23" s="55"/>
      <c r="L23" s="47"/>
      <c r="M23" s="6" t="s">
        <v>15</v>
      </c>
      <c r="N23" s="14" cm="1">
        <f t="array" aca="1" ref="N23" ca="1">INDIRECT("DATA_VIS_PRIO!I" &amp; 107-5*(ROW()-3)/2+(COLUMN()-14))/ADC!$B$3</f>
        <v>1.2490581910539118</v>
      </c>
      <c r="O23" s="14" cm="1">
        <f t="array" aca="1" ref="O23" ca="1">INDIRECT("DATA_VIS_PRIO!I" &amp; 107-5*(ROW()-3)/2+(COLUMN()-14))/ADC!$B$3</f>
        <v>1.2460546503439813</v>
      </c>
      <c r="P23" s="14" cm="1">
        <f t="array" aca="1" ref="P23" ca="1">INDIRECT("DATA_VIS_PRIO!I" &amp; 107-5*(ROW()-3)/2+(COLUMN()-14))/ADC!$B$3</f>
        <v>1.2474046447539515</v>
      </c>
      <c r="Q23" s="14" cm="1">
        <f t="array" aca="1" ref="Q23" ca="1">INDIRECT("DATA_VIS_PRIO!I" &amp; 107-5*(ROW()-3)/2+(COLUMN()-14))/ADC!$B$3</f>
        <v>1.2442010551341909</v>
      </c>
      <c r="R23" s="14" cm="1">
        <f t="array" aca="1" ref="R23" ca="1">INDIRECT("DATA_VIS_PRIO!I" &amp; 107-5*(ROW()-3)/2+(COLUMN()-14))/ADC!$B$3</f>
        <v>1.2156490700067375</v>
      </c>
      <c r="S23" s="13"/>
      <c r="T23" s="55"/>
      <c r="U23" s="47"/>
      <c r="V23" s="6" t="s">
        <v>15</v>
      </c>
      <c r="W23" s="19" cm="1">
        <f t="array" aca="1" ref="W23" ca="1">INDIRECT("DATA_VIS_PRIO!J" &amp; 107-5*(ROW()-3)/2+(COLUMN()-23))/ADC!$B$3</f>
        <v>1.2425325581923135</v>
      </c>
      <c r="X23" s="19" cm="1">
        <f t="array" aca="1" ref="X23" ca="1">INDIRECT("DATA_VIS_PRIO!J" &amp; 107-5*(ROW()-3)/2+(COLUMN()-23))/ADC!$B$3</f>
        <v>1.239537908496446</v>
      </c>
      <c r="Y23" s="19" cm="1">
        <f t="array" aca="1" ref="Y23" ca="1">INDIRECT("DATA_VIS_PRIO!J" &amp; 107-5*(ROW()-3)/2+(COLUMN()-23))/ADC!$B$3</f>
        <v>1.2209303863303318</v>
      </c>
      <c r="Z23" s="19" cm="1">
        <f t="array" aca="1" ref="Z23" ca="1">INDIRECT("DATA_VIS_PRIO!J" &amp; 107-5*(ROW()-3)/2+(COLUMN()-23))/ADC!$B$3</f>
        <v>1.1807134857702875</v>
      </c>
      <c r="AA23" s="19" cm="1">
        <f t="array" aca="1" ref="AA23" ca="1">INDIRECT("DATA_VIS_PRIO!J" &amp; 107-5*(ROW()-3)/2+(COLUMN()-23))/ADC!$B$3</f>
        <v>1.0960459491923957</v>
      </c>
      <c r="AB23" s="13"/>
      <c r="AC23" s="55"/>
      <c r="AD23" s="47"/>
      <c r="AE23" s="6" t="s">
        <v>15</v>
      </c>
      <c r="AF23" s="41">
        <f ca="1">(N23-E23)*ADC!$B$3</f>
        <v>8.5594125822559871E-3</v>
      </c>
      <c r="AG23" s="42">
        <f ca="1">(O23-F23)*ADC!$B$3</f>
        <v>1.2987867769911966E-2</v>
      </c>
      <c r="AH23" s="13">
        <f ca="1">(P23-G23)*ADC!$B$3</f>
        <v>5.0044314952450014E-2</v>
      </c>
      <c r="AI23" s="42">
        <f ca="1">(Q23-H23)*ADC!$B$3</f>
        <v>0.12082451908483911</v>
      </c>
      <c r="AJ23" s="31">
        <f ca="1">(R23-I23)*ADC!$B$3</f>
        <v>0.21954402252463145</v>
      </c>
    </row>
    <row r="24" spans="2:36" x14ac:dyDescent="0.2">
      <c r="B24" s="55"/>
      <c r="C24" s="46">
        <v>-30</v>
      </c>
      <c r="D24" s="4" t="s">
        <v>16</v>
      </c>
      <c r="E24" s="10" cm="1">
        <f t="array" aca="1" ref="E24" ca="1">INDIRECT("DATA_VIS_PRIO!E"&amp;107-5*(ROW()-2)/2+(COLUMN()-5))/ADC!$B$3</f>
        <v>1.2480213375112155</v>
      </c>
      <c r="F24" s="10" cm="1">
        <f t="array" aca="1" ref="F24" ca="1">INDIRECT("DATA_VIS_PRIO!E"&amp;107-5*(ROW()-2)/2+(COLUMN()-5))/ADC!$B$3</f>
        <v>1.2397157276429933</v>
      </c>
      <c r="G24" s="10" cm="1">
        <f t="array" aca="1" ref="G24" ca="1">INDIRECT("DATA_VIS_PRIO!E"&amp;107-5*(ROW()-2)/2+(COLUMN()-5))/ADC!$B$3</f>
        <v>1.2138287315957275</v>
      </c>
      <c r="H24" s="10" cm="1">
        <f t="array" aca="1" ref="H24" ca="1">INDIRECT("DATA_VIS_PRIO!E"&amp;107-5*(ROW()-2)/2+(COLUMN()-5))/ADC!$B$3</f>
        <v>1.1662596052554339</v>
      </c>
      <c r="I24" s="10" cm="1">
        <f t="array" aca="1" ref="I24" ca="1">INDIRECT("DATA_VIS_PRIO!E"&amp;107-5*(ROW()-2)/2+(COLUMN()-5))/ADC!$B$3</f>
        <v>1.0524111108498861</v>
      </c>
      <c r="K24" s="55"/>
      <c r="L24" s="46">
        <v>-30</v>
      </c>
      <c r="M24" s="4" t="s">
        <v>16</v>
      </c>
      <c r="N24" s="10" cm="1">
        <f t="array" aca="1" ref="N24" ca="1">INDIRECT("DATA_VIS_PRIO!F" &amp; 107-5*(ROW()-2)/2+(COLUMN()-14))/ADC!$B$3</f>
        <v>1.2499701941138215</v>
      </c>
      <c r="O24" s="10" cm="1">
        <f t="array" aca="1" ref="O24" ca="1">INDIRECT("DATA_VIS_PRIO!F" &amp; 107-5*(ROW()-2)/2+(COLUMN()-14))/ADC!$B$3</f>
        <v>1.2497957093367058</v>
      </c>
      <c r="P24" s="10" cm="1">
        <f t="array" aca="1" ref="P24" ca="1">INDIRECT("DATA_VIS_PRIO!F" &amp; 107-5*(ROW()-2)/2+(COLUMN()-14))/ADC!$B$3</f>
        <v>1.2490203506298143</v>
      </c>
      <c r="Q24" s="10" cm="1">
        <f t="array" aca="1" ref="Q24" ca="1">INDIRECT("DATA_VIS_PRIO!F" &amp; 107-5*(ROW()-2)/2+(COLUMN()-14))/ADC!$B$3</f>
        <v>1.2485351736351298</v>
      </c>
      <c r="R24" s="10" cm="1">
        <f t="array" aca="1" ref="R24" ca="1">INDIRECT("DATA_VIS_PRIO!F" &amp; 107-5*(ROW()-2)/2+(COLUMN()-14))/ADC!$B$3</f>
        <v>1.2494750623635775</v>
      </c>
      <c r="S24" s="13"/>
      <c r="T24" s="55"/>
      <c r="U24" s="46">
        <v>-30</v>
      </c>
      <c r="V24" s="4" t="s">
        <v>16</v>
      </c>
      <c r="W24" s="20" cm="1">
        <f t="array" aca="1" ref="W24" ca="1">INDIRECT("DATA_VIS_PRIO!G" &amp; 107-5*(ROW()-2)/2+(COLUMN()-23))/ADC!$B$3</f>
        <v>1.2493471658850424</v>
      </c>
      <c r="X24" s="20" cm="1">
        <f t="array" aca="1" ref="X24" ca="1">INDIRECT("DATA_VIS_PRIO!G" &amp; 107-5*(ROW()-2)/2+(COLUMN()-23))/ADC!$B$3</f>
        <v>1.2466595312479596</v>
      </c>
      <c r="Y24" s="20" cm="1">
        <f t="array" aca="1" ref="Y24" ca="1">INDIRECT("DATA_VIS_PRIO!G" &amp; 107-5*(ROW()-2)/2+(COLUMN()-23))/ADC!$B$3</f>
        <v>1.2375583118770321</v>
      </c>
      <c r="Z24" s="20" cm="1">
        <f t="array" aca="1" ref="Z24" ca="1">INDIRECT("DATA_VIS_PRIO!G" &amp; 107-5*(ROW()-2)/2+(COLUMN()-23))/ADC!$B$3</f>
        <v>1.2204031501680339</v>
      </c>
      <c r="AA24" s="20" cm="1">
        <f t="array" aca="1" ref="AA24" ca="1">INDIRECT("DATA_VIS_PRIO!G" &amp; 107-5*(ROW()-2)/2+(COLUMN()-23))/ADC!$B$3</f>
        <v>1.1931207565736375</v>
      </c>
      <c r="AB24" s="13"/>
      <c r="AC24" s="55"/>
      <c r="AD24" s="46">
        <v>-30</v>
      </c>
      <c r="AE24" s="4" t="s">
        <v>16</v>
      </c>
      <c r="AF24" s="10">
        <f ca="1">(N24-E24)*ADC!$B$3</f>
        <v>1.5590852820848156E-3</v>
      </c>
      <c r="AG24" s="20">
        <f ca="1">(O24-F24)*ADC!$B$3</f>
        <v>8.0639853549699936E-3</v>
      </c>
      <c r="AH24" s="11">
        <f ca="1">(P24-G24)*ADC!$B$3</f>
        <v>2.8153295227269483E-2</v>
      </c>
      <c r="AI24" s="20">
        <f ca="1">(Q24-H24)*ADC!$B$3</f>
        <v>6.5820454703756678E-2</v>
      </c>
      <c r="AJ24" s="12">
        <f ca="1">(R24-I24)*ADC!$B$3</f>
        <v>0.15765116121095313</v>
      </c>
    </row>
    <row r="25" spans="2:36" ht="17" thickBot="1" x14ac:dyDescent="0.25">
      <c r="B25" s="55"/>
      <c r="C25" s="47"/>
      <c r="D25" s="5" t="s">
        <v>15</v>
      </c>
      <c r="E25" s="14" cm="1">
        <f t="array" aca="1" ref="E25" ca="1">INDIRECT("DATA_VIS_PRIO!H" &amp; 107-5*(ROW()-3)/2+(COLUMN()-5))/ADC!$B$3</f>
        <v>1.2370975444799215</v>
      </c>
      <c r="F25" s="14" cm="1">
        <f t="array" aca="1" ref="F25" ca="1">INDIRECT("DATA_VIS_PRIO!H" &amp; 107-5*(ROW()-3)/2+(COLUMN()-5))/ADC!$B$3</f>
        <v>1.2291851444137163</v>
      </c>
      <c r="G25" s="14" cm="1">
        <f t="array" aca="1" ref="G25" ca="1">INDIRECT("DATA_VIS_PRIO!H" &amp; 107-5*(ROW()-3)/2+(COLUMN()-5))/ADC!$B$3</f>
        <v>1.1851844045692506</v>
      </c>
      <c r="H25" s="14" cm="1">
        <f t="array" aca="1" ref="H25" ca="1">INDIRECT("DATA_VIS_PRIO!H" &amp; 107-5*(ROW()-3)/2+(COLUMN()-5))/ADC!$B$3</f>
        <v>1.0979945344857744</v>
      </c>
      <c r="I25" s="14" cm="1">
        <f t="array" aca="1" ref="I25" ca="1">INDIRECT("DATA_VIS_PRIO!H" &amp; 107-5*(ROW()-3)/2+(COLUMN()-5))/ADC!$B$3</f>
        <v>0.95485002552422649</v>
      </c>
      <c r="K25" s="55"/>
      <c r="L25" s="47"/>
      <c r="M25" s="5" t="s">
        <v>15</v>
      </c>
      <c r="N25" s="14" cm="1">
        <f t="array" aca="1" ref="N25" ca="1">INDIRECT("DATA_VIS_PRIO!I" &amp; 107-5*(ROW()-3)/2+(COLUMN()-14))/ADC!$B$3</f>
        <v>1.2447626031553409</v>
      </c>
      <c r="O25" s="14" cm="1">
        <f t="array" aca="1" ref="O25" ca="1">INDIRECT("DATA_VIS_PRIO!I" &amp; 107-5*(ROW()-3)/2+(COLUMN()-14))/ADC!$B$3</f>
        <v>1.2465816569381278</v>
      </c>
      <c r="P25" s="14" cm="1">
        <f t="array" aca="1" ref="P25" ca="1">INDIRECT("DATA_VIS_PRIO!I" &amp; 107-5*(ROW()-3)/2+(COLUMN()-14))/ADC!$B$3</f>
        <v>1.2474463799960769</v>
      </c>
      <c r="Q25" s="14" cm="1">
        <f t="array" aca="1" ref="Q25" ca="1">INDIRECT("DATA_VIS_PRIO!I" &amp; 107-5*(ROW()-3)/2+(COLUMN()-14))/ADC!$B$3</f>
        <v>1.244493682451606</v>
      </c>
      <c r="R25" s="14" cm="1">
        <f t="array" aca="1" ref="R25" ca="1">INDIRECT("DATA_VIS_PRIO!I" &amp; 107-5*(ROW()-3)/2+(COLUMN()-14))/ADC!$B$3</f>
        <v>1.2191994333172009</v>
      </c>
      <c r="S25" s="13"/>
      <c r="T25" s="55"/>
      <c r="U25" s="47"/>
      <c r="V25" s="5" t="s">
        <v>15</v>
      </c>
      <c r="W25" s="19" cm="1">
        <f t="array" aca="1" ref="W25" ca="1">INDIRECT("DATA_VIS_PRIO!J" &amp; 107-5*(ROW()-3)/2+(COLUMN()-23))/ADC!$B$3</f>
        <v>1.2411657318216245</v>
      </c>
      <c r="X25" s="19" cm="1">
        <f t="array" aca="1" ref="X25" ca="1">INDIRECT("DATA_VIS_PRIO!J" &amp; 107-5*(ROW()-3)/2+(COLUMN()-23))/ADC!$B$3</f>
        <v>1.2391929924813074</v>
      </c>
      <c r="Y25" s="19" cm="1">
        <f t="array" aca="1" ref="Y25" ca="1">INDIRECT("DATA_VIS_PRIO!J" &amp; 107-5*(ROW()-3)/2+(COLUMN()-23))/ADC!$B$3</f>
        <v>1.2211795901522164</v>
      </c>
      <c r="Z25" s="19" cm="1">
        <f t="array" aca="1" ref="Z25" ca="1">INDIRECT("DATA_VIS_PRIO!J" &amp; 107-5*(ROW()-3)/2+(COLUMN()-23))/ADC!$B$3</f>
        <v>1.1830622829375141</v>
      </c>
      <c r="AA25" s="19" cm="1">
        <f t="array" aca="1" ref="AA25" ca="1">INDIRECT("DATA_VIS_PRIO!J" &amp; 107-5*(ROW()-3)/2+(COLUMN()-23))/ADC!$B$3</f>
        <v>1.1037514454027681</v>
      </c>
      <c r="AB25" s="13"/>
      <c r="AC25" s="55"/>
      <c r="AD25" s="47"/>
      <c r="AE25" s="5" t="s">
        <v>15</v>
      </c>
      <c r="AF25" s="14">
        <f ca="1">(N25-E25)*ADC!$B$3</f>
        <v>6.1320469403355563E-3</v>
      </c>
      <c r="AG25" s="19">
        <f ca="1">(O25-F25)*ADC!$B$3</f>
        <v>1.3917210019529237E-2</v>
      </c>
      <c r="AH25" s="15">
        <f ca="1">(P25-G25)*ADC!$B$3</f>
        <v>4.980958034146106E-2</v>
      </c>
      <c r="AI25" s="19">
        <f ca="1">(Q25-H25)*ADC!$B$3</f>
        <v>0.11719931837266523</v>
      </c>
      <c r="AJ25" s="16">
        <f ca="1">(R25-I25)*ADC!$B$3</f>
        <v>0.21147952623437957</v>
      </c>
    </row>
    <row r="26" spans="2:36" x14ac:dyDescent="0.2">
      <c r="B26" s="55"/>
      <c r="C26" s="46">
        <v>-35</v>
      </c>
      <c r="D26" s="4" t="s">
        <v>16</v>
      </c>
      <c r="E26" s="10" cm="1">
        <f t="array" aca="1" ref="E26" ca="1">INDIRECT("DATA_VIS_PRIO!E"&amp;107-5*(ROW()-2)/2+(COLUMN()-5))/ADC!$B$3</f>
        <v>1.2445596217889539</v>
      </c>
      <c r="F26" s="10" cm="1">
        <f t="array" aca="1" ref="F26" ca="1">INDIRECT("DATA_VIS_PRIO!E"&amp;107-5*(ROW()-2)/2+(COLUMN()-5))/ADC!$B$3</f>
        <v>1.2363031424813129</v>
      </c>
      <c r="G26" s="10" cm="1">
        <f t="array" aca="1" ref="G26" ca="1">INDIRECT("DATA_VIS_PRIO!E"&amp;107-5*(ROW()-2)/2+(COLUMN()-5))/ADC!$B$3</f>
        <v>1.2117963773864042</v>
      </c>
      <c r="H26" s="10" cm="1">
        <f t="array" aca="1" ref="H26" ca="1">INDIRECT("DATA_VIS_PRIO!E"&amp;107-5*(ROW()-2)/2+(COLUMN()-5))/ADC!$B$3</f>
        <v>1.1665898115042754</v>
      </c>
      <c r="I26" s="10" cm="1">
        <f t="array" aca="1" ref="I26" ca="1">INDIRECT("DATA_VIS_PRIO!E"&amp;107-5*(ROW()-2)/2+(COLUMN()-5))/ADC!$B$3</f>
        <v>1.0588710308978659</v>
      </c>
      <c r="K26" s="55"/>
      <c r="L26" s="46">
        <v>-35</v>
      </c>
      <c r="M26" s="4" t="s">
        <v>16</v>
      </c>
      <c r="N26" s="10" cm="1">
        <f t="array" aca="1" ref="N26" ca="1">INDIRECT("DATA_VIS_PRIO!F" &amp; 107-5*(ROW()-2)/2+(COLUMN()-14))/ADC!$B$3</f>
        <v>1.2499536099106485</v>
      </c>
      <c r="O26" s="10" cm="1">
        <f t="array" aca="1" ref="O26" ca="1">INDIRECT("DATA_VIS_PRIO!F" &amp; 107-5*(ROW()-2)/2+(COLUMN()-14))/ADC!$B$3</f>
        <v>1.2496300452439955</v>
      </c>
      <c r="P26" s="10" cm="1">
        <f t="array" aca="1" ref="P26" ca="1">INDIRECT("DATA_VIS_PRIO!F" &amp; 107-5*(ROW()-2)/2+(COLUMN()-14))/ADC!$B$3</f>
        <v>1.2490068866240172</v>
      </c>
      <c r="Q26" s="10" cm="1">
        <f t="array" aca="1" ref="Q26" ca="1">INDIRECT("DATA_VIS_PRIO!F" &amp; 107-5*(ROW()-2)/2+(COLUMN()-14))/ADC!$B$3</f>
        <v>1.2485717265560594</v>
      </c>
      <c r="R26" s="10" cm="1">
        <f t="array" aca="1" ref="R26" ca="1">INDIRECT("DATA_VIS_PRIO!F" &amp; 107-5*(ROW()-2)/2+(COLUMN()-14))/ADC!$B$3</f>
        <v>1.2491784497039862</v>
      </c>
      <c r="S26" s="13"/>
      <c r="T26" s="55"/>
      <c r="U26" s="46">
        <v>-35</v>
      </c>
      <c r="V26" s="4" t="s">
        <v>16</v>
      </c>
      <c r="W26" s="20" cm="1">
        <f t="array" aca="1" ref="W26" ca="1">INDIRECT("DATA_VIS_PRIO!G" &amp; 107-5*(ROW()-2)/2+(COLUMN()-23))/ADC!$B$3</f>
        <v>1.2482370232961888</v>
      </c>
      <c r="X26" s="20" cm="1">
        <f t="array" aca="1" ref="X26" ca="1">INDIRECT("DATA_VIS_PRIO!G" &amp; 107-5*(ROW()-2)/2+(COLUMN()-23))/ADC!$B$3</f>
        <v>1.2454819178070893</v>
      </c>
      <c r="Y26" s="20" cm="1">
        <f t="array" aca="1" ref="Y26" ca="1">INDIRECT("DATA_VIS_PRIO!G" &amp; 107-5*(ROW()-2)/2+(COLUMN()-23))/ADC!$B$3</f>
        <v>1.2368263600956224</v>
      </c>
      <c r="Z26" s="20" cm="1">
        <f t="array" aca="1" ref="Z26" ca="1">INDIRECT("DATA_VIS_PRIO!G" &amp; 107-5*(ROW()-2)/2+(COLUMN()-23))/ADC!$B$3</f>
        <v>1.2205246643229728</v>
      </c>
      <c r="AA26" s="20" cm="1">
        <f t="array" aca="1" ref="AA26" ca="1">INDIRECT("DATA_VIS_PRIO!G" &amp; 107-5*(ROW()-2)/2+(COLUMN()-23))/ADC!$B$3</f>
        <v>1.1947992912654315</v>
      </c>
      <c r="AB26" s="13"/>
      <c r="AC26" s="55"/>
      <c r="AD26" s="46">
        <v>-35</v>
      </c>
      <c r="AE26" s="4" t="s">
        <v>16</v>
      </c>
      <c r="AF26" s="41">
        <f ca="1">(N26-E26)*ADC!$B$3</f>
        <v>4.3151904973557365E-3</v>
      </c>
      <c r="AG26" s="42">
        <f ca="1">(O26-F26)*ADC!$B$3</f>
        <v>1.0661522210146046E-2</v>
      </c>
      <c r="AH26" s="13">
        <f ca="1">(P26-G26)*ADC!$B$3</f>
        <v>2.9768407390090346E-2</v>
      </c>
      <c r="AI26" s="42">
        <f ca="1">(Q26-H26)*ADC!$B$3</f>
        <v>6.5585532041427183E-2</v>
      </c>
      <c r="AJ26" s="31">
        <f ca="1">(R26-I26)*ADC!$B$3</f>
        <v>0.1522459350448962</v>
      </c>
    </row>
    <row r="27" spans="2:36" ht="17" thickBot="1" x14ac:dyDescent="0.25">
      <c r="B27" s="55"/>
      <c r="C27" s="47"/>
      <c r="D27" s="3" t="s">
        <v>15</v>
      </c>
      <c r="E27" s="14" cm="1">
        <f t="array" aca="1" ref="E27" ca="1">INDIRECT("DATA_VIS_PRIO!H" &amp; 107-5*(ROW()-3)/2+(COLUMN()-5))/ADC!$B$3</f>
        <v>1.2352537495911713</v>
      </c>
      <c r="F27" s="14" cm="1">
        <f t="array" aca="1" ref="F27" ca="1">INDIRECT("DATA_VIS_PRIO!H" &amp; 107-5*(ROW()-3)/2+(COLUMN()-5))/ADC!$B$3</f>
        <v>1.2243244157737534</v>
      </c>
      <c r="G27" s="14" cm="1">
        <f t="array" aca="1" ref="G27" ca="1">INDIRECT("DATA_VIS_PRIO!H" &amp; 107-5*(ROW()-3)/2+(COLUMN()-5))/ADC!$B$3</f>
        <v>1.1811876734192668</v>
      </c>
      <c r="H27" s="14" cm="1">
        <f t="array" aca="1" ref="H27" ca="1">INDIRECT("DATA_VIS_PRIO!H" &amp; 107-5*(ROW()-3)/2+(COLUMN()-5))/ADC!$B$3</f>
        <v>1.0984145772170455</v>
      </c>
      <c r="I27" s="14" cm="1">
        <f t="array" aca="1" ref="I27" ca="1">INDIRECT("DATA_VIS_PRIO!H" &amp; 107-5*(ROW()-3)/2+(COLUMN()-5))/ADC!$B$3</f>
        <v>0.96309866230297547</v>
      </c>
      <c r="K27" s="55"/>
      <c r="L27" s="47"/>
      <c r="M27" s="3" t="s">
        <v>15</v>
      </c>
      <c r="N27" s="14" cm="1">
        <f t="array" aca="1" ref="N27" ca="1">INDIRECT("DATA_VIS_PRIO!I" &amp; 107-5*(ROW()-3)/2+(COLUMN()-14))/ADC!$B$3</f>
        <v>1.2451568758371223</v>
      </c>
      <c r="O27" s="14" cm="1">
        <f t="array" aca="1" ref="O27" ca="1">INDIRECT("DATA_VIS_PRIO!I" &amp; 107-5*(ROW()-3)/2+(COLUMN()-14))/ADC!$B$3</f>
        <v>1.2472796835988393</v>
      </c>
      <c r="P27" s="14" cm="1">
        <f t="array" aca="1" ref="P27" ca="1">INDIRECT("DATA_VIS_PRIO!I" &amp; 107-5*(ROW()-3)/2+(COLUMN()-14))/ADC!$B$3</f>
        <v>1.2474382274124378</v>
      </c>
      <c r="Q27" s="14" cm="1">
        <f t="array" aca="1" ref="Q27" ca="1">INDIRECT("DATA_VIS_PRIO!I" &amp; 107-5*(ROW()-3)/2+(COLUMN()-14))/ADC!$B$3</f>
        <v>1.244694319687345</v>
      </c>
      <c r="R27" s="14" cm="1">
        <f t="array" aca="1" ref="R27" ca="1">INDIRECT("DATA_VIS_PRIO!I" &amp; 107-5*(ROW()-3)/2+(COLUMN()-14))/ADC!$B$3</f>
        <v>1.2192620876016989</v>
      </c>
      <c r="S27" s="13"/>
      <c r="T27" s="55"/>
      <c r="U27" s="47"/>
      <c r="V27" s="3" t="s">
        <v>15</v>
      </c>
      <c r="W27" s="19" cm="1">
        <f t="array" aca="1" ref="W27" ca="1">INDIRECT("DATA_VIS_PRIO!J" &amp; 107-5*(ROW()-3)/2+(COLUMN()-23))/ADC!$B$3</f>
        <v>1.2412491621478465</v>
      </c>
      <c r="X27" s="19" cm="1">
        <f t="array" aca="1" ref="X27" ca="1">INDIRECT("DATA_VIS_PRIO!J" &amp; 107-5*(ROW()-3)/2+(COLUMN()-23))/ADC!$B$3</f>
        <v>1.2375397994998505</v>
      </c>
      <c r="Y27" s="19" cm="1">
        <f t="array" aca="1" ref="Y27" ca="1">INDIRECT("DATA_VIS_PRIO!J" &amp; 107-5*(ROW()-3)/2+(COLUMN()-23))/ADC!$B$3</f>
        <v>1.219697582167915</v>
      </c>
      <c r="Z27" s="19" cm="1">
        <f t="array" aca="1" ref="Z27" ca="1">INDIRECT("DATA_VIS_PRIO!J" &amp; 107-5*(ROW()-3)/2+(COLUMN()-23))/ADC!$B$3</f>
        <v>1.1834913618700862</v>
      </c>
      <c r="AA27" s="19" cm="1">
        <f t="array" aca="1" ref="AA27" ca="1">INDIRECT("DATA_VIS_PRIO!J" &amp; 107-5*(ROW()-3)/2+(COLUMN()-23))/ADC!$B$3</f>
        <v>1.1068985660463195</v>
      </c>
      <c r="AB27" s="13"/>
      <c r="AC27" s="55"/>
      <c r="AD27" s="47"/>
      <c r="AE27" s="3" t="s">
        <v>15</v>
      </c>
      <c r="AF27" s="41">
        <f ca="1">(N27-E27)*ADC!$B$3</f>
        <v>7.922500996760817E-3</v>
      </c>
      <c r="AG27" s="42">
        <f ca="1">(O27-F27)*ADC!$B$3</f>
        <v>1.8364214260068758E-2</v>
      </c>
      <c r="AH27" s="13">
        <f ca="1">(P27-G27)*ADC!$B$3</f>
        <v>5.3000443194536832E-2</v>
      </c>
      <c r="AI27" s="42">
        <f ca="1">(Q27-H27)*ADC!$B$3</f>
        <v>0.11702379397623962</v>
      </c>
      <c r="AJ27" s="31">
        <f ca="1">(R27-I27)*ADC!$B$3</f>
        <v>0.20493074023897873</v>
      </c>
    </row>
    <row r="28" spans="2:36" x14ac:dyDescent="0.2">
      <c r="B28" s="55"/>
      <c r="C28" s="46">
        <v>-40</v>
      </c>
      <c r="D28" s="9" t="s">
        <v>16</v>
      </c>
      <c r="E28" s="10" cm="1">
        <f t="array" aca="1" ref="E28" ca="1">INDIRECT("DATA_VIS_PRIO!E"&amp;107-5*(ROW()-2)/2+(COLUMN()-5))/ADC!$B$3</f>
        <v>1.2383308721246939</v>
      </c>
      <c r="F28" s="10" cm="1">
        <f t="array" aca="1" ref="F28" ca="1">INDIRECT("DATA_VIS_PRIO!E"&amp;107-5*(ROW()-2)/2+(COLUMN()-5))/ADC!$B$3</f>
        <v>1.2303952726968019</v>
      </c>
      <c r="G28" s="10" cm="1">
        <f t="array" aca="1" ref="G28" ca="1">INDIRECT("DATA_VIS_PRIO!E"&amp;107-5*(ROW()-2)/2+(COLUMN()-5))/ADC!$B$3</f>
        <v>1.2076356322637098</v>
      </c>
      <c r="H28" s="10" cm="1">
        <f t="array" aca="1" ref="H28" ca="1">INDIRECT("DATA_VIS_PRIO!E"&amp;107-5*(ROW()-2)/2+(COLUMN()-5))/ADC!$B$3</f>
        <v>1.1643955930887695</v>
      </c>
      <c r="I28" s="10" cm="1">
        <f t="array" aca="1" ref="I28" ca="1">INDIRECT("DATA_VIS_PRIO!E"&amp;107-5*(ROW()-2)/2+(COLUMN()-5))/ADC!$B$3</f>
        <v>1.0620570335928057</v>
      </c>
      <c r="K28" s="55"/>
      <c r="L28" s="46">
        <v>-40</v>
      </c>
      <c r="M28" s="9" t="s">
        <v>16</v>
      </c>
      <c r="N28" s="10" cm="1">
        <f t="array" aca="1" ref="N28" ca="1">INDIRECT("DATA_VIS_PRIO!F" &amp; 107-5*(ROW()-2)/2+(COLUMN()-14))/ADC!$B$3</f>
        <v>1.2497284014204189</v>
      </c>
      <c r="O28" s="10" cm="1">
        <f t="array" aca="1" ref="O28" ca="1">INDIRECT("DATA_VIS_PRIO!F" &amp; 107-5*(ROW()-2)/2+(COLUMN()-14))/ADC!$B$3</f>
        <v>1.2493092037971589</v>
      </c>
      <c r="P28" s="10" cm="1">
        <f t="array" aca="1" ref="P28" ca="1">INDIRECT("DATA_VIS_PRIO!F" &amp; 107-5*(ROW()-2)/2+(COLUMN()-14))/ADC!$B$3</f>
        <v>1.2490907380626315</v>
      </c>
      <c r="Q28" s="10" cm="1">
        <f t="array" aca="1" ref="Q28" ca="1">INDIRECT("DATA_VIS_PRIO!F" &amp; 107-5*(ROW()-2)/2+(COLUMN()-14))/ADC!$B$3</f>
        <v>1.2485766803240927</v>
      </c>
      <c r="R28" s="10" cm="1">
        <f t="array" aca="1" ref="R28" ca="1">INDIRECT("DATA_VIS_PRIO!F" &amp; 107-5*(ROW()-2)/2+(COLUMN()-14))/ADC!$B$3</f>
        <v>1.2492450453633954</v>
      </c>
      <c r="S28" s="13"/>
      <c r="T28" s="55"/>
      <c r="U28" s="46">
        <v>-40</v>
      </c>
      <c r="V28" s="9" t="s">
        <v>16</v>
      </c>
      <c r="W28" s="20" cm="1">
        <f t="array" aca="1" ref="W28" ca="1">INDIRECT("DATA_VIS_PRIO!G" &amp; 107-5*(ROW()-2)/2+(COLUMN()-23))/ADC!$B$3</f>
        <v>1.2461734427211992</v>
      </c>
      <c r="X28" s="20" cm="1">
        <f t="array" aca="1" ref="X28" ca="1">INDIRECT("DATA_VIS_PRIO!G" &amp; 107-5*(ROW()-2)/2+(COLUMN()-23))/ADC!$B$3</f>
        <v>1.2433798211128189</v>
      </c>
      <c r="Y28" s="20" cm="1">
        <f t="array" aca="1" ref="Y28" ca="1">INDIRECT("DATA_VIS_PRIO!G" &amp; 107-5*(ROW()-2)/2+(COLUMN()-23))/ADC!$B$3</f>
        <v>1.2353651997258663</v>
      </c>
      <c r="Z28" s="20" cm="1">
        <f t="array" aca="1" ref="Z28" ca="1">INDIRECT("DATA_VIS_PRIO!G" &amp; 107-5*(ROW()-2)/2+(COLUMN()-23))/ADC!$B$3</f>
        <v>1.2197210720082852</v>
      </c>
      <c r="AA28" s="20" cm="1">
        <f t="array" aca="1" ref="AA28" ca="1">INDIRECT("DATA_VIS_PRIO!G" &amp; 107-5*(ROW()-2)/2+(COLUMN()-23))/ADC!$B$3</f>
        <v>1.1958344123890194</v>
      </c>
      <c r="AB28" s="13"/>
      <c r="AC28" s="55"/>
      <c r="AD28" s="46">
        <v>-40</v>
      </c>
      <c r="AE28" s="9" t="s">
        <v>16</v>
      </c>
      <c r="AF28" s="10">
        <f ca="1">(N28-E28)*ADC!$B$3</f>
        <v>9.1180234365799261E-3</v>
      </c>
      <c r="AG28" s="20">
        <f ca="1">(O28-F28)*ADC!$B$3</f>
        <v>1.5131144880285597E-2</v>
      </c>
      <c r="AH28" s="11">
        <f ca="1">(P28-G28)*ADC!$B$3</f>
        <v>3.3164084639137316E-2</v>
      </c>
      <c r="AI28" s="20">
        <f ca="1">(Q28-H28)*ADC!$B$3</f>
        <v>6.7344869788258599E-2</v>
      </c>
      <c r="AJ28" s="12">
        <f ca="1">(R28-I28)*ADC!$B$3</f>
        <v>0.1497504094164718</v>
      </c>
    </row>
    <row r="29" spans="2:36" ht="17" thickBot="1" x14ac:dyDescent="0.25">
      <c r="B29" s="55"/>
      <c r="C29" s="47"/>
      <c r="D29" s="7" t="s">
        <v>15</v>
      </c>
      <c r="E29" s="14" cm="1">
        <f t="array" aca="1" ref="E29" ca="1">INDIRECT("DATA_VIS_PRIO!H" &amp; 107-5*(ROW()-3)/2+(COLUMN()-5))/ADC!$B$3</f>
        <v>1.2270852750588734</v>
      </c>
      <c r="F29" s="14" cm="1">
        <f t="array" aca="1" ref="F29" ca="1">INDIRECT("DATA_VIS_PRIO!H" &amp; 107-5*(ROW()-3)/2+(COLUMN()-5))/ADC!$B$3</f>
        <v>1.2146247101278733</v>
      </c>
      <c r="G29" s="14" cm="1">
        <f t="array" aca="1" ref="G29" ca="1">INDIRECT("DATA_VIS_PRIO!H" &amp; 107-5*(ROW()-3)/2+(COLUMN()-5))/ADC!$B$3</f>
        <v>1.1727196048794215</v>
      </c>
      <c r="H29" s="14" cm="1">
        <f t="array" aca="1" ref="H29" ca="1">INDIRECT("DATA_VIS_PRIO!H" &amp; 107-5*(ROW()-3)/2+(COLUMN()-5))/ADC!$B$3</f>
        <v>1.0944387027210705</v>
      </c>
      <c r="I29" s="14" cm="1">
        <f t="array" aca="1" ref="I29" ca="1">INDIRECT("DATA_VIS_PRIO!H" &amp; 107-5*(ROW()-3)/2+(COLUMN()-5))/ADC!$B$3</f>
        <v>0.96797953629514988</v>
      </c>
      <c r="K29" s="55"/>
      <c r="L29" s="47"/>
      <c r="M29" s="7" t="s">
        <v>15</v>
      </c>
      <c r="N29" s="14" cm="1">
        <f t="array" aca="1" ref="N29" ca="1">INDIRECT("DATA_VIS_PRIO!I" &amp; 107-5*(ROW()-3)/2+(COLUMN()-14))/ADC!$B$3</f>
        <v>1.2470665275853854</v>
      </c>
      <c r="O29" s="14" cm="1">
        <f t="array" aca="1" ref="O29" ca="1">INDIRECT("DATA_VIS_PRIO!I" &amp; 107-5*(ROW()-3)/2+(COLUMN()-14))/ADC!$B$3</f>
        <v>1.2479673201782233</v>
      </c>
      <c r="P29" s="14" cm="1">
        <f t="array" aca="1" ref="P29" ca="1">INDIRECT("DATA_VIS_PRIO!I" &amp; 107-5*(ROW()-3)/2+(COLUMN()-14))/ADC!$B$3</f>
        <v>1.2471003821594127</v>
      </c>
      <c r="Q29" s="14" cm="1">
        <f t="array" aca="1" ref="Q29" ca="1">INDIRECT("DATA_VIS_PRIO!I" &amp; 107-5*(ROW()-3)/2+(COLUMN()-14))/ADC!$B$3</f>
        <v>1.2448126225235192</v>
      </c>
      <c r="R29" s="14" cm="1">
        <f t="array" aca="1" ref="R29" ca="1">INDIRECT("DATA_VIS_PRIO!I" &amp; 107-5*(ROW()-3)/2+(COLUMN()-14))/ADC!$B$3</f>
        <v>1.2218212165465669</v>
      </c>
      <c r="S29" s="13"/>
      <c r="T29" s="55"/>
      <c r="U29" s="47"/>
      <c r="V29" s="7" t="s">
        <v>15</v>
      </c>
      <c r="W29" s="19" cm="1">
        <f t="array" aca="1" ref="W29" ca="1">INDIRECT("DATA_VIS_PRIO!J" &amp; 107-5*(ROW()-3)/2+(COLUMN()-23))/ADC!$B$3</f>
        <v>1.2388427645045139</v>
      </c>
      <c r="X29" s="19" cm="1">
        <f t="array" aca="1" ref="X29" ca="1">INDIRECT("DATA_VIS_PRIO!J" &amp; 107-5*(ROW()-3)/2+(COLUMN()-23))/ADC!$B$3</f>
        <v>1.2344370084859235</v>
      </c>
      <c r="Y29" s="19" cm="1">
        <f t="array" aca="1" ref="Y29" ca="1">INDIRECT("DATA_VIS_PRIO!J" &amp; 107-5*(ROW()-3)/2+(COLUMN()-23))/ADC!$B$3</f>
        <v>1.2160542732626318</v>
      </c>
      <c r="Z29" s="19" cm="1">
        <f t="array" aca="1" ref="Z29" ca="1">INDIRECT("DATA_VIS_PRIO!J" &amp; 107-5*(ROW()-3)/2+(COLUMN()-23))/ADC!$B$3</f>
        <v>1.1820049426284025</v>
      </c>
      <c r="AA29" s="19" cm="1">
        <f t="array" aca="1" ref="AA29" ca="1">INDIRECT("DATA_VIS_PRIO!J" &amp; 107-5*(ROW()-3)/2+(COLUMN()-23))/ADC!$B$3</f>
        <v>1.1103383429715812</v>
      </c>
      <c r="AB29" s="13"/>
      <c r="AC29" s="55"/>
      <c r="AD29" s="47"/>
      <c r="AE29" s="7" t="s">
        <v>15</v>
      </c>
      <c r="AF29" s="14">
        <f ca="1">(N29-E29)*ADC!$B$3</f>
        <v>1.598500202120956E-2</v>
      </c>
      <c r="AG29" s="19">
        <f ca="1">(O29-F29)*ADC!$B$3</f>
        <v>2.667408804028E-2</v>
      </c>
      <c r="AH29" s="15">
        <f ca="1">(P29-G29)*ADC!$B$3</f>
        <v>5.9504621823992923E-2</v>
      </c>
      <c r="AI29" s="19">
        <f ca="1">(Q29-H29)*ADC!$B$3</f>
        <v>0.120299135841959</v>
      </c>
      <c r="AJ29" s="16">
        <f ca="1">(R29-I29)*ADC!$B$3</f>
        <v>0.20307334420113365</v>
      </c>
    </row>
    <row r="30" spans="2:36" x14ac:dyDescent="0.2">
      <c r="B30" s="55"/>
      <c r="C30" s="46">
        <v>-45</v>
      </c>
      <c r="D30" s="8" t="s">
        <v>16</v>
      </c>
      <c r="E30" s="10" cm="1">
        <f t="array" aca="1" ref="E30" ca="1">INDIRECT("DATA_VIS_PRIO!E"&amp;107-5*(ROW()-2)/2+(COLUMN()-5))/ADC!$B$3</f>
        <v>1.229571990540379</v>
      </c>
      <c r="F30" s="10" cm="1">
        <f t="array" aca="1" ref="F30" ca="1">INDIRECT("DATA_VIS_PRIO!E"&amp;107-5*(ROW()-2)/2+(COLUMN()-5))/ADC!$B$3</f>
        <v>1.2226260854131539</v>
      </c>
      <c r="G30" s="10" cm="1">
        <f t="array" aca="1" ref="G30" ca="1">INDIRECT("DATA_VIS_PRIO!E"&amp;107-5*(ROW()-2)/2+(COLUMN()-5))/ADC!$B$3</f>
        <v>1.2007036440822036</v>
      </c>
      <c r="H30" s="10" cm="1">
        <f t="array" aca="1" ref="H30" ca="1">INDIRECT("DATA_VIS_PRIO!E"&amp;107-5*(ROW()-2)/2+(COLUMN()-5))/ADC!$B$3</f>
        <v>1.1599103908532589</v>
      </c>
      <c r="I30" s="10" cm="1">
        <f t="array" aca="1" ref="I30" ca="1">INDIRECT("DATA_VIS_PRIO!E"&amp;107-5*(ROW()-2)/2+(COLUMN()-5))/ADC!$B$3</f>
        <v>1.0620044373195883</v>
      </c>
      <c r="K30" s="55"/>
      <c r="L30" s="46">
        <v>-45</v>
      </c>
      <c r="M30" s="8" t="s">
        <v>16</v>
      </c>
      <c r="N30" s="10" cm="1">
        <f t="array" aca="1" ref="N30" ca="1">INDIRECT("DATA_VIS_PRIO!F" &amp; 107-5*(ROW()-2)/2+(COLUMN()-14))/ADC!$B$3</f>
        <v>1.2493220458058265</v>
      </c>
      <c r="O30" s="10" cm="1">
        <f t="array" aca="1" ref="O30" ca="1">INDIRECT("DATA_VIS_PRIO!F" &amp; 107-5*(ROW()-2)/2+(COLUMN()-14))/ADC!$B$3</f>
        <v>1.249225298599234</v>
      </c>
      <c r="P30" s="10" cm="1">
        <f t="array" aca="1" ref="P30" ca="1">INDIRECT("DATA_VIS_PRIO!F" &amp; 107-5*(ROW()-2)/2+(COLUMN()-14))/ADC!$B$3</f>
        <v>1.2490229990986579</v>
      </c>
      <c r="Q30" s="10" cm="1">
        <f t="array" aca="1" ref="Q30" ca="1">INDIRECT("DATA_VIS_PRIO!F" &amp; 107-5*(ROW()-2)/2+(COLUMN()-14))/ADC!$B$3</f>
        <v>1.2487182082993959</v>
      </c>
      <c r="R30" s="10" cm="1">
        <f t="array" aca="1" ref="R30" ca="1">INDIRECT("DATA_VIS_PRIO!F" &amp; 107-5*(ROW()-2)/2+(COLUMN()-14))/ADC!$B$3</f>
        <v>1.2492975688453387</v>
      </c>
      <c r="S30" s="13"/>
      <c r="T30" s="55"/>
      <c r="U30" s="46">
        <v>-45</v>
      </c>
      <c r="V30" s="8" t="s">
        <v>16</v>
      </c>
      <c r="W30" s="20" cm="1">
        <f t="array" aca="1" ref="W30" ca="1">INDIRECT("DATA_VIS_PRIO!G" &amp; 107-5*(ROW()-2)/2+(COLUMN()-23))/ADC!$B$3</f>
        <v>1.2430839104337426</v>
      </c>
      <c r="X30" s="20" cm="1">
        <f t="array" aca="1" ref="X30" ca="1">INDIRECT("DATA_VIS_PRIO!G" &amp; 107-5*(ROW()-2)/2+(COLUMN()-23))/ADC!$B$3</f>
        <v>1.240645837475076</v>
      </c>
      <c r="Y30" s="20" cm="1">
        <f t="array" aca="1" ref="Y30" ca="1">INDIRECT("DATA_VIS_PRIO!G" &amp; 107-5*(ROW()-2)/2+(COLUMN()-23))/ADC!$B$3</f>
        <v>1.232886146135652</v>
      </c>
      <c r="Z30" s="20" cm="1">
        <f t="array" aca="1" ref="Z30" ca="1">INDIRECT("DATA_VIS_PRIO!G" &amp; 107-5*(ROW()-2)/2+(COLUMN()-23))/ADC!$B$3</f>
        <v>1.218115115574814</v>
      </c>
      <c r="AA30" s="20" cm="1">
        <f t="array" aca="1" ref="AA30" ca="1">INDIRECT("DATA_VIS_PRIO!G" &amp; 107-5*(ROW()-2)/2+(COLUMN()-23))/ADC!$B$3</f>
        <v>1.1958820825353724</v>
      </c>
      <c r="AB30" s="13"/>
      <c r="AC30" s="55"/>
      <c r="AD30" s="46">
        <v>-45</v>
      </c>
      <c r="AE30" s="8" t="s">
        <v>16</v>
      </c>
      <c r="AF30" s="41">
        <f ca="1">(N30-E30)*ADC!$B$3</f>
        <v>1.5800044212357988E-2</v>
      </c>
      <c r="AG30" s="42">
        <f ca="1">(O30-F30)*ADC!$B$3</f>
        <v>2.127937054886413E-2</v>
      </c>
      <c r="AH30" s="13">
        <f ca="1">(P30-G30)*ADC!$B$3</f>
        <v>3.8655484013163391E-2</v>
      </c>
      <c r="AI30" s="42">
        <f ca="1">(Q30-H30)*ADC!$B$3</f>
        <v>7.1046253956909666E-2</v>
      </c>
      <c r="AJ30" s="31">
        <f ca="1">(R30-I30)*ADC!$B$3</f>
        <v>0.14983450522060035</v>
      </c>
    </row>
    <row r="31" spans="2:36" ht="17" thickBot="1" x14ac:dyDescent="0.25">
      <c r="B31" s="55"/>
      <c r="C31" s="47"/>
      <c r="D31" s="3" t="s">
        <v>15</v>
      </c>
      <c r="E31" s="14" cm="1">
        <f t="array" aca="1" ref="E31" ca="1">INDIRECT("DATA_VIS_PRIO!H" &amp; 107-5*(ROW()-3)/2+(COLUMN()-5))/ADC!$B$3</f>
        <v>1.2143155970400838</v>
      </c>
      <c r="F31" s="14" cm="1">
        <f t="array" aca="1" ref="F31" ca="1">INDIRECT("DATA_VIS_PRIO!H" &amp; 107-5*(ROW()-3)/2+(COLUMN()-5))/ADC!$B$3</f>
        <v>1.2010940047627254</v>
      </c>
      <c r="G31" s="14" cm="1">
        <f t="array" aca="1" ref="G31" ca="1">INDIRECT("DATA_VIS_PRIO!H" &amp; 107-5*(ROW()-3)/2+(COLUMN()-5))/ADC!$B$3</f>
        <v>1.1597248082594731</v>
      </c>
      <c r="H31" s="14" cm="1">
        <f t="array" aca="1" ref="H31" ca="1">INDIRECT("DATA_VIS_PRIO!H" &amp; 107-5*(ROW()-3)/2+(COLUMN()-5))/ADC!$B$3</f>
        <v>1.085848595863893</v>
      </c>
      <c r="I31" s="14" cm="1">
        <f t="array" aca="1" ref="I31" ca="1">INDIRECT("DATA_VIS_PRIO!H" &amp; 107-5*(ROW()-3)/2+(COLUMN()-5))/ADC!$B$3</f>
        <v>0.96840033577209683</v>
      </c>
      <c r="K31" s="55"/>
      <c r="L31" s="47"/>
      <c r="M31" s="3" t="s">
        <v>15</v>
      </c>
      <c r="N31" s="14" cm="1">
        <f t="array" aca="1" ref="N31" ca="1">INDIRECT("DATA_VIS_PRIO!I" &amp; 107-5*(ROW()-3)/2+(COLUMN()-14))/ADC!$B$3</f>
        <v>1.2481630979008149</v>
      </c>
      <c r="O31" s="14" cm="1">
        <f t="array" aca="1" ref="O31" ca="1">INDIRECT("DATA_VIS_PRIO!I" &amp; 107-5*(ROW()-3)/2+(COLUMN()-14))/ADC!$B$3</f>
        <v>1.2479620681237829</v>
      </c>
      <c r="P31" s="14" cm="1">
        <f t="array" aca="1" ref="P31" ca="1">INDIRECT("DATA_VIS_PRIO!I" &amp; 107-5*(ROW()-3)/2+(COLUMN()-14))/ADC!$B$3</f>
        <v>1.2469865115077914</v>
      </c>
      <c r="Q31" s="14" cm="1">
        <f t="array" aca="1" ref="Q31" ca="1">INDIRECT("DATA_VIS_PRIO!I" &amp; 107-5*(ROW()-3)/2+(COLUMN()-14))/ADC!$B$3</f>
        <v>1.2443435796354818</v>
      </c>
      <c r="R31" s="14" cm="1">
        <f t="array" aca="1" ref="R31" ca="1">INDIRECT("DATA_VIS_PRIO!I" &amp; 107-5*(ROW()-3)/2+(COLUMN()-14))/ADC!$B$3</f>
        <v>1.2239062678207566</v>
      </c>
      <c r="S31" s="13"/>
      <c r="T31" s="55"/>
      <c r="U31" s="47"/>
      <c r="V31" s="3" t="s">
        <v>15</v>
      </c>
      <c r="W31" s="19" cm="1">
        <f t="array" aca="1" ref="W31" ca="1">INDIRECT("DATA_VIS_PRIO!J" &amp; 107-5*(ROW()-3)/2+(COLUMN()-23))/ADC!$B$3</f>
        <v>1.2333786088566363</v>
      </c>
      <c r="X31" s="19" cm="1">
        <f t="array" aca="1" ref="X31" ca="1">INDIRECT("DATA_VIS_PRIO!J" &amp; 107-5*(ROW()-3)/2+(COLUMN()-23))/ADC!$B$3</f>
        <v>1.2281213080187807</v>
      </c>
      <c r="Y31" s="19" cm="1">
        <f t="array" aca="1" ref="Y31" ca="1">INDIRECT("DATA_VIS_PRIO!J" &amp; 107-5*(ROW()-3)/2+(COLUMN()-23))/ADC!$B$3</f>
        <v>1.2108861616011151</v>
      </c>
      <c r="Z31" s="19" cm="1">
        <f t="array" aca="1" ref="Z31" ca="1">INDIRECT("DATA_VIS_PRIO!J" &amp; 107-5*(ROW()-3)/2+(COLUMN()-23))/ADC!$B$3</f>
        <v>1.1779576547767754</v>
      </c>
      <c r="AA31" s="19" cm="1">
        <f t="array" aca="1" ref="AA31" ca="1">INDIRECT("DATA_VIS_PRIO!J" &amp; 107-5*(ROW()-3)/2+(COLUMN()-23))/ADC!$B$3</f>
        <v>1.1116254932632348</v>
      </c>
      <c r="AB31" s="13"/>
      <c r="AC31" s="55"/>
      <c r="AD31" s="47"/>
      <c r="AE31" s="3" t="s">
        <v>15</v>
      </c>
      <c r="AF31" s="41">
        <f ca="1">(N31-E31)*ADC!$B$3</f>
        <v>2.7078000688584861E-2</v>
      </c>
      <c r="AG31" s="42">
        <f ca="1">(O31-F31)*ADC!$B$3</f>
        <v>3.7494450688845937E-2</v>
      </c>
      <c r="AH31" s="13">
        <f ca="1">(P31-G31)*ADC!$B$3</f>
        <v>6.9809362598654626E-2</v>
      </c>
      <c r="AI31" s="42">
        <f ca="1">(Q31-H31)*ADC!$B$3</f>
        <v>0.12679598701727102</v>
      </c>
      <c r="AJ31" s="31">
        <f ca="1">(R31-I31)*ADC!$B$3</f>
        <v>0.20440474563892785</v>
      </c>
    </row>
    <row r="32" spans="2:36" x14ac:dyDescent="0.2">
      <c r="B32" s="55"/>
      <c r="C32" s="46">
        <v>-50</v>
      </c>
      <c r="D32" s="9" t="s">
        <v>16</v>
      </c>
      <c r="E32" s="10" cm="1">
        <f t="array" aca="1" ref="E32" ca="1">INDIRECT("DATA_VIS_PRIO!E"&amp;107-5*(ROW()-2)/2+(COLUMN()-5))/ADC!$B$3</f>
        <v>1.2190274114460959</v>
      </c>
      <c r="F32" s="10" cm="1">
        <f t="array" aca="1" ref="F32" ca="1">INDIRECT("DATA_VIS_PRIO!E"&amp;107-5*(ROW()-2)/2+(COLUMN()-5))/ADC!$B$3</f>
        <v>1.2123042255367065</v>
      </c>
      <c r="G32" s="10" cm="1">
        <f t="array" aca="1" ref="G32" ca="1">INDIRECT("DATA_VIS_PRIO!E"&amp;107-5*(ROW()-2)/2+(COLUMN()-5))/ADC!$B$3</f>
        <v>1.1910182357428616</v>
      </c>
      <c r="H32" s="10" cm="1">
        <f t="array" aca="1" ref="H32" ca="1">INDIRECT("DATA_VIS_PRIO!E"&amp;107-5*(ROW()-2)/2+(COLUMN()-5))/ADC!$B$3</f>
        <v>1.1522687274553969</v>
      </c>
      <c r="I32" s="10" cm="1">
        <f t="array" aca="1" ref="I32" ca="1">INDIRECT("DATA_VIS_PRIO!E"&amp;107-5*(ROW()-2)/2+(COLUMN()-5))/ADC!$B$3</f>
        <v>1.0587112763116202</v>
      </c>
      <c r="K32" s="55"/>
      <c r="L32" s="46">
        <v>-50</v>
      </c>
      <c r="M32" s="9" t="s">
        <v>16</v>
      </c>
      <c r="N32" s="10" cm="1">
        <f t="array" aca="1" ref="N32" ca="1">INDIRECT("DATA_VIS_PRIO!F" &amp; 107-5*(ROW()-2)/2+(COLUMN()-14))/ADC!$B$3</f>
        <v>1.2493034206077809</v>
      </c>
      <c r="O32" s="10" cm="1">
        <f t="array" aca="1" ref="O32" ca="1">INDIRECT("DATA_VIS_PRIO!F" &amp; 107-5*(ROW()-2)/2+(COLUMN()-14))/ADC!$B$3</f>
        <v>1.2492163728411454</v>
      </c>
      <c r="P32" s="10" cm="1">
        <f t="array" aca="1" ref="P32" ca="1">INDIRECT("DATA_VIS_PRIO!F" &amp; 107-5*(ROW()-2)/2+(COLUMN()-14))/ADC!$B$3</f>
        <v>1.2489248802860915</v>
      </c>
      <c r="Q32" s="10" cm="1">
        <f t="array" aca="1" ref="Q32" ca="1">INDIRECT("DATA_VIS_PRIO!F" &amp; 107-5*(ROW()-2)/2+(COLUMN()-14))/ADC!$B$3</f>
        <v>1.2486590227294017</v>
      </c>
      <c r="R32" s="10" cm="1">
        <f t="array" aca="1" ref="R32" ca="1">INDIRECT("DATA_VIS_PRIO!F" &amp; 107-5*(ROW()-2)/2+(COLUMN()-14))/ADC!$B$3</f>
        <v>1.2493385025414161</v>
      </c>
      <c r="S32" s="13"/>
      <c r="T32" s="55"/>
      <c r="U32" s="46">
        <v>-50</v>
      </c>
      <c r="V32" s="9" t="s">
        <v>16</v>
      </c>
      <c r="W32" s="20" cm="1">
        <f t="array" aca="1" ref="W32" ca="1">INDIRECT("DATA_VIS_PRIO!G" &amp; 107-5*(ROW()-2)/2+(COLUMN()-23))/ADC!$B$3</f>
        <v>1.2393924059062886</v>
      </c>
      <c r="X32" s="20" cm="1">
        <f t="array" aca="1" ref="X32" ca="1">INDIRECT("DATA_VIS_PRIO!G" &amp; 107-5*(ROW()-2)/2+(COLUMN()-23))/ADC!$B$3</f>
        <v>1.2370162677151035</v>
      </c>
      <c r="Y32" s="20" cm="1">
        <f t="array" aca="1" ref="Y32" ca="1">INDIRECT("DATA_VIS_PRIO!G" &amp; 107-5*(ROW()-2)/2+(COLUMN()-23))/ADC!$B$3</f>
        <v>1.2294082523926393</v>
      </c>
      <c r="Z32" s="20" cm="1">
        <f t="array" aca="1" ref="Z32" ca="1">INDIRECT("DATA_VIS_PRIO!G" &amp; 107-5*(ROW()-2)/2+(COLUMN()-23))/ADC!$B$3</f>
        <v>1.2153507114911415</v>
      </c>
      <c r="AA32" s="20" cm="1">
        <f t="array" aca="1" ref="AA32" ca="1">INDIRECT("DATA_VIS_PRIO!G" &amp; 107-5*(ROW()-2)/2+(COLUMN()-23))/ADC!$B$3</f>
        <v>1.1949418842553265</v>
      </c>
      <c r="AB32" s="13"/>
      <c r="AC32" s="55"/>
      <c r="AD32" s="46">
        <v>-50</v>
      </c>
      <c r="AE32" s="9" t="s">
        <v>16</v>
      </c>
      <c r="AF32" s="10">
        <f ca="1">(N32-E32)*ADC!$B$3</f>
        <v>2.4220807329347949E-2</v>
      </c>
      <c r="AG32" s="20">
        <f ca="1">(O32-F32)*ADC!$B$3</f>
        <v>2.9529717843551143E-2</v>
      </c>
      <c r="AH32" s="11">
        <f ca="1">(P32-G32)*ADC!$B$3</f>
        <v>4.6325315634583933E-2</v>
      </c>
      <c r="AI32" s="20">
        <f ca="1">(Q32-H32)*ADC!$B$3</f>
        <v>7.7112236219203822E-2</v>
      </c>
      <c r="AJ32" s="12">
        <f ca="1">(R32-I32)*ADC!$B$3</f>
        <v>0.15250178098383671</v>
      </c>
    </row>
    <row r="33" spans="2:36" ht="17" thickBot="1" x14ac:dyDescent="0.25">
      <c r="B33" s="55"/>
      <c r="C33" s="47"/>
      <c r="D33" s="7" t="s">
        <v>15</v>
      </c>
      <c r="E33" s="14" cm="1">
        <f t="array" aca="1" ref="E33" ca="1">INDIRECT("DATA_VIS_PRIO!H" &amp; 107-5*(ROW()-3)/2+(COLUMN()-5))/ADC!$B$3</f>
        <v>1.193613693107767</v>
      </c>
      <c r="F33" s="14" cm="1">
        <f t="array" aca="1" ref="F33" ca="1">INDIRECT("DATA_VIS_PRIO!H" &amp; 107-5*(ROW()-3)/2+(COLUMN()-5))/ADC!$B$3</f>
        <v>1.1809823920515778</v>
      </c>
      <c r="G33" s="14" cm="1">
        <f t="array" aca="1" ref="G33" ca="1">INDIRECT("DATA_VIS_PRIO!H" &amp; 107-5*(ROW()-3)/2+(COLUMN()-5))/ADC!$B$3</f>
        <v>1.1418981182985983</v>
      </c>
      <c r="H33" s="14" cm="1">
        <f t="array" aca="1" ref="H33" ca="1">INDIRECT("DATA_VIS_PRIO!H" &amp; 107-5*(ROW()-3)/2+(COLUMN()-5))/ADC!$B$3</f>
        <v>1.0728545762082575</v>
      </c>
      <c r="I33" s="14" cm="1">
        <f t="array" aca="1" ref="I33" ca="1">INDIRECT("DATA_VIS_PRIO!H" &amp; 107-5*(ROW()-3)/2+(COLUMN()-5))/ADC!$B$3</f>
        <v>0.96387900075655852</v>
      </c>
      <c r="K33" s="55"/>
      <c r="L33" s="47"/>
      <c r="M33" s="7" t="s">
        <v>15</v>
      </c>
      <c r="N33" s="14" cm="1">
        <f t="array" aca="1" ref="N33" ca="1">INDIRECT("DATA_VIS_PRIO!I" &amp; 107-5*(ROW()-3)/2+(COLUMN()-14))/ADC!$B$3</f>
        <v>1.2477338503883588</v>
      </c>
      <c r="O33" s="14" cm="1">
        <f t="array" aca="1" ref="O33" ca="1">INDIRECT("DATA_VIS_PRIO!I" &amp; 107-5*(ROW()-3)/2+(COLUMN()-14))/ADC!$B$3</f>
        <v>1.247524577455962</v>
      </c>
      <c r="P33" s="14" cm="1">
        <f t="array" aca="1" ref="P33" ca="1">INDIRECT("DATA_VIS_PRIO!I" &amp; 107-5*(ROW()-3)/2+(COLUMN()-14))/ADC!$B$3</f>
        <v>1.2468138546110936</v>
      </c>
      <c r="Q33" s="14" cm="1">
        <f t="array" aca="1" ref="Q33" ca="1">INDIRECT("DATA_VIS_PRIO!I" &amp; 107-5*(ROW()-3)/2+(COLUMN()-14))/ADC!$B$3</f>
        <v>1.2443182004827218</v>
      </c>
      <c r="R33" s="14" cm="1">
        <f t="array" aca="1" ref="R33" ca="1">INDIRECT("DATA_VIS_PRIO!I" &amp; 107-5*(ROW()-3)/2+(COLUMN()-14))/ADC!$B$3</f>
        <v>1.2256043810210739</v>
      </c>
      <c r="S33" s="13"/>
      <c r="T33" s="55"/>
      <c r="U33" s="47"/>
      <c r="V33" s="7" t="s">
        <v>15</v>
      </c>
      <c r="W33" s="19" cm="1">
        <f t="array" aca="1" ref="W33" ca="1">INDIRECT("DATA_VIS_PRIO!J" &amp; 107-5*(ROW()-3)/2+(COLUMN()-23))/ADC!$B$3</f>
        <v>1.2250371602796304</v>
      </c>
      <c r="X33" s="19" cm="1">
        <f t="array" aca="1" ref="X33" ca="1">INDIRECT("DATA_VIS_PRIO!J" &amp; 107-5*(ROW()-3)/2+(COLUMN()-23))/ADC!$B$3</f>
        <v>1.2199125220063487</v>
      </c>
      <c r="Y33" s="19" cm="1">
        <f t="array" aca="1" ref="Y33" ca="1">INDIRECT("DATA_VIS_PRIO!J" &amp; 107-5*(ROW()-3)/2+(COLUMN()-23))/ADC!$B$3</f>
        <v>1.2036383741409327</v>
      </c>
      <c r="Z33" s="19" cm="1">
        <f t="array" aca="1" ref="Z33" ca="1">INDIRECT("DATA_VIS_PRIO!J" &amp; 107-5*(ROW()-3)/2+(COLUMN()-23))/ADC!$B$3</f>
        <v>1.1724584371103424</v>
      </c>
      <c r="AA33" s="19" cm="1">
        <f t="array" aca="1" ref="AA33" ca="1">INDIRECT("DATA_VIS_PRIO!J" &amp; 107-5*(ROW()-3)/2+(COLUMN()-23))/ADC!$B$3</f>
        <v>1.1107544782703742</v>
      </c>
      <c r="AB33" s="13"/>
      <c r="AC33" s="55"/>
      <c r="AD33" s="47"/>
      <c r="AE33" s="7" t="s">
        <v>15</v>
      </c>
      <c r="AF33" s="14">
        <f ca="1">(N33-E33)*ADC!$B$3</f>
        <v>4.3296125824473466E-2</v>
      </c>
      <c r="AG33" s="19">
        <f ca="1">(O33-F33)*ADC!$B$3</f>
        <v>5.3233748323507336E-2</v>
      </c>
      <c r="AH33" s="15">
        <f ca="1">(P33-G33)*ADC!$B$3</f>
        <v>8.3932589049996231E-2</v>
      </c>
      <c r="AI33" s="19">
        <f ca="1">(Q33-H33)*ADC!$B$3</f>
        <v>0.13717089941957142</v>
      </c>
      <c r="AJ33" s="16">
        <f ca="1">(R33-I33)*ADC!$B$3</f>
        <v>0.20938030421161236</v>
      </c>
    </row>
    <row r="34" spans="2:36" x14ac:dyDescent="0.2">
      <c r="B34" s="55"/>
      <c r="C34" s="46">
        <v>-55</v>
      </c>
      <c r="D34" s="8" t="s">
        <v>16</v>
      </c>
      <c r="E34" s="10" cm="1">
        <f t="array" aca="1" ref="E34" ca="1">INDIRECT("DATA_VIS_PRIO!E"&amp;107-5*(ROW()-2)/2+(COLUMN()-5))/ADC!$B$3</f>
        <v>1.2050874910136689</v>
      </c>
      <c r="F34" s="10" cm="1">
        <f t="array" aca="1" ref="F34" ca="1">INDIRECT("DATA_VIS_PRIO!E"&amp;107-5*(ROW()-2)/2+(COLUMN()-5))/ADC!$B$3</f>
        <v>1.1986047150793149</v>
      </c>
      <c r="G34" s="10" cm="1">
        <f t="array" aca="1" ref="G34" ca="1">INDIRECT("DATA_VIS_PRIO!E"&amp;107-5*(ROW()-2)/2+(COLUMN()-5))/ADC!$B$3</f>
        <v>1.1785091069668259</v>
      </c>
      <c r="H34" s="10" cm="1">
        <f t="array" aca="1" ref="H34" ca="1">INDIRECT("DATA_VIS_PRIO!E"&amp;107-5*(ROW()-2)/2+(COLUMN()-5))/ADC!$B$3</f>
        <v>1.141231119387488</v>
      </c>
      <c r="I34" s="10" cm="1">
        <f t="array" aca="1" ref="I34" ca="1">INDIRECT("DATA_VIS_PRIO!E"&amp;107-5*(ROW()-2)/2+(COLUMN()-5))/ADC!$B$3</f>
        <v>1.0521092241963454</v>
      </c>
      <c r="K34" s="55"/>
      <c r="L34" s="46">
        <v>-55</v>
      </c>
      <c r="M34" s="8" t="s">
        <v>16</v>
      </c>
      <c r="N34" s="10" cm="1">
        <f t="array" aca="1" ref="N34" ca="1">INDIRECT("DATA_VIS_PRIO!F" &amp; 107-5*(ROW()-2)/2+(COLUMN()-14))/ADC!$B$3</f>
        <v>1.2491570917424737</v>
      </c>
      <c r="O34" s="10" cm="1">
        <f t="array" aca="1" ref="O34" ca="1">INDIRECT("DATA_VIS_PRIO!F" &amp; 107-5*(ROW()-2)/2+(COLUMN()-14))/ADC!$B$3</f>
        <v>1.2490722846885378</v>
      </c>
      <c r="P34" s="10" cm="1">
        <f t="array" aca="1" ref="P34" ca="1">INDIRECT("DATA_VIS_PRIO!F" &amp; 107-5*(ROW()-2)/2+(COLUMN()-14))/ADC!$B$3</f>
        <v>1.2489214083259048</v>
      </c>
      <c r="Q34" s="10" cm="1">
        <f t="array" aca="1" ref="Q34" ca="1">INDIRECT("DATA_VIS_PRIO!F" &amp; 107-5*(ROW()-2)/2+(COLUMN()-14))/ADC!$B$3</f>
        <v>1.2485679509839587</v>
      </c>
      <c r="R34" s="10" cm="1">
        <f t="array" aca="1" ref="R34" ca="1">INDIRECT("DATA_VIS_PRIO!F" &amp; 107-5*(ROW()-2)/2+(COLUMN()-14))/ADC!$B$3</f>
        <v>1.2490204883212104</v>
      </c>
      <c r="S34" s="13"/>
      <c r="T34" s="55"/>
      <c r="U34" s="46">
        <v>-55</v>
      </c>
      <c r="V34" s="8" t="s">
        <v>16</v>
      </c>
      <c r="W34" s="20" cm="1">
        <f t="array" aca="1" ref="W34" ca="1">INDIRECT("DATA_VIS_PRIO!G" &amp; 107-5*(ROW()-2)/2+(COLUMN()-23))/ADC!$B$3</f>
        <v>1.234451516096815</v>
      </c>
      <c r="X34" s="20" cm="1">
        <f t="array" aca="1" ref="X34" ca="1">INDIRECT("DATA_VIS_PRIO!G" &amp; 107-5*(ROW()-2)/2+(COLUMN()-23))/ADC!$B$3</f>
        <v>1.2321372331688556</v>
      </c>
      <c r="Y34" s="20" cm="1">
        <f t="array" aca="1" ref="Y34" ca="1">INDIRECT("DATA_VIS_PRIO!G" &amp; 107-5*(ROW()-2)/2+(COLUMN()-23))/ADC!$B$3</f>
        <v>1.2249148160661729</v>
      </c>
      <c r="Z34" s="20" cm="1">
        <f t="array" aca="1" ref="Z34" ca="1">INDIRECT("DATA_VIS_PRIO!G" &amp; 107-5*(ROW()-2)/2+(COLUMN()-23))/ADC!$B$3</f>
        <v>1.2114887232775</v>
      </c>
      <c r="AA34" s="20" cm="1">
        <f t="array" aca="1" ref="AA34" ca="1">INDIRECT("DATA_VIS_PRIO!G" &amp; 107-5*(ROW()-2)/2+(COLUMN()-23))/ADC!$B$3</f>
        <v>1.1926475938214294</v>
      </c>
      <c r="AB34" s="13"/>
      <c r="AC34" s="55"/>
      <c r="AD34" s="46">
        <v>-55</v>
      </c>
      <c r="AE34" s="8" t="s">
        <v>16</v>
      </c>
      <c r="AF34" s="41">
        <f ca="1">(N34-E34)*ADC!$B$3</f>
        <v>3.5255680583043868E-2</v>
      </c>
      <c r="AG34" s="42">
        <f ca="1">(O34-F34)*ADC!$B$3</f>
        <v>4.0374055687378355E-2</v>
      </c>
      <c r="AH34" s="13">
        <f ca="1">(P34-G34)*ADC!$B$3</f>
        <v>5.6329841087263161E-2</v>
      </c>
      <c r="AI34" s="42">
        <f ca="1">(Q34-H34)*ADC!$B$3</f>
        <v>8.5869465277176538E-2</v>
      </c>
      <c r="AJ34" s="31">
        <f ca="1">(R34-I34)*ADC!$B$3</f>
        <v>0.15752901129989194</v>
      </c>
    </row>
    <row r="35" spans="2:36" ht="17" thickBot="1" x14ac:dyDescent="0.25">
      <c r="B35" s="55"/>
      <c r="C35" s="47"/>
      <c r="D35" s="3" t="s">
        <v>15</v>
      </c>
      <c r="E35" s="14" cm="1">
        <f t="array" aca="1" ref="E35" ca="1">INDIRECT("DATA_VIS_PRIO!H" &amp; 107-5*(ROW()-3)/2+(COLUMN()-5))/ADC!$B$3</f>
        <v>1.167375111898854</v>
      </c>
      <c r="F35" s="14" cm="1">
        <f t="array" aca="1" ref="F35" ca="1">INDIRECT("DATA_VIS_PRIO!H" &amp; 107-5*(ROW()-3)/2+(COLUMN()-5))/ADC!$B$3</f>
        <v>1.1554750763574246</v>
      </c>
      <c r="G35" s="14" cm="1">
        <f t="array" aca="1" ref="G35" ca="1">INDIRECT("DATA_VIS_PRIO!H" &amp; 107-5*(ROW()-3)/2+(COLUMN()-5))/ADC!$B$3</f>
        <v>1.1188241827954022</v>
      </c>
      <c r="H35" s="14" cm="1">
        <f t="array" aca="1" ref="H35" ca="1">INDIRECT("DATA_VIS_PRIO!H" &amp; 107-5*(ROW()-3)/2+(COLUMN()-5))/ADC!$B$3</f>
        <v>1.0551139590209155</v>
      </c>
      <c r="I35" s="14" cm="1">
        <f t="array" aca="1" ref="I35" ca="1">INDIRECT("DATA_VIS_PRIO!H" &amp; 107-5*(ROW()-3)/2+(COLUMN()-5))/ADC!$B$3</f>
        <v>0.94477592387854814</v>
      </c>
      <c r="K35" s="55"/>
      <c r="L35" s="47"/>
      <c r="M35" s="3" t="s">
        <v>15</v>
      </c>
      <c r="N35" s="14" cm="1">
        <f t="array" aca="1" ref="N35" ca="1">INDIRECT("DATA_VIS_PRIO!I" &amp; 107-5*(ROW()-3)/2+(COLUMN()-14))/ADC!$B$3</f>
        <v>1.247448725261799</v>
      </c>
      <c r="O35" s="14" cm="1">
        <f t="array" aca="1" ref="O35" ca="1">INDIRECT("DATA_VIS_PRIO!I" &amp; 107-5*(ROW()-3)/2+(COLUMN()-14))/ADC!$B$3</f>
        <v>1.2472478101469939</v>
      </c>
      <c r="P35" s="14" cm="1">
        <f t="array" aca="1" ref="P35" ca="1">INDIRECT("DATA_VIS_PRIO!I" &amp; 107-5*(ROW()-3)/2+(COLUMN()-14))/ADC!$B$3</f>
        <v>1.2462410358578244</v>
      </c>
      <c r="Q35" s="14" cm="1">
        <f t="array" aca="1" ref="Q35" ca="1">INDIRECT("DATA_VIS_PRIO!I" &amp; 107-5*(ROW()-3)/2+(COLUMN()-14))/ADC!$B$3</f>
        <v>1.2442141147558794</v>
      </c>
      <c r="R35" s="14" cm="1">
        <f t="array" aca="1" ref="R35" ca="1">INDIRECT("DATA_VIS_PRIO!I" &amp; 107-5*(ROW()-3)/2+(COLUMN()-14))/ADC!$B$3</f>
        <v>1.22317693102804</v>
      </c>
      <c r="S35" s="13"/>
      <c r="T35" s="55"/>
      <c r="U35" s="47"/>
      <c r="V35" s="3" t="s">
        <v>15</v>
      </c>
      <c r="W35" s="19" cm="1">
        <f t="array" aca="1" ref="W35" ca="1">INDIRECT("DATA_VIS_PRIO!J" &amp; 107-5*(ROW()-3)/2+(COLUMN()-23))/ADC!$B$3</f>
        <v>1.2145656255547219</v>
      </c>
      <c r="X35" s="19" cm="1">
        <f t="array" aca="1" ref="X35" ca="1">INDIRECT("DATA_VIS_PRIO!J" &amp; 107-5*(ROW()-3)/2+(COLUMN()-23))/ADC!$B$3</f>
        <v>1.2096187608282871</v>
      </c>
      <c r="Y35" s="19" cm="1">
        <f t="array" aca="1" ref="Y35" ca="1">INDIRECT("DATA_VIS_PRIO!J" &amp; 107-5*(ROW()-3)/2+(COLUMN()-23))/ADC!$B$3</f>
        <v>1.193634011631663</v>
      </c>
      <c r="Z35" s="19" cm="1">
        <f t="array" aca="1" ref="Z35" ca="1">INDIRECT("DATA_VIS_PRIO!J" &amp; 107-5*(ROW()-3)/2+(COLUMN()-23))/ADC!$B$3</f>
        <v>1.16474353011554</v>
      </c>
      <c r="AA35" s="19" cm="1">
        <f t="array" aca="1" ref="AA35" ca="1">INDIRECT("DATA_VIS_PRIO!J" &amp; 107-5*(ROW()-3)/2+(COLUMN()-23))/ADC!$B$3</f>
        <v>1.110080166720065</v>
      </c>
      <c r="AB35" s="13"/>
      <c r="AC35" s="55"/>
      <c r="AD35" s="47"/>
      <c r="AE35" s="3" t="s">
        <v>15</v>
      </c>
      <c r="AF35" s="41">
        <f ca="1">(N35-E35)*ADC!$B$3</f>
        <v>6.405889069035596E-2</v>
      </c>
      <c r="AG35" s="42">
        <f ca="1">(O35-F35)*ADC!$B$3</f>
        <v>7.3418187031655438E-2</v>
      </c>
      <c r="AH35" s="13">
        <f ca="1">(P35-G35)*ADC!$B$3</f>
        <v>0.10193348244993779</v>
      </c>
      <c r="AI35" s="42">
        <f ca="1">(Q35-H35)*ADC!$B$3</f>
        <v>0.1512801245879711</v>
      </c>
      <c r="AJ35" s="31">
        <f ca="1">(R35-I35)*ADC!$B$3</f>
        <v>0.22272080571959352</v>
      </c>
    </row>
    <row r="36" spans="2:36" x14ac:dyDescent="0.2">
      <c r="B36" s="55"/>
      <c r="C36" s="46">
        <v>-60</v>
      </c>
      <c r="D36" s="9" t="s">
        <v>16</v>
      </c>
      <c r="E36" s="10" cm="1">
        <f t="array" aca="1" ref="E36" ca="1">INDIRECT("DATA_VIS_PRIO!E"&amp;107-5*(ROW()-2)/2+(COLUMN()-5))/ADC!$B$3</f>
        <v>1.1874110346650104</v>
      </c>
      <c r="F36" s="10" cm="1">
        <f t="array" aca="1" ref="F36" ca="1">INDIRECT("DATA_VIS_PRIO!E"&amp;107-5*(ROW()-2)/2+(COLUMN()-5))/ADC!$B$3</f>
        <v>1.1812278069355453</v>
      </c>
      <c r="G36" s="10" cm="1">
        <f t="array" aca="1" ref="G36" ca="1">INDIRECT("DATA_VIS_PRIO!E"&amp;107-5*(ROW()-2)/2+(COLUMN()-5))/ADC!$B$3</f>
        <v>1.1622515266329667</v>
      </c>
      <c r="H36" s="10" cm="1">
        <f t="array" aca="1" ref="H36" ca="1">INDIRECT("DATA_VIS_PRIO!E"&amp;107-5*(ROW()-2)/2+(COLUMN()-5))/ADC!$B$3</f>
        <v>1.1267695401796307</v>
      </c>
      <c r="I36" s="10" cm="1">
        <f t="array" aca="1" ref="I36" ca="1">INDIRECT("DATA_VIS_PRIO!E"&amp;107-5*(ROW()-2)/2+(COLUMN()-5))/ADC!$B$3</f>
        <v>1.0420910087913475</v>
      </c>
      <c r="K36" s="55"/>
      <c r="L36" s="46">
        <v>-60</v>
      </c>
      <c r="M36" s="9" t="s">
        <v>16</v>
      </c>
      <c r="N36" s="10" cm="1">
        <f t="array" aca="1" ref="N36" ca="1">INDIRECT("DATA_VIS_PRIO!F" &amp; 107-5*(ROW()-2)/2+(COLUMN()-14))/ADC!$B$3</f>
        <v>1.2489682750788393</v>
      </c>
      <c r="O36" s="10" cm="1">
        <f t="array" aca="1" ref="O36" ca="1">INDIRECT("DATA_VIS_PRIO!F" &amp; 107-5*(ROW()-2)/2+(COLUMN()-14))/ADC!$B$3</f>
        <v>1.2488861451977824</v>
      </c>
      <c r="P36" s="10" cm="1">
        <f t="array" aca="1" ref="P36" ca="1">INDIRECT("DATA_VIS_PRIO!F" &amp; 107-5*(ROW()-2)/2+(COLUMN()-14))/ADC!$B$3</f>
        <v>1.2487554514593304</v>
      </c>
      <c r="Q36" s="10" cm="1">
        <f t="array" aca="1" ref="Q36" ca="1">INDIRECT("DATA_VIS_PRIO!F" &amp; 107-5*(ROW()-2)/2+(COLUMN()-14))/ADC!$B$3</f>
        <v>1.2484414772190755</v>
      </c>
      <c r="R36" s="10" cm="1">
        <f t="array" aca="1" ref="R36" ca="1">INDIRECT("DATA_VIS_PRIO!F" &amp; 107-5*(ROW()-2)/2+(COLUMN()-14))/ADC!$B$3</f>
        <v>1.249061826821523</v>
      </c>
      <c r="S36" s="13"/>
      <c r="T36" s="55"/>
      <c r="U36" s="46">
        <v>-60</v>
      </c>
      <c r="V36" s="9" t="s">
        <v>16</v>
      </c>
      <c r="W36" s="20" cm="1">
        <f t="array" aca="1" ref="W36" ca="1">INDIRECT("DATA_VIS_PRIO!G" &amp; 107-5*(ROW()-2)/2+(COLUMN()-23))/ADC!$B$3</f>
        <v>1.2281218457379011</v>
      </c>
      <c r="X36" s="20" cm="1">
        <f t="array" aca="1" ref="X36" ca="1">INDIRECT("DATA_VIS_PRIO!G" &amp; 107-5*(ROW()-2)/2+(COLUMN()-23))/ADC!$B$3</f>
        <v>1.2258870402696525</v>
      </c>
      <c r="Y36" s="20" cm="1">
        <f t="array" aca="1" ref="Y36" ca="1">INDIRECT("DATA_VIS_PRIO!G" &amp; 107-5*(ROW()-2)/2+(COLUMN()-23))/ADC!$B$3</f>
        <v>1.218992194735385</v>
      </c>
      <c r="Z36" s="20" cm="1">
        <f t="array" aca="1" ref="Z36" ca="1">INDIRECT("DATA_VIS_PRIO!G" &amp; 107-5*(ROW()-2)/2+(COLUMN()-23))/ADC!$B$3</f>
        <v>1.2064005762136094</v>
      </c>
      <c r="AA36" s="20" cm="1">
        <f t="array" aca="1" ref="AA36" ca="1">INDIRECT("DATA_VIS_PRIO!G" &amp; 107-5*(ROW()-2)/2+(COLUMN()-23))/ADC!$B$3</f>
        <v>1.1896438787711532</v>
      </c>
      <c r="AB36" s="13"/>
      <c r="AC36" s="55"/>
      <c r="AD36" s="46">
        <v>-60</v>
      </c>
      <c r="AE36" s="9" t="s">
        <v>16</v>
      </c>
      <c r="AF36" s="10">
        <f ca="1">(N36-E36)*ADC!$B$3</f>
        <v>4.9245792331063146E-2</v>
      </c>
      <c r="AG36" s="20">
        <f ca="1">(O36-F36)*ADC!$B$3</f>
        <v>5.4126670609789686E-2</v>
      </c>
      <c r="AH36" s="11">
        <f ca="1">(P36-G36)*ADC!$B$3</f>
        <v>6.9203139861090973E-2</v>
      </c>
      <c r="AI36" s="20">
        <f ca="1">(Q36-H36)*ADC!$B$3</f>
        <v>9.7337549631555831E-2</v>
      </c>
      <c r="AJ36" s="12">
        <f ca="1">(R36-I36)*ADC!$B$3</f>
        <v>0.16557665442414038</v>
      </c>
    </row>
    <row r="37" spans="2:36" ht="17" thickBot="1" x14ac:dyDescent="0.25">
      <c r="B37" s="55"/>
      <c r="C37" s="47"/>
      <c r="D37" s="7" t="s">
        <v>15</v>
      </c>
      <c r="E37" s="14" cm="1">
        <f t="array" aca="1" ref="E37" ca="1">INDIRECT("DATA_VIS_PRIO!H" &amp; 107-5*(ROW()-3)/2+(COLUMN()-5))/ADC!$B$3</f>
        <v>1.1350438447645399</v>
      </c>
      <c r="F37" s="14" cm="1">
        <f t="array" aca="1" ref="F37" ca="1">INDIRECT("DATA_VIS_PRIO!H" &amp; 107-5*(ROW()-3)/2+(COLUMN()-5))/ADC!$B$3</f>
        <v>1.1240151287041882</v>
      </c>
      <c r="G37" s="14" cm="1">
        <f t="array" aca="1" ref="G37" ca="1">INDIRECT("DATA_VIS_PRIO!H" &amp; 107-5*(ROW()-3)/2+(COLUMN()-5))/ADC!$B$3</f>
        <v>1.0902770399291302</v>
      </c>
      <c r="H37" s="14" cm="1">
        <f t="array" aca="1" ref="H37" ca="1">INDIRECT("DATA_VIS_PRIO!H" &amp; 107-5*(ROW()-3)/2+(COLUMN()-5))/ADC!$B$3</f>
        <v>1.0323947355059164</v>
      </c>
      <c r="I37" s="14" cm="1">
        <f t="array" aca="1" ref="I37" ca="1">INDIRECT("DATA_VIS_PRIO!H" &amp; 107-5*(ROW()-3)/2+(COLUMN()-5))/ADC!$B$3</f>
        <v>0.93194186369976928</v>
      </c>
      <c r="K37" s="55"/>
      <c r="L37" s="47"/>
      <c r="M37" s="7" t="s">
        <v>15</v>
      </c>
      <c r="N37" s="14" cm="1">
        <f t="array" aca="1" ref="N37" ca="1">INDIRECT("DATA_VIS_PRIO!I" &amp; 107-5*(ROW()-3)/2+(COLUMN()-14))/ADC!$B$3</f>
        <v>1.2470839713695876</v>
      </c>
      <c r="O37" s="14" cm="1">
        <f t="array" aca="1" ref="O37" ca="1">INDIRECT("DATA_VIS_PRIO!I" &amp; 107-5*(ROW()-3)/2+(COLUMN()-14))/ADC!$B$3</f>
        <v>1.2468926066767634</v>
      </c>
      <c r="P37" s="14" cm="1">
        <f t="array" aca="1" ref="P37" ca="1">INDIRECT("DATA_VIS_PRIO!I" &amp; 107-5*(ROW()-3)/2+(COLUMN()-14))/ADC!$B$3</f>
        <v>1.2459112805292905</v>
      </c>
      <c r="Q37" s="14" cm="1">
        <f t="array" aca="1" ref="Q37" ca="1">INDIRECT("DATA_VIS_PRIO!I" &amp; 107-5*(ROW()-3)/2+(COLUMN()-14))/ADC!$B$3</f>
        <v>1.244028019042281</v>
      </c>
      <c r="R37" s="14" cm="1">
        <f t="array" aca="1" ref="R37" ca="1">INDIRECT("DATA_VIS_PRIO!I" &amp; 107-5*(ROW()-3)/2+(COLUMN()-14))/ADC!$B$3</f>
        <v>1.2243365909322192</v>
      </c>
      <c r="S37" s="13"/>
      <c r="T37" s="55"/>
      <c r="U37" s="47"/>
      <c r="V37" s="7" t="s">
        <v>15</v>
      </c>
      <c r="W37" s="19" cm="1">
        <f t="array" aca="1" ref="W37" ca="1">INDIRECT("DATA_VIS_PRIO!J" &amp; 107-5*(ROW()-3)/2+(COLUMN()-23))/ADC!$B$3</f>
        <v>1.2012544080250713</v>
      </c>
      <c r="X37" s="19" cm="1">
        <f t="array" aca="1" ref="X37" ca="1">INDIRECT("DATA_VIS_PRIO!J" &amp; 107-5*(ROW()-3)/2+(COLUMN()-23))/ADC!$B$3</f>
        <v>1.1965361162706194</v>
      </c>
      <c r="Y37" s="19" cm="1">
        <f t="array" aca="1" ref="Y37" ca="1">INDIRECT("DATA_VIS_PRIO!J" &amp; 107-5*(ROW()-3)/2+(COLUMN()-23))/ADC!$B$3</f>
        <v>1.1814069885937035</v>
      </c>
      <c r="Z37" s="19" cm="1">
        <f t="array" aca="1" ref="Z37" ca="1">INDIRECT("DATA_VIS_PRIO!J" &amp; 107-5*(ROW()-3)/2+(COLUMN()-23))/ADC!$B$3</f>
        <v>1.1546057092979904</v>
      </c>
      <c r="AA37" s="19" cm="1">
        <f t="array" aca="1" ref="AA37" ca="1">INDIRECT("DATA_VIS_PRIO!J" &amp; 107-5*(ROW()-3)/2+(COLUMN()-23))/ADC!$B$3</f>
        <v>1.105097347665206</v>
      </c>
      <c r="AB37" s="13"/>
      <c r="AC37" s="55"/>
      <c r="AD37" s="47"/>
      <c r="AE37" s="7" t="s">
        <v>15</v>
      </c>
      <c r="AF37" s="14">
        <f ca="1">(N37-E37)*ADC!$B$3</f>
        <v>8.963210128403816E-2</v>
      </c>
      <c r="AG37" s="19">
        <f ca="1">(O37-F37)*ADC!$B$3</f>
        <v>9.8301982378060163E-2</v>
      </c>
      <c r="AH37" s="15">
        <f ca="1">(P37-G37)*ADC!$B$3</f>
        <v>0.12450739248012824</v>
      </c>
      <c r="AI37" s="19">
        <f ca="1">(Q37-H37)*ADC!$B$3</f>
        <v>0.16930662682909167</v>
      </c>
      <c r="AJ37" s="16">
        <f ca="1">(R37-I37)*ADC!$B$3</f>
        <v>0.23391578178595998</v>
      </c>
    </row>
    <row r="38" spans="2:36" x14ac:dyDescent="0.2">
      <c r="B38" s="55"/>
      <c r="C38" s="46">
        <v>-65</v>
      </c>
      <c r="D38" s="8" t="s">
        <v>16</v>
      </c>
      <c r="E38" s="10" cm="1">
        <f t="array" aca="1" ref="E38" ca="1">INDIRECT("DATA_VIS_PRIO!E"&amp;107-5*(ROW()-2)/2+(COLUMN()-5))/ADC!$B$3</f>
        <v>1.1655508296436523</v>
      </c>
      <c r="F38" s="10" cm="1">
        <f t="array" aca="1" ref="F38" ca="1">INDIRECT("DATA_VIS_PRIO!E"&amp;107-5*(ROW()-2)/2+(COLUMN()-5))/ADC!$B$3</f>
        <v>1.1597698833215315</v>
      </c>
      <c r="G38" s="10" cm="1">
        <f t="array" aca="1" ref="G38" ca="1">INDIRECT("DATA_VIS_PRIO!E"&amp;107-5*(ROW()-2)/2+(COLUMN()-5))/ADC!$B$3</f>
        <v>1.1413704181185513</v>
      </c>
      <c r="H38" s="10" cm="1">
        <f t="array" aca="1" ref="H38" ca="1">INDIRECT("DATA_VIS_PRIO!E"&amp;107-5*(ROW()-2)/2+(COLUMN()-5))/ADC!$B$3</f>
        <v>1.0840004567095798</v>
      </c>
      <c r="I38" s="10" cm="1">
        <f t="array" aca="1" ref="I38" ca="1">INDIRECT("DATA_VIS_PRIO!E"&amp;107-5*(ROW()-2)/2+(COLUMN()-5))/ADC!$B$3</f>
        <v>1.0284540679490504</v>
      </c>
      <c r="K38" s="55"/>
      <c r="L38" s="46">
        <v>-65</v>
      </c>
      <c r="M38" s="8" t="s">
        <v>16</v>
      </c>
      <c r="N38" s="10" cm="1">
        <f t="array" aca="1" ref="N38" ca="1">INDIRECT("DATA_VIS_PRIO!F" &amp; 107-5*(ROW()-2)/2+(COLUMN()-14))/ADC!$B$3</f>
        <v>1.2488475896006523</v>
      </c>
      <c r="O38" s="10" cm="1">
        <f t="array" aca="1" ref="O38" ca="1">INDIRECT("DATA_VIS_PRIO!F" &amp; 107-5*(ROW()-2)/2+(COLUMN()-14))/ADC!$B$3</f>
        <v>1.2487749624500544</v>
      </c>
      <c r="P38" s="10" cm="1">
        <f t="array" aca="1" ref="P38" ca="1">INDIRECT("DATA_VIS_PRIO!F" &amp; 107-5*(ROW()-2)/2+(COLUMN()-14))/ADC!$B$3</f>
        <v>1.2485426273654905</v>
      </c>
      <c r="Q38" s="10" cm="1">
        <f t="array" aca="1" ref="Q38" ca="1">INDIRECT("DATA_VIS_PRIO!F" &amp; 107-5*(ROW()-2)/2+(COLUMN()-14))/ADC!$B$3</f>
        <v>1.2490460200817513</v>
      </c>
      <c r="R38" s="10" cm="1">
        <f t="array" aca="1" ref="R38" ca="1">INDIRECT("DATA_VIS_PRIO!F" &amp; 107-5*(ROW()-2)/2+(COLUMN()-14))/ADC!$B$3</f>
        <v>1.2490912101693845</v>
      </c>
      <c r="S38" s="13"/>
      <c r="T38" s="55"/>
      <c r="U38" s="46">
        <v>-65</v>
      </c>
      <c r="V38" s="8" t="s">
        <v>16</v>
      </c>
      <c r="W38" s="20" cm="1">
        <f t="array" aca="1" ref="W38" ca="1">INDIRECT("DATA_VIS_PRIO!G" &amp; 107-5*(ROW()-2)/2+(COLUMN()-23))/ADC!$B$3</f>
        <v>1.22021765641119</v>
      </c>
      <c r="X38" s="20" cm="1">
        <f t="array" aca="1" ref="X38" ca="1">INDIRECT("DATA_VIS_PRIO!G" &amp; 107-5*(ROW()-2)/2+(COLUMN()-23))/ADC!$B$3</f>
        <v>1.218099489465277</v>
      </c>
      <c r="Y38" s="20" cm="1">
        <f t="array" aca="1" ref="Y38" ca="1">INDIRECT("DATA_VIS_PRIO!G" &amp; 107-5*(ROW()-2)/2+(COLUMN()-23))/ADC!$B$3</f>
        <v>1.2115133192841354</v>
      </c>
      <c r="Z38" s="20" cm="1">
        <f t="array" aca="1" ref="Z38" ca="1">INDIRECT("DATA_VIS_PRIO!G" &amp; 107-5*(ROW()-2)/2+(COLUMN()-23))/ADC!$B$3</f>
        <v>1.2022140373772028</v>
      </c>
      <c r="AA38" s="20" cm="1">
        <f t="array" aca="1" ref="AA38" ca="1">INDIRECT("DATA_VIS_PRIO!G" &amp; 107-5*(ROW()-2)/2+(COLUMN()-23))/ADC!$B$3</f>
        <v>1.1854863256467068</v>
      </c>
      <c r="AB38" s="13"/>
      <c r="AC38" s="55"/>
      <c r="AD38" s="46">
        <v>-65</v>
      </c>
      <c r="AE38" s="8" t="s">
        <v>16</v>
      </c>
      <c r="AF38" s="41">
        <f ca="1">(N38-E38)*ADC!$B$3</f>
        <v>6.6637407965600026E-2</v>
      </c>
      <c r="AG38" s="42">
        <f ca="1">(O38-F38)*ADC!$B$3</f>
        <v>7.1204063302818282E-2</v>
      </c>
      <c r="AH38" s="13">
        <f ca="1">(P38-G38)*ADC!$B$3</f>
        <v>8.5737767397551332E-2</v>
      </c>
      <c r="AI38" s="42">
        <f ca="1">(Q38-H38)*ADC!$B$3</f>
        <v>0.13203645069773717</v>
      </c>
      <c r="AJ38" s="31">
        <f ca="1">(R38-I38)*ADC!$B$3</f>
        <v>0.17650971377626734</v>
      </c>
    </row>
    <row r="39" spans="2:36" ht="17" thickBot="1" x14ac:dyDescent="0.25">
      <c r="B39" s="55"/>
      <c r="C39" s="47"/>
      <c r="D39" s="3" t="s">
        <v>15</v>
      </c>
      <c r="E39" s="14" cm="1">
        <f t="array" aca="1" ref="E39" ca="1">INDIRECT("DATA_VIS_PRIO!H" &amp; 107-5*(ROW()-3)/2+(COLUMN()-5))/ADC!$B$3</f>
        <v>1.0959047874897252</v>
      </c>
      <c r="F39" s="14" cm="1">
        <f t="array" aca="1" ref="F39" ca="1">INDIRECT("DATA_VIS_PRIO!H" &amp; 107-5*(ROW()-3)/2+(COLUMN()-5))/ADC!$B$3</f>
        <v>1.0859298154043524</v>
      </c>
      <c r="G39" s="14" cm="1">
        <f t="array" aca="1" ref="G39" ca="1">INDIRECT("DATA_VIS_PRIO!H" &amp; 107-5*(ROW()-3)/2+(COLUMN()-5))/ADC!$B$3</f>
        <v>1.0557151237777214</v>
      </c>
      <c r="H39" s="14" cm="1">
        <f t="array" aca="1" ref="H39" ca="1">INDIRECT("DATA_VIS_PRIO!H" &amp; 107-5*(ROW()-3)/2+(COLUMN()-5))/ADC!$B$3</f>
        <v>0.98950400503553471</v>
      </c>
      <c r="I39" s="14" cm="1">
        <f t="array" aca="1" ref="I39" ca="1">INDIRECT("DATA_VIS_PRIO!H" &amp; 107-5*(ROW()-3)/2+(COLUMN()-5))/ADC!$B$3</f>
        <v>0.91446132629773869</v>
      </c>
      <c r="K39" s="55"/>
      <c r="L39" s="47"/>
      <c r="M39" s="3" t="s">
        <v>15</v>
      </c>
      <c r="N39" s="14" cm="1">
        <f t="array" aca="1" ref="N39" ca="1">INDIRECT("DATA_VIS_PRIO!I" &amp; 107-5*(ROW()-3)/2+(COLUMN()-14))/ADC!$B$3</f>
        <v>1.2463082912749819</v>
      </c>
      <c r="O39" s="14" cm="1">
        <f t="array" aca="1" ref="O39" ca="1">INDIRECT("DATA_VIS_PRIO!I" &amp; 107-5*(ROW()-3)/2+(COLUMN()-14))/ADC!$B$3</f>
        <v>1.2461145977396935</v>
      </c>
      <c r="P39" s="14" cm="1">
        <f t="array" aca="1" ref="P39" ca="1">INDIRECT("DATA_VIS_PRIO!I" &amp; 107-5*(ROW()-3)/2+(COLUMN()-14))/ADC!$B$3</f>
        <v>1.2454875752375374</v>
      </c>
      <c r="Q39" s="14" cm="1">
        <f t="array" aca="1" ref="Q39" ca="1">INDIRECT("DATA_VIS_PRIO!I" &amp; 107-5*(ROW()-3)/2+(COLUMN()-14))/ADC!$B$3</f>
        <v>1.2301958492481113</v>
      </c>
      <c r="R39" s="14" cm="1">
        <f t="array" aca="1" ref="R39" ca="1">INDIRECT("DATA_VIS_PRIO!I" &amp; 107-5*(ROW()-3)/2+(COLUMN()-14))/ADC!$B$3</f>
        <v>1.2251885465725754</v>
      </c>
      <c r="S39" s="13"/>
      <c r="T39" s="55"/>
      <c r="U39" s="47"/>
      <c r="V39" s="3" t="s">
        <v>15</v>
      </c>
      <c r="W39" s="19" cm="1">
        <f t="array" aca="1" ref="W39" ca="1">INDIRECT("DATA_VIS_PRIO!J" &amp; 107-5*(ROW()-3)/2+(COLUMN()-23))/ADC!$B$3</f>
        <v>1.1841813688187124</v>
      </c>
      <c r="X39" s="19" cm="1">
        <f t="array" aca="1" ref="X39" ca="1">INDIRECT("DATA_VIS_PRIO!J" &amp; 107-5*(ROW()-3)/2+(COLUMN()-23))/ADC!$B$3</f>
        <v>1.1797597032276108</v>
      </c>
      <c r="Y39" s="19" cm="1">
        <f t="array" aca="1" ref="Y39" ca="1">INDIRECT("DATA_VIS_PRIO!J" &amp; 107-5*(ROW()-3)/2+(COLUMN()-23))/ADC!$B$3</f>
        <v>1.1661436966577505</v>
      </c>
      <c r="Z39" s="19" cm="1">
        <f t="array" aca="1" ref="Z39" ca="1">INDIRECT("DATA_VIS_PRIO!J" &amp; 107-5*(ROW()-3)/2+(COLUMN()-23))/ADC!$B$3</f>
        <v>1.1325432840964462</v>
      </c>
      <c r="AA39" s="19" cm="1">
        <f t="array" aca="1" ref="AA39" ca="1">INDIRECT("DATA_VIS_PRIO!J" &amp; 107-5*(ROW()-3)/2+(COLUMN()-23))/ADC!$B$3</f>
        <v>1.0977474168443289</v>
      </c>
      <c r="AB39" s="13"/>
      <c r="AC39" s="55"/>
      <c r="AD39" s="47"/>
      <c r="AE39" s="3" t="s">
        <v>15</v>
      </c>
      <c r="AF39" s="41">
        <f ca="1">(N39-E39)*ADC!$B$3</f>
        <v>0.12032280302820536</v>
      </c>
      <c r="AG39" s="42">
        <f ca="1">(O39-F39)*ADC!$B$3</f>
        <v>0.12814782586827286</v>
      </c>
      <c r="AH39" s="13">
        <f ca="1">(P39-G39)*ADC!$B$3</f>
        <v>0.15181796116785284</v>
      </c>
      <c r="AI39" s="42">
        <f ca="1">(Q39-H39)*ADC!$B$3</f>
        <v>0.19255347537006129</v>
      </c>
      <c r="AJ39" s="31">
        <f ca="1">(R39-I39)*ADC!$B$3</f>
        <v>0.24858177621986935</v>
      </c>
    </row>
    <row r="40" spans="2:36" x14ac:dyDescent="0.2">
      <c r="B40" s="55"/>
      <c r="C40" s="46">
        <v>-70</v>
      </c>
      <c r="D40" s="9" t="s">
        <v>16</v>
      </c>
      <c r="E40" s="10" cm="1">
        <f t="array" aca="1" ref="E40" ca="1">INDIRECT("DATA_VIS_PRIO!E"&amp;107-5*(ROW()-2)/2+(COLUMN()-5))/ADC!$B$3</f>
        <v>1.1373423206166948</v>
      </c>
      <c r="F40" s="10" cm="1">
        <f t="array" aca="1" ref="F40" ca="1">INDIRECT("DATA_VIS_PRIO!E"&amp;107-5*(ROW()-2)/2+(COLUMN()-5))/ADC!$B$3</f>
        <v>1.131839646836208</v>
      </c>
      <c r="G40" s="10" cm="1">
        <f t="array" aca="1" ref="G40" ca="1">INDIRECT("DATA_VIS_PRIO!E"&amp;107-5*(ROW()-2)/2+(COLUMN()-5))/ADC!$B$3</f>
        <v>1.1149711697267017</v>
      </c>
      <c r="H40" s="10" cm="1">
        <f t="array" aca="1" ref="H40" ca="1">INDIRECT("DATA_VIS_PRIO!E"&amp;107-5*(ROW()-2)/2+(COLUMN()-5))/ADC!$B$3</f>
        <v>1.0585417831730242</v>
      </c>
      <c r="I40" s="10" cm="1">
        <f t="array" aca="1" ref="I40" ca="1">INDIRECT("DATA_VIS_PRIO!E"&amp;107-5*(ROW()-2)/2+(COLUMN()-5))/ADC!$B$3</f>
        <v>1.0109414687459695</v>
      </c>
      <c r="K40" s="55"/>
      <c r="L40" s="46">
        <v>-70</v>
      </c>
      <c r="M40" s="9" t="s">
        <v>16</v>
      </c>
      <c r="N40" s="10" cm="1">
        <f t="array" aca="1" ref="N40" ca="1">INDIRECT("DATA_VIS_PRIO!F" &amp; 107-5*(ROW()-2)/2+(COLUMN()-14))/ADC!$B$3</f>
        <v>1.248552633124419</v>
      </c>
      <c r="O40" s="10" cm="1">
        <f t="array" aca="1" ref="O40" ca="1">INDIRECT("DATA_VIS_PRIO!F" &amp; 107-5*(ROW()-2)/2+(COLUMN()-14))/ADC!$B$3</f>
        <v>1.2484848858809878</v>
      </c>
      <c r="P40" s="10" cm="1">
        <f t="array" aca="1" ref="P40" ca="1">INDIRECT("DATA_VIS_PRIO!F" &amp; 107-5*(ROW()-2)/2+(COLUMN()-14))/ADC!$B$3</f>
        <v>1.2484195379209329</v>
      </c>
      <c r="Q40" s="10" cm="1">
        <f t="array" aca="1" ref="Q40" ca="1">INDIRECT("DATA_VIS_PRIO!F" &amp; 107-5*(ROW()-2)/2+(COLUMN()-14))/ADC!$B$3</f>
        <v>1.2490008756977979</v>
      </c>
      <c r="R40" s="10" cm="1">
        <f t="array" aca="1" ref="R40" ca="1">INDIRECT("DATA_VIS_PRIO!F" &amp; 107-5*(ROW()-2)/2+(COLUMN()-14))/ADC!$B$3</f>
        <v>1.2491086428327689</v>
      </c>
      <c r="S40" s="13"/>
      <c r="T40" s="55"/>
      <c r="U40" s="46">
        <v>-70</v>
      </c>
      <c r="V40" s="9" t="s">
        <v>16</v>
      </c>
      <c r="W40" s="20" cm="1">
        <f t="array" aca="1" ref="W40" ca="1">INDIRECT("DATA_VIS_PRIO!G" &amp; 107-5*(ROW()-2)/2+(COLUMN()-23))/ADC!$B$3</f>
        <v>1.2101357175779555</v>
      </c>
      <c r="X40" s="20" cm="1">
        <f t="array" aca="1" ref="X40" ca="1">INDIRECT("DATA_VIS_PRIO!G" &amp; 107-5*(ROW()-2)/2+(COLUMN()-23))/ADC!$B$3</f>
        <v>1.2081802867564937</v>
      </c>
      <c r="Y40" s="20" cm="1">
        <f t="array" aca="1" ref="Y40" ca="1">INDIRECT("DATA_VIS_PRIO!G" &amp; 107-5*(ROW()-2)/2+(COLUMN()-23))/ADC!$B$3</f>
        <v>1.202296818467848</v>
      </c>
      <c r="Z40" s="20" cm="1">
        <f t="array" aca="1" ref="Z40" ca="1">INDIRECT("DATA_VIS_PRIO!G" &amp; 107-5*(ROW()-2)/2+(COLUMN()-23))/ADC!$B$3</f>
        <v>1.1945564840108653</v>
      </c>
      <c r="AA40" s="20" cm="1">
        <f t="array" aca="1" ref="AA40" ca="1">INDIRECT("DATA_VIS_PRIO!G" &amp; 107-5*(ROW()-2)/2+(COLUMN()-23))/ADC!$B$3</f>
        <v>1.1800579006208229</v>
      </c>
      <c r="AB40" s="13"/>
      <c r="AC40" s="55"/>
      <c r="AD40" s="46">
        <v>-70</v>
      </c>
      <c r="AE40" s="9" t="s">
        <v>16</v>
      </c>
      <c r="AF40" s="10">
        <f ca="1">(N40-E40)*ADC!$B$3</f>
        <v>8.8968250006179347E-2</v>
      </c>
      <c r="AG40" s="20">
        <f ca="1">(O40-F40)*ADC!$B$3</f>
        <v>9.3316191235823895E-2</v>
      </c>
      <c r="AH40" s="11">
        <f ca="1">(P40-G40)*ADC!$B$3</f>
        <v>0.10675869455538489</v>
      </c>
      <c r="AI40" s="20">
        <f ca="1">(Q40-H40)*ADC!$B$3</f>
        <v>0.15236727401981903</v>
      </c>
      <c r="AJ40" s="12">
        <f ca="1">(R40-I40)*ADC!$B$3</f>
        <v>0.19053373926943956</v>
      </c>
    </row>
    <row r="41" spans="2:36" ht="17" thickBot="1" x14ac:dyDescent="0.25">
      <c r="B41" s="55"/>
      <c r="C41" s="47"/>
      <c r="D41" s="7" t="s">
        <v>15</v>
      </c>
      <c r="E41" s="14" cm="1">
        <f t="array" aca="1" ref="E41" ca="1">INDIRECT("DATA_VIS_PRIO!H" &amp; 107-5*(ROW()-3)/2+(COLUMN()-5))/ADC!$B$3</f>
        <v>1.0494033674337557</v>
      </c>
      <c r="F41" s="14" cm="1">
        <f t="array" aca="1" ref="F41" ca="1">INDIRECT("DATA_VIS_PRIO!H" &amp; 107-5*(ROW()-3)/2+(COLUMN()-5))/ADC!$B$3</f>
        <v>1.0407260224132602</v>
      </c>
      <c r="G41" s="14" cm="1">
        <f t="array" aca="1" ref="G41" ca="1">INDIRECT("DATA_VIS_PRIO!H" &amp; 107-5*(ROW()-3)/2+(COLUMN()-5))/ADC!$B$3</f>
        <v>1.0144886707235246</v>
      </c>
      <c r="H41" s="14" cm="1">
        <f t="array" aca="1" ref="H41" ca="1">INDIRECT("DATA_VIS_PRIO!H" &amp; 107-5*(ROW()-3)/2+(COLUMN()-5))/ADC!$B$3</f>
        <v>0.95479085493023175</v>
      </c>
      <c r="I41" s="14" cm="1">
        <f t="array" aca="1" ref="I41" ca="1">INDIRECT("DATA_VIS_PRIO!H" &amp; 107-5*(ROW()-3)/2+(COLUMN()-5))/ADC!$B$3</f>
        <v>0.89218250936618027</v>
      </c>
      <c r="K41" s="55"/>
      <c r="L41" s="47"/>
      <c r="M41" s="7" t="s">
        <v>15</v>
      </c>
      <c r="N41" s="14" cm="1">
        <f t="array" aca="1" ref="N41" ca="1">INDIRECT("DATA_VIS_PRIO!I" &amp; 107-5*(ROW()-3)/2+(COLUMN()-14))/ADC!$B$3</f>
        <v>1.2456846448786618</v>
      </c>
      <c r="O41" s="14" cm="1">
        <f t="array" aca="1" ref="O41" ca="1">INDIRECT("DATA_VIS_PRIO!I" &amp; 107-5*(ROW()-3)/2+(COLUMN()-14))/ADC!$B$3</f>
        <v>1.2455084795584359</v>
      </c>
      <c r="P41" s="14" cm="1">
        <f t="array" aca="1" ref="P41" ca="1">INDIRECT("DATA_VIS_PRIO!I" &amp; 107-5*(ROW()-3)/2+(COLUMN()-14))/ADC!$B$3</f>
        <v>1.244505271858642</v>
      </c>
      <c r="Q41" s="14" cm="1">
        <f t="array" aca="1" ref="Q41" ca="1">INDIRECT("DATA_VIS_PRIO!I" &amp; 107-5*(ROW()-3)/2+(COLUMN()-14))/ADC!$B$3</f>
        <v>1.2292929300121613</v>
      </c>
      <c r="R41" s="14" cm="1">
        <f t="array" aca="1" ref="R41" ca="1">INDIRECT("DATA_VIS_PRIO!I" &amp; 107-5*(ROW()-3)/2+(COLUMN()-14))/ADC!$B$3</f>
        <v>1.2257318535523336</v>
      </c>
      <c r="S41" s="13"/>
      <c r="T41" s="55"/>
      <c r="U41" s="47"/>
      <c r="V41" s="7" t="s">
        <v>15</v>
      </c>
      <c r="W41" s="19" cm="1">
        <f t="array" aca="1" ref="W41" ca="1">INDIRECT("DATA_VIS_PRIO!J" &amp; 107-5*(ROW()-3)/2+(COLUMN()-23))/ADC!$B$3</f>
        <v>1.1635167254008589</v>
      </c>
      <c r="X41" s="19" cm="1">
        <f t="array" aca="1" ref="X41" ca="1">INDIRECT("DATA_VIS_PRIO!J" &amp; 107-5*(ROW()-3)/2+(COLUMN()-23))/ADC!$B$3</f>
        <v>1.1595274390375239</v>
      </c>
      <c r="Y41" s="19" cm="1">
        <f t="array" aca="1" ref="Y41" ca="1">INDIRECT("DATA_VIS_PRIO!J" &amp; 107-5*(ROW()-3)/2+(COLUMN()-23))/ADC!$B$3</f>
        <v>1.1468304282073856</v>
      </c>
      <c r="Z41" s="19" cm="1">
        <f t="array" aca="1" ref="Z41" ca="1">INDIRECT("DATA_VIS_PRIO!J" &amp; 107-5*(ROW()-3)/2+(COLUMN()-23))/ADC!$B$3</f>
        <v>1.1170767807952091</v>
      </c>
      <c r="AA41" s="19" cm="1">
        <f t="array" aca="1" ref="AA41" ca="1">INDIRECT("DATA_VIS_PRIO!J" &amp; 107-5*(ROW()-3)/2+(COLUMN()-23))/ADC!$B$3</f>
        <v>1.0878476055141411</v>
      </c>
      <c r="AB41" s="13"/>
      <c r="AC41" s="55"/>
      <c r="AD41" s="47"/>
      <c r="AE41" s="7" t="s">
        <v>15</v>
      </c>
      <c r="AF41" s="14">
        <f ca="1">(N41-E41)*ADC!$B$3</f>
        <v>0.15702502195592488</v>
      </c>
      <c r="AG41" s="19">
        <f ca="1">(O41-F41)*ADC!$B$3</f>
        <v>0.16382596571614061</v>
      </c>
      <c r="AH41" s="15">
        <f ca="1">(P41-G41)*ADC!$B$3</f>
        <v>0.18401328090809399</v>
      </c>
      <c r="AI41" s="19">
        <f ca="1">(Q41-H41)*ADC!$B$3</f>
        <v>0.21960166006554369</v>
      </c>
      <c r="AJ41" s="16">
        <f ca="1">(R41-I41)*ADC!$B$3</f>
        <v>0.26683947534892266</v>
      </c>
    </row>
    <row r="42" spans="2:36" x14ac:dyDescent="0.2">
      <c r="B42" s="55"/>
      <c r="C42" s="46">
        <v>-75</v>
      </c>
      <c r="D42" s="8" t="s">
        <v>16</v>
      </c>
      <c r="E42" s="10" cm="1">
        <f t="array" aca="1" ref="E42" ca="1">INDIRECT("DATA_VIS_PRIO!E"&amp;107-5*(ROW()-2)/2+(COLUMN()-5))/ADC!$B$3</f>
        <v>1.0764057434495538</v>
      </c>
      <c r="F42" s="10" cm="1">
        <f t="array" aca="1" ref="F42" ca="1">INDIRECT("DATA_VIS_PRIO!E"&amp;107-5*(ROW()-2)/2+(COLUMN()-5))/ADC!$B$3</f>
        <v>1.0710605111839868</v>
      </c>
      <c r="G42" s="10" cm="1">
        <f t="array" aca="1" ref="G42" ca="1">INDIRECT("DATA_VIS_PRIO!E"&amp;107-5*(ROW()-2)/2+(COLUMN()-5))/ADC!$B$3</f>
        <v>1.0549159984667831</v>
      </c>
      <c r="H42" s="10" cm="1">
        <f t="array" aca="1" ref="H42" ca="1">INDIRECT("DATA_VIS_PRIO!E"&amp;107-5*(ROW()-2)/2+(COLUMN()-5))/ADC!$B$3</f>
        <v>1.027706838344125</v>
      </c>
      <c r="I42" s="10" cm="1">
        <f t="array" aca="1" ref="I42" ca="1">INDIRECT("DATA_VIS_PRIO!E"&amp;107-5*(ROW()-2)/2+(COLUMN()-5))/ADC!$B$3</f>
        <v>0.9892206101854647</v>
      </c>
      <c r="K42" s="55"/>
      <c r="L42" s="46">
        <v>-75</v>
      </c>
      <c r="M42" s="8" t="s">
        <v>16</v>
      </c>
      <c r="N42" s="10" cm="1">
        <f t="array" aca="1" ref="N42" ca="1">INDIRECT("DATA_VIS_PRIO!F" &amp; 107-5*(ROW()-2)/2+(COLUMN()-14))/ADC!$B$3</f>
        <v>1.2491769976843521</v>
      </c>
      <c r="O42" s="10" cm="1">
        <f t="array" aca="1" ref="O42" ca="1">INDIRECT("DATA_VIS_PRIO!F" &amp; 107-5*(ROW()-2)/2+(COLUMN()-14))/ADC!$B$3</f>
        <v>1.2491526986541759</v>
      </c>
      <c r="P42" s="10" cm="1">
        <f t="array" aca="1" ref="P42" ca="1">INDIRECT("DATA_VIS_PRIO!F" &amp; 107-5*(ROW()-2)/2+(COLUMN()-14))/ADC!$B$3</f>
        <v>1.2490765485114039</v>
      </c>
      <c r="Q42" s="10" cm="1">
        <f t="array" aca="1" ref="Q42" ca="1">INDIRECT("DATA_VIS_PRIO!F" &amp; 107-5*(ROW()-2)/2+(COLUMN()-14))/ADC!$B$3</f>
        <v>1.2489384004738375</v>
      </c>
      <c r="R42" s="10" cm="1">
        <f t="array" aca="1" ref="R42" ca="1">INDIRECT("DATA_VIS_PRIO!F" &amp; 107-5*(ROW()-2)/2+(COLUMN()-14))/ADC!$B$3</f>
        <v>1.2491125966825918</v>
      </c>
      <c r="S42" s="13"/>
      <c r="T42" s="55"/>
      <c r="U42" s="46">
        <v>-75</v>
      </c>
      <c r="V42" s="8" t="s">
        <v>16</v>
      </c>
      <c r="W42" s="20" cm="1">
        <f t="array" aca="1" ref="W42" ca="1">INDIRECT("DATA_VIS_PRIO!G" &amp; 107-5*(ROW()-2)/2+(COLUMN()-23))/ADC!$B$3</f>
        <v>1.2000820092153794</v>
      </c>
      <c r="X42" s="20" cm="1">
        <f t="array" aca="1" ref="X42" ca="1">INDIRECT("DATA_VIS_PRIO!G" &amp; 107-5*(ROW()-2)/2+(COLUMN()-23))/ADC!$B$3</f>
        <v>1.198460680240145</v>
      </c>
      <c r="Y42" s="20" cm="1">
        <f t="array" aca="1" ref="Y42" ca="1">INDIRECT("DATA_VIS_PRIO!G" &amp; 107-5*(ROW()-2)/2+(COLUMN()-23))/ADC!$B$3</f>
        <v>1.193525732452781</v>
      </c>
      <c r="Z42" s="20" cm="1">
        <f t="array" aca="1" ref="Z42" ca="1">INDIRECT("DATA_VIS_PRIO!G" &amp; 107-5*(ROW()-2)/2+(COLUMN()-23))/ADC!$B$3</f>
        <v>1.1850766837091282</v>
      </c>
      <c r="AA42" s="20" cm="1">
        <f t="array" aca="1" ref="AA42" ca="1">INDIRECT("DATA_VIS_PRIO!G" &amp; 107-5*(ROW()-2)/2+(COLUMN()-23))/ADC!$B$3</f>
        <v>1.1732001347447274</v>
      </c>
      <c r="AB42" s="13"/>
      <c r="AC42" s="55"/>
      <c r="AD42" s="46">
        <v>-75</v>
      </c>
      <c r="AE42" s="8" t="s">
        <v>16</v>
      </c>
      <c r="AF42" s="41">
        <f ca="1">(N42-E42)*ADC!$B$3</f>
        <v>0.13821700338783868</v>
      </c>
      <c r="AG42" s="42">
        <f ca="1">(O42-F42)*ADC!$B$3</f>
        <v>0.14247374997615125</v>
      </c>
      <c r="AH42" s="13">
        <f ca="1">(P42-G42)*ADC!$B$3</f>
        <v>0.15532844003569668</v>
      </c>
      <c r="AI42" s="42">
        <f ca="1">(Q42-H42)*ADC!$B$3</f>
        <v>0.17698524970377003</v>
      </c>
      <c r="AJ42" s="31">
        <f ca="1">(R42-I42)*ADC!$B$3</f>
        <v>0.20791358919770167</v>
      </c>
    </row>
    <row r="43" spans="2:36" ht="17" thickBot="1" x14ac:dyDescent="0.25">
      <c r="B43" s="55"/>
      <c r="C43" s="47"/>
      <c r="D43" s="3" t="s">
        <v>15</v>
      </c>
      <c r="E43" s="14" cm="1">
        <f t="array" aca="1" ref="E43" ca="1">INDIRECT("DATA_VIS_PRIO!H" &amp; 107-5*(ROW()-3)/2+(COLUMN()-5))/ADC!$B$3</f>
        <v>0.97986751993235144</v>
      </c>
      <c r="F43" s="14" cm="1">
        <f t="array" aca="1" ref="F43" ca="1">INDIRECT("DATA_VIS_PRIO!H" &amp; 107-5*(ROW()-3)/2+(COLUMN()-5))/ADC!$B$3</f>
        <v>0.97246211839184893</v>
      </c>
      <c r="G43" s="14" cm="1">
        <f t="array" aca="1" ref="G43" ca="1">INDIRECT("DATA_VIS_PRIO!H" &amp; 107-5*(ROW()-3)/2+(COLUMN()-5))/ADC!$B$3</f>
        <v>0.95035360543596969</v>
      </c>
      <c r="H43" s="14" cm="1">
        <f t="array" aca="1" ref="H43" ca="1">INDIRECT("DATA_VIS_PRIO!H" &amp; 107-5*(ROW()-3)/2+(COLUMN()-5))/ADC!$B$3</f>
        <v>0.91393879732171235</v>
      </c>
      <c r="I43" s="14" cm="1">
        <f t="array" aca="1" ref="I43" ca="1">INDIRECT("DATA_VIS_PRIO!H" &amp; 107-5*(ROW()-3)/2+(COLUMN()-5))/ADC!$B$3</f>
        <v>0.86490865456808952</v>
      </c>
      <c r="K43" s="55"/>
      <c r="L43" s="47"/>
      <c r="M43" s="3" t="s">
        <v>15</v>
      </c>
      <c r="N43" s="14" cm="1">
        <f t="array" aca="1" ref="N43" ca="1">INDIRECT("DATA_VIS_PRIO!I" &amp; 107-5*(ROW()-3)/2+(COLUMN()-14))/ADC!$B$3</f>
        <v>1.2327847894019328</v>
      </c>
      <c r="O43" s="14" cm="1">
        <f t="array" aca="1" ref="O43" ca="1">INDIRECT("DATA_VIS_PRIO!I" &amp; 107-5*(ROW()-3)/2+(COLUMN()-14))/ADC!$B$3</f>
        <v>1.2322973040164038</v>
      </c>
      <c r="P43" s="14" cm="1">
        <f t="array" aca="1" ref="P43" ca="1">INDIRECT("DATA_VIS_PRIO!I" &amp; 107-5*(ROW()-3)/2+(COLUMN()-14))/ADC!$B$3</f>
        <v>1.2307777318142366</v>
      </c>
      <c r="Q43" s="14" cm="1">
        <f t="array" aca="1" ref="Q43" ca="1">INDIRECT("DATA_VIS_PRIO!I" &amp; 107-5*(ROW()-3)/2+(COLUMN()-14))/ADC!$B$3</f>
        <v>1.2280503232747804</v>
      </c>
      <c r="R43" s="14" cm="1">
        <f t="array" aca="1" ref="R43" ca="1">INDIRECT("DATA_VIS_PRIO!I" &amp; 107-5*(ROW()-3)/2+(COLUMN()-14))/ADC!$B$3</f>
        <v>1.225926507385352</v>
      </c>
      <c r="S43" s="13"/>
      <c r="T43" s="55"/>
      <c r="U43" s="47"/>
      <c r="V43" s="3" t="s">
        <v>15</v>
      </c>
      <c r="W43" s="19" cm="1">
        <f t="array" aca="1" ref="W43" ca="1">INDIRECT("DATA_VIS_PRIO!J" &amp; 107-5*(ROW()-3)/2+(COLUMN()-23))/ADC!$B$3</f>
        <v>1.1299736110290404</v>
      </c>
      <c r="X43" s="19" cm="1">
        <f t="array" aca="1" ref="X43" ca="1">INDIRECT("DATA_VIS_PRIO!J" &amp; 107-5*(ROW()-3)/2+(COLUMN()-23))/ADC!$B$3</f>
        <v>1.1264749689015248</v>
      </c>
      <c r="Y43" s="19" cm="1">
        <f t="array" aca="1" ref="Y43" ca="1">INDIRECT("DATA_VIS_PRIO!J" &amp; 107-5*(ROW()-3)/2+(COLUMN()-23))/ADC!$B$3</f>
        <v>1.1159159203880959</v>
      </c>
      <c r="Z43" s="19" cm="1">
        <f t="array" aca="1" ref="Z43" ca="1">INDIRECT("DATA_VIS_PRIO!J" &amp; 107-5*(ROW()-3)/2+(COLUMN()-23))/ADC!$B$3</f>
        <v>1.0981563741031242</v>
      </c>
      <c r="AA43" s="19" cm="1">
        <f t="array" aca="1" ref="AA43" ca="1">INDIRECT("DATA_VIS_PRIO!J" &amp; 107-5*(ROW()-3)/2+(COLUMN()-23))/ADC!$B$3</f>
        <v>1.0751556793892387</v>
      </c>
      <c r="AB43" s="13"/>
      <c r="AC43" s="55"/>
      <c r="AD43" s="47"/>
      <c r="AE43" s="3" t="s">
        <v>15</v>
      </c>
      <c r="AF43" s="41">
        <f ca="1">(N43-E43)*ADC!$B$3</f>
        <v>0.2023338155756651</v>
      </c>
      <c r="AG43" s="42">
        <f ca="1">(O43-F43)*ADC!$B$3</f>
        <v>0.20786814849964391</v>
      </c>
      <c r="AH43" s="13">
        <f ca="1">(P43-G43)*ADC!$B$3</f>
        <v>0.22433930110261349</v>
      </c>
      <c r="AI43" s="42">
        <f ca="1">(Q43-H43)*ADC!$B$3</f>
        <v>0.25128922076245441</v>
      </c>
      <c r="AJ43" s="31">
        <f ca="1">(R43-I43)*ADC!$B$3</f>
        <v>0.28881428225381001</v>
      </c>
    </row>
    <row r="44" spans="2:36" x14ac:dyDescent="0.2">
      <c r="B44" s="55"/>
      <c r="C44" s="46">
        <v>-80</v>
      </c>
      <c r="D44" s="8" t="s">
        <v>16</v>
      </c>
      <c r="E44" s="10" cm="1">
        <f t="array" aca="1" ref="E44" ca="1">INDIRECT("DATA_VIS_PRIO!E"&amp;107-5*(ROW()-2)/2+(COLUMN()-5))/ADC!$B$3</f>
        <v>1.0272071902453261</v>
      </c>
      <c r="F44" s="10" cm="1">
        <f t="array" aca="1" ref="F44" ca="1">INDIRECT("DATA_VIS_PRIO!E"&amp;107-5*(ROW()-2)/2+(COLUMN()-5))/ADC!$B$3</f>
        <v>1.0231264914807605</v>
      </c>
      <c r="G44" s="10" cm="1">
        <f t="array" aca="1" ref="G44" ca="1">INDIRECT("DATA_VIS_PRIO!E"&amp;107-5*(ROW()-2)/2+(COLUMN()-5))/ADC!$B$3</f>
        <v>1.0109169585103956</v>
      </c>
      <c r="H44" s="10" cm="1">
        <f t="array" aca="1" ref="H44" ca="1">INDIRECT("DATA_VIS_PRIO!E"&amp;107-5*(ROW()-2)/2+(COLUMN()-5))/ADC!$B$3</f>
        <v>0.99071126427920608</v>
      </c>
      <c r="I44" s="10" cm="1">
        <f t="array" aca="1" ref="I44" ca="1">INDIRECT("DATA_VIS_PRIO!E"&amp;107-5*(ROW()-2)/2+(COLUMN()-5))/ADC!$B$3</f>
        <v>0.96287088399607179</v>
      </c>
      <c r="K44" s="55"/>
      <c r="L44" s="46">
        <v>-80</v>
      </c>
      <c r="M44" s="8" t="s">
        <v>16</v>
      </c>
      <c r="N44" s="10" cm="1">
        <f t="array" aca="1" ref="N44" ca="1">INDIRECT("DATA_VIS_PRIO!F" &amp; 107-5*(ROW()-2)/2+(COLUMN()-14))/ADC!$B$3</f>
        <v>1.2490263104137025</v>
      </c>
      <c r="O44" s="10" cm="1">
        <f t="array" aca="1" ref="O44" ca="1">INDIRECT("DATA_VIS_PRIO!F" &amp; 107-5*(ROW()-2)/2+(COLUMN()-14))/ADC!$B$3</f>
        <v>1.2490076251729494</v>
      </c>
      <c r="P44" s="10" cm="1">
        <f t="array" aca="1" ref="P44" ca="1">INDIRECT("DATA_VIS_PRIO!F" &amp; 107-5*(ROW()-2)/2+(COLUMN()-14))/ADC!$B$3</f>
        <v>1.2489505382903314</v>
      </c>
      <c r="Q44" s="10" cm="1">
        <f t="array" aca="1" ref="Q44" ca="1">INDIRECT("DATA_VIS_PRIO!F" &amp; 107-5*(ROW()-2)/2+(COLUMN()-14))/ADC!$B$3</f>
        <v>1.2488522030941387</v>
      </c>
      <c r="R44" s="10" cm="1">
        <f t="array" aca="1" ref="R44" ca="1">INDIRECT("DATA_VIS_PRIO!F" &amp; 107-5*(ROW()-2)/2+(COLUMN()-14))/ADC!$B$3</f>
        <v>1.2490989135113275</v>
      </c>
      <c r="S44" s="13"/>
      <c r="T44" s="55"/>
      <c r="U44" s="46">
        <v>-80</v>
      </c>
      <c r="V44" s="8" t="s">
        <v>16</v>
      </c>
      <c r="W44" s="20" cm="1">
        <f t="array" aca="1" ref="W44" ca="1">INDIRECT("DATA_VIS_PRIO!G" &amp; 107-5*(ROW()-2)/2+(COLUMN()-23))/ADC!$B$3</f>
        <v>1.1849909903822329</v>
      </c>
      <c r="X44" s="20" cm="1">
        <f t="array" aca="1" ref="X44" ca="1">INDIRECT("DATA_VIS_PRIO!G" &amp; 107-5*(ROW()-2)/2+(COLUMN()-23))/ADC!$B$3</f>
        <v>1.183710098867935</v>
      </c>
      <c r="Y44" s="20" cm="1">
        <f t="array" aca="1" ref="Y44" ca="1">INDIRECT("DATA_VIS_PRIO!G" &amp; 107-5*(ROW()-2)/2+(COLUMN()-23))/ADC!$B$3</f>
        <v>1.1798545154511761</v>
      </c>
      <c r="Z44" s="20" cm="1">
        <f t="array" aca="1" ref="Z44" ca="1">INDIRECT("DATA_VIS_PRIO!G" &amp; 107-5*(ROW()-2)/2+(COLUMN()-23))/ADC!$B$3</f>
        <v>1.1733964097235399</v>
      </c>
      <c r="AA44" s="20" cm="1">
        <f t="array" aca="1" ref="AA44" ca="1">INDIRECT("DATA_VIS_PRIO!G" &amp; 107-5*(ROW()-2)/2+(COLUMN()-23))/ADC!$B$3</f>
        <v>1.1647019915215104</v>
      </c>
      <c r="AB44" s="13"/>
      <c r="AC44" s="55"/>
      <c r="AD44" s="46">
        <v>-80</v>
      </c>
      <c r="AE44" s="8" t="s">
        <v>16</v>
      </c>
      <c r="AF44" s="10">
        <f ca="1">(N44-E44)*ADC!$B$3</f>
        <v>0.1774552961347011</v>
      </c>
      <c r="AG44" s="20">
        <f ca="1">(O44-F44)*ADC!$B$3</f>
        <v>0.1807049069537511</v>
      </c>
      <c r="AH44" s="11">
        <f ca="1">(P44-G44)*ADC!$B$3</f>
        <v>0.19042686382394863</v>
      </c>
      <c r="AI44" s="20">
        <f ca="1">(Q44-H44)*ADC!$B$3</f>
        <v>0.20651275105194611</v>
      </c>
      <c r="AJ44" s="12">
        <f ca="1">(R44-I44)*ADC!$B$3</f>
        <v>0.22898242361220458</v>
      </c>
    </row>
    <row r="45" spans="2:36" ht="17" thickBot="1" x14ac:dyDescent="0.25">
      <c r="B45" s="56"/>
      <c r="C45" s="47"/>
      <c r="D45" s="3" t="s">
        <v>15</v>
      </c>
      <c r="E45" s="14" cm="1">
        <f t="array" aca="1" ref="E45" ca="1">INDIRECT("DATA_VIS_PRIO!H" &amp; 107-5*(ROW()-3)/2+(COLUMN()-5))/ADC!$B$3</f>
        <v>0.91369851113856559</v>
      </c>
      <c r="F45" s="14" cm="1">
        <f t="array" aca="1" ref="F45" ca="1">INDIRECT("DATA_VIS_PRIO!H" &amp; 107-5*(ROW()-3)/2+(COLUMN()-5))/ADC!$B$3</f>
        <v>0.90833438835704561</v>
      </c>
      <c r="G45" s="14" cm="1">
        <f t="array" aca="1" ref="G45" ca="1">INDIRECT("DATA_VIS_PRIO!H" &amp; 107-5*(ROW()-3)/2+(COLUMN()-5))/ADC!$B$3</f>
        <v>0.89241689380133837</v>
      </c>
      <c r="H45" s="14" cm="1">
        <f t="array" aca="1" ref="H45" ca="1">INDIRECT("DATA_VIS_PRIO!H" &amp; 107-5*(ROW()-3)/2+(COLUMN()-5))/ADC!$B$3</f>
        <v>0.86649775598213097</v>
      </c>
      <c r="I45" s="14" cm="1">
        <f t="array" aca="1" ref="I45" ca="1">INDIRECT("DATA_VIS_PRIO!H" &amp; 107-5*(ROW()-3)/2+(COLUMN()-5))/ADC!$B$3</f>
        <v>0.83239094364194599</v>
      </c>
      <c r="K45" s="56"/>
      <c r="L45" s="47"/>
      <c r="M45" s="3" t="s">
        <v>15</v>
      </c>
      <c r="N45" s="14" cm="1">
        <f t="array" aca="1" ref="N45" ca="1">INDIRECT("DATA_VIS_PRIO!I" &amp; 107-5*(ROW()-3)/2+(COLUMN()-14))/ADC!$B$3</f>
        <v>1.229763079184349</v>
      </c>
      <c r="O45" s="14" cm="1">
        <f t="array" aca="1" ref="O45" ca="1">INDIRECT("DATA_VIS_PRIO!I" &amp; 107-5*(ROW()-3)/2+(COLUMN()-14))/ADC!$B$3</f>
        <v>1.2293939008295705</v>
      </c>
      <c r="P45" s="14" cm="1">
        <f t="array" aca="1" ref="P45" ca="1">INDIRECT("DATA_VIS_PRIO!I" &amp; 107-5*(ROW()-3)/2+(COLUMN()-14))/ADC!$B$3</f>
        <v>1.2282701013902952</v>
      </c>
      <c r="Q45" s="14" cm="1">
        <f t="array" aca="1" ref="Q45" ca="1">INDIRECT("DATA_VIS_PRIO!I" &amp; 107-5*(ROW()-3)/2+(COLUMN()-14))/ADC!$B$3</f>
        <v>1.226348160109543</v>
      </c>
      <c r="R45" s="14" cm="1">
        <f t="array" aca="1" ref="R45" ca="1">INDIRECT("DATA_VIS_PRIO!I" &amp; 107-5*(ROW()-3)/2+(COLUMN()-14))/ADC!$B$3</f>
        <v>1.2256657235389985</v>
      </c>
      <c r="S45" s="13"/>
      <c r="T45" s="56"/>
      <c r="U45" s="47"/>
      <c r="V45" s="3" t="s">
        <v>15</v>
      </c>
      <c r="W45" s="19" cm="1">
        <f t="array" aca="1" ref="W45" ca="1">INDIRECT("DATA_VIS_PRIO!J" &amp; 107-5*(ROW()-3)/2+(COLUMN()-23))/ADC!$B$3</f>
        <v>1.0988481310863962</v>
      </c>
      <c r="X45" s="19" cm="1">
        <f t="array" aca="1" ref="X45" ca="1">INDIRECT("DATA_VIS_PRIO!J" &amp; 107-5*(ROW()-3)/2+(COLUMN()-23))/ADC!$B$3</f>
        <v>1.0962043105426182</v>
      </c>
      <c r="Y45" s="19" cm="1">
        <f t="array" aca="1" ref="Y45" ca="1">INDIRECT("DATA_VIS_PRIO!J" &amp; 107-5*(ROW()-3)/2+(COLUMN()-23))/ADC!$B$3</f>
        <v>1.0883022859791347</v>
      </c>
      <c r="Z45" s="19" cm="1">
        <f t="array" aca="1" ref="Z45" ca="1">INDIRECT("DATA_VIS_PRIO!J" &amp; 107-5*(ROW()-3)/2+(COLUMN()-23))/ADC!$B$3</f>
        <v>1.0752546584602038</v>
      </c>
      <c r="AA45" s="19" cm="1">
        <f t="array" aca="1" ref="AA45" ca="1">INDIRECT("DATA_VIS_PRIO!J" &amp; 107-5*(ROW()-3)/2+(COLUMN()-23))/ADC!$B$3</f>
        <v>1.0593593368498406</v>
      </c>
      <c r="AB45" s="13"/>
      <c r="AC45" s="56"/>
      <c r="AD45" s="47"/>
      <c r="AE45" s="3" t="s">
        <v>15</v>
      </c>
      <c r="AF45" s="14">
        <f ca="1">(N45-E45)*ADC!$B$3</f>
        <v>0.25285165443662677</v>
      </c>
      <c r="AG45" s="19">
        <f ca="1">(O45-F45)*ADC!$B$3</f>
        <v>0.25684760997801986</v>
      </c>
      <c r="AH45" s="15">
        <f ca="1">(P45-G45)*ADC!$B$3</f>
        <v>0.26868256607116553</v>
      </c>
      <c r="AI45" s="19">
        <f ca="1">(Q45-H45)*ADC!$B$3</f>
        <v>0.28788032330192959</v>
      </c>
      <c r="AJ45" s="16">
        <f ca="1">(R45-I45)*ADC!$B$3</f>
        <v>0.31461982391764204</v>
      </c>
    </row>
    <row r="46" spans="2:36" ht="17" thickBot="1" x14ac:dyDescent="0.25">
      <c r="B46" s="59"/>
      <c r="C46" s="60"/>
      <c r="D46" s="61"/>
      <c r="E46" s="18">
        <v>0</v>
      </c>
      <c r="F46" s="18">
        <v>1</v>
      </c>
      <c r="G46" s="18">
        <v>2</v>
      </c>
      <c r="H46" s="18">
        <v>3</v>
      </c>
      <c r="I46" s="17">
        <v>4</v>
      </c>
      <c r="K46" s="59"/>
      <c r="L46" s="60"/>
      <c r="M46" s="61"/>
      <c r="N46" s="18">
        <v>0</v>
      </c>
      <c r="O46" s="18">
        <v>1</v>
      </c>
      <c r="P46" s="18">
        <v>2</v>
      </c>
      <c r="Q46" s="18">
        <v>3</v>
      </c>
      <c r="R46" s="17">
        <v>4</v>
      </c>
      <c r="T46" s="59"/>
      <c r="U46" s="60"/>
      <c r="V46" s="61"/>
      <c r="W46" s="18">
        <v>0</v>
      </c>
      <c r="X46" s="18">
        <v>1</v>
      </c>
      <c r="Y46" s="18">
        <v>2</v>
      </c>
      <c r="Z46" s="18">
        <v>3</v>
      </c>
      <c r="AA46" s="17">
        <v>4</v>
      </c>
      <c r="AC46" s="59"/>
      <c r="AD46" s="60"/>
      <c r="AE46" s="61"/>
      <c r="AF46" s="18">
        <v>0</v>
      </c>
      <c r="AG46" s="18">
        <v>1</v>
      </c>
      <c r="AH46" s="18">
        <v>2</v>
      </c>
      <c r="AI46" s="18">
        <v>3</v>
      </c>
      <c r="AJ46" s="17">
        <v>4</v>
      </c>
    </row>
    <row r="47" spans="2:36" ht="17" thickBot="1" x14ac:dyDescent="0.25">
      <c r="B47" s="62"/>
      <c r="C47" s="63"/>
      <c r="D47" s="64"/>
      <c r="E47" s="43" t="s">
        <v>17</v>
      </c>
      <c r="F47" s="44"/>
      <c r="G47" s="44"/>
      <c r="H47" s="44"/>
      <c r="I47" s="45"/>
      <c r="K47" s="62"/>
      <c r="L47" s="63"/>
      <c r="M47" s="64"/>
      <c r="N47" s="43" t="s">
        <v>17</v>
      </c>
      <c r="O47" s="44"/>
      <c r="P47" s="44"/>
      <c r="Q47" s="44"/>
      <c r="R47" s="45"/>
      <c r="T47" s="62"/>
      <c r="U47" s="63"/>
      <c r="V47" s="64"/>
      <c r="W47" s="43" t="s">
        <v>17</v>
      </c>
      <c r="X47" s="44"/>
      <c r="Y47" s="44"/>
      <c r="Z47" s="44"/>
      <c r="AA47" s="45"/>
      <c r="AC47" s="62"/>
      <c r="AD47" s="63"/>
      <c r="AE47" s="64"/>
      <c r="AF47" s="43" t="s">
        <v>17</v>
      </c>
      <c r="AG47" s="44"/>
      <c r="AH47" s="44"/>
      <c r="AI47" s="44"/>
      <c r="AJ47" s="45"/>
    </row>
    <row r="48" spans="2:36" ht="17" thickBot="1" x14ac:dyDescent="0.25"/>
    <row r="49" spans="2:27" x14ac:dyDescent="0.2">
      <c r="B49" s="48" t="s">
        <v>19</v>
      </c>
      <c r="C49" s="49"/>
      <c r="D49" s="50"/>
      <c r="E49" s="48" t="s">
        <v>36</v>
      </c>
      <c r="F49" s="49"/>
      <c r="G49" s="49"/>
      <c r="H49" s="49"/>
      <c r="I49" s="50"/>
      <c r="K49" s="48" t="s">
        <v>19</v>
      </c>
      <c r="L49" s="49"/>
      <c r="M49" s="50"/>
      <c r="N49" s="48" t="s">
        <v>35</v>
      </c>
      <c r="O49" s="49"/>
      <c r="P49" s="49"/>
      <c r="Q49" s="49"/>
      <c r="R49" s="50"/>
      <c r="T49" s="48" t="s">
        <v>19</v>
      </c>
      <c r="U49" s="49"/>
      <c r="V49" s="50"/>
      <c r="W49" s="48" t="s">
        <v>34</v>
      </c>
      <c r="X49" s="49"/>
      <c r="Y49" s="49"/>
      <c r="Z49" s="49"/>
      <c r="AA49" s="50"/>
    </row>
    <row r="50" spans="2:27" ht="17" thickBot="1" x14ac:dyDescent="0.25">
      <c r="B50" s="51"/>
      <c r="C50" s="52"/>
      <c r="D50" s="53"/>
      <c r="E50" s="65"/>
      <c r="F50" s="66"/>
      <c r="G50" s="66"/>
      <c r="H50" s="66"/>
      <c r="I50" s="67"/>
      <c r="K50" s="51"/>
      <c r="L50" s="52"/>
      <c r="M50" s="53"/>
      <c r="N50" s="65"/>
      <c r="O50" s="66"/>
      <c r="P50" s="66"/>
      <c r="Q50" s="66"/>
      <c r="R50" s="67"/>
      <c r="T50" s="51"/>
      <c r="U50" s="52"/>
      <c r="V50" s="53"/>
      <c r="W50" s="65"/>
      <c r="X50" s="66"/>
      <c r="Y50" s="66"/>
      <c r="Z50" s="66"/>
      <c r="AA50" s="67"/>
    </row>
    <row r="51" spans="2:27" x14ac:dyDescent="0.2">
      <c r="B51" s="54" t="s">
        <v>18</v>
      </c>
      <c r="C51" s="46">
        <v>20</v>
      </c>
      <c r="D51" s="4" t="s">
        <v>16</v>
      </c>
      <c r="E51" s="10">
        <f ca="1">E4^2</f>
        <v>1.2969816824915421</v>
      </c>
      <c r="F51" s="20">
        <f t="shared" ref="F51:I51" ca="1" si="0">F4^2</f>
        <v>1.2652841402761417</v>
      </c>
      <c r="G51" s="11">
        <f t="shared" ca="1" si="0"/>
        <v>1.0995041675165855</v>
      </c>
      <c r="H51" s="20">
        <f t="shared" ca="1" si="0"/>
        <v>0.88026850471812912</v>
      </c>
      <c r="I51" s="12">
        <f t="shared" ca="1" si="0"/>
        <v>0.60713447112964281</v>
      </c>
      <c r="K51" s="54" t="s">
        <v>18</v>
      </c>
      <c r="L51" s="46">
        <v>20</v>
      </c>
      <c r="M51" s="4" t="s">
        <v>16</v>
      </c>
      <c r="N51" s="10">
        <f ca="1">N4^2</f>
        <v>1.556593918282122</v>
      </c>
      <c r="O51" s="20">
        <f t="shared" ref="O51:R51" ca="1" si="1">O4^2</f>
        <v>1.5564451123122605</v>
      </c>
      <c r="P51" s="11">
        <f t="shared" ca="1" si="1"/>
        <v>1.5558089753566129</v>
      </c>
      <c r="Q51" s="20">
        <f t="shared" ca="1" si="1"/>
        <v>1.5613318907669849</v>
      </c>
      <c r="R51" s="12">
        <f t="shared" ca="1" si="1"/>
        <v>1.4402643756801712</v>
      </c>
      <c r="T51" s="54" t="s">
        <v>18</v>
      </c>
      <c r="U51" s="46">
        <v>20</v>
      </c>
      <c r="V51" s="4" t="s">
        <v>16</v>
      </c>
      <c r="W51" s="10">
        <f ca="1">W4^2</f>
        <v>1.4657183391610866</v>
      </c>
      <c r="X51" s="20">
        <f t="shared" ref="X51:AA51" ca="1" si="2">X4^2</f>
        <v>1.4530436407392924</v>
      </c>
      <c r="Y51" s="11">
        <f t="shared" ca="1" si="2"/>
        <v>1.4151029624063007</v>
      </c>
      <c r="Z51" s="20">
        <f t="shared" ca="1" si="2"/>
        <v>1.3384305375024923</v>
      </c>
      <c r="AA51" s="12">
        <f t="shared" ca="1" si="2"/>
        <v>1.1182555065291133</v>
      </c>
    </row>
    <row r="52" spans="2:27" ht="17" thickBot="1" x14ac:dyDescent="0.25">
      <c r="B52" s="55"/>
      <c r="C52" s="47"/>
      <c r="D52" s="5" t="s">
        <v>15</v>
      </c>
      <c r="E52" s="41">
        <f t="shared" ref="E52:I67" ca="1" si="3">E5^2</f>
        <v>1.1175051606464963</v>
      </c>
      <c r="F52" s="42">
        <f t="shared" ca="1" si="3"/>
        <v>1.0681544273471786</v>
      </c>
      <c r="G52" s="13">
        <f t="shared" ca="1" si="3"/>
        <v>0.88555648464320602</v>
      </c>
      <c r="H52" s="42">
        <f t="shared" ca="1" si="3"/>
        <v>0.66568067413577392</v>
      </c>
      <c r="I52" s="31">
        <f t="shared" ca="1" si="3"/>
        <v>0.37262397184773244</v>
      </c>
      <c r="K52" s="55"/>
      <c r="L52" s="47"/>
      <c r="M52" s="5" t="s">
        <v>15</v>
      </c>
      <c r="N52" s="41">
        <f t="shared" ref="N52:R67" ca="1" si="4">N5^2</f>
        <v>1.5567604000999147</v>
      </c>
      <c r="O52" s="42">
        <f t="shared" ca="1" si="4"/>
        <v>1.5546012602956911</v>
      </c>
      <c r="P52" s="13">
        <f t="shared" ca="1" si="4"/>
        <v>1.4790647988459351</v>
      </c>
      <c r="Q52" s="42">
        <f t="shared" ca="1" si="4"/>
        <v>1.4517787002620752</v>
      </c>
      <c r="R52" s="31">
        <f t="shared" ca="1" si="4"/>
        <v>1.5008296931305489</v>
      </c>
      <c r="T52" s="55"/>
      <c r="U52" s="47"/>
      <c r="V52" s="5" t="s">
        <v>15</v>
      </c>
      <c r="W52" s="41">
        <f t="shared" ref="W52:AA67" ca="1" si="5">W5^2</f>
        <v>1.364541757403624</v>
      </c>
      <c r="X52" s="42">
        <f t="shared" ca="1" si="5"/>
        <v>1.3374843468033701</v>
      </c>
      <c r="Y52" s="13">
        <f t="shared" ca="1" si="5"/>
        <v>1.2065508517556087</v>
      </c>
      <c r="Z52" s="42">
        <f t="shared" ca="1" si="5"/>
        <v>1.0628556272137308</v>
      </c>
      <c r="AA52" s="31">
        <f t="shared" ca="1" si="5"/>
        <v>0.86722236861196089</v>
      </c>
    </row>
    <row r="53" spans="2:27" x14ac:dyDescent="0.2">
      <c r="B53" s="55"/>
      <c r="C53" s="46">
        <v>15</v>
      </c>
      <c r="D53" s="4" t="s">
        <v>16</v>
      </c>
      <c r="E53" s="10">
        <f t="shared" ca="1" si="3"/>
        <v>1.360006594115297</v>
      </c>
      <c r="F53" s="20">
        <f t="shared" ca="1" si="3"/>
        <v>1.3294980808072054</v>
      </c>
      <c r="G53" s="11">
        <f t="shared" ca="1" si="3"/>
        <v>1.1796439003303245</v>
      </c>
      <c r="H53" s="20">
        <f t="shared" ca="1" si="3"/>
        <v>0.96741834457255804</v>
      </c>
      <c r="I53" s="12">
        <f t="shared" ca="1" si="3"/>
        <v>0.68348454555699578</v>
      </c>
      <c r="K53" s="55"/>
      <c r="L53" s="46">
        <v>15</v>
      </c>
      <c r="M53" s="4" t="s">
        <v>16</v>
      </c>
      <c r="N53" s="10">
        <f t="shared" ca="1" si="4"/>
        <v>1.5578884177868975</v>
      </c>
      <c r="O53" s="20">
        <f t="shared" ca="1" si="4"/>
        <v>1.5574476050869246</v>
      </c>
      <c r="P53" s="11">
        <f t="shared" ca="1" si="4"/>
        <v>1.5568255899955679</v>
      </c>
      <c r="Q53" s="20">
        <f t="shared" ca="1" si="4"/>
        <v>1.5607376433663662</v>
      </c>
      <c r="R53" s="12">
        <f t="shared" ca="1" si="4"/>
        <v>1.4418529125902622</v>
      </c>
      <c r="T53" s="55"/>
      <c r="U53" s="46">
        <v>15</v>
      </c>
      <c r="V53" s="4" t="s">
        <v>16</v>
      </c>
      <c r="W53" s="10">
        <f t="shared" ca="1" si="5"/>
        <v>1.4900268529889686</v>
      </c>
      <c r="X53" s="20">
        <f t="shared" ca="1" si="5"/>
        <v>1.4782164210537245</v>
      </c>
      <c r="Y53" s="11">
        <f t="shared" ca="1" si="5"/>
        <v>1.4429969012238517</v>
      </c>
      <c r="Z53" s="20">
        <f t="shared" ca="1" si="5"/>
        <v>1.3722600491724239</v>
      </c>
      <c r="AA53" s="12">
        <f t="shared" ca="1" si="5"/>
        <v>1.1632403188382403</v>
      </c>
    </row>
    <row r="54" spans="2:27" ht="17" thickBot="1" x14ac:dyDescent="0.25">
      <c r="B54" s="55"/>
      <c r="C54" s="47"/>
      <c r="D54" s="5" t="s">
        <v>15</v>
      </c>
      <c r="E54" s="14">
        <f t="shared" ca="1" si="3"/>
        <v>1.2153199320166947</v>
      </c>
      <c r="F54" s="19">
        <f t="shared" ca="1" si="3"/>
        <v>1.165882675218618</v>
      </c>
      <c r="G54" s="15">
        <f t="shared" ca="1" si="3"/>
        <v>0.98389049127662609</v>
      </c>
      <c r="H54" s="19">
        <f t="shared" ca="1" si="3"/>
        <v>0.75665379471818994</v>
      </c>
      <c r="I54" s="16">
        <f t="shared" ca="1" si="3"/>
        <v>0.44457426150289586</v>
      </c>
      <c r="K54" s="55"/>
      <c r="L54" s="47"/>
      <c r="M54" s="5" t="s">
        <v>15</v>
      </c>
      <c r="N54" s="14">
        <f t="shared" ca="1" si="4"/>
        <v>1.55733592656827</v>
      </c>
      <c r="O54" s="19">
        <f t="shared" ca="1" si="4"/>
        <v>1.5558557448746997</v>
      </c>
      <c r="P54" s="15">
        <f t="shared" ca="1" si="4"/>
        <v>1.4910036453002056</v>
      </c>
      <c r="Q54" s="19">
        <f t="shared" ca="1" si="4"/>
        <v>1.4639263045144466</v>
      </c>
      <c r="R54" s="16">
        <f t="shared" ca="1" si="4"/>
        <v>1.5313569247448657</v>
      </c>
      <c r="T54" s="55"/>
      <c r="U54" s="47"/>
      <c r="V54" s="5" t="s">
        <v>15</v>
      </c>
      <c r="W54" s="14">
        <f t="shared" ca="1" si="5"/>
        <v>1.4112226424532783</v>
      </c>
      <c r="X54" s="19">
        <f t="shared" ca="1" si="5"/>
        <v>1.3865434782247124</v>
      </c>
      <c r="Y54" s="15">
        <f t="shared" ca="1" si="5"/>
        <v>1.2624009768510716</v>
      </c>
      <c r="Z54" s="19">
        <f t="shared" ca="1" si="5"/>
        <v>1.1194106587951782</v>
      </c>
      <c r="AA54" s="16">
        <f t="shared" ca="1" si="5"/>
        <v>0.95403765982488087</v>
      </c>
    </row>
    <row r="55" spans="2:27" x14ac:dyDescent="0.2">
      <c r="B55" s="55"/>
      <c r="C55" s="46">
        <v>10</v>
      </c>
      <c r="D55" s="4" t="s">
        <v>16</v>
      </c>
      <c r="E55" s="41">
        <f t="shared" ca="1" si="3"/>
        <v>1.4119120772611902</v>
      </c>
      <c r="F55" s="42">
        <f t="shared" ca="1" si="3"/>
        <v>1.3826429599946124</v>
      </c>
      <c r="G55" s="13">
        <f t="shared" ca="1" si="3"/>
        <v>1.2911318773959446</v>
      </c>
      <c r="H55" s="42">
        <f t="shared" ca="1" si="3"/>
        <v>1.0438398563925513</v>
      </c>
      <c r="I55" s="31">
        <f t="shared" ca="1" si="3"/>
        <v>0.75037951923594082</v>
      </c>
      <c r="K55" s="55"/>
      <c r="L55" s="46">
        <v>10</v>
      </c>
      <c r="M55" s="4" t="s">
        <v>16</v>
      </c>
      <c r="N55" s="41">
        <f t="shared" ca="1" si="4"/>
        <v>1.5589095642863704</v>
      </c>
      <c r="O55" s="42">
        <f t="shared" ca="1" si="4"/>
        <v>1.5582279010040074</v>
      </c>
      <c r="P55" s="13">
        <f t="shared" ca="1" si="4"/>
        <v>1.5572399264674535</v>
      </c>
      <c r="Q55" s="42">
        <f t="shared" ca="1" si="4"/>
        <v>1.5600196970148923</v>
      </c>
      <c r="R55" s="31">
        <f t="shared" ca="1" si="4"/>
        <v>1.4717085840516766</v>
      </c>
      <c r="T55" s="55"/>
      <c r="U55" s="46">
        <v>10</v>
      </c>
      <c r="V55" s="4" t="s">
        <v>16</v>
      </c>
      <c r="W55" s="41">
        <f t="shared" ca="1" si="5"/>
        <v>1.5094750612550301</v>
      </c>
      <c r="X55" s="42">
        <f t="shared" ca="1" si="5"/>
        <v>1.4984229245891378</v>
      </c>
      <c r="Y55" s="13">
        <f t="shared" ca="1" si="5"/>
        <v>1.4628442092521319</v>
      </c>
      <c r="Z55" s="42">
        <f t="shared" ca="1" si="5"/>
        <v>1.3998330301353226</v>
      </c>
      <c r="AA55" s="31">
        <f t="shared" ca="1" si="5"/>
        <v>1.2180619713790968</v>
      </c>
    </row>
    <row r="56" spans="2:27" ht="17" thickBot="1" x14ac:dyDescent="0.25">
      <c r="B56" s="55"/>
      <c r="C56" s="47"/>
      <c r="D56" s="5" t="s">
        <v>15</v>
      </c>
      <c r="E56" s="41">
        <f t="shared" ca="1" si="3"/>
        <v>1.30052523887965</v>
      </c>
      <c r="F56" s="42">
        <f t="shared" ca="1" si="3"/>
        <v>1.2515930976177838</v>
      </c>
      <c r="G56" s="13">
        <f t="shared" ca="1" si="3"/>
        <v>1.1025516661883101</v>
      </c>
      <c r="H56" s="42">
        <f t="shared" ca="1" si="3"/>
        <v>0.83719418694326375</v>
      </c>
      <c r="I56" s="31">
        <f t="shared" ca="1" si="3"/>
        <v>0.52361193964830199</v>
      </c>
      <c r="K56" s="55"/>
      <c r="L56" s="47"/>
      <c r="M56" s="5" t="s">
        <v>15</v>
      </c>
      <c r="N56" s="41">
        <f t="shared" ca="1" si="4"/>
        <v>1.5577347775624035</v>
      </c>
      <c r="O56" s="42">
        <f t="shared" ca="1" si="4"/>
        <v>1.5568430125186372</v>
      </c>
      <c r="P56" s="13">
        <f t="shared" ca="1" si="4"/>
        <v>1.5504702187565296</v>
      </c>
      <c r="Q56" s="42">
        <f t="shared" ca="1" si="4"/>
        <v>1.4721911938274543</v>
      </c>
      <c r="R56" s="31">
        <f t="shared" ca="1" si="4"/>
        <v>1.5383883781504826</v>
      </c>
      <c r="T56" s="55"/>
      <c r="U56" s="47"/>
      <c r="V56" s="5" t="s">
        <v>15</v>
      </c>
      <c r="W56" s="41">
        <f t="shared" ca="1" si="5"/>
        <v>1.4493654431163128</v>
      </c>
      <c r="X56" s="42">
        <f t="shared" ca="1" si="5"/>
        <v>1.4269756936345126</v>
      </c>
      <c r="Y56" s="13">
        <f t="shared" ca="1" si="5"/>
        <v>1.3511657952572</v>
      </c>
      <c r="Z56" s="42">
        <f t="shared" ca="1" si="5"/>
        <v>1.1680723440984369</v>
      </c>
      <c r="AA56" s="31">
        <f t="shared" ca="1" si="5"/>
        <v>1.013283485609102</v>
      </c>
    </row>
    <row r="57" spans="2:27" x14ac:dyDescent="0.2">
      <c r="B57" s="55"/>
      <c r="C57" s="46">
        <v>5</v>
      </c>
      <c r="D57" s="4" t="s">
        <v>16</v>
      </c>
      <c r="E57" s="10">
        <f t="shared" ca="1" si="3"/>
        <v>1.4535127323723753</v>
      </c>
      <c r="F57" s="20">
        <f t="shared" ca="1" si="3"/>
        <v>1.4266905879867386</v>
      </c>
      <c r="G57" s="11">
        <f t="shared" ca="1" si="3"/>
        <v>1.339825770552836</v>
      </c>
      <c r="H57" s="20">
        <f t="shared" ca="1" si="3"/>
        <v>1.1099009308537779</v>
      </c>
      <c r="I57" s="12">
        <f t="shared" ca="1" si="3"/>
        <v>0.81345747067673346</v>
      </c>
      <c r="K57" s="55"/>
      <c r="L57" s="46">
        <v>5</v>
      </c>
      <c r="M57" s="4" t="s">
        <v>16</v>
      </c>
      <c r="N57" s="10">
        <f t="shared" ca="1" si="4"/>
        <v>1.5594322908693312</v>
      </c>
      <c r="O57" s="20">
        <f t="shared" ca="1" si="4"/>
        <v>1.5591709160823393</v>
      </c>
      <c r="P57" s="11">
        <f t="shared" ca="1" si="4"/>
        <v>1.5580323956923203</v>
      </c>
      <c r="Q57" s="20">
        <f t="shared" ca="1" si="4"/>
        <v>1.5591971941831084</v>
      </c>
      <c r="R57" s="12">
        <f t="shared" ca="1" si="4"/>
        <v>1.5236610696722543</v>
      </c>
      <c r="T57" s="55"/>
      <c r="U57" s="46">
        <v>5</v>
      </c>
      <c r="V57" s="4" t="s">
        <v>16</v>
      </c>
      <c r="W57" s="10">
        <f t="shared" ca="1" si="5"/>
        <v>1.5246510742722985</v>
      </c>
      <c r="X57" s="20">
        <f t="shared" ca="1" si="5"/>
        <v>1.5148305098547199</v>
      </c>
      <c r="Y57" s="11">
        <f t="shared" ca="1" si="5"/>
        <v>1.4818916438779794</v>
      </c>
      <c r="Z57" s="20">
        <f t="shared" ca="1" si="5"/>
        <v>1.4222344799401767</v>
      </c>
      <c r="AA57" s="12">
        <f t="shared" ca="1" si="5"/>
        <v>1.2830539204421736</v>
      </c>
    </row>
    <row r="58" spans="2:27" ht="17" thickBot="1" x14ac:dyDescent="0.25">
      <c r="B58" s="55"/>
      <c r="C58" s="47"/>
      <c r="D58" s="5" t="s">
        <v>15</v>
      </c>
      <c r="E58" s="14">
        <f t="shared" ca="1" si="3"/>
        <v>1.3729642619604931</v>
      </c>
      <c r="F58" s="19">
        <f t="shared" ca="1" si="3"/>
        <v>1.3251479275584372</v>
      </c>
      <c r="G58" s="15">
        <f t="shared" ca="1" si="3"/>
        <v>1.1783808310494746</v>
      </c>
      <c r="H58" s="19">
        <f t="shared" ca="1" si="3"/>
        <v>0.89473519568193016</v>
      </c>
      <c r="I58" s="16">
        <f t="shared" ca="1" si="3"/>
        <v>0.5915612192010915</v>
      </c>
      <c r="K58" s="55"/>
      <c r="L58" s="47"/>
      <c r="M58" s="5" t="s">
        <v>15</v>
      </c>
      <c r="N58" s="14">
        <f t="shared" ca="1" si="4"/>
        <v>1.5584055914977146</v>
      </c>
      <c r="O58" s="19">
        <f t="shared" ca="1" si="4"/>
        <v>1.5571282510848157</v>
      </c>
      <c r="P58" s="15">
        <f t="shared" ca="1" si="4"/>
        <v>1.5520230209416919</v>
      </c>
      <c r="Q58" s="19">
        <f t="shared" ca="1" si="4"/>
        <v>1.4740109047549848</v>
      </c>
      <c r="R58" s="16">
        <f t="shared" ca="1" si="4"/>
        <v>1.5192531158918301</v>
      </c>
      <c r="T58" s="55"/>
      <c r="U58" s="47"/>
      <c r="V58" s="5" t="s">
        <v>15</v>
      </c>
      <c r="W58" s="14">
        <f t="shared" ca="1" si="5"/>
        <v>1.4807143857408858</v>
      </c>
      <c r="X58" s="19">
        <f t="shared" ca="1" si="5"/>
        <v>1.4591041291060194</v>
      </c>
      <c r="Y58" s="15">
        <f t="shared" ca="1" si="5"/>
        <v>1.3887058961643461</v>
      </c>
      <c r="Z58" s="19">
        <f t="shared" ca="1" si="5"/>
        <v>1.2183275282774182</v>
      </c>
      <c r="AA58" s="16">
        <f t="shared" ca="1" si="5"/>
        <v>1.0580494306636612</v>
      </c>
    </row>
    <row r="59" spans="2:27" x14ac:dyDescent="0.2">
      <c r="B59" s="55"/>
      <c r="C59" s="46">
        <v>0</v>
      </c>
      <c r="D59" s="4" t="s">
        <v>16</v>
      </c>
      <c r="E59" s="41">
        <f t="shared" ca="1" si="3"/>
        <v>1.4866802553191278</v>
      </c>
      <c r="F59" s="42">
        <f t="shared" ca="1" si="3"/>
        <v>1.4614933574812303</v>
      </c>
      <c r="G59" s="13">
        <f t="shared" ca="1" si="3"/>
        <v>1.3796610271828702</v>
      </c>
      <c r="H59" s="42">
        <f t="shared" ca="1" si="3"/>
        <v>1.1660944527578572</v>
      </c>
      <c r="I59" s="31">
        <f t="shared" ca="1" si="3"/>
        <v>0.87477839559526804</v>
      </c>
      <c r="K59" s="55"/>
      <c r="L59" s="46">
        <v>0</v>
      </c>
      <c r="M59" s="4" t="s">
        <v>16</v>
      </c>
      <c r="N59" s="41">
        <f t="shared" ca="1" si="4"/>
        <v>1.5598369352077883</v>
      </c>
      <c r="O59" s="42">
        <f t="shared" ca="1" si="4"/>
        <v>1.559617513309713</v>
      </c>
      <c r="P59" s="13">
        <f t="shared" ca="1" si="4"/>
        <v>1.5586454506908862</v>
      </c>
      <c r="Q59" s="42">
        <f t="shared" ca="1" si="4"/>
        <v>1.5596596711120616</v>
      </c>
      <c r="R59" s="31">
        <f t="shared" ca="1" si="4"/>
        <v>1.5541524997610781</v>
      </c>
      <c r="T59" s="55"/>
      <c r="U59" s="46">
        <v>0</v>
      </c>
      <c r="V59" s="4" t="s">
        <v>16</v>
      </c>
      <c r="W59" s="41">
        <f t="shared" ca="1" si="5"/>
        <v>1.5365277289971691</v>
      </c>
      <c r="X59" s="42">
        <f t="shared" ca="1" si="5"/>
        <v>1.5274787295764187</v>
      </c>
      <c r="Y59" s="13">
        <f t="shared" ca="1" si="5"/>
        <v>1.4971020455897508</v>
      </c>
      <c r="Z59" s="42">
        <f t="shared" ca="1" si="5"/>
        <v>1.4415556470125583</v>
      </c>
      <c r="AA59" s="31">
        <f t="shared" ca="1" si="5"/>
        <v>1.3307845810234287</v>
      </c>
    </row>
    <row r="60" spans="2:27" ht="17" thickBot="1" x14ac:dyDescent="0.25">
      <c r="B60" s="55"/>
      <c r="C60" s="47"/>
      <c r="D60" s="5" t="s">
        <v>15</v>
      </c>
      <c r="E60" s="41">
        <f t="shared" ca="1" si="3"/>
        <v>1.4330056753181373</v>
      </c>
      <c r="F60" s="42">
        <f t="shared" ca="1" si="3"/>
        <v>1.3865110391699094</v>
      </c>
      <c r="G60" s="13">
        <f t="shared" ca="1" si="3"/>
        <v>1.2431245333639962</v>
      </c>
      <c r="H60" s="42">
        <f t="shared" ca="1" si="3"/>
        <v>0.9644406184204658</v>
      </c>
      <c r="I60" s="31">
        <f t="shared" ca="1" si="3"/>
        <v>0.6536735876908748</v>
      </c>
      <c r="K60" s="55"/>
      <c r="L60" s="47"/>
      <c r="M60" s="5" t="s">
        <v>15</v>
      </c>
      <c r="N60" s="41">
        <f t="shared" ca="1" si="4"/>
        <v>1.5589293472880394</v>
      </c>
      <c r="O60" s="42">
        <f t="shared" ca="1" si="4"/>
        <v>1.5577691466664068</v>
      </c>
      <c r="P60" s="13">
        <f t="shared" ca="1" si="4"/>
        <v>1.5532290378146798</v>
      </c>
      <c r="Q60" s="42">
        <f t="shared" ca="1" si="4"/>
        <v>1.4855086023897002</v>
      </c>
      <c r="R60" s="31">
        <f t="shared" ca="1" si="4"/>
        <v>1.4854318532892283</v>
      </c>
      <c r="T60" s="55"/>
      <c r="U60" s="47"/>
      <c r="V60" s="5" t="s">
        <v>15</v>
      </c>
      <c r="W60" s="41">
        <f t="shared" ca="1" si="5"/>
        <v>1.5055513120786781</v>
      </c>
      <c r="X60" s="42">
        <f t="shared" ca="1" si="5"/>
        <v>1.4853728365332048</v>
      </c>
      <c r="Y60" s="13">
        <f t="shared" ca="1" si="5"/>
        <v>1.4193445316631104</v>
      </c>
      <c r="Z60" s="42">
        <f t="shared" ca="1" si="5"/>
        <v>1.2578062204028795</v>
      </c>
      <c r="AA60" s="31">
        <f t="shared" ca="1" si="5"/>
        <v>1.0854894579330145</v>
      </c>
    </row>
    <row r="61" spans="2:27" x14ac:dyDescent="0.2">
      <c r="B61" s="55"/>
      <c r="C61" s="46">
        <v>-5</v>
      </c>
      <c r="D61" s="4" t="s">
        <v>16</v>
      </c>
      <c r="E61" s="10">
        <f t="shared" ca="1" si="3"/>
        <v>1.5145703253249809</v>
      </c>
      <c r="F61" s="20">
        <f t="shared" ca="1" si="3"/>
        <v>1.4887220251987179</v>
      </c>
      <c r="G61" s="11">
        <f t="shared" ca="1" si="3"/>
        <v>1.4115460264347122</v>
      </c>
      <c r="H61" s="20">
        <f t="shared" ca="1" si="3"/>
        <v>1.2629506069873593</v>
      </c>
      <c r="I61" s="12">
        <f t="shared" ca="1" si="3"/>
        <v>0.93145117708060854</v>
      </c>
      <c r="K61" s="55"/>
      <c r="L61" s="46">
        <v>-5</v>
      </c>
      <c r="M61" s="4" t="s">
        <v>16</v>
      </c>
      <c r="N61" s="10">
        <f t="shared" ca="1" si="4"/>
        <v>1.5611118952166463</v>
      </c>
      <c r="O61" s="20">
        <f t="shared" ca="1" si="4"/>
        <v>1.5599578898317898</v>
      </c>
      <c r="P61" s="11">
        <f t="shared" ca="1" si="4"/>
        <v>1.5591172924386039</v>
      </c>
      <c r="Q61" s="20">
        <f t="shared" ca="1" si="4"/>
        <v>1.5575674404876427</v>
      </c>
      <c r="R61" s="12">
        <f t="shared" ca="1" si="4"/>
        <v>1.5611907776175618</v>
      </c>
      <c r="T61" s="55"/>
      <c r="U61" s="46">
        <v>-5</v>
      </c>
      <c r="V61" s="4" t="s">
        <v>16</v>
      </c>
      <c r="W61" s="10">
        <f t="shared" ca="1" si="5"/>
        <v>1.5465152625717922</v>
      </c>
      <c r="X61" s="20">
        <f t="shared" ca="1" si="5"/>
        <v>1.5372182645881833</v>
      </c>
      <c r="Y61" s="11">
        <f t="shared" ca="1" si="5"/>
        <v>1.509042605258698</v>
      </c>
      <c r="Z61" s="20">
        <f t="shared" ca="1" si="5"/>
        <v>1.4518840805298574</v>
      </c>
      <c r="AA61" s="12">
        <f t="shared" ca="1" si="5"/>
        <v>1.3588787355826637</v>
      </c>
    </row>
    <row r="62" spans="2:27" ht="17" thickBot="1" x14ac:dyDescent="0.25">
      <c r="B62" s="55"/>
      <c r="C62" s="47"/>
      <c r="D62" s="5" t="s">
        <v>15</v>
      </c>
      <c r="E62" s="14">
        <f t="shared" ca="1" si="3"/>
        <v>1.4775411094484583</v>
      </c>
      <c r="F62" s="19">
        <f t="shared" ca="1" si="3"/>
        <v>1.4360624874382599</v>
      </c>
      <c r="G62" s="15">
        <f t="shared" ca="1" si="3"/>
        <v>1.2967726653961946</v>
      </c>
      <c r="H62" s="19">
        <f t="shared" ca="1" si="3"/>
        <v>1.0552022648874921</v>
      </c>
      <c r="I62" s="16">
        <f t="shared" ca="1" si="3"/>
        <v>0.71233175640616386</v>
      </c>
      <c r="K62" s="55"/>
      <c r="L62" s="47"/>
      <c r="M62" s="5" t="s">
        <v>15</v>
      </c>
      <c r="N62" s="14">
        <f t="shared" ca="1" si="4"/>
        <v>1.5572339884248487</v>
      </c>
      <c r="O62" s="19">
        <f t="shared" ca="1" si="4"/>
        <v>1.558261232423918</v>
      </c>
      <c r="P62" s="15">
        <f t="shared" ca="1" si="4"/>
        <v>1.5541634855468762</v>
      </c>
      <c r="Q62" s="19">
        <f t="shared" ca="1" si="4"/>
        <v>1.5397769498563525</v>
      </c>
      <c r="R62" s="16">
        <f t="shared" ca="1" si="4"/>
        <v>1.469015445511157</v>
      </c>
      <c r="T62" s="55"/>
      <c r="U62" s="47"/>
      <c r="V62" s="5" t="s">
        <v>15</v>
      </c>
      <c r="W62" s="14">
        <f t="shared" ca="1" si="5"/>
        <v>1.5233567452094445</v>
      </c>
      <c r="X62" s="19">
        <f t="shared" ca="1" si="5"/>
        <v>1.5058164865235051</v>
      </c>
      <c r="Y62" s="15">
        <f t="shared" ca="1" si="5"/>
        <v>1.4438076276026113</v>
      </c>
      <c r="Z62" s="19">
        <f t="shared" ca="1" si="5"/>
        <v>1.3211838252308563</v>
      </c>
      <c r="AA62" s="16">
        <f t="shared" ca="1" si="5"/>
        <v>1.1109989389018335</v>
      </c>
    </row>
    <row r="63" spans="2:27" x14ac:dyDescent="0.2">
      <c r="B63" s="55"/>
      <c r="C63" s="46">
        <v>-10</v>
      </c>
      <c r="D63" s="4" t="s">
        <v>16</v>
      </c>
      <c r="E63" s="41">
        <f t="shared" ca="1" si="3"/>
        <v>1.5356889435440795</v>
      </c>
      <c r="F63" s="42">
        <f t="shared" ca="1" si="3"/>
        <v>1.5103028739763105</v>
      </c>
      <c r="G63" s="13">
        <f t="shared" ca="1" si="3"/>
        <v>1.4362488183687989</v>
      </c>
      <c r="H63" s="42">
        <f t="shared" ca="1" si="3"/>
        <v>1.2971290462989715</v>
      </c>
      <c r="I63" s="31">
        <f t="shared" ca="1" si="3"/>
        <v>0.98138000049153196</v>
      </c>
      <c r="K63" s="55"/>
      <c r="L63" s="46">
        <v>-10</v>
      </c>
      <c r="M63" s="4" t="s">
        <v>16</v>
      </c>
      <c r="N63" s="41">
        <f t="shared" ca="1" si="4"/>
        <v>1.5620119780035657</v>
      </c>
      <c r="O63" s="42">
        <f t="shared" ca="1" si="4"/>
        <v>1.5607370998085159</v>
      </c>
      <c r="P63" s="13">
        <f t="shared" ca="1" si="4"/>
        <v>1.5594745275282105</v>
      </c>
      <c r="Q63" s="42">
        <f t="shared" ca="1" si="4"/>
        <v>1.558147090308635</v>
      </c>
      <c r="R63" s="31">
        <f t="shared" ca="1" si="4"/>
        <v>1.5621375515881668</v>
      </c>
      <c r="T63" s="55"/>
      <c r="U63" s="46">
        <v>-10</v>
      </c>
      <c r="V63" s="4" t="s">
        <v>16</v>
      </c>
      <c r="W63" s="41">
        <f t="shared" ca="1" si="5"/>
        <v>1.553807660970705</v>
      </c>
      <c r="X63" s="42">
        <f t="shared" ca="1" si="5"/>
        <v>1.5449375082819996</v>
      </c>
      <c r="Y63" s="13">
        <f t="shared" ca="1" si="5"/>
        <v>1.5181514111519792</v>
      </c>
      <c r="Z63" s="42">
        <f t="shared" ca="1" si="5"/>
        <v>1.4649475262198821</v>
      </c>
      <c r="AA63" s="31">
        <f t="shared" ca="1" si="5"/>
        <v>1.3788734454093172</v>
      </c>
    </row>
    <row r="64" spans="2:27" ht="17" thickBot="1" x14ac:dyDescent="0.25">
      <c r="B64" s="55"/>
      <c r="C64" s="47"/>
      <c r="D64" s="5" t="s">
        <v>15</v>
      </c>
      <c r="E64" s="41">
        <f t="shared" ca="1" si="3"/>
        <v>1.5092956504503017</v>
      </c>
      <c r="F64" s="42">
        <f t="shared" ca="1" si="3"/>
        <v>1.4702558547044253</v>
      </c>
      <c r="G64" s="13">
        <f t="shared" ca="1" si="3"/>
        <v>1.339462963848012</v>
      </c>
      <c r="H64" s="42">
        <f t="shared" ca="1" si="3"/>
        <v>1.1046422554158646</v>
      </c>
      <c r="I64" s="31">
        <f t="shared" ca="1" si="3"/>
        <v>0.76603862693690183</v>
      </c>
      <c r="K64" s="55"/>
      <c r="L64" s="47"/>
      <c r="M64" s="5" t="s">
        <v>15</v>
      </c>
      <c r="N64" s="41">
        <f t="shared" ca="1" si="4"/>
        <v>1.5544402929583101</v>
      </c>
      <c r="O64" s="42">
        <f t="shared" ca="1" si="4"/>
        <v>1.5573117593382007</v>
      </c>
      <c r="P64" s="13">
        <f t="shared" ca="1" si="4"/>
        <v>1.5548784098365416</v>
      </c>
      <c r="Q64" s="42">
        <f t="shared" ca="1" si="4"/>
        <v>1.542168441504242</v>
      </c>
      <c r="R64" s="31">
        <f t="shared" ca="1" si="4"/>
        <v>1.4669716213103594</v>
      </c>
      <c r="T64" s="55"/>
      <c r="U64" s="47"/>
      <c r="V64" s="5" t="s">
        <v>15</v>
      </c>
      <c r="W64" s="41">
        <f t="shared" ca="1" si="5"/>
        <v>1.5352151813069537</v>
      </c>
      <c r="X64" s="42">
        <f t="shared" ca="1" si="5"/>
        <v>1.521101418074789</v>
      </c>
      <c r="Y64" s="13">
        <f t="shared" ca="1" si="5"/>
        <v>1.4627204313798881</v>
      </c>
      <c r="Z64" s="42">
        <f t="shared" ca="1" si="5"/>
        <v>1.3468853029173393</v>
      </c>
      <c r="AA64" s="31">
        <f t="shared" ca="1" si="5"/>
        <v>1.1376797270934258</v>
      </c>
    </row>
    <row r="65" spans="2:27" x14ac:dyDescent="0.2">
      <c r="B65" s="55"/>
      <c r="C65" s="46">
        <v>-15</v>
      </c>
      <c r="D65" s="4" t="s">
        <v>16</v>
      </c>
      <c r="E65" s="10">
        <f t="shared" ca="1" si="3"/>
        <v>1.5501455455829036</v>
      </c>
      <c r="F65" s="20">
        <f t="shared" ca="1" si="3"/>
        <v>1.5262198745362381</v>
      </c>
      <c r="G65" s="11">
        <f t="shared" ca="1" si="3"/>
        <v>1.4543900199803428</v>
      </c>
      <c r="H65" s="20">
        <f t="shared" ca="1" si="3"/>
        <v>1.3227775805618349</v>
      </c>
      <c r="I65" s="12">
        <f t="shared" ca="1" si="3"/>
        <v>1.0239510248827766</v>
      </c>
      <c r="K65" s="55"/>
      <c r="L65" s="46">
        <v>-15</v>
      </c>
      <c r="M65" s="4" t="s">
        <v>16</v>
      </c>
      <c r="N65" s="10">
        <f t="shared" ca="1" si="4"/>
        <v>1.5623991724975062</v>
      </c>
      <c r="O65" s="20">
        <f t="shared" ca="1" si="4"/>
        <v>1.5615614116860488</v>
      </c>
      <c r="P65" s="11">
        <f t="shared" ca="1" si="4"/>
        <v>1.5597358094271982</v>
      </c>
      <c r="Q65" s="20">
        <f t="shared" ca="1" si="4"/>
        <v>1.5585890196438894</v>
      </c>
      <c r="R65" s="12">
        <f t="shared" ca="1" si="4"/>
        <v>1.5620377009292123</v>
      </c>
      <c r="T65" s="55"/>
      <c r="U65" s="46">
        <v>-15</v>
      </c>
      <c r="V65" s="4" t="s">
        <v>16</v>
      </c>
      <c r="W65" s="10">
        <f t="shared" ca="1" si="5"/>
        <v>1.5585475297886984</v>
      </c>
      <c r="X65" s="20">
        <f t="shared" ca="1" si="5"/>
        <v>1.5505469165269892</v>
      </c>
      <c r="Y65" s="11">
        <f t="shared" ca="1" si="5"/>
        <v>1.5247590935598052</v>
      </c>
      <c r="Z65" s="20">
        <f t="shared" ca="1" si="5"/>
        <v>1.4750045553088498</v>
      </c>
      <c r="AA65" s="12">
        <f t="shared" ca="1" si="5"/>
        <v>1.3946234178052148</v>
      </c>
    </row>
    <row r="66" spans="2:27" ht="17" thickBot="1" x14ac:dyDescent="0.25">
      <c r="B66" s="55"/>
      <c r="C66" s="57"/>
      <c r="D66" s="5" t="s">
        <v>15</v>
      </c>
      <c r="E66" s="14">
        <f t="shared" ca="1" si="3"/>
        <v>1.528172227737979</v>
      </c>
      <c r="F66" s="19">
        <f t="shared" ca="1" si="3"/>
        <v>1.4955879092851045</v>
      </c>
      <c r="G66" s="15">
        <f t="shared" ca="1" si="3"/>
        <v>1.3714048590793952</v>
      </c>
      <c r="H66" s="19">
        <f t="shared" ca="1" si="3"/>
        <v>1.1443662392361362</v>
      </c>
      <c r="I66" s="16">
        <f t="shared" ca="1" si="3"/>
        <v>0.81377529148093364</v>
      </c>
      <c r="K66" s="55"/>
      <c r="L66" s="57"/>
      <c r="M66" s="5" t="s">
        <v>15</v>
      </c>
      <c r="N66" s="14">
        <f t="shared" ca="1" si="4"/>
        <v>1.5502323764351409</v>
      </c>
      <c r="O66" s="19">
        <f t="shared" ca="1" si="4"/>
        <v>1.5556052281290174</v>
      </c>
      <c r="P66" s="15">
        <f t="shared" ca="1" si="4"/>
        <v>1.5554102759127588</v>
      </c>
      <c r="Q66" s="19">
        <f t="shared" ca="1" si="4"/>
        <v>1.5440260952477018</v>
      </c>
      <c r="R66" s="16">
        <f t="shared" ca="1" si="4"/>
        <v>1.4720793214243517</v>
      </c>
      <c r="T66" s="55"/>
      <c r="U66" s="57"/>
      <c r="V66" s="5" t="s">
        <v>15</v>
      </c>
      <c r="W66" s="14">
        <f t="shared" ca="1" si="5"/>
        <v>1.5414416597054894</v>
      </c>
      <c r="X66" s="19">
        <f t="shared" ca="1" si="5"/>
        <v>1.5297137036498658</v>
      </c>
      <c r="Y66" s="15">
        <f t="shared" ca="1" si="5"/>
        <v>1.4765950778530099</v>
      </c>
      <c r="Z66" s="19">
        <f t="shared" ca="1" si="5"/>
        <v>1.367108770292585</v>
      </c>
      <c r="AA66" s="16">
        <f t="shared" ca="1" si="5"/>
        <v>1.163892822229696</v>
      </c>
    </row>
    <row r="67" spans="2:27" x14ac:dyDescent="0.2">
      <c r="B67" s="55"/>
      <c r="C67" s="58">
        <v>-20</v>
      </c>
      <c r="D67" s="4" t="s">
        <v>16</v>
      </c>
      <c r="E67" s="41">
        <f t="shared" ca="1" si="3"/>
        <v>1.5583637449557259</v>
      </c>
      <c r="F67" s="42">
        <f t="shared" ca="1" si="3"/>
        <v>1.5358327074978406</v>
      </c>
      <c r="G67" s="13">
        <f t="shared" ca="1" si="3"/>
        <v>1.4664393041760579</v>
      </c>
      <c r="H67" s="42">
        <f t="shared" ca="1" si="3"/>
        <v>1.3408409643364925</v>
      </c>
      <c r="I67" s="31">
        <f t="shared" ca="1" si="3"/>
        <v>1.0590803287584076</v>
      </c>
      <c r="K67" s="55"/>
      <c r="L67" s="58">
        <v>-20</v>
      </c>
      <c r="M67" s="4" t="s">
        <v>16</v>
      </c>
      <c r="N67" s="41">
        <f t="shared" ca="1" si="4"/>
        <v>1.5624267266282168</v>
      </c>
      <c r="O67" s="42">
        <f t="shared" ca="1" si="4"/>
        <v>1.5619843643553062</v>
      </c>
      <c r="P67" s="13">
        <f t="shared" ca="1" si="4"/>
        <v>1.5599140411546952</v>
      </c>
      <c r="Q67" s="42">
        <f t="shared" ca="1" si="4"/>
        <v>1.5583974616392231</v>
      </c>
      <c r="R67" s="31">
        <f t="shared" ca="1" si="4"/>
        <v>1.5616511899254926</v>
      </c>
      <c r="T67" s="55"/>
      <c r="U67" s="58">
        <v>-20</v>
      </c>
      <c r="V67" s="4" t="s">
        <v>16</v>
      </c>
      <c r="W67" s="41">
        <f t="shared" ca="1" si="5"/>
        <v>1.5610738290179778</v>
      </c>
      <c r="X67" s="42">
        <f t="shared" ca="1" si="5"/>
        <v>1.5538271286796863</v>
      </c>
      <c r="Y67" s="13">
        <f t="shared" ca="1" si="5"/>
        <v>1.529103729707826</v>
      </c>
      <c r="Z67" s="42">
        <f t="shared" ca="1" si="5"/>
        <v>1.4819188890398969</v>
      </c>
      <c r="AA67" s="31">
        <f t="shared" ca="1" si="5"/>
        <v>1.4069533529889124</v>
      </c>
    </row>
    <row r="68" spans="2:27" ht="17" thickBot="1" x14ac:dyDescent="0.25">
      <c r="B68" s="55"/>
      <c r="C68" s="57"/>
      <c r="D68" s="5" t="s">
        <v>15</v>
      </c>
      <c r="E68" s="41">
        <f t="shared" ref="E68:I83" ca="1" si="6">E21^2</f>
        <v>1.5306509274939264</v>
      </c>
      <c r="F68" s="42">
        <f t="shared" ca="1" si="6"/>
        <v>1.5091132779627867</v>
      </c>
      <c r="G68" s="13">
        <f t="shared" ca="1" si="6"/>
        <v>1.3928149844874975</v>
      </c>
      <c r="H68" s="42">
        <f t="shared" ca="1" si="6"/>
        <v>1.1747746426928507</v>
      </c>
      <c r="I68" s="31">
        <f t="shared" ca="1" si="6"/>
        <v>0.85381169817547153</v>
      </c>
      <c r="K68" s="55"/>
      <c r="L68" s="57"/>
      <c r="M68" s="5" t="s">
        <v>15</v>
      </c>
      <c r="N68" s="41">
        <f t="shared" ref="N68:R83" ca="1" si="7">N21^2</f>
        <v>1.5505008049771203</v>
      </c>
      <c r="O68" s="42">
        <f t="shared" ca="1" si="7"/>
        <v>1.5539007419418209</v>
      </c>
      <c r="P68" s="13">
        <f t="shared" ca="1" si="7"/>
        <v>1.555784519441809</v>
      </c>
      <c r="Q68" s="42">
        <f t="shared" ca="1" si="7"/>
        <v>1.5470437971459641</v>
      </c>
      <c r="R68" s="31">
        <f t="shared" ca="1" si="7"/>
        <v>1.4755880780355086</v>
      </c>
      <c r="T68" s="55"/>
      <c r="U68" s="57"/>
      <c r="V68" s="5" t="s">
        <v>15</v>
      </c>
      <c r="W68" s="41">
        <f t="shared" ref="W68:AA83" ca="1" si="8">W21^2</f>
        <v>1.5408649419877469</v>
      </c>
      <c r="X68" s="42">
        <f t="shared" ca="1" si="8"/>
        <v>1.5347465162007854</v>
      </c>
      <c r="Y68" s="13">
        <f t="shared" ca="1" si="8"/>
        <v>1.4858229987821228</v>
      </c>
      <c r="Z68" s="42">
        <f t="shared" ca="1" si="8"/>
        <v>1.3838950562416974</v>
      </c>
      <c r="AA68" s="31">
        <f t="shared" ca="1" si="8"/>
        <v>1.1850535571820044</v>
      </c>
    </row>
    <row r="69" spans="2:27" x14ac:dyDescent="0.2">
      <c r="B69" s="55"/>
      <c r="C69" s="58">
        <v>-25</v>
      </c>
      <c r="D69" s="2" t="s">
        <v>16</v>
      </c>
      <c r="E69" s="10">
        <f t="shared" ca="1" si="6"/>
        <v>1.5607449352891569</v>
      </c>
      <c r="F69" s="20">
        <f t="shared" ca="1" si="6"/>
        <v>1.5394983579336043</v>
      </c>
      <c r="G69" s="11">
        <f t="shared" ca="1" si="6"/>
        <v>1.4727142329396916</v>
      </c>
      <c r="H69" s="20">
        <f t="shared" ca="1" si="6"/>
        <v>1.3535044884535683</v>
      </c>
      <c r="I69" s="12">
        <f t="shared" ca="1" si="6"/>
        <v>1.0868916086460967</v>
      </c>
      <c r="K69" s="55"/>
      <c r="L69" s="58">
        <v>-25</v>
      </c>
      <c r="M69" s="2" t="s">
        <v>16</v>
      </c>
      <c r="N69" s="10">
        <f t="shared" ca="1" si="7"/>
        <v>1.5624868043899387</v>
      </c>
      <c r="O69" s="20">
        <f t="shared" ca="1" si="7"/>
        <v>1.5621437699997276</v>
      </c>
      <c r="P69" s="11">
        <f t="shared" ca="1" si="7"/>
        <v>1.560017733946752</v>
      </c>
      <c r="Q69" s="20">
        <f t="shared" ca="1" si="7"/>
        <v>1.5586650329966287</v>
      </c>
      <c r="R69" s="12">
        <f t="shared" ca="1" si="7"/>
        <v>1.5610401964971561</v>
      </c>
      <c r="T69" s="55"/>
      <c r="U69" s="58">
        <v>-25</v>
      </c>
      <c r="V69" s="2" t="s">
        <v>16</v>
      </c>
      <c r="W69" s="10">
        <f t="shared" ca="1" si="8"/>
        <v>1.5618934002182538</v>
      </c>
      <c r="X69" s="20">
        <f t="shared" ca="1" si="8"/>
        <v>1.5550286778073017</v>
      </c>
      <c r="Y69" s="11">
        <f t="shared" ca="1" si="8"/>
        <v>1.5313409917037288</v>
      </c>
      <c r="Z69" s="20">
        <f t="shared" ca="1" si="8"/>
        <v>1.4868218353515943</v>
      </c>
      <c r="AA69" s="12">
        <f t="shared" ca="1" si="8"/>
        <v>1.4162129035878632</v>
      </c>
    </row>
    <row r="70" spans="2:27" ht="17" thickBot="1" x14ac:dyDescent="0.25">
      <c r="B70" s="55"/>
      <c r="C70" s="47"/>
      <c r="D70" s="6" t="s">
        <v>15</v>
      </c>
      <c r="E70" s="14">
        <f t="shared" ca="1" si="6"/>
        <v>1.5335328279347931</v>
      </c>
      <c r="F70" s="19">
        <f t="shared" ca="1" si="6"/>
        <v>1.5124567789201213</v>
      </c>
      <c r="G70" s="15">
        <f t="shared" ca="1" si="6"/>
        <v>1.4038677477454737</v>
      </c>
      <c r="H70" s="19">
        <f t="shared" ca="1" si="6"/>
        <v>1.1950215371623181</v>
      </c>
      <c r="I70" s="16">
        <f t="shared" ca="1" si="6"/>
        <v>0.88589328474281692</v>
      </c>
      <c r="K70" s="55"/>
      <c r="L70" s="47"/>
      <c r="M70" s="6" t="s">
        <v>15</v>
      </c>
      <c r="N70" s="14">
        <f t="shared" ca="1" si="7"/>
        <v>1.5601463646388705</v>
      </c>
      <c r="O70" s="19">
        <f t="shared" ca="1" si="7"/>
        <v>1.5526521916438616</v>
      </c>
      <c r="P70" s="15">
        <f t="shared" ca="1" si="7"/>
        <v>1.5560183477537319</v>
      </c>
      <c r="Q70" s="19">
        <f t="shared" ca="1" si="7"/>
        <v>1.5480362655970339</v>
      </c>
      <c r="R70" s="16">
        <f t="shared" ca="1" si="7"/>
        <v>1.4778026614082458</v>
      </c>
      <c r="T70" s="55"/>
      <c r="U70" s="47"/>
      <c r="V70" s="6" t="s">
        <v>15</v>
      </c>
      <c r="W70" s="14">
        <f t="shared" ca="1" si="8"/>
        <v>1.5438871581679348</v>
      </c>
      <c r="X70" s="19">
        <f t="shared" ca="1" si="8"/>
        <v>1.5364542265997436</v>
      </c>
      <c r="Y70" s="15">
        <f t="shared" ca="1" si="8"/>
        <v>1.4906710082647332</v>
      </c>
      <c r="Z70" s="19">
        <f t="shared" ca="1" si="8"/>
        <v>1.3940843354798227</v>
      </c>
      <c r="AA70" s="16">
        <f t="shared" ca="1" si="8"/>
        <v>1.2013167227410597</v>
      </c>
    </row>
    <row r="71" spans="2:27" x14ac:dyDescent="0.2">
      <c r="B71" s="55"/>
      <c r="C71" s="46">
        <v>-30</v>
      </c>
      <c r="D71" s="4" t="s">
        <v>16</v>
      </c>
      <c r="E71" s="41">
        <f t="shared" ca="1" si="6"/>
        <v>1.5575572588832831</v>
      </c>
      <c r="F71" s="42">
        <f t="shared" ca="1" si="6"/>
        <v>1.5368950853653964</v>
      </c>
      <c r="G71" s="13">
        <f t="shared" ca="1" si="6"/>
        <v>1.4733801896472927</v>
      </c>
      <c r="H71" s="42">
        <f t="shared" ca="1" si="6"/>
        <v>1.3601614668505606</v>
      </c>
      <c r="I71" s="31">
        <f t="shared" ca="1" si="6"/>
        <v>1.1075691462402912</v>
      </c>
      <c r="K71" s="55"/>
      <c r="L71" s="46">
        <v>-30</v>
      </c>
      <c r="M71" s="4" t="s">
        <v>16</v>
      </c>
      <c r="N71" s="41">
        <f t="shared" ca="1" si="7"/>
        <v>1.5624254861729445</v>
      </c>
      <c r="O71" s="42">
        <f t="shared" ca="1" si="7"/>
        <v>1.5619893150764397</v>
      </c>
      <c r="P71" s="13">
        <f t="shared" ca="1" si="7"/>
        <v>1.5600518362874243</v>
      </c>
      <c r="Q71" s="42">
        <f t="shared" ca="1" si="7"/>
        <v>1.5588400798041038</v>
      </c>
      <c r="R71" s="31">
        <f t="shared" ca="1" si="7"/>
        <v>1.561187931468466</v>
      </c>
      <c r="T71" s="55"/>
      <c r="U71" s="46">
        <v>-30</v>
      </c>
      <c r="V71" s="4" t="s">
        <v>16</v>
      </c>
      <c r="W71" s="41">
        <f t="shared" ca="1" si="8"/>
        <v>1.5608683409049875</v>
      </c>
      <c r="X71" s="42">
        <f t="shared" ca="1" si="8"/>
        <v>1.5541599868513822</v>
      </c>
      <c r="Y71" s="13">
        <f t="shared" ca="1" si="8"/>
        <v>1.5315505752959295</v>
      </c>
      <c r="Z71" s="42">
        <f t="shared" ca="1" si="8"/>
        <v>1.4893838489400608</v>
      </c>
      <c r="AA71" s="31">
        <f t="shared" ca="1" si="8"/>
        <v>1.423537139766849</v>
      </c>
    </row>
    <row r="72" spans="2:27" ht="17" thickBot="1" x14ac:dyDescent="0.25">
      <c r="B72" s="55"/>
      <c r="C72" s="47"/>
      <c r="D72" s="5" t="s">
        <v>15</v>
      </c>
      <c r="E72" s="41">
        <f t="shared" ca="1" si="6"/>
        <v>1.5304103345582514</v>
      </c>
      <c r="F72" s="42">
        <f t="shared" ca="1" si="6"/>
        <v>1.5108961192473687</v>
      </c>
      <c r="G72" s="13">
        <f t="shared" ca="1" si="6"/>
        <v>1.404662072834169</v>
      </c>
      <c r="H72" s="42">
        <f t="shared" ca="1" si="6"/>
        <v>1.2055919977606324</v>
      </c>
      <c r="I72" s="31">
        <f t="shared" ca="1" si="6"/>
        <v>0.91173857124361601</v>
      </c>
      <c r="K72" s="55"/>
      <c r="L72" s="47"/>
      <c r="M72" s="5" t="s">
        <v>15</v>
      </c>
      <c r="N72" s="41">
        <f t="shared" ca="1" si="7"/>
        <v>1.5494339382140607</v>
      </c>
      <c r="O72" s="42">
        <f t="shared" ca="1" si="7"/>
        <v>1.5539658274146082</v>
      </c>
      <c r="P72" s="13">
        <f t="shared" ca="1" si="7"/>
        <v>1.5561224709653168</v>
      </c>
      <c r="Q72" s="42">
        <f t="shared" ca="1" si="7"/>
        <v>1.5487645256619587</v>
      </c>
      <c r="R72" s="31">
        <f t="shared" ca="1" si="7"/>
        <v>1.4864472582009838</v>
      </c>
      <c r="T72" s="55"/>
      <c r="U72" s="47"/>
      <c r="V72" s="5" t="s">
        <v>15</v>
      </c>
      <c r="W72" s="41">
        <f t="shared" ca="1" si="8"/>
        <v>1.5404923738483087</v>
      </c>
      <c r="X72" s="42">
        <f t="shared" ca="1" si="8"/>
        <v>1.5355992726147776</v>
      </c>
      <c r="Y72" s="13">
        <f t="shared" ca="1" si="8"/>
        <v>1.4912795914043353</v>
      </c>
      <c r="Z72" s="42">
        <f t="shared" ca="1" si="8"/>
        <v>1.3996363653093227</v>
      </c>
      <c r="AA72" s="31">
        <f t="shared" ca="1" si="8"/>
        <v>1.2182672532286998</v>
      </c>
    </row>
    <row r="73" spans="2:27" x14ac:dyDescent="0.2">
      <c r="B73" s="55"/>
      <c r="C73" s="46">
        <v>-35</v>
      </c>
      <c r="D73" s="4" t="s">
        <v>16</v>
      </c>
      <c r="E73" s="10">
        <f t="shared" ca="1" si="6"/>
        <v>1.5489286521874639</v>
      </c>
      <c r="F73" s="20">
        <f t="shared" ca="1" si="6"/>
        <v>1.5284454601091695</v>
      </c>
      <c r="G73" s="11">
        <f t="shared" ca="1" si="6"/>
        <v>1.4684504602468127</v>
      </c>
      <c r="H73" s="20">
        <f t="shared" ca="1" si="6"/>
        <v>1.3609317883055809</v>
      </c>
      <c r="I73" s="12">
        <f t="shared" ca="1" si="6"/>
        <v>1.1212078600747093</v>
      </c>
      <c r="K73" s="55"/>
      <c r="L73" s="46">
        <v>-35</v>
      </c>
      <c r="M73" s="4" t="s">
        <v>16</v>
      </c>
      <c r="N73" s="10">
        <f t="shared" ca="1" si="7"/>
        <v>1.5623840269286617</v>
      </c>
      <c r="O73" s="20">
        <f t="shared" ca="1" si="7"/>
        <v>1.5615752499765101</v>
      </c>
      <c r="P73" s="11">
        <f t="shared" ca="1" si="7"/>
        <v>1.5600182028342204</v>
      </c>
      <c r="Q73" s="20">
        <f t="shared" ca="1" si="7"/>
        <v>1.5589313563551792</v>
      </c>
      <c r="R73" s="12">
        <f t="shared" ca="1" si="7"/>
        <v>1.5604467992048543</v>
      </c>
      <c r="T73" s="55"/>
      <c r="U73" s="46">
        <v>-35</v>
      </c>
      <c r="V73" s="4" t="s">
        <v>16</v>
      </c>
      <c r="W73" s="10">
        <f t="shared" ca="1" si="8"/>
        <v>1.5580956663273302</v>
      </c>
      <c r="X73" s="20">
        <f t="shared" ca="1" si="8"/>
        <v>1.5512252075844251</v>
      </c>
      <c r="Y73" s="11">
        <f t="shared" ca="1" si="8"/>
        <v>1.5297394450273862</v>
      </c>
      <c r="Z73" s="20">
        <f t="shared" ca="1" si="8"/>
        <v>1.4896804562207053</v>
      </c>
      <c r="AA73" s="12">
        <f t="shared" ca="1" si="8"/>
        <v>1.4275453464083774</v>
      </c>
    </row>
    <row r="74" spans="2:27" ht="17" thickBot="1" x14ac:dyDescent="0.25">
      <c r="B74" s="55"/>
      <c r="C74" s="47"/>
      <c r="D74" s="3" t="s">
        <v>15</v>
      </c>
      <c r="E74" s="14">
        <f t="shared" ca="1" si="6"/>
        <v>1.5258518258790481</v>
      </c>
      <c r="F74" s="19">
        <f t="shared" ca="1" si="6"/>
        <v>1.4989702750597427</v>
      </c>
      <c r="G74" s="15">
        <f t="shared" ca="1" si="6"/>
        <v>1.3952043198376205</v>
      </c>
      <c r="H74" s="19">
        <f t="shared" ca="1" si="6"/>
        <v>1.2065145834429007</v>
      </c>
      <c r="I74" s="16">
        <f t="shared" ca="1" si="6"/>
        <v>0.92755903332978074</v>
      </c>
      <c r="K74" s="55"/>
      <c r="L74" s="47"/>
      <c r="M74" s="3" t="s">
        <v>15</v>
      </c>
      <c r="N74" s="14">
        <f t="shared" ca="1" si="7"/>
        <v>1.5504156454444629</v>
      </c>
      <c r="O74" s="19">
        <f t="shared" ca="1" si="7"/>
        <v>1.5557066091184208</v>
      </c>
      <c r="P74" s="15">
        <f t="shared" ca="1" si="7"/>
        <v>1.5561021312098848</v>
      </c>
      <c r="Q74" s="19">
        <f t="shared" ca="1" si="7"/>
        <v>1.5492639494619427</v>
      </c>
      <c r="R74" s="16">
        <f t="shared" ca="1" si="7"/>
        <v>1.4866000382628528</v>
      </c>
      <c r="T74" s="55"/>
      <c r="U74" s="47"/>
      <c r="V74" s="3" t="s">
        <v>15</v>
      </c>
      <c r="W74" s="14">
        <f t="shared" ca="1" si="8"/>
        <v>1.5406994825327309</v>
      </c>
      <c r="X74" s="19">
        <f t="shared" ca="1" si="8"/>
        <v>1.5315047553461301</v>
      </c>
      <c r="Y74" s="15">
        <f t="shared" ca="1" si="8"/>
        <v>1.4876621919462578</v>
      </c>
      <c r="Z74" s="19">
        <f t="shared" ca="1" si="8"/>
        <v>1.4006518036211113</v>
      </c>
      <c r="AA74" s="16">
        <f t="shared" ca="1" si="8"/>
        <v>1.2252244355153985</v>
      </c>
    </row>
    <row r="75" spans="2:27" x14ac:dyDescent="0.2">
      <c r="B75" s="55"/>
      <c r="C75" s="46">
        <v>-40</v>
      </c>
      <c r="D75" s="9" t="s">
        <v>16</v>
      </c>
      <c r="E75" s="41">
        <f t="shared" ca="1" si="6"/>
        <v>1.5334633488571052</v>
      </c>
      <c r="F75" s="42">
        <f t="shared" ca="1" si="6"/>
        <v>1.5138725270746376</v>
      </c>
      <c r="G75" s="13">
        <f t="shared" ca="1" si="6"/>
        <v>1.4583838203129702</v>
      </c>
      <c r="H75" s="42">
        <f t="shared" ca="1" si="6"/>
        <v>1.3558170972045474</v>
      </c>
      <c r="I75" s="31">
        <f t="shared" ca="1" si="6"/>
        <v>1.1279651426039499</v>
      </c>
      <c r="K75" s="55"/>
      <c r="L75" s="46">
        <v>-40</v>
      </c>
      <c r="M75" s="9" t="s">
        <v>16</v>
      </c>
      <c r="N75" s="41">
        <f t="shared" ca="1" si="7"/>
        <v>1.5618210773168355</v>
      </c>
      <c r="O75" s="42">
        <f t="shared" ca="1" si="7"/>
        <v>1.5607734866922911</v>
      </c>
      <c r="P75" s="13">
        <f t="shared" ca="1" si="7"/>
        <v>1.5602276719138495</v>
      </c>
      <c r="Q75" s="42">
        <f t="shared" ca="1" si="7"/>
        <v>1.5589437266491317</v>
      </c>
      <c r="R75" s="31">
        <f t="shared" ca="1" si="7"/>
        <v>1.5606131833649919</v>
      </c>
      <c r="T75" s="55"/>
      <c r="U75" s="46">
        <v>-40</v>
      </c>
      <c r="V75" s="9" t="s">
        <v>16</v>
      </c>
      <c r="W75" s="41">
        <f t="shared" ca="1" si="8"/>
        <v>1.552948249343606</v>
      </c>
      <c r="X75" s="42">
        <f t="shared" ca="1" si="8"/>
        <v>1.5459933795505454</v>
      </c>
      <c r="Y75" s="13">
        <f t="shared" ca="1" si="8"/>
        <v>1.5261271766937297</v>
      </c>
      <c r="Z75" s="42">
        <f t="shared" ca="1" si="8"/>
        <v>1.4877194935010403</v>
      </c>
      <c r="AA75" s="31">
        <f t="shared" ca="1" si="8"/>
        <v>1.4300199418537913</v>
      </c>
    </row>
    <row r="76" spans="2:27" ht="17" thickBot="1" x14ac:dyDescent="0.25">
      <c r="B76" s="55"/>
      <c r="C76" s="47"/>
      <c r="D76" s="7" t="s">
        <v>15</v>
      </c>
      <c r="E76" s="41">
        <f t="shared" ca="1" si="6"/>
        <v>1.5057382722663111</v>
      </c>
      <c r="F76" s="42">
        <f t="shared" ca="1" si="6"/>
        <v>1.4753131864532203</v>
      </c>
      <c r="G76" s="13">
        <f t="shared" ca="1" si="6"/>
        <v>1.3752712716685465</v>
      </c>
      <c r="H76" s="42">
        <f t="shared" ca="1" si="6"/>
        <v>1.1977960740137796</v>
      </c>
      <c r="I76" s="31">
        <f t="shared" ca="1" si="6"/>
        <v>0.93698438268617334</v>
      </c>
      <c r="K76" s="55"/>
      <c r="L76" s="47"/>
      <c r="M76" s="7" t="s">
        <v>15</v>
      </c>
      <c r="N76" s="41">
        <f t="shared" ca="1" si="7"/>
        <v>1.5551749242238708</v>
      </c>
      <c r="O76" s="42">
        <f t="shared" ca="1" si="7"/>
        <v>1.5574224322328161</v>
      </c>
      <c r="P76" s="13">
        <f t="shared" ca="1" si="7"/>
        <v>1.5552593631821532</v>
      </c>
      <c r="Q76" s="42">
        <f t="shared" ca="1" si="7"/>
        <v>1.5495584651938816</v>
      </c>
      <c r="R76" s="31">
        <f t="shared" ca="1" si="7"/>
        <v>1.4928470852033329</v>
      </c>
      <c r="T76" s="55"/>
      <c r="U76" s="47"/>
      <c r="V76" s="7" t="s">
        <v>15</v>
      </c>
      <c r="W76" s="41">
        <f t="shared" ca="1" si="8"/>
        <v>1.5347313951651864</v>
      </c>
      <c r="X76" s="42">
        <f t="shared" ca="1" si="8"/>
        <v>1.523834727919676</v>
      </c>
      <c r="Y76" s="13">
        <f t="shared" ca="1" si="8"/>
        <v>1.4787879955203076</v>
      </c>
      <c r="Z76" s="42">
        <f t="shared" ca="1" si="8"/>
        <v>1.397135684397973</v>
      </c>
      <c r="AA76" s="31">
        <f t="shared" ca="1" si="8"/>
        <v>1.2328512358728767</v>
      </c>
    </row>
    <row r="77" spans="2:27" x14ac:dyDescent="0.2">
      <c r="B77" s="55"/>
      <c r="C77" s="46">
        <v>-45</v>
      </c>
      <c r="D77" s="8" t="s">
        <v>16</v>
      </c>
      <c r="E77" s="10">
        <f t="shared" ca="1" si="6"/>
        <v>1.51184727992143</v>
      </c>
      <c r="F77" s="20">
        <f t="shared" ca="1" si="6"/>
        <v>1.4948145447326926</v>
      </c>
      <c r="G77" s="11">
        <f t="shared" ca="1" si="6"/>
        <v>1.4416892409122832</v>
      </c>
      <c r="H77" s="20">
        <f t="shared" ca="1" si="6"/>
        <v>1.3453921148093597</v>
      </c>
      <c r="I77" s="12">
        <f t="shared" ca="1" si="6"/>
        <v>1.1278534248864953</v>
      </c>
      <c r="K77" s="55"/>
      <c r="L77" s="46">
        <v>-45</v>
      </c>
      <c r="M77" s="8" t="s">
        <v>16</v>
      </c>
      <c r="N77" s="10">
        <f t="shared" ca="1" si="7"/>
        <v>1.5608055741364557</v>
      </c>
      <c r="O77" s="20">
        <f t="shared" ca="1" si="7"/>
        <v>1.5605638466603455</v>
      </c>
      <c r="P77" s="11">
        <f t="shared" ca="1" si="7"/>
        <v>1.5600584522774059</v>
      </c>
      <c r="Q77" s="20">
        <f t="shared" ca="1" si="7"/>
        <v>1.5592971637384536</v>
      </c>
      <c r="R77" s="12">
        <f t="shared" ca="1" si="7"/>
        <v>1.5607444155228738</v>
      </c>
      <c r="T77" s="55"/>
      <c r="U77" s="46">
        <v>-45</v>
      </c>
      <c r="V77" s="8" t="s">
        <v>16</v>
      </c>
      <c r="W77" s="10">
        <f t="shared" ca="1" si="8"/>
        <v>1.5452576083792449</v>
      </c>
      <c r="X77" s="20">
        <f t="shared" ca="1" si="8"/>
        <v>1.5392020940442326</v>
      </c>
      <c r="Y77" s="11">
        <f t="shared" ca="1" si="8"/>
        <v>1.5200082493332201</v>
      </c>
      <c r="Z77" s="20">
        <f t="shared" ca="1" si="8"/>
        <v>1.4838044347918424</v>
      </c>
      <c r="AA77" s="12">
        <f t="shared" ca="1" si="8"/>
        <v>1.4301339553291392</v>
      </c>
    </row>
    <row r="78" spans="2:27" ht="17" thickBot="1" x14ac:dyDescent="0.25">
      <c r="B78" s="55"/>
      <c r="C78" s="47"/>
      <c r="D78" s="3" t="s">
        <v>15</v>
      </c>
      <c r="E78" s="14">
        <f t="shared" ca="1" si="6"/>
        <v>1.4745623692148153</v>
      </c>
      <c r="F78" s="19">
        <f t="shared" ca="1" si="6"/>
        <v>1.442626808276962</v>
      </c>
      <c r="G78" s="15">
        <f t="shared" ca="1" si="6"/>
        <v>1.3449616308924717</v>
      </c>
      <c r="H78" s="19">
        <f t="shared" ca="1" si="6"/>
        <v>1.1790671731395881</v>
      </c>
      <c r="I78" s="16">
        <f t="shared" ca="1" si="6"/>
        <v>0.93779921032350988</v>
      </c>
      <c r="K78" s="55"/>
      <c r="L78" s="47"/>
      <c r="M78" s="3" t="s">
        <v>15</v>
      </c>
      <c r="N78" s="14">
        <f t="shared" ca="1" si="7"/>
        <v>1.5579111189613593</v>
      </c>
      <c r="O78" s="19">
        <f t="shared" ca="1" si="7"/>
        <v>1.5574093234757893</v>
      </c>
      <c r="P78" s="15">
        <f t="shared" ca="1" si="7"/>
        <v>1.5549753598823712</v>
      </c>
      <c r="Q78" s="19">
        <f t="shared" ca="1" si="7"/>
        <v>1.5483909441800447</v>
      </c>
      <c r="R78" s="16">
        <f t="shared" ca="1" si="7"/>
        <v>1.4979465524109337</v>
      </c>
      <c r="T78" s="55"/>
      <c r="U78" s="47"/>
      <c r="V78" s="3" t="s">
        <v>15</v>
      </c>
      <c r="W78" s="14">
        <f t="shared" ca="1" si="8"/>
        <v>1.5212227927851314</v>
      </c>
      <c r="X78" s="19">
        <f t="shared" ca="1" si="8"/>
        <v>1.5082819472097608</v>
      </c>
      <c r="Y78" s="15">
        <f t="shared" ca="1" si="8"/>
        <v>1.4662452963570818</v>
      </c>
      <c r="Z78" s="19">
        <f t="shared" ca="1" si="8"/>
        <v>1.3875842364472006</v>
      </c>
      <c r="AA78" s="16">
        <f t="shared" ca="1" si="8"/>
        <v>1.2357112372727301</v>
      </c>
    </row>
    <row r="79" spans="2:27" x14ac:dyDescent="0.2">
      <c r="B79" s="55"/>
      <c r="C79" s="46">
        <v>-50</v>
      </c>
      <c r="D79" s="9" t="s">
        <v>16</v>
      </c>
      <c r="E79" s="41">
        <f t="shared" ca="1" si="6"/>
        <v>1.4860278298569694</v>
      </c>
      <c r="F79" s="42">
        <f t="shared" ca="1" si="6"/>
        <v>1.4696815352541537</v>
      </c>
      <c r="G79" s="13">
        <f t="shared" ca="1" si="6"/>
        <v>1.4185244378720385</v>
      </c>
      <c r="H79" s="42">
        <f t="shared" ca="1" si="6"/>
        <v>1.3277232202716798</v>
      </c>
      <c r="I79" s="31">
        <f t="shared" ca="1" si="6"/>
        <v>1.1208695665893798</v>
      </c>
      <c r="K79" s="55"/>
      <c r="L79" s="46">
        <v>-50</v>
      </c>
      <c r="M79" s="9" t="s">
        <v>16</v>
      </c>
      <c r="N79" s="41">
        <f t="shared" ca="1" si="7"/>
        <v>1.5607590367423019</v>
      </c>
      <c r="O79" s="42">
        <f t="shared" ca="1" si="7"/>
        <v>1.5605415461743877</v>
      </c>
      <c r="P79" s="13">
        <f t="shared" ca="1" si="7"/>
        <v>1.559813356597628</v>
      </c>
      <c r="Q79" s="42">
        <f t="shared" ca="1" si="7"/>
        <v>1.5591493550435445</v>
      </c>
      <c r="R79" s="31">
        <f t="shared" ca="1" si="7"/>
        <v>1.5608466939324279</v>
      </c>
      <c r="T79" s="55"/>
      <c r="U79" s="46">
        <v>-50</v>
      </c>
      <c r="V79" s="9" t="s">
        <v>16</v>
      </c>
      <c r="W79" s="41">
        <f t="shared" ca="1" si="8"/>
        <v>1.5360935358181784</v>
      </c>
      <c r="X79" s="42">
        <f t="shared" ca="1" si="8"/>
        <v>1.5302092465918047</v>
      </c>
      <c r="Y79" s="13">
        <f t="shared" ca="1" si="8"/>
        <v>1.5114446510511235</v>
      </c>
      <c r="Z79" s="42">
        <f t="shared" ca="1" si="8"/>
        <v>1.4770773519220239</v>
      </c>
      <c r="AA79" s="31">
        <f t="shared" ca="1" si="8"/>
        <v>1.4278861067476702</v>
      </c>
    </row>
    <row r="80" spans="2:27" ht="17" thickBot="1" x14ac:dyDescent="0.25">
      <c r="B80" s="55"/>
      <c r="C80" s="47"/>
      <c r="D80" s="7" t="s">
        <v>15</v>
      </c>
      <c r="E80" s="41">
        <f t="shared" ca="1" si="6"/>
        <v>1.4247136483743625</v>
      </c>
      <c r="F80" s="42">
        <f t="shared" ca="1" si="6"/>
        <v>1.3947194103358667</v>
      </c>
      <c r="G80" s="13">
        <f t="shared" ca="1" si="6"/>
        <v>1.3039313125738796</v>
      </c>
      <c r="H80" s="42">
        <f t="shared" ca="1" si="6"/>
        <v>1.1510169416909999</v>
      </c>
      <c r="I80" s="31">
        <f t="shared" ca="1" si="6"/>
        <v>0.92906272809946178</v>
      </c>
      <c r="K80" s="55"/>
      <c r="L80" s="47"/>
      <c r="M80" s="7" t="s">
        <v>15</v>
      </c>
      <c r="N80" s="41">
        <f t="shared" ca="1" si="7"/>
        <v>1.5568397614049594</v>
      </c>
      <c r="O80" s="42">
        <f t="shared" ca="1" si="7"/>
        <v>1.5563175713566766</v>
      </c>
      <c r="P80" s="13">
        <f t="shared" ca="1" si="7"/>
        <v>1.5545447880501733</v>
      </c>
      <c r="Q80" s="42">
        <f t="shared" ca="1" si="7"/>
        <v>1.5483277840525591</v>
      </c>
      <c r="R80" s="31">
        <f t="shared" ca="1" si="7"/>
        <v>1.5021060987780497</v>
      </c>
      <c r="T80" s="55"/>
      <c r="U80" s="47"/>
      <c r="V80" s="7" t="s">
        <v>15</v>
      </c>
      <c r="W80" s="41">
        <f t="shared" ca="1" si="8"/>
        <v>1.5007160440659808</v>
      </c>
      <c r="X80" s="42">
        <f t="shared" ca="1" si="8"/>
        <v>1.4881865613478902</v>
      </c>
      <c r="Y80" s="13">
        <f t="shared" ca="1" si="8"/>
        <v>1.4487453357046278</v>
      </c>
      <c r="Z80" s="42">
        <f t="shared" ca="1" si="8"/>
        <v>1.3746587867512265</v>
      </c>
      <c r="AA80" s="31">
        <f t="shared" ca="1" si="8"/>
        <v>1.2337755109976911</v>
      </c>
    </row>
    <row r="81" spans="2:27" x14ac:dyDescent="0.2">
      <c r="B81" s="55"/>
      <c r="C81" s="46">
        <v>-55</v>
      </c>
      <c r="D81" s="8" t="s">
        <v>16</v>
      </c>
      <c r="E81" s="10">
        <f t="shared" ca="1" si="6"/>
        <v>1.4522358609976194</v>
      </c>
      <c r="F81" s="20">
        <f t="shared" ca="1" si="6"/>
        <v>1.4366532630103657</v>
      </c>
      <c r="G81" s="11">
        <f t="shared" ca="1" si="6"/>
        <v>1.3888837152037454</v>
      </c>
      <c r="H81" s="20">
        <f t="shared" ca="1" si="6"/>
        <v>1.3024084678584189</v>
      </c>
      <c r="I81" s="12">
        <f t="shared" ca="1" si="6"/>
        <v>1.1069338196390359</v>
      </c>
      <c r="K81" s="55"/>
      <c r="L81" s="46">
        <v>-55</v>
      </c>
      <c r="M81" s="8" t="s">
        <v>16</v>
      </c>
      <c r="N81" s="10">
        <f t="shared" ca="1" si="7"/>
        <v>1.5603934398505148</v>
      </c>
      <c r="O81" s="20">
        <f t="shared" ca="1" si="7"/>
        <v>1.5601815723770436</v>
      </c>
      <c r="P81" s="11">
        <f t="shared" ca="1" si="7"/>
        <v>1.5598046841747615</v>
      </c>
      <c r="Q81" s="20">
        <f t="shared" ca="1" si="7"/>
        <v>1.558921928224281</v>
      </c>
      <c r="R81" s="12">
        <f t="shared" ca="1" si="7"/>
        <v>1.5600521802461549</v>
      </c>
      <c r="T81" s="55"/>
      <c r="U81" s="46">
        <v>-55</v>
      </c>
      <c r="V81" s="8" t="s">
        <v>16</v>
      </c>
      <c r="W81" s="10">
        <f t="shared" ca="1" si="8"/>
        <v>1.5238705455937251</v>
      </c>
      <c r="X81" s="20">
        <f t="shared" ca="1" si="8"/>
        <v>1.5181621613610028</v>
      </c>
      <c r="Y81" s="11">
        <f t="shared" ca="1" si="8"/>
        <v>1.5004163066184262</v>
      </c>
      <c r="Z81" s="20">
        <f t="shared" ca="1" si="8"/>
        <v>1.4677049266285469</v>
      </c>
      <c r="AA81" s="12">
        <f t="shared" ca="1" si="8"/>
        <v>1.4224082830480451</v>
      </c>
    </row>
    <row r="82" spans="2:27" ht="17" thickBot="1" x14ac:dyDescent="0.25">
      <c r="B82" s="55"/>
      <c r="C82" s="47"/>
      <c r="D82" s="3" t="s">
        <v>15</v>
      </c>
      <c r="E82" s="14">
        <f t="shared" ca="1" si="6"/>
        <v>1.3627646518808618</v>
      </c>
      <c r="F82" s="19">
        <f t="shared" ca="1" si="6"/>
        <v>1.3351226520831962</v>
      </c>
      <c r="G82" s="15">
        <f t="shared" ca="1" si="6"/>
        <v>1.2517675520077995</v>
      </c>
      <c r="H82" s="19">
        <f t="shared" ca="1" si="6"/>
        <v>1.1132654665207902</v>
      </c>
      <c r="I82" s="16">
        <f t="shared" ca="1" si="6"/>
        <v>0.89260154634056421</v>
      </c>
      <c r="K82" s="55"/>
      <c r="L82" s="47"/>
      <c r="M82" s="3" t="s">
        <v>15</v>
      </c>
      <c r="N82" s="14">
        <f t="shared" ca="1" si="7"/>
        <v>1.5561283221572872</v>
      </c>
      <c r="O82" s="19">
        <f t="shared" ca="1" si="7"/>
        <v>1.5556270999164719</v>
      </c>
      <c r="P82" s="15">
        <f t="shared" ca="1" si="7"/>
        <v>1.5531167194559832</v>
      </c>
      <c r="Q82" s="19">
        <f t="shared" ca="1" si="7"/>
        <v>1.5480687633577566</v>
      </c>
      <c r="R82" s="16">
        <f t="shared" ca="1" si="7"/>
        <v>1.4961618045991747</v>
      </c>
      <c r="T82" s="55"/>
      <c r="U82" s="47"/>
      <c r="V82" s="3" t="s">
        <v>15</v>
      </c>
      <c r="W82" s="14">
        <f t="shared" ca="1" si="8"/>
        <v>1.475169658779133</v>
      </c>
      <c r="X82" s="19">
        <f t="shared" ca="1" si="8"/>
        <v>1.4631775465477608</v>
      </c>
      <c r="Y82" s="15">
        <f t="shared" ca="1" si="8"/>
        <v>1.424762153723897</v>
      </c>
      <c r="Z82" s="19">
        <f t="shared" ca="1" si="8"/>
        <v>1.3566274909460099</v>
      </c>
      <c r="AA82" s="16">
        <f t="shared" ca="1" si="8"/>
        <v>1.2322779765452474</v>
      </c>
    </row>
    <row r="83" spans="2:27" x14ac:dyDescent="0.2">
      <c r="B83" s="55"/>
      <c r="C83" s="46">
        <v>-60</v>
      </c>
      <c r="D83" s="9" t="s">
        <v>16</v>
      </c>
      <c r="E83" s="41">
        <f t="shared" ca="1" si="6"/>
        <v>1.4099449652442306</v>
      </c>
      <c r="F83" s="42">
        <f t="shared" ca="1" si="6"/>
        <v>1.3952991318777579</v>
      </c>
      <c r="G83" s="13">
        <f t="shared" ca="1" si="6"/>
        <v>1.3508286111606618</v>
      </c>
      <c r="H83" s="42">
        <f t="shared" ca="1" si="6"/>
        <v>1.2696095966766163</v>
      </c>
      <c r="I83" s="31">
        <f t="shared" ca="1" si="6"/>
        <v>1.0859536706037685</v>
      </c>
      <c r="K83" s="55"/>
      <c r="L83" s="46">
        <v>-60</v>
      </c>
      <c r="M83" s="9" t="s">
        <v>16</v>
      </c>
      <c r="N83" s="41">
        <f t="shared" ca="1" si="7"/>
        <v>1.5599217521534112</v>
      </c>
      <c r="O83" s="42">
        <f t="shared" ca="1" si="7"/>
        <v>1.5597166036669765</v>
      </c>
      <c r="P83" s="13">
        <f t="shared" ca="1" si="7"/>
        <v>1.5593901775493961</v>
      </c>
      <c r="Q83" s="42">
        <f t="shared" ca="1" si="7"/>
        <v>1.5586061220409475</v>
      </c>
      <c r="R83" s="31">
        <f t="shared" ca="1" si="7"/>
        <v>1.5601554472227204</v>
      </c>
      <c r="T83" s="55"/>
      <c r="U83" s="46">
        <v>-60</v>
      </c>
      <c r="V83" s="9" t="s">
        <v>16</v>
      </c>
      <c r="W83" s="41">
        <f t="shared" ca="1" si="8"/>
        <v>1.5082832679786689</v>
      </c>
      <c r="X83" s="42">
        <f t="shared" ca="1" si="8"/>
        <v>1.5027990355010885</v>
      </c>
      <c r="Y83" s="13">
        <f t="shared" ca="1" si="8"/>
        <v>1.4859419708257908</v>
      </c>
      <c r="Z83" s="42">
        <f t="shared" ca="1" si="8"/>
        <v>1.4554023502885287</v>
      </c>
      <c r="AA83" s="31">
        <f t="shared" ca="1" si="8"/>
        <v>1.4152525582976743</v>
      </c>
    </row>
    <row r="84" spans="2:27" ht="17" thickBot="1" x14ac:dyDescent="0.25">
      <c r="B84" s="55"/>
      <c r="C84" s="47"/>
      <c r="D84" s="7" t="s">
        <v>15</v>
      </c>
      <c r="E84" s="41">
        <f t="shared" ref="E84:I92" ca="1" si="9">E37^2</f>
        <v>1.2883245295378689</v>
      </c>
      <c r="F84" s="42">
        <f t="shared" ca="1" si="9"/>
        <v>1.2634100095558927</v>
      </c>
      <c r="G84" s="13">
        <f t="shared" ca="1" si="9"/>
        <v>1.188704023796626</v>
      </c>
      <c r="H84" s="42">
        <f t="shared" ca="1" si="9"/>
        <v>1.065838889900331</v>
      </c>
      <c r="I84" s="31">
        <f t="shared" ca="1" si="9"/>
        <v>0.8685156373161993</v>
      </c>
      <c r="K84" s="55"/>
      <c r="L84" s="47"/>
      <c r="M84" s="7" t="s">
        <v>15</v>
      </c>
      <c r="N84" s="41">
        <f t="shared" ref="N84:R92" ca="1" si="10">N37^2</f>
        <v>1.5552184316469424</v>
      </c>
      <c r="O84" s="42">
        <f t="shared" ca="1" si="10"/>
        <v>1.5547411725851739</v>
      </c>
      <c r="P84" s="13">
        <f t="shared" ca="1" si="10"/>
        <v>1.5522949189501363</v>
      </c>
      <c r="Q84" s="42">
        <f t="shared" ca="1" si="10"/>
        <v>1.5476057121622619</v>
      </c>
      <c r="R84" s="31">
        <f t="shared" ca="1" si="10"/>
        <v>1.4990000878955283</v>
      </c>
      <c r="T84" s="55"/>
      <c r="U84" s="47"/>
      <c r="V84" s="7" t="s">
        <v>15</v>
      </c>
      <c r="W84" s="41">
        <f t="shared" ref="W84:AA92" ca="1" si="11">W37^2</f>
        <v>1.4430121527996647</v>
      </c>
      <c r="X84" s="42">
        <f t="shared" ca="1" si="11"/>
        <v>1.4316986775399771</v>
      </c>
      <c r="Y84" s="13">
        <f t="shared" ca="1" si="11"/>
        <v>1.3957224726980431</v>
      </c>
      <c r="Z84" s="42">
        <f t="shared" ca="1" si="11"/>
        <v>1.3331143439435156</v>
      </c>
      <c r="AA84" s="31">
        <f t="shared" ca="1" si="11"/>
        <v>1.221240147816673</v>
      </c>
    </row>
    <row r="85" spans="2:27" x14ac:dyDescent="0.2">
      <c r="B85" s="55"/>
      <c r="C85" s="46">
        <v>-65</v>
      </c>
      <c r="D85" s="8" t="s">
        <v>16</v>
      </c>
      <c r="E85" s="10">
        <f t="shared" ca="1" si="9"/>
        <v>1.3585087364830062</v>
      </c>
      <c r="F85" s="20">
        <f t="shared" ca="1" si="9"/>
        <v>1.3450661822596388</v>
      </c>
      <c r="G85" s="11">
        <f t="shared" ca="1" si="9"/>
        <v>1.3027264313561167</v>
      </c>
      <c r="H85" s="20">
        <f t="shared" ca="1" si="9"/>
        <v>1.1750569901465775</v>
      </c>
      <c r="I85" s="12">
        <f t="shared" ca="1" si="9"/>
        <v>1.0577177698809499</v>
      </c>
      <c r="K85" s="55"/>
      <c r="L85" s="46">
        <v>-65</v>
      </c>
      <c r="M85" s="8" t="s">
        <v>16</v>
      </c>
      <c r="N85" s="10">
        <f t="shared" ca="1" si="10"/>
        <v>1.5596203020513595</v>
      </c>
      <c r="O85" s="20">
        <f t="shared" ca="1" si="10"/>
        <v>1.5594389068421346</v>
      </c>
      <c r="P85" s="11">
        <f t="shared" ca="1" si="10"/>
        <v>1.558858692348722</v>
      </c>
      <c r="Q85" s="20">
        <f t="shared" ca="1" si="10"/>
        <v>1.5601159602820625</v>
      </c>
      <c r="R85" s="12">
        <f t="shared" ca="1" si="10"/>
        <v>1.5602288513224176</v>
      </c>
      <c r="T85" s="55"/>
      <c r="U85" s="46">
        <v>-65</v>
      </c>
      <c r="V85" s="8" t="s">
        <v>16</v>
      </c>
      <c r="W85" s="10">
        <f t="shared" ca="1" si="11"/>
        <v>1.4889311290176168</v>
      </c>
      <c r="X85" s="20">
        <f t="shared" ca="1" si="11"/>
        <v>1.4837663662355685</v>
      </c>
      <c r="Y85" s="11">
        <f t="shared" ca="1" si="11"/>
        <v>1.4677645228028635</v>
      </c>
      <c r="Z85" s="20">
        <f t="shared" ca="1" si="11"/>
        <v>1.4453185916667943</v>
      </c>
      <c r="AA85" s="12">
        <f t="shared" ca="1" si="11"/>
        <v>1.4053778282953295</v>
      </c>
    </row>
    <row r="86" spans="2:27" ht="17" thickBot="1" x14ac:dyDescent="0.25">
      <c r="B86" s="55"/>
      <c r="C86" s="47"/>
      <c r="D86" s="3" t="s">
        <v>15</v>
      </c>
      <c r="E86" s="14">
        <f t="shared" ca="1" si="9"/>
        <v>1.2010073032428998</v>
      </c>
      <c r="F86" s="19">
        <f t="shared" ca="1" si="9"/>
        <v>1.179243563984131</v>
      </c>
      <c r="G86" s="15">
        <f t="shared" ca="1" si="9"/>
        <v>1.1145344225730096</v>
      </c>
      <c r="H86" s="19">
        <f t="shared" ca="1" si="9"/>
        <v>0.97911817598136353</v>
      </c>
      <c r="I86" s="16">
        <f t="shared" ca="1" si="9"/>
        <v>0.8362395172942193</v>
      </c>
      <c r="K86" s="55"/>
      <c r="L86" s="47"/>
      <c r="M86" s="3" t="s">
        <v>15</v>
      </c>
      <c r="N86" s="14">
        <f t="shared" ca="1" si="10"/>
        <v>1.5532843569007651</v>
      </c>
      <c r="O86" s="19">
        <f t="shared" ca="1" si="10"/>
        <v>1.5528015906999582</v>
      </c>
      <c r="P86" s="15">
        <f t="shared" ca="1" si="10"/>
        <v>1.5512393000710805</v>
      </c>
      <c r="Q86" s="19">
        <f t="shared" ca="1" si="10"/>
        <v>1.5133818275072819</v>
      </c>
      <c r="R86" s="16">
        <f t="shared" ca="1" si="10"/>
        <v>1.5010869746526196</v>
      </c>
      <c r="T86" s="55"/>
      <c r="U86" s="47"/>
      <c r="V86" s="3" t="s">
        <v>15</v>
      </c>
      <c r="W86" s="14">
        <f t="shared" ca="1" si="11"/>
        <v>1.4022855142573594</v>
      </c>
      <c r="X86" s="19">
        <f t="shared" ca="1" si="11"/>
        <v>1.3918329573597004</v>
      </c>
      <c r="Y86" s="15">
        <f t="shared" ca="1" si="11"/>
        <v>1.3598911212546037</v>
      </c>
      <c r="Z86" s="19">
        <f t="shared" ca="1" si="11"/>
        <v>1.2826542903519638</v>
      </c>
      <c r="AA86" s="16">
        <f t="shared" ca="1" si="11"/>
        <v>1.2050493911883966</v>
      </c>
    </row>
    <row r="87" spans="2:27" x14ac:dyDescent="0.2">
      <c r="B87" s="55"/>
      <c r="C87" s="46">
        <v>-70</v>
      </c>
      <c r="D87" s="9" t="s">
        <v>16</v>
      </c>
      <c r="E87" s="41">
        <f t="shared" ca="1" si="9"/>
        <v>1.2935475542657686</v>
      </c>
      <c r="F87" s="42">
        <f t="shared" ca="1" si="9"/>
        <v>1.2810609861503119</v>
      </c>
      <c r="G87" s="13">
        <f t="shared" ca="1" si="9"/>
        <v>1.2431607093217296</v>
      </c>
      <c r="H87" s="42">
        <f t="shared" ca="1" si="9"/>
        <v>1.1205107067231257</v>
      </c>
      <c r="I87" s="31">
        <f t="shared" ca="1" si="9"/>
        <v>1.022002653230258</v>
      </c>
      <c r="K87" s="55"/>
      <c r="L87" s="46">
        <v>-70</v>
      </c>
      <c r="M87" s="9" t="s">
        <v>16</v>
      </c>
      <c r="N87" s="41">
        <f t="shared" ca="1" si="10"/>
        <v>1.5588836776819199</v>
      </c>
      <c r="O87" s="42">
        <f t="shared" ca="1" si="10"/>
        <v>1.5587145102732631</v>
      </c>
      <c r="P87" s="13">
        <f t="shared" ca="1" si="10"/>
        <v>1.5585513426627156</v>
      </c>
      <c r="Q87" s="42">
        <f t="shared" ca="1" si="10"/>
        <v>1.560003187493866</v>
      </c>
      <c r="R87" s="31">
        <f t="shared" ca="1" si="10"/>
        <v>1.5602724015995217</v>
      </c>
      <c r="T87" s="55"/>
      <c r="U87" s="46">
        <v>-70</v>
      </c>
      <c r="V87" s="9" t="s">
        <v>16</v>
      </c>
      <c r="W87" s="41">
        <f t="shared" ca="1" si="11"/>
        <v>1.4644284549579132</v>
      </c>
      <c r="X87" s="42">
        <f t="shared" ca="1" si="11"/>
        <v>1.4596996053070033</v>
      </c>
      <c r="Y87" s="13">
        <f t="shared" ca="1" si="11"/>
        <v>1.4455176396979095</v>
      </c>
      <c r="Z87" s="42">
        <f t="shared" ca="1" si="11"/>
        <v>1.4269651934924008</v>
      </c>
      <c r="AA87" s="31">
        <f t="shared" ca="1" si="11"/>
        <v>1.3925366488176241</v>
      </c>
    </row>
    <row r="88" spans="2:27" ht="17" thickBot="1" x14ac:dyDescent="0.25">
      <c r="B88" s="55"/>
      <c r="C88" s="47"/>
      <c r="D88" s="7" t="s">
        <v>15</v>
      </c>
      <c r="E88" s="41">
        <f t="shared" ca="1" si="9"/>
        <v>1.1012474275813062</v>
      </c>
      <c r="F88" s="42">
        <f t="shared" ca="1" si="9"/>
        <v>1.0831106537281256</v>
      </c>
      <c r="G88" s="13">
        <f t="shared" ca="1" si="9"/>
        <v>1.0291872630263839</v>
      </c>
      <c r="H88" s="42">
        <f t="shared" ca="1" si="9"/>
        <v>0.91162557665840283</v>
      </c>
      <c r="I88" s="31">
        <f t="shared" ca="1" si="9"/>
        <v>0.7959896300189343</v>
      </c>
      <c r="K88" s="55"/>
      <c r="L88" s="47"/>
      <c r="M88" s="7" t="s">
        <v>15</v>
      </c>
      <c r="N88" s="41">
        <f t="shared" ca="1" si="10"/>
        <v>1.5517302344864778</v>
      </c>
      <c r="O88" s="42">
        <f t="shared" ca="1" si="10"/>
        <v>1.5512913726519668</v>
      </c>
      <c r="P88" s="13">
        <f t="shared" ca="1" si="10"/>
        <v>1.5487933716839524</v>
      </c>
      <c r="Q88" s="42">
        <f t="shared" ca="1" si="10"/>
        <v>1.5111611077778846</v>
      </c>
      <c r="R88" s="31">
        <f t="shared" ca="1" si="10"/>
        <v>1.5024185768128393</v>
      </c>
      <c r="T88" s="55"/>
      <c r="U88" s="47"/>
      <c r="V88" s="7" t="s">
        <v>15</v>
      </c>
      <c r="W88" s="41">
        <f t="shared" ca="1" si="11"/>
        <v>1.3537711702875377</v>
      </c>
      <c r="X88" s="42">
        <f t="shared" ca="1" si="11"/>
        <v>1.3445038818809185</v>
      </c>
      <c r="Y88" s="13">
        <f t="shared" ca="1" si="11"/>
        <v>1.3152200310623354</v>
      </c>
      <c r="Z88" s="42">
        <f t="shared" ca="1" si="11"/>
        <v>1.2478605341917877</v>
      </c>
      <c r="AA88" s="31">
        <f t="shared" ca="1" si="11"/>
        <v>1.1834124128228503</v>
      </c>
    </row>
    <row r="89" spans="2:27" x14ac:dyDescent="0.2">
      <c r="B89" s="55"/>
      <c r="C89" s="46">
        <v>-75</v>
      </c>
      <c r="D89" s="8" t="s">
        <v>16</v>
      </c>
      <c r="E89" s="10">
        <f t="shared" ca="1" si="9"/>
        <v>1.1586493245311866</v>
      </c>
      <c r="F89" s="20">
        <f t="shared" ca="1" si="9"/>
        <v>1.1471706186177031</v>
      </c>
      <c r="G89" s="11">
        <f t="shared" ca="1" si="9"/>
        <v>1.1128477638211698</v>
      </c>
      <c r="H89" s="20">
        <f t="shared" ca="1" si="9"/>
        <v>1.0561813455792775</v>
      </c>
      <c r="I89" s="12">
        <f t="shared" ca="1" si="9"/>
        <v>0.97855741561570309</v>
      </c>
      <c r="K89" s="55"/>
      <c r="L89" s="46">
        <v>-75</v>
      </c>
      <c r="M89" s="8" t="s">
        <v>16</v>
      </c>
      <c r="N89" s="10">
        <f t="shared" ca="1" si="10"/>
        <v>1.5604431715436917</v>
      </c>
      <c r="O89" s="20">
        <f t="shared" ca="1" si="10"/>
        <v>1.5603824645550104</v>
      </c>
      <c r="P89" s="11">
        <f t="shared" ca="1" si="10"/>
        <v>1.5601922240411616</v>
      </c>
      <c r="Q89" s="20">
        <f t="shared" ca="1" si="10"/>
        <v>1.5598471281781479</v>
      </c>
      <c r="R89" s="12">
        <f t="shared" ca="1" si="10"/>
        <v>1.5602822791911273</v>
      </c>
      <c r="T89" s="55"/>
      <c r="U89" s="46">
        <v>-75</v>
      </c>
      <c r="V89" s="8" t="s">
        <v>16</v>
      </c>
      <c r="W89" s="10">
        <f t="shared" ca="1" si="11"/>
        <v>1.4401968288424221</v>
      </c>
      <c r="X89" s="20">
        <f t="shared" ca="1" si="11"/>
        <v>1.436308002081671</v>
      </c>
      <c r="Y89" s="11">
        <f t="shared" ca="1" si="11"/>
        <v>1.4245036740269474</v>
      </c>
      <c r="Z89" s="20">
        <f t="shared" ca="1" si="11"/>
        <v>1.404406746271025</v>
      </c>
      <c r="AA89" s="12">
        <f t="shared" ca="1" si="11"/>
        <v>1.3763985561650465</v>
      </c>
    </row>
    <row r="90" spans="2:27" ht="17" thickBot="1" x14ac:dyDescent="0.25">
      <c r="B90" s="55"/>
      <c r="C90" s="47"/>
      <c r="D90" s="3" t="s">
        <v>15</v>
      </c>
      <c r="E90" s="14">
        <f t="shared" ca="1" si="9"/>
        <v>0.96014035661837716</v>
      </c>
      <c r="F90" s="19">
        <f t="shared" ca="1" si="9"/>
        <v>0.94568257170716241</v>
      </c>
      <c r="G90" s="15">
        <f t="shared" ca="1" si="9"/>
        <v>0.90317197536514682</v>
      </c>
      <c r="H90" s="19">
        <f t="shared" ca="1" si="9"/>
        <v>0.83528412524985796</v>
      </c>
      <c r="I90" s="16">
        <f t="shared" ca="1" si="9"/>
        <v>0.74806698074678279</v>
      </c>
      <c r="K90" s="55"/>
      <c r="L90" s="47"/>
      <c r="M90" s="3" t="s">
        <v>15</v>
      </c>
      <c r="N90" s="14">
        <f t="shared" ca="1" si="10"/>
        <v>1.5197583369807679</v>
      </c>
      <c r="O90" s="19">
        <f t="shared" ca="1" si="10"/>
        <v>1.5185566454860973</v>
      </c>
      <c r="P90" s="15">
        <f t="shared" ca="1" si="10"/>
        <v>1.5148138251297969</v>
      </c>
      <c r="Q90" s="19">
        <f t="shared" ca="1" si="10"/>
        <v>1.5081075964952926</v>
      </c>
      <c r="R90" s="16">
        <f t="shared" ca="1" si="10"/>
        <v>1.5028958015100475</v>
      </c>
      <c r="T90" s="55"/>
      <c r="U90" s="47"/>
      <c r="V90" s="3" t="s">
        <v>15</v>
      </c>
      <c r="W90" s="14">
        <f t="shared" ca="1" si="11"/>
        <v>1.276840361622009</v>
      </c>
      <c r="X90" s="19">
        <f t="shared" ca="1" si="11"/>
        <v>1.2689458555616913</v>
      </c>
      <c r="Y90" s="15">
        <f t="shared" ca="1" si="11"/>
        <v>1.2452683413756114</v>
      </c>
      <c r="Z90" s="19">
        <f t="shared" ca="1" si="11"/>
        <v>1.2059474219833208</v>
      </c>
      <c r="AA90" s="16">
        <f t="shared" ca="1" si="11"/>
        <v>1.1559597349229356</v>
      </c>
    </row>
    <row r="91" spans="2:27" x14ac:dyDescent="0.2">
      <c r="B91" s="55"/>
      <c r="C91" s="46">
        <v>-80</v>
      </c>
      <c r="D91" s="8" t="s">
        <v>16</v>
      </c>
      <c r="E91" s="41">
        <f t="shared" ca="1" si="9"/>
        <v>1.0551546116916977</v>
      </c>
      <c r="F91" s="42">
        <f t="shared" ca="1" si="9"/>
        <v>1.0467878175697307</v>
      </c>
      <c r="G91" s="13">
        <f t="shared" ca="1" si="9"/>
        <v>1.021953097003909</v>
      </c>
      <c r="H91" s="42">
        <f t="shared" ca="1" si="9"/>
        <v>0.98150880916970296</v>
      </c>
      <c r="I91" s="31">
        <f t="shared" ca="1" si="9"/>
        <v>0.92712033924737669</v>
      </c>
      <c r="K91" s="55"/>
      <c r="L91" s="46">
        <v>-80</v>
      </c>
      <c r="M91" s="8" t="s">
        <v>16</v>
      </c>
      <c r="N91" s="41">
        <f t="shared" ca="1" si="10"/>
        <v>1.5600667241056667</v>
      </c>
      <c r="O91" s="42">
        <f t="shared" ca="1" si="10"/>
        <v>1.5600200477401709</v>
      </c>
      <c r="P91" s="13">
        <f t="shared" ca="1" si="10"/>
        <v>1.5598774470957086</v>
      </c>
      <c r="Q91" s="42">
        <f t="shared" ca="1" si="10"/>
        <v>1.5596318251730839</v>
      </c>
      <c r="R91" s="31">
        <f t="shared" ca="1" si="10"/>
        <v>1.5602480957351788</v>
      </c>
      <c r="T91" s="55"/>
      <c r="U91" s="46">
        <v>-80</v>
      </c>
      <c r="V91" s="8" t="s">
        <v>16</v>
      </c>
      <c r="W91" s="41">
        <f t="shared" ca="1" si="11"/>
        <v>1.4042036472870651</v>
      </c>
      <c r="X91" s="42">
        <f t="shared" ca="1" si="11"/>
        <v>1.4011695981619365</v>
      </c>
      <c r="Y91" s="13">
        <f t="shared" ca="1" si="11"/>
        <v>1.3920566776305296</v>
      </c>
      <c r="Z91" s="42">
        <f t="shared" ca="1" si="11"/>
        <v>1.3768591343520935</v>
      </c>
      <c r="AA91" s="31">
        <f t="shared" ca="1" si="11"/>
        <v>1.3565307290541726</v>
      </c>
    </row>
    <row r="92" spans="2:27" ht="17" thickBot="1" x14ac:dyDescent="0.25">
      <c r="B92" s="56"/>
      <c r="C92" s="47"/>
      <c r="D92" s="3" t="s">
        <v>15</v>
      </c>
      <c r="E92" s="14">
        <f t="shared" ca="1" si="9"/>
        <v>0.83484496925683149</v>
      </c>
      <c r="F92" s="19">
        <f t="shared" ca="1" si="9"/>
        <v>0.8250713610719681</v>
      </c>
      <c r="G92" s="15">
        <f t="shared" ca="1" si="9"/>
        <v>0.79640791234202923</v>
      </c>
      <c r="H92" s="19">
        <f t="shared" ca="1" si="9"/>
        <v>0.75081836112206857</v>
      </c>
      <c r="I92" s="16">
        <f t="shared" ca="1" si="9"/>
        <v>0.69287468305712929</v>
      </c>
      <c r="K92" s="56"/>
      <c r="L92" s="47"/>
      <c r="M92" s="3" t="s">
        <v>15</v>
      </c>
      <c r="N92" s="14">
        <f t="shared" ca="1" si="10"/>
        <v>1.5123172309249715</v>
      </c>
      <c r="O92" s="19">
        <f t="shared" ca="1" si="10"/>
        <v>1.5114093633969476</v>
      </c>
      <c r="P92" s="15">
        <f t="shared" ca="1" si="10"/>
        <v>1.5086474419693261</v>
      </c>
      <c r="Q92" s="19">
        <f t="shared" ca="1" si="10"/>
        <v>1.5039298098040612</v>
      </c>
      <c r="R92" s="16">
        <f t="shared" ca="1" si="10"/>
        <v>1.5022564658583768</v>
      </c>
      <c r="T92" s="56"/>
      <c r="U92" s="47"/>
      <c r="V92" s="3" t="s">
        <v>15</v>
      </c>
      <c r="W92" s="14">
        <f t="shared" ca="1" si="11"/>
        <v>1.2074672151920658</v>
      </c>
      <c r="X92" s="19">
        <f t="shared" ca="1" si="11"/>
        <v>1.201663890452217</v>
      </c>
      <c r="Y92" s="15">
        <f t="shared" ca="1" si="11"/>
        <v>1.1844018656674102</v>
      </c>
      <c r="Z92" s="19">
        <f t="shared" ca="1" si="11"/>
        <v>1.1561725805403695</v>
      </c>
      <c r="AA92" s="16">
        <f t="shared" ca="1" si="11"/>
        <v>1.1222422045709342</v>
      </c>
    </row>
    <row r="93" spans="2:27" ht="17" thickBot="1" x14ac:dyDescent="0.25">
      <c r="B93" s="59"/>
      <c r="C93" s="60"/>
      <c r="D93" s="61"/>
      <c r="E93" s="18">
        <v>0</v>
      </c>
      <c r="F93" s="18">
        <v>1</v>
      </c>
      <c r="G93" s="18">
        <v>2</v>
      </c>
      <c r="H93" s="18">
        <v>3</v>
      </c>
      <c r="I93" s="17">
        <v>4</v>
      </c>
      <c r="K93" s="59"/>
      <c r="L93" s="60"/>
      <c r="M93" s="61"/>
      <c r="N93" s="18">
        <v>0</v>
      </c>
      <c r="O93" s="18">
        <v>1</v>
      </c>
      <c r="P93" s="18">
        <v>2</v>
      </c>
      <c r="Q93" s="18">
        <v>3</v>
      </c>
      <c r="R93" s="17">
        <v>4</v>
      </c>
      <c r="T93" s="59"/>
      <c r="U93" s="60"/>
      <c r="V93" s="61"/>
      <c r="W93" s="18">
        <v>0</v>
      </c>
      <c r="X93" s="18">
        <v>1</v>
      </c>
      <c r="Y93" s="18">
        <v>2</v>
      </c>
      <c r="Z93" s="18">
        <v>3</v>
      </c>
      <c r="AA93" s="17">
        <v>4</v>
      </c>
    </row>
    <row r="94" spans="2:27" ht="17" thickBot="1" x14ac:dyDescent="0.25">
      <c r="B94" s="62"/>
      <c r="C94" s="63"/>
      <c r="D94" s="64"/>
      <c r="E94" s="43" t="s">
        <v>17</v>
      </c>
      <c r="F94" s="44"/>
      <c r="G94" s="44"/>
      <c r="H94" s="44"/>
      <c r="I94" s="45"/>
      <c r="K94" s="62"/>
      <c r="L94" s="63"/>
      <c r="M94" s="64"/>
      <c r="N94" s="43" t="s">
        <v>17</v>
      </c>
      <c r="O94" s="44"/>
      <c r="P94" s="44"/>
      <c r="Q94" s="44"/>
      <c r="R94" s="45"/>
      <c r="T94" s="62"/>
      <c r="U94" s="63"/>
      <c r="V94" s="64"/>
      <c r="W94" s="43" t="s">
        <v>17</v>
      </c>
      <c r="X94" s="44"/>
      <c r="Y94" s="44"/>
      <c r="Z94" s="44"/>
      <c r="AA94" s="45"/>
    </row>
  </sheetData>
  <mergeCells count="182">
    <mergeCell ref="B93:D94"/>
    <mergeCell ref="K93:M94"/>
    <mergeCell ref="T93:V94"/>
    <mergeCell ref="E94:I94"/>
    <mergeCell ref="N94:R94"/>
    <mergeCell ref="W94:AA94"/>
    <mergeCell ref="C89:C90"/>
    <mergeCell ref="L89:L90"/>
    <mergeCell ref="U89:U90"/>
    <mergeCell ref="C91:C92"/>
    <mergeCell ref="L91:L92"/>
    <mergeCell ref="U91:U92"/>
    <mergeCell ref="B51:B92"/>
    <mergeCell ref="C51:C52"/>
    <mergeCell ref="C85:C86"/>
    <mergeCell ref="L85:L86"/>
    <mergeCell ref="U85:U86"/>
    <mergeCell ref="C87:C88"/>
    <mergeCell ref="L87:L88"/>
    <mergeCell ref="U87:U88"/>
    <mergeCell ref="C81:C82"/>
    <mergeCell ref="L81:L82"/>
    <mergeCell ref="U81:U82"/>
    <mergeCell ref="C83:C84"/>
    <mergeCell ref="L83:L84"/>
    <mergeCell ref="U83:U84"/>
    <mergeCell ref="C77:C78"/>
    <mergeCell ref="L77:L78"/>
    <mergeCell ref="U77:U78"/>
    <mergeCell ref="C79:C80"/>
    <mergeCell ref="L79:L80"/>
    <mergeCell ref="U79:U80"/>
    <mergeCell ref="C73:C74"/>
    <mergeCell ref="L73:L74"/>
    <mergeCell ref="U73:U74"/>
    <mergeCell ref="C75:C76"/>
    <mergeCell ref="L75:L76"/>
    <mergeCell ref="U75:U76"/>
    <mergeCell ref="U69:U70"/>
    <mergeCell ref="C71:C72"/>
    <mergeCell ref="L71:L72"/>
    <mergeCell ref="U71:U72"/>
    <mergeCell ref="C65:C66"/>
    <mergeCell ref="L65:L66"/>
    <mergeCell ref="U65:U66"/>
    <mergeCell ref="C67:C68"/>
    <mergeCell ref="L67:L68"/>
    <mergeCell ref="U67:U68"/>
    <mergeCell ref="C61:C62"/>
    <mergeCell ref="L61:L62"/>
    <mergeCell ref="U61:U62"/>
    <mergeCell ref="C63:C64"/>
    <mergeCell ref="L63:L64"/>
    <mergeCell ref="U63:U64"/>
    <mergeCell ref="L55:L56"/>
    <mergeCell ref="U55:U56"/>
    <mergeCell ref="C57:C58"/>
    <mergeCell ref="L57:L58"/>
    <mergeCell ref="U57:U58"/>
    <mergeCell ref="C59:C60"/>
    <mergeCell ref="L59:L60"/>
    <mergeCell ref="U59:U60"/>
    <mergeCell ref="K51:K92"/>
    <mergeCell ref="L51:L52"/>
    <mergeCell ref="T51:T92"/>
    <mergeCell ref="U51:U52"/>
    <mergeCell ref="C53:C54"/>
    <mergeCell ref="L53:L54"/>
    <mergeCell ref="U53:U54"/>
    <mergeCell ref="C55:C56"/>
    <mergeCell ref="C69:C70"/>
    <mergeCell ref="L69:L70"/>
    <mergeCell ref="AF47:AJ47"/>
    <mergeCell ref="B49:D50"/>
    <mergeCell ref="E49:I50"/>
    <mergeCell ref="K49:M50"/>
    <mergeCell ref="N49:R50"/>
    <mergeCell ref="T49:V50"/>
    <mergeCell ref="W49:AA50"/>
    <mergeCell ref="B46:D47"/>
    <mergeCell ref="K46:M47"/>
    <mergeCell ref="T46:V47"/>
    <mergeCell ref="AC46:AE47"/>
    <mergeCell ref="E47:I47"/>
    <mergeCell ref="N47:R47"/>
    <mergeCell ref="W47:AA47"/>
    <mergeCell ref="C42:C43"/>
    <mergeCell ref="L42:L43"/>
    <mergeCell ref="U42:U43"/>
    <mergeCell ref="AD42:AD43"/>
    <mergeCell ref="C44:C45"/>
    <mergeCell ref="L44:L45"/>
    <mergeCell ref="U44:U45"/>
    <mergeCell ref="AD44:AD45"/>
    <mergeCell ref="C38:C39"/>
    <mergeCell ref="L38:L39"/>
    <mergeCell ref="U38:U39"/>
    <mergeCell ref="AD38:AD39"/>
    <mergeCell ref="C40:C41"/>
    <mergeCell ref="L40:L41"/>
    <mergeCell ref="U40:U41"/>
    <mergeCell ref="AD40:AD41"/>
    <mergeCell ref="C34:C35"/>
    <mergeCell ref="L34:L35"/>
    <mergeCell ref="U34:U35"/>
    <mergeCell ref="AD34:AD35"/>
    <mergeCell ref="C36:C37"/>
    <mergeCell ref="L36:L37"/>
    <mergeCell ref="U36:U37"/>
    <mergeCell ref="AD36:AD37"/>
    <mergeCell ref="C30:C31"/>
    <mergeCell ref="L30:L31"/>
    <mergeCell ref="U30:U31"/>
    <mergeCell ref="AD30:AD31"/>
    <mergeCell ref="C32:C33"/>
    <mergeCell ref="L32:L33"/>
    <mergeCell ref="U32:U33"/>
    <mergeCell ref="AD32:AD33"/>
    <mergeCell ref="C26:C27"/>
    <mergeCell ref="L26:L27"/>
    <mergeCell ref="U26:U27"/>
    <mergeCell ref="AD26:AD27"/>
    <mergeCell ref="C28:C29"/>
    <mergeCell ref="L28:L29"/>
    <mergeCell ref="U28:U29"/>
    <mergeCell ref="AD28:AD29"/>
    <mergeCell ref="C22:C23"/>
    <mergeCell ref="L22:L23"/>
    <mergeCell ref="U22:U23"/>
    <mergeCell ref="AD22:AD23"/>
    <mergeCell ref="C24:C25"/>
    <mergeCell ref="L24:L25"/>
    <mergeCell ref="U24:U25"/>
    <mergeCell ref="AD24:AD25"/>
    <mergeCell ref="C20:C21"/>
    <mergeCell ref="L20:L21"/>
    <mergeCell ref="U20:U21"/>
    <mergeCell ref="AD20:AD21"/>
    <mergeCell ref="C14:C15"/>
    <mergeCell ref="L14:L15"/>
    <mergeCell ref="U14:U15"/>
    <mergeCell ref="AD14:AD15"/>
    <mergeCell ref="C16:C17"/>
    <mergeCell ref="L16:L17"/>
    <mergeCell ref="U16:U17"/>
    <mergeCell ref="AD16:AD17"/>
    <mergeCell ref="C6:C7"/>
    <mergeCell ref="L6:L7"/>
    <mergeCell ref="U6:U7"/>
    <mergeCell ref="AD6:AD7"/>
    <mergeCell ref="C8:C9"/>
    <mergeCell ref="L8:L9"/>
    <mergeCell ref="U8:U9"/>
    <mergeCell ref="AD8:AD9"/>
    <mergeCell ref="C18:C19"/>
    <mergeCell ref="L18:L19"/>
    <mergeCell ref="U18:U19"/>
    <mergeCell ref="AD18:AD19"/>
    <mergeCell ref="AC2:AE3"/>
    <mergeCell ref="AF2:AJ3"/>
    <mergeCell ref="B4:B45"/>
    <mergeCell ref="C4:C5"/>
    <mergeCell ref="K4:K45"/>
    <mergeCell ref="L4:L5"/>
    <mergeCell ref="T4:T45"/>
    <mergeCell ref="U4:U5"/>
    <mergeCell ref="AC4:AC45"/>
    <mergeCell ref="AD4:AD5"/>
    <mergeCell ref="B2:D3"/>
    <mergeCell ref="E2:I3"/>
    <mergeCell ref="K2:M3"/>
    <mergeCell ref="N2:R3"/>
    <mergeCell ref="T2:V3"/>
    <mergeCell ref="W2:AA3"/>
    <mergeCell ref="C10:C11"/>
    <mergeCell ref="L10:L11"/>
    <mergeCell ref="U10:U11"/>
    <mergeCell ref="AD10:AD11"/>
    <mergeCell ref="C12:C13"/>
    <mergeCell ref="L12:L13"/>
    <mergeCell ref="U12:U13"/>
    <mergeCell ref="AD12:AD13"/>
  </mergeCells>
  <conditionalFormatting sqref="E4:I45 N4:S45 W4:AA45">
    <cfRule type="colorScale" priority="56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5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3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1">
      <colorScale>
        <cfvo type="num" val="0"/>
        <cfvo type="num" val="1"/>
        <color rgb="FFFF7128"/>
        <color theme="9"/>
      </colorScale>
    </cfRule>
    <cfRule type="colorScale" priority="50">
      <colorScale>
        <cfvo type="num" val="0"/>
        <cfvo type="num" val="1"/>
        <color rgb="FFFF0000"/>
        <color theme="9" tint="-0.249977111117893"/>
      </colorScale>
    </cfRule>
    <cfRule type="colorScale" priority="49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8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</conditionalFormatting>
  <conditionalFormatting sqref="E51:I92">
    <cfRule type="colorScale" priority="20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19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2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13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14">
      <colorScale>
        <cfvo type="num" val="0"/>
        <cfvo type="num" val="1"/>
        <color rgb="FFFF0000"/>
        <color theme="9" tint="-0.249977111117893"/>
      </colorScale>
    </cfRule>
    <cfRule type="colorScale" priority="15">
      <colorScale>
        <cfvo type="num" val="0"/>
        <cfvo type="num" val="1"/>
        <color rgb="FFFF7128"/>
        <color theme="9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:R92">
    <cfRule type="colorScale" priority="29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24">
      <colorScale>
        <cfvo type="num" val="0"/>
        <cfvo type="num" val="1"/>
        <color rgb="FFFF7128"/>
        <color theme="9"/>
      </colorScale>
    </cfRule>
    <cfRule type="colorScale" priority="21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2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23">
      <colorScale>
        <cfvo type="num" val="0"/>
        <cfvo type="num" val="1"/>
        <color rgb="FFFF0000"/>
        <color theme="9" tint="-0.249977111117893"/>
      </colorScale>
    </cfRule>
    <cfRule type="colorScale" priority="2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51:AA92 N51:R92 E51:I92">
    <cfRule type="colorScale" priority="1">
      <colorScale>
        <cfvo type="num" val="0"/>
        <cfvo type="num" val="1"/>
        <cfvo type="num" val="1.6"/>
        <color rgb="FFFF0000"/>
        <color theme="0"/>
        <color theme="9" tint="0.39997558519241921"/>
      </colorScale>
    </cfRule>
  </conditionalFormatting>
  <conditionalFormatting sqref="W51:AA92">
    <cfRule type="colorScale" priority="38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30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31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2">
      <colorScale>
        <cfvo type="num" val="0"/>
        <cfvo type="num" val="1"/>
        <color rgb="FFFF0000"/>
        <color theme="9" tint="-0.249977111117893"/>
      </colorScale>
    </cfRule>
    <cfRule type="colorScale" priority="33">
      <colorScale>
        <cfvo type="num" val="0"/>
        <cfvo type="num" val="1"/>
        <color rgb="FFFF7128"/>
        <color theme="9"/>
      </colorScale>
    </cfRule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5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7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B4:AB45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9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40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41">
      <colorScale>
        <cfvo type="num" val="0"/>
        <cfvo type="num" val="1"/>
        <color rgb="FFFF0000"/>
        <color theme="9" tint="-0.249977111117893"/>
      </colorScale>
    </cfRule>
    <cfRule type="colorScale" priority="42">
      <colorScale>
        <cfvo type="num" val="0"/>
        <cfvo type="num" val="1"/>
        <color rgb="FFFF7128"/>
        <color theme="9"/>
      </colorScale>
    </cfRule>
    <cfRule type="colorScale" priority="47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44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6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conditionalFormatting sqref="AF4:AJ45">
    <cfRule type="colorScale" priority="11">
      <colorScale>
        <cfvo type="min"/>
        <cfvo type="percentile" val="50"/>
        <cfvo type="max"/>
        <color rgb="FFFF7128"/>
        <color rgb="FFFFEB84"/>
        <color theme="9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num" val="0"/>
        <cfvo type="num" val="0.5"/>
        <cfvo type="num" val="1"/>
        <color rgb="FFFF7128"/>
        <color rgb="FFFFEB84"/>
        <color theme="9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num" val="0"/>
        <cfvo type="num" val="1"/>
        <color rgb="FFFF7128"/>
        <color theme="9"/>
      </colorScale>
    </cfRule>
    <cfRule type="colorScale" priority="5">
      <colorScale>
        <cfvo type="num" val="0"/>
        <cfvo type="num" val="1"/>
        <color rgb="FFFF0000"/>
        <color theme="9" tint="-0.249977111117893"/>
      </colorScale>
    </cfRule>
    <cfRule type="colorScale" priority="4">
      <colorScale>
        <cfvo type="num" val="0"/>
        <cfvo type="num" val="0.5"/>
        <cfvo type="num" val="1"/>
        <color rgb="FFFF0000"/>
        <color rgb="FFFFEB84"/>
        <color theme="9" tint="-0.249977111117893"/>
      </colorScale>
    </cfRule>
    <cfRule type="colorScale" priority="3">
      <colorScale>
        <cfvo type="num" val="0"/>
        <cfvo type="num" val="0.5"/>
        <cfvo type="num" val="1"/>
        <color rgb="FFFF0000"/>
        <color rgb="FFFFEB84"/>
        <color theme="9" tint="0.39997558519241921"/>
      </colorScale>
    </cfRule>
    <cfRule type="colorScale" priority="2">
      <colorScale>
        <cfvo type="min"/>
        <cfvo type="num" val="0.5"/>
        <cfvo type="max"/>
        <color theme="9" tint="0.39997558519241921"/>
        <color rgb="FFFFEB84"/>
        <color rgb="FFFF0000"/>
      </colorScale>
    </cfRule>
    <cfRule type="colorScale" priority="10">
      <colorScale>
        <cfvo type="num" val="0"/>
        <cfvo type="num" val="0.5"/>
        <cfvo type="num" val="1"/>
        <color rgb="FFFF7128"/>
        <color rgb="FFFFEB84"/>
        <color theme="9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24C1C-8770-DF4E-8655-01370F997F8F}">
  <dimension ref="A1:P631"/>
  <sheetViews>
    <sheetView workbookViewId="0">
      <selection activeCell="P24" sqref="O24:P24"/>
    </sheetView>
  </sheetViews>
  <sheetFormatPr baseColWidth="10" defaultRowHeight="16" x14ac:dyDescent="0.2"/>
  <cols>
    <col min="1" max="1" width="9.83203125" bestFit="1" customWidth="1"/>
    <col min="2" max="2" width="6.83203125" bestFit="1" customWidth="1"/>
    <col min="4" max="4" width="7.5" bestFit="1" customWidth="1"/>
    <col min="5" max="6" width="12.1640625" bestFit="1" customWidth="1"/>
    <col min="7" max="7" width="16.1640625" bestFit="1" customWidth="1"/>
    <col min="8" max="9" width="12.1640625" bestFit="1" customWidth="1"/>
    <col min="10" max="10" width="16.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6" x14ac:dyDescent="0.2">
      <c r="A2">
        <v>0</v>
      </c>
      <c r="B2">
        <v>-80</v>
      </c>
      <c r="C2" t="s">
        <v>13</v>
      </c>
      <c r="D2" t="s">
        <v>11</v>
      </c>
      <c r="E2">
        <v>0.82176575219626102</v>
      </c>
      <c r="F2">
        <v>0.99922104833096204</v>
      </c>
      <c r="G2">
        <v>0.94799279230578637</v>
      </c>
      <c r="H2">
        <v>0.73095880891085252</v>
      </c>
      <c r="I2">
        <v>0.98381046334747924</v>
      </c>
      <c r="J2">
        <v>0.87907850486911698</v>
      </c>
    </row>
    <row r="3" spans="1:16" x14ac:dyDescent="0.2">
      <c r="A3">
        <v>1</v>
      </c>
      <c r="B3">
        <v>-80</v>
      </c>
      <c r="C3" t="s">
        <v>13</v>
      </c>
      <c r="D3" t="s">
        <v>11</v>
      </c>
      <c r="E3">
        <v>0.81850119318460846</v>
      </c>
      <c r="F3">
        <v>0.99920610013835964</v>
      </c>
      <c r="G3">
        <v>0.94696807909434799</v>
      </c>
      <c r="H3">
        <v>0.72666751068563651</v>
      </c>
      <c r="I3">
        <v>0.98351512066365643</v>
      </c>
      <c r="J3">
        <v>0.87696344843409457</v>
      </c>
      <c r="L3" s="72" t="s">
        <v>38</v>
      </c>
      <c r="M3" s="72"/>
      <c r="N3" s="72"/>
      <c r="O3" s="72"/>
      <c r="P3" s="72"/>
    </row>
    <row r="4" spans="1:16" x14ac:dyDescent="0.2">
      <c r="A4">
        <v>2</v>
      </c>
      <c r="B4">
        <v>-80</v>
      </c>
      <c r="C4" t="s">
        <v>13</v>
      </c>
      <c r="D4" t="s">
        <v>11</v>
      </c>
      <c r="E4">
        <v>0.80873356680831654</v>
      </c>
      <c r="F4">
        <v>0.99916043063226523</v>
      </c>
      <c r="G4">
        <v>0.94388361236094098</v>
      </c>
      <c r="H4">
        <v>0.71393351504107072</v>
      </c>
      <c r="I4">
        <v>0.98261608111223619</v>
      </c>
      <c r="J4">
        <v>0.87064182878330776</v>
      </c>
      <c r="L4" s="72" t="s">
        <v>41</v>
      </c>
      <c r="M4" s="72"/>
      <c r="N4" s="72"/>
      <c r="O4" s="72"/>
      <c r="P4" s="72"/>
    </row>
    <row r="5" spans="1:16" x14ac:dyDescent="0.2">
      <c r="A5">
        <v>3</v>
      </c>
      <c r="B5">
        <v>-80</v>
      </c>
      <c r="C5" t="s">
        <v>13</v>
      </c>
      <c r="D5" t="s">
        <v>11</v>
      </c>
      <c r="E5">
        <v>0.79256901142336489</v>
      </c>
      <c r="F5">
        <v>0.999081762475311</v>
      </c>
      <c r="G5">
        <v>0.93871712777883198</v>
      </c>
      <c r="H5">
        <v>0.69319820478570482</v>
      </c>
      <c r="I5">
        <v>0.9810785280876344</v>
      </c>
      <c r="J5">
        <v>0.86020372676816315</v>
      </c>
    </row>
    <row r="6" spans="1:16" x14ac:dyDescent="0.2">
      <c r="A6">
        <v>4</v>
      </c>
      <c r="B6">
        <v>-80</v>
      </c>
      <c r="C6" t="s">
        <v>13</v>
      </c>
      <c r="D6" t="s">
        <v>11</v>
      </c>
      <c r="E6">
        <v>0.7702967071968575</v>
      </c>
      <c r="F6">
        <v>0.99927913080906206</v>
      </c>
      <c r="G6">
        <v>0.93176159321720842</v>
      </c>
      <c r="H6">
        <v>0.66591275491355684</v>
      </c>
      <c r="I6">
        <v>0.98053257883119882</v>
      </c>
      <c r="J6">
        <v>0.84748746947987263</v>
      </c>
      <c r="L6" s="72" t="s">
        <v>39</v>
      </c>
      <c r="M6" s="72"/>
      <c r="N6" s="72"/>
      <c r="O6" s="72"/>
      <c r="P6" s="72"/>
    </row>
    <row r="7" spans="1:16" x14ac:dyDescent="0.2">
      <c r="A7">
        <v>0</v>
      </c>
      <c r="B7">
        <v>-75</v>
      </c>
      <c r="C7" t="s">
        <v>13</v>
      </c>
      <c r="D7" t="s">
        <v>11</v>
      </c>
      <c r="E7">
        <v>0.86112459475964298</v>
      </c>
      <c r="F7">
        <v>0.9993415981474818</v>
      </c>
      <c r="G7">
        <v>0.96006560737230362</v>
      </c>
      <c r="H7">
        <v>0.78389401594588115</v>
      </c>
      <c r="I7">
        <v>0.98622783152154636</v>
      </c>
      <c r="J7">
        <v>0.90397888882323241</v>
      </c>
      <c r="L7" s="72" t="s">
        <v>40</v>
      </c>
      <c r="M7" s="72"/>
      <c r="N7" s="72"/>
      <c r="O7" s="72"/>
      <c r="P7" s="72"/>
    </row>
    <row r="8" spans="1:16" x14ac:dyDescent="0.2">
      <c r="A8">
        <v>1</v>
      </c>
      <c r="B8">
        <v>-75</v>
      </c>
      <c r="C8" t="s">
        <v>13</v>
      </c>
      <c r="D8" t="s">
        <v>11</v>
      </c>
      <c r="E8">
        <v>0.8568484089471895</v>
      </c>
      <c r="F8">
        <v>0.99932215892334075</v>
      </c>
      <c r="G8">
        <v>0.95876854419211599</v>
      </c>
      <c r="H8">
        <v>0.77796969471347921</v>
      </c>
      <c r="I8">
        <v>0.98583784321312318</v>
      </c>
      <c r="J8">
        <v>0.90117997512121994</v>
      </c>
    </row>
    <row r="9" spans="1:16" x14ac:dyDescent="0.2">
      <c r="A9">
        <v>2</v>
      </c>
      <c r="B9">
        <v>-75</v>
      </c>
      <c r="C9" t="s">
        <v>13</v>
      </c>
      <c r="D9" t="s">
        <v>11</v>
      </c>
      <c r="E9">
        <v>0.84393279877342653</v>
      </c>
      <c r="F9">
        <v>0.99926123880912321</v>
      </c>
      <c r="G9">
        <v>0.95482058596222485</v>
      </c>
      <c r="H9">
        <v>0.76028288434877578</v>
      </c>
      <c r="I9">
        <v>0.98462218545138935</v>
      </c>
      <c r="J9">
        <v>0.89273273631047678</v>
      </c>
    </row>
    <row r="10" spans="1:16" x14ac:dyDescent="0.2">
      <c r="A10">
        <v>3</v>
      </c>
      <c r="B10">
        <v>-75</v>
      </c>
      <c r="C10" t="s">
        <v>13</v>
      </c>
      <c r="D10" t="s">
        <v>11</v>
      </c>
      <c r="E10">
        <v>0.82216547067529999</v>
      </c>
      <c r="F10">
        <v>0.99915072037907005</v>
      </c>
      <c r="G10">
        <v>0.9480613469673026</v>
      </c>
      <c r="H10">
        <v>0.7311510378573699</v>
      </c>
      <c r="I10">
        <v>0.98244025861982442</v>
      </c>
      <c r="J10">
        <v>0.87852509928249933</v>
      </c>
    </row>
    <row r="11" spans="1:16" x14ac:dyDescent="0.2">
      <c r="A11">
        <v>4</v>
      </c>
      <c r="B11">
        <v>-75</v>
      </c>
      <c r="C11" t="s">
        <v>13</v>
      </c>
      <c r="D11" t="s">
        <v>11</v>
      </c>
      <c r="E11">
        <v>0.7913764881483718</v>
      </c>
      <c r="F11">
        <v>0.99929007734607345</v>
      </c>
      <c r="G11">
        <v>0.93856010779578203</v>
      </c>
      <c r="H11">
        <v>0.69192692365447162</v>
      </c>
      <c r="I11">
        <v>0.98074120590828162</v>
      </c>
      <c r="J11">
        <v>0.860124543511391</v>
      </c>
    </row>
    <row r="12" spans="1:16" x14ac:dyDescent="0.2">
      <c r="A12">
        <v>0</v>
      </c>
      <c r="B12">
        <v>-70</v>
      </c>
      <c r="C12" t="s">
        <v>13</v>
      </c>
      <c r="D12" t="s">
        <v>11</v>
      </c>
      <c r="E12">
        <v>0.90987385649335584</v>
      </c>
      <c r="F12">
        <v>0.9988421064995352</v>
      </c>
      <c r="G12">
        <v>0.96810857406236439</v>
      </c>
      <c r="H12">
        <v>0.83952269394700463</v>
      </c>
      <c r="I12">
        <v>0.99654771590292957</v>
      </c>
      <c r="J12">
        <v>0.93081338032068717</v>
      </c>
    </row>
    <row r="13" spans="1:16" x14ac:dyDescent="0.2">
      <c r="A13">
        <v>1</v>
      </c>
      <c r="B13">
        <v>-70</v>
      </c>
      <c r="C13" t="s">
        <v>13</v>
      </c>
      <c r="D13" t="s">
        <v>11</v>
      </c>
      <c r="E13">
        <v>0.90547171746896638</v>
      </c>
      <c r="F13">
        <v>0.99878790870479039</v>
      </c>
      <c r="G13">
        <v>0.96654422940519502</v>
      </c>
      <c r="H13">
        <v>0.83258081793060823</v>
      </c>
      <c r="I13">
        <v>0.99640678364674884</v>
      </c>
      <c r="J13">
        <v>0.92762195123001923</v>
      </c>
    </row>
    <row r="14" spans="1:16" x14ac:dyDescent="0.2">
      <c r="A14">
        <v>2</v>
      </c>
      <c r="B14">
        <v>-70</v>
      </c>
      <c r="C14" t="s">
        <v>13</v>
      </c>
      <c r="D14" t="s">
        <v>11</v>
      </c>
      <c r="E14">
        <v>0.8919769357813615</v>
      </c>
      <c r="F14">
        <v>0.99873563033674639</v>
      </c>
      <c r="G14">
        <v>0.9618374547742784</v>
      </c>
      <c r="H14">
        <v>0.81159093657881964</v>
      </c>
      <c r="I14">
        <v>0.99560421748691363</v>
      </c>
      <c r="J14">
        <v>0.91746434256590859</v>
      </c>
    </row>
    <row r="15" spans="1:16" x14ac:dyDescent="0.2">
      <c r="A15">
        <v>3</v>
      </c>
      <c r="B15">
        <v>-70</v>
      </c>
      <c r="C15" t="s">
        <v>13</v>
      </c>
      <c r="D15" t="s">
        <v>11</v>
      </c>
      <c r="E15">
        <v>0.84683342653841942</v>
      </c>
      <c r="F15">
        <v>0.9992007005582384</v>
      </c>
      <c r="G15">
        <v>0.9556451872086924</v>
      </c>
      <c r="H15">
        <v>0.76383268394418546</v>
      </c>
      <c r="I15">
        <v>0.98343434400972918</v>
      </c>
      <c r="J15">
        <v>0.89366142463616727</v>
      </c>
    </row>
    <row r="16" spans="1:16" x14ac:dyDescent="0.2">
      <c r="A16">
        <v>4</v>
      </c>
      <c r="B16">
        <v>-70</v>
      </c>
      <c r="C16" t="s">
        <v>13</v>
      </c>
      <c r="D16" t="s">
        <v>11</v>
      </c>
      <c r="E16">
        <v>0.80875317499677568</v>
      </c>
      <c r="F16">
        <v>0.99928691426621519</v>
      </c>
      <c r="G16">
        <v>0.94404632049665838</v>
      </c>
      <c r="H16">
        <v>0.71374600749294426</v>
      </c>
      <c r="I16">
        <v>0.98058548284186697</v>
      </c>
      <c r="J16">
        <v>0.87027808441131294</v>
      </c>
    </row>
    <row r="17" spans="1:10" x14ac:dyDescent="0.2">
      <c r="A17">
        <v>0</v>
      </c>
      <c r="B17">
        <v>-65</v>
      </c>
      <c r="C17" t="s">
        <v>13</v>
      </c>
      <c r="D17" t="s">
        <v>11</v>
      </c>
      <c r="E17">
        <v>0.93244066371492185</v>
      </c>
      <c r="F17">
        <v>0.99907807168052198</v>
      </c>
      <c r="G17">
        <v>0.97617412512895196</v>
      </c>
      <c r="H17">
        <v>0.87672382999178022</v>
      </c>
      <c r="I17">
        <v>0.99704663301998564</v>
      </c>
      <c r="J17">
        <v>0.94734509505497</v>
      </c>
    </row>
    <row r="18" spans="1:10" x14ac:dyDescent="0.2">
      <c r="A18">
        <v>1</v>
      </c>
      <c r="B18">
        <v>-65</v>
      </c>
      <c r="C18" t="s">
        <v>13</v>
      </c>
      <c r="D18" t="s">
        <v>11</v>
      </c>
      <c r="E18">
        <v>0.92781590665722524</v>
      </c>
      <c r="F18">
        <v>0.99901996996004361</v>
      </c>
      <c r="G18">
        <v>0.97447959157222164</v>
      </c>
      <c r="H18">
        <v>0.86874385232348206</v>
      </c>
      <c r="I18">
        <v>0.99689167819175484</v>
      </c>
      <c r="J18">
        <v>0.94380776258208876</v>
      </c>
    </row>
    <row r="19" spans="1:10" x14ac:dyDescent="0.2">
      <c r="A19">
        <v>2</v>
      </c>
      <c r="B19">
        <v>-65</v>
      </c>
      <c r="C19" t="s">
        <v>13</v>
      </c>
      <c r="D19" t="s">
        <v>11</v>
      </c>
      <c r="E19">
        <v>0.91309633449484118</v>
      </c>
      <c r="F19">
        <v>0.99883410189239241</v>
      </c>
      <c r="G19">
        <v>0.96921065542730844</v>
      </c>
      <c r="H19">
        <v>0.84457209902217711</v>
      </c>
      <c r="I19">
        <v>0.99639006019002996</v>
      </c>
      <c r="J19">
        <v>0.93291495732620044</v>
      </c>
    </row>
    <row r="20" spans="1:10" x14ac:dyDescent="0.2">
      <c r="A20">
        <v>3</v>
      </c>
      <c r="B20">
        <v>-65</v>
      </c>
      <c r="C20" t="s">
        <v>13</v>
      </c>
      <c r="D20" t="s">
        <v>11</v>
      </c>
      <c r="E20">
        <v>0.86720036536766387</v>
      </c>
      <c r="F20">
        <v>0.99923681606540105</v>
      </c>
      <c r="G20">
        <v>0.96177122990176223</v>
      </c>
      <c r="H20">
        <v>0.79160320402842776</v>
      </c>
      <c r="I20">
        <v>0.98415667939848916</v>
      </c>
      <c r="J20">
        <v>0.906034627277157</v>
      </c>
    </row>
    <row r="21" spans="1:10" x14ac:dyDescent="0.2">
      <c r="A21">
        <v>4</v>
      </c>
      <c r="B21">
        <v>-65</v>
      </c>
      <c r="C21" t="s">
        <v>13</v>
      </c>
      <c r="D21" t="s">
        <v>11</v>
      </c>
      <c r="E21">
        <v>0.82276325435924036</v>
      </c>
      <c r="F21">
        <v>0.99927296813550759</v>
      </c>
      <c r="G21">
        <v>0.94838906051736538</v>
      </c>
      <c r="H21">
        <v>0.73156906103819097</v>
      </c>
      <c r="I21">
        <v>0.9801508372580604</v>
      </c>
      <c r="J21">
        <v>0.87819793347546315</v>
      </c>
    </row>
    <row r="22" spans="1:10" x14ac:dyDescent="0.2">
      <c r="A22">
        <v>0</v>
      </c>
      <c r="B22">
        <v>-60</v>
      </c>
      <c r="C22" t="s">
        <v>13</v>
      </c>
      <c r="D22" t="s">
        <v>11</v>
      </c>
      <c r="E22">
        <v>0.94992882773200837</v>
      </c>
      <c r="F22">
        <v>0.99917462006307156</v>
      </c>
      <c r="G22">
        <v>0.98249747659032083</v>
      </c>
      <c r="H22">
        <v>0.90803507581163201</v>
      </c>
      <c r="I22">
        <v>0.99766717709567021</v>
      </c>
      <c r="J22">
        <v>0.96100352642005715</v>
      </c>
    </row>
    <row r="23" spans="1:10" x14ac:dyDescent="0.2">
      <c r="A23">
        <v>1</v>
      </c>
      <c r="B23">
        <v>-60</v>
      </c>
      <c r="C23" t="s">
        <v>13</v>
      </c>
      <c r="D23" t="s">
        <v>11</v>
      </c>
      <c r="E23">
        <v>0.94498224554843635</v>
      </c>
      <c r="F23">
        <v>0.99910891615822595</v>
      </c>
      <c r="G23">
        <v>0.98070963221572205</v>
      </c>
      <c r="H23">
        <v>0.89921210296335063</v>
      </c>
      <c r="I23">
        <v>0.99751408534141084</v>
      </c>
      <c r="J23">
        <v>0.95722889301649561</v>
      </c>
    </row>
    <row r="24" spans="1:10" x14ac:dyDescent="0.2">
      <c r="A24">
        <v>2</v>
      </c>
      <c r="B24">
        <v>-60</v>
      </c>
      <c r="C24" t="s">
        <v>13</v>
      </c>
      <c r="D24" t="s">
        <v>11</v>
      </c>
      <c r="E24">
        <v>0.92980122130637344</v>
      </c>
      <c r="F24">
        <v>0.99900436116746438</v>
      </c>
      <c r="G24">
        <v>0.97519375578830803</v>
      </c>
      <c r="H24">
        <v>0.87222163194330415</v>
      </c>
      <c r="I24">
        <v>0.99672902442343236</v>
      </c>
      <c r="J24">
        <v>0.94512559087496284</v>
      </c>
    </row>
    <row r="25" spans="1:10" x14ac:dyDescent="0.2">
      <c r="A25">
        <v>3</v>
      </c>
      <c r="B25">
        <v>-60</v>
      </c>
      <c r="C25" t="s">
        <v>13</v>
      </c>
      <c r="D25" t="s">
        <v>11</v>
      </c>
      <c r="E25">
        <v>0.90141563214370457</v>
      </c>
      <c r="F25">
        <v>0.9987531817752604</v>
      </c>
      <c r="G25">
        <v>0.96512046097088755</v>
      </c>
      <c r="H25">
        <v>0.82591578840473323</v>
      </c>
      <c r="I25">
        <v>0.99522241523382482</v>
      </c>
      <c r="J25">
        <v>0.92368456743839245</v>
      </c>
    </row>
    <row r="26" spans="1:10" x14ac:dyDescent="0.2">
      <c r="A26">
        <v>4</v>
      </c>
      <c r="B26">
        <v>-60</v>
      </c>
      <c r="C26" t="s">
        <v>13</v>
      </c>
      <c r="D26" t="s">
        <v>11</v>
      </c>
      <c r="E26">
        <v>0.83367280703307811</v>
      </c>
      <c r="F26">
        <v>0.99924946145721838</v>
      </c>
      <c r="G26">
        <v>0.95171510301692264</v>
      </c>
      <c r="H26">
        <v>0.74555349095981549</v>
      </c>
      <c r="I26">
        <v>0.97946927274577544</v>
      </c>
      <c r="J26">
        <v>0.88407787813216476</v>
      </c>
    </row>
    <row r="27" spans="1:10" x14ac:dyDescent="0.2">
      <c r="A27">
        <v>0</v>
      </c>
      <c r="B27">
        <v>-55</v>
      </c>
      <c r="C27" t="s">
        <v>13</v>
      </c>
      <c r="D27" t="s">
        <v>11</v>
      </c>
      <c r="E27">
        <v>0.96406999281093519</v>
      </c>
      <c r="F27">
        <v>0.99932567339397904</v>
      </c>
      <c r="G27">
        <v>0.98756121287745202</v>
      </c>
      <c r="H27">
        <v>0.93390008951908321</v>
      </c>
      <c r="I27">
        <v>0.99795898020943918</v>
      </c>
      <c r="J27">
        <v>0.9716525004437776</v>
      </c>
    </row>
    <row r="28" spans="1:10" x14ac:dyDescent="0.2">
      <c r="A28">
        <v>1</v>
      </c>
      <c r="B28">
        <v>-55</v>
      </c>
      <c r="C28" t="s">
        <v>13</v>
      </c>
      <c r="D28" t="s">
        <v>11</v>
      </c>
      <c r="E28">
        <v>0.95888377206345199</v>
      </c>
      <c r="F28">
        <v>0.99925782775083039</v>
      </c>
      <c r="G28">
        <v>0.98570978653508445</v>
      </c>
      <c r="H28">
        <v>0.92438006108593984</v>
      </c>
      <c r="I28">
        <v>0.99779824811759521</v>
      </c>
      <c r="J28">
        <v>0.96769500866262981</v>
      </c>
    </row>
    <row r="29" spans="1:10" x14ac:dyDescent="0.2">
      <c r="A29">
        <v>2</v>
      </c>
      <c r="B29">
        <v>-55</v>
      </c>
      <c r="C29" t="s">
        <v>13</v>
      </c>
      <c r="D29" t="s">
        <v>11</v>
      </c>
      <c r="E29">
        <v>0.94280728557346083</v>
      </c>
      <c r="F29">
        <v>0.99913712666072396</v>
      </c>
      <c r="G29">
        <v>0.97993185285293838</v>
      </c>
      <c r="H29">
        <v>0.89505934623632188</v>
      </c>
      <c r="I29">
        <v>0.9969928286862596</v>
      </c>
      <c r="J29">
        <v>0.95490720930533057</v>
      </c>
    </row>
    <row r="30" spans="1:10" x14ac:dyDescent="0.2">
      <c r="A30">
        <v>3</v>
      </c>
      <c r="B30">
        <v>-55</v>
      </c>
      <c r="C30" t="s">
        <v>13</v>
      </c>
      <c r="D30" t="s">
        <v>11</v>
      </c>
      <c r="E30">
        <v>0.9129848955099904</v>
      </c>
      <c r="F30">
        <v>0.99885436078716705</v>
      </c>
      <c r="G30">
        <v>0.96919097862199999</v>
      </c>
      <c r="H30">
        <v>0.8440911672167325</v>
      </c>
      <c r="I30">
        <v>0.99537129180470363</v>
      </c>
      <c r="J30">
        <v>0.93179482409243197</v>
      </c>
    </row>
    <row r="31" spans="1:10" x14ac:dyDescent="0.2">
      <c r="A31">
        <v>4</v>
      </c>
      <c r="B31">
        <v>-55</v>
      </c>
      <c r="C31" t="s">
        <v>13</v>
      </c>
      <c r="D31" t="s">
        <v>11</v>
      </c>
      <c r="E31">
        <v>0.84168737935707649</v>
      </c>
      <c r="F31">
        <v>0.99921639065696843</v>
      </c>
      <c r="G31">
        <v>0.95411807505714363</v>
      </c>
      <c r="H31">
        <v>0.75582073910283853</v>
      </c>
      <c r="I31">
        <v>0.97854154482243205</v>
      </c>
      <c r="J31">
        <v>0.88806413337605206</v>
      </c>
    </row>
    <row r="32" spans="1:10" x14ac:dyDescent="0.2">
      <c r="A32">
        <v>0</v>
      </c>
      <c r="B32">
        <v>-50</v>
      </c>
      <c r="C32" t="s">
        <v>13</v>
      </c>
      <c r="D32" t="s">
        <v>11</v>
      </c>
      <c r="E32">
        <v>0.97522192915687678</v>
      </c>
      <c r="F32">
        <v>0.99944273648622484</v>
      </c>
      <c r="G32">
        <v>0.99151392472503097</v>
      </c>
      <c r="H32">
        <v>0.95489095448621364</v>
      </c>
      <c r="I32">
        <v>0.99818708031068715</v>
      </c>
      <c r="J32">
        <v>0.98002972822370438</v>
      </c>
    </row>
    <row r="33" spans="1:10" x14ac:dyDescent="0.2">
      <c r="A33">
        <v>1</v>
      </c>
      <c r="B33">
        <v>-50</v>
      </c>
      <c r="C33" t="s">
        <v>13</v>
      </c>
      <c r="D33" t="s">
        <v>11</v>
      </c>
      <c r="E33">
        <v>0.96984338042936524</v>
      </c>
      <c r="F33">
        <v>0.99937309827291643</v>
      </c>
      <c r="G33">
        <v>0.98961301417208281</v>
      </c>
      <c r="H33">
        <v>0.94478591364126241</v>
      </c>
      <c r="I33">
        <v>0.99801966196476966</v>
      </c>
      <c r="J33">
        <v>0.97593001760507903</v>
      </c>
    </row>
    <row r="34" spans="1:10" x14ac:dyDescent="0.2">
      <c r="A34">
        <v>2</v>
      </c>
      <c r="B34">
        <v>-50</v>
      </c>
      <c r="C34" t="s">
        <v>13</v>
      </c>
      <c r="D34" t="s">
        <v>11</v>
      </c>
      <c r="E34">
        <v>0.95281458859428925</v>
      </c>
      <c r="F34">
        <v>0.99913990422887322</v>
      </c>
      <c r="G34">
        <v>0.98352660191411156</v>
      </c>
      <c r="H34">
        <v>0.9135184946388788</v>
      </c>
      <c r="I34">
        <v>0.99745108368887503</v>
      </c>
      <c r="J34">
        <v>0.9629106993127462</v>
      </c>
    </row>
    <row r="35" spans="1:10" x14ac:dyDescent="0.2">
      <c r="A35">
        <v>3</v>
      </c>
      <c r="B35">
        <v>-50</v>
      </c>
      <c r="C35" t="s">
        <v>13</v>
      </c>
      <c r="D35" t="s">
        <v>11</v>
      </c>
      <c r="E35">
        <v>0.92181498196431755</v>
      </c>
      <c r="F35">
        <v>0.99892721818352137</v>
      </c>
      <c r="G35">
        <v>0.97228056919291317</v>
      </c>
      <c r="H35">
        <v>0.85828366096660613</v>
      </c>
      <c r="I35">
        <v>0.99545456038617741</v>
      </c>
      <c r="J35">
        <v>0.93796674968827398</v>
      </c>
    </row>
    <row r="36" spans="1:10" x14ac:dyDescent="0.2">
      <c r="A36">
        <v>4</v>
      </c>
      <c r="B36">
        <v>-50</v>
      </c>
      <c r="C36" t="s">
        <v>13</v>
      </c>
      <c r="D36" t="s">
        <v>11</v>
      </c>
      <c r="E36">
        <v>0.84696902104929628</v>
      </c>
      <c r="F36">
        <v>0.99947080203313299</v>
      </c>
      <c r="G36">
        <v>0.95595350740426122</v>
      </c>
      <c r="H36">
        <v>0.77110320060524684</v>
      </c>
      <c r="I36">
        <v>0.9804835048168592</v>
      </c>
      <c r="J36">
        <v>0.88860358261629946</v>
      </c>
    </row>
    <row r="37" spans="1:10" x14ac:dyDescent="0.2">
      <c r="A37">
        <v>0</v>
      </c>
      <c r="B37">
        <v>-45</v>
      </c>
      <c r="C37" t="s">
        <v>13</v>
      </c>
      <c r="D37" t="s">
        <v>11</v>
      </c>
      <c r="E37">
        <v>0.98365759243230322</v>
      </c>
      <c r="F37">
        <v>0.99945763664466125</v>
      </c>
      <c r="G37">
        <v>0.99446712834699402</v>
      </c>
      <c r="H37">
        <v>0.97145247763206721</v>
      </c>
      <c r="I37">
        <v>0.998530478320652</v>
      </c>
      <c r="J37">
        <v>0.98670288708530918</v>
      </c>
    </row>
    <row r="38" spans="1:10" x14ac:dyDescent="0.2">
      <c r="A38">
        <v>1</v>
      </c>
      <c r="B38">
        <v>-45</v>
      </c>
      <c r="C38" t="s">
        <v>13</v>
      </c>
      <c r="D38" t="s">
        <v>11</v>
      </c>
      <c r="E38">
        <v>0.97810086833052323</v>
      </c>
      <c r="F38">
        <v>0.99938023887938721</v>
      </c>
      <c r="G38">
        <v>0.99251666998006083</v>
      </c>
      <c r="H38">
        <v>0.96087520381018043</v>
      </c>
      <c r="I38">
        <v>0.99836965449902637</v>
      </c>
      <c r="J38">
        <v>0.98249704641502456</v>
      </c>
    </row>
    <row r="39" spans="1:10" x14ac:dyDescent="0.2">
      <c r="A39">
        <v>2</v>
      </c>
      <c r="B39">
        <v>-45</v>
      </c>
      <c r="C39" t="s">
        <v>13</v>
      </c>
      <c r="D39" t="s">
        <v>11</v>
      </c>
      <c r="E39">
        <v>0.96056291526576298</v>
      </c>
      <c r="F39">
        <v>0.99921839927892642</v>
      </c>
      <c r="G39">
        <v>0.98630891690852163</v>
      </c>
      <c r="H39">
        <v>0.92777984660757862</v>
      </c>
      <c r="I39">
        <v>0.99758920920623317</v>
      </c>
      <c r="J39">
        <v>0.96870892928089203</v>
      </c>
    </row>
    <row r="40" spans="1:10" x14ac:dyDescent="0.2">
      <c r="A40">
        <v>3</v>
      </c>
      <c r="B40">
        <v>-45</v>
      </c>
      <c r="C40" t="s">
        <v>13</v>
      </c>
      <c r="D40" t="s">
        <v>11</v>
      </c>
      <c r="E40">
        <v>0.92792831268260723</v>
      </c>
      <c r="F40">
        <v>0.99897456663951678</v>
      </c>
      <c r="G40">
        <v>0.97449209245985124</v>
      </c>
      <c r="H40">
        <v>0.86867887669111443</v>
      </c>
      <c r="I40">
        <v>0.99547486370838556</v>
      </c>
      <c r="J40">
        <v>0.94236612382142038</v>
      </c>
    </row>
    <row r="41" spans="1:10" x14ac:dyDescent="0.2">
      <c r="A41">
        <v>4</v>
      </c>
      <c r="B41">
        <v>-45</v>
      </c>
      <c r="C41" t="s">
        <v>13</v>
      </c>
      <c r="D41" t="s">
        <v>11</v>
      </c>
      <c r="E41">
        <v>0.84960354985567066</v>
      </c>
      <c r="F41">
        <v>0.99943805507627104</v>
      </c>
      <c r="G41">
        <v>0.95670566602829799</v>
      </c>
      <c r="H41">
        <v>0.77472026861767751</v>
      </c>
      <c r="I41">
        <v>0.97912501425660536</v>
      </c>
      <c r="J41">
        <v>0.88930039461058796</v>
      </c>
    </row>
    <row r="42" spans="1:10" x14ac:dyDescent="0.2">
      <c r="A42">
        <v>0</v>
      </c>
      <c r="B42">
        <v>-40</v>
      </c>
      <c r="C42" t="s">
        <v>13</v>
      </c>
      <c r="D42" t="s">
        <v>11</v>
      </c>
      <c r="E42">
        <v>0.99066469769975518</v>
      </c>
      <c r="F42">
        <v>0.99978272113633515</v>
      </c>
      <c r="G42">
        <v>0.99693875417695943</v>
      </c>
      <c r="H42">
        <v>0.98166822004709875</v>
      </c>
      <c r="I42">
        <v>0.99765322206830842</v>
      </c>
      <c r="J42">
        <v>0.9910742116036112</v>
      </c>
    </row>
    <row r="43" spans="1:10" x14ac:dyDescent="0.2">
      <c r="A43">
        <v>1</v>
      </c>
      <c r="B43">
        <v>-40</v>
      </c>
      <c r="C43" t="s">
        <v>13</v>
      </c>
      <c r="D43" t="s">
        <v>11</v>
      </c>
      <c r="E43">
        <v>0.98431621815744164</v>
      </c>
      <c r="F43">
        <v>0.99944736303772719</v>
      </c>
      <c r="G43">
        <v>0.9947038568902552</v>
      </c>
      <c r="H43">
        <v>0.97169976810229863</v>
      </c>
      <c r="I43">
        <v>0.99837385614257879</v>
      </c>
      <c r="J43">
        <v>0.98754960678873882</v>
      </c>
    </row>
    <row r="44" spans="1:10" x14ac:dyDescent="0.2">
      <c r="A44">
        <v>2</v>
      </c>
      <c r="B44">
        <v>-40</v>
      </c>
      <c r="C44" t="s">
        <v>13</v>
      </c>
      <c r="D44" t="s">
        <v>11</v>
      </c>
      <c r="E44">
        <v>0.96610850581096797</v>
      </c>
      <c r="F44">
        <v>0.99927259045010519</v>
      </c>
      <c r="G44">
        <v>0.98829215978069318</v>
      </c>
      <c r="H44">
        <v>0.93817568390353723</v>
      </c>
      <c r="I44">
        <v>0.99768030572753019</v>
      </c>
      <c r="J44">
        <v>0.97284341861010559</v>
      </c>
    </row>
    <row r="45" spans="1:10" x14ac:dyDescent="0.2">
      <c r="A45">
        <v>3</v>
      </c>
      <c r="B45">
        <v>-40</v>
      </c>
      <c r="C45" t="s">
        <v>13</v>
      </c>
      <c r="D45" t="s">
        <v>11</v>
      </c>
      <c r="E45">
        <v>0.9315164744710156</v>
      </c>
      <c r="F45">
        <v>0.9988613442592742</v>
      </c>
      <c r="G45">
        <v>0.97577685760662825</v>
      </c>
      <c r="H45">
        <v>0.87555096217685646</v>
      </c>
      <c r="I45">
        <v>0.99585009801881541</v>
      </c>
      <c r="J45">
        <v>0.94560395410272202</v>
      </c>
    </row>
    <row r="46" spans="1:10" x14ac:dyDescent="0.2">
      <c r="A46">
        <v>4</v>
      </c>
      <c r="B46">
        <v>-40</v>
      </c>
      <c r="C46" t="s">
        <v>13</v>
      </c>
      <c r="D46" t="s">
        <v>11</v>
      </c>
      <c r="E46">
        <v>0.84964562687424461</v>
      </c>
      <c r="F46">
        <v>0.99939603629071638</v>
      </c>
      <c r="G46">
        <v>0.95666752991121562</v>
      </c>
      <c r="H46">
        <v>0.7743836290361199</v>
      </c>
      <c r="I46">
        <v>0.97745697323725356</v>
      </c>
      <c r="J46">
        <v>0.88827067437726492</v>
      </c>
    </row>
    <row r="47" spans="1:10" x14ac:dyDescent="0.2">
      <c r="A47">
        <v>0</v>
      </c>
      <c r="B47">
        <v>-35</v>
      </c>
      <c r="C47" t="s">
        <v>13</v>
      </c>
      <c r="D47" t="s">
        <v>11</v>
      </c>
      <c r="E47">
        <v>0.99564769743116321</v>
      </c>
      <c r="F47">
        <v>0.99996288792851895</v>
      </c>
      <c r="G47">
        <v>0.99858961863695117</v>
      </c>
      <c r="H47">
        <v>0.98820299967293701</v>
      </c>
      <c r="I47">
        <v>0.99612550066969796</v>
      </c>
      <c r="J47">
        <v>0.9929993297182772</v>
      </c>
    </row>
    <row r="48" spans="1:10" x14ac:dyDescent="0.2">
      <c r="A48">
        <v>1</v>
      </c>
      <c r="B48">
        <v>-35</v>
      </c>
      <c r="C48" t="s">
        <v>13</v>
      </c>
      <c r="D48" t="s">
        <v>11</v>
      </c>
      <c r="E48">
        <v>0.98904251398505039</v>
      </c>
      <c r="F48">
        <v>0.99970403619519643</v>
      </c>
      <c r="G48">
        <v>0.99638553424567156</v>
      </c>
      <c r="H48">
        <v>0.97945953261900276</v>
      </c>
      <c r="I48">
        <v>0.9978237468790716</v>
      </c>
      <c r="J48">
        <v>0.99003183959988039</v>
      </c>
    </row>
    <row r="49" spans="1:10" x14ac:dyDescent="0.2">
      <c r="A49">
        <v>2</v>
      </c>
      <c r="B49">
        <v>-35</v>
      </c>
      <c r="C49" t="s">
        <v>13</v>
      </c>
      <c r="D49" t="s">
        <v>11</v>
      </c>
      <c r="E49">
        <v>0.96943710190912336</v>
      </c>
      <c r="F49">
        <v>0.99920550929921381</v>
      </c>
      <c r="G49">
        <v>0.98946108807649802</v>
      </c>
      <c r="H49">
        <v>0.94495013873541356</v>
      </c>
      <c r="I49">
        <v>0.99795058192995023</v>
      </c>
      <c r="J49">
        <v>0.97575806573433199</v>
      </c>
    </row>
    <row r="50" spans="1:10" x14ac:dyDescent="0.2">
      <c r="A50">
        <v>3</v>
      </c>
      <c r="B50">
        <v>-35</v>
      </c>
      <c r="C50" t="s">
        <v>13</v>
      </c>
      <c r="D50" t="s">
        <v>11</v>
      </c>
      <c r="E50">
        <v>0.93327184920342043</v>
      </c>
      <c r="F50">
        <v>0.99885738124484758</v>
      </c>
      <c r="G50">
        <v>0.97641973145837824</v>
      </c>
      <c r="H50">
        <v>0.87873166177363649</v>
      </c>
      <c r="I50">
        <v>0.99575545574987601</v>
      </c>
      <c r="J50">
        <v>0.946793089496069</v>
      </c>
    </row>
    <row r="51" spans="1:10" x14ac:dyDescent="0.2">
      <c r="A51">
        <v>4</v>
      </c>
      <c r="B51">
        <v>-35</v>
      </c>
      <c r="C51" t="s">
        <v>13</v>
      </c>
      <c r="D51" t="s">
        <v>11</v>
      </c>
      <c r="E51">
        <v>0.84709682471829273</v>
      </c>
      <c r="F51">
        <v>0.99934275976318898</v>
      </c>
      <c r="G51">
        <v>0.9558394330123452</v>
      </c>
      <c r="H51">
        <v>0.77047892984238042</v>
      </c>
      <c r="I51">
        <v>0.97540967008135915</v>
      </c>
      <c r="J51">
        <v>0.88551885283705567</v>
      </c>
    </row>
    <row r="52" spans="1:10" x14ac:dyDescent="0.2">
      <c r="A52">
        <v>0</v>
      </c>
      <c r="B52">
        <v>-30</v>
      </c>
      <c r="C52" t="s">
        <v>13</v>
      </c>
      <c r="D52" t="s">
        <v>11</v>
      </c>
      <c r="E52">
        <v>0.9984170700089724</v>
      </c>
      <c r="F52">
        <v>0.99997615529105721</v>
      </c>
      <c r="G52">
        <v>0.99947773270803397</v>
      </c>
      <c r="H52">
        <v>0.98967803558393719</v>
      </c>
      <c r="I52">
        <v>0.99581008252427283</v>
      </c>
      <c r="J52">
        <v>0.99293258545729957</v>
      </c>
    </row>
    <row r="53" spans="1:10" x14ac:dyDescent="0.2">
      <c r="A53">
        <v>1</v>
      </c>
      <c r="B53">
        <v>-30</v>
      </c>
      <c r="C53" t="s">
        <v>13</v>
      </c>
      <c r="D53" t="s">
        <v>11</v>
      </c>
      <c r="E53">
        <v>0.99177258211439479</v>
      </c>
      <c r="F53">
        <v>0.99983656746936478</v>
      </c>
      <c r="G53">
        <v>0.9973276249983678</v>
      </c>
      <c r="H53">
        <v>0.98334811553097301</v>
      </c>
      <c r="I53">
        <v>0.9972653255505024</v>
      </c>
      <c r="J53">
        <v>0.99135439398504599</v>
      </c>
    </row>
    <row r="54" spans="1:10" x14ac:dyDescent="0.2">
      <c r="A54">
        <v>2</v>
      </c>
      <c r="B54">
        <v>-30</v>
      </c>
      <c r="C54" t="s">
        <v>13</v>
      </c>
      <c r="D54" t="s">
        <v>11</v>
      </c>
      <c r="E54">
        <v>0.97106298527658197</v>
      </c>
      <c r="F54">
        <v>0.99921628050385158</v>
      </c>
      <c r="G54">
        <v>0.9900466495016258</v>
      </c>
      <c r="H54">
        <v>0.94814752365540045</v>
      </c>
      <c r="I54">
        <v>0.99795710399686155</v>
      </c>
      <c r="J54">
        <v>0.97694367212177324</v>
      </c>
    </row>
    <row r="55" spans="1:10" x14ac:dyDescent="0.2">
      <c r="A55">
        <v>3</v>
      </c>
      <c r="B55">
        <v>-30</v>
      </c>
      <c r="C55" t="s">
        <v>13</v>
      </c>
      <c r="D55" t="s">
        <v>11</v>
      </c>
      <c r="E55">
        <v>0.93300768420434721</v>
      </c>
      <c r="F55">
        <v>0.99882813890810396</v>
      </c>
      <c r="G55">
        <v>0.97632252013442722</v>
      </c>
      <c r="H55">
        <v>0.87839562758861967</v>
      </c>
      <c r="I55">
        <v>0.99559494596128484</v>
      </c>
      <c r="J55">
        <v>0.9464498263500114</v>
      </c>
    </row>
    <row r="56" spans="1:10" x14ac:dyDescent="0.2">
      <c r="A56">
        <v>4</v>
      </c>
      <c r="B56">
        <v>-30</v>
      </c>
      <c r="C56" t="s">
        <v>13</v>
      </c>
      <c r="D56" t="s">
        <v>11</v>
      </c>
      <c r="E56">
        <v>0.84192888867990889</v>
      </c>
      <c r="F56">
        <v>0.99958004989086202</v>
      </c>
      <c r="G56">
        <v>0.95449660525891</v>
      </c>
      <c r="H56">
        <v>0.76388002041938119</v>
      </c>
      <c r="I56">
        <v>0.97535954665376079</v>
      </c>
      <c r="J56">
        <v>0.88300115632221454</v>
      </c>
    </row>
    <row r="57" spans="1:10" x14ac:dyDescent="0.2">
      <c r="A57">
        <v>0</v>
      </c>
      <c r="B57">
        <v>-25</v>
      </c>
      <c r="C57" t="s">
        <v>13</v>
      </c>
      <c r="D57" t="s">
        <v>11</v>
      </c>
      <c r="E57">
        <v>0.99943822149498585</v>
      </c>
      <c r="F57">
        <v>0.9999957773958652</v>
      </c>
      <c r="G57">
        <v>0.99980586922646275</v>
      </c>
      <c r="H57">
        <v>0.99068714026087357</v>
      </c>
      <c r="I57">
        <v>0.99924655284312958</v>
      </c>
      <c r="J57">
        <v>0.99402604655385085</v>
      </c>
    </row>
    <row r="58" spans="1:10" x14ac:dyDescent="0.2">
      <c r="A58">
        <v>1</v>
      </c>
      <c r="B58">
        <v>-25</v>
      </c>
      <c r="C58" t="s">
        <v>13</v>
      </c>
      <c r="D58" t="s">
        <v>11</v>
      </c>
      <c r="E58">
        <v>0.9926121846307886</v>
      </c>
      <c r="F58">
        <v>0.99988599990190163</v>
      </c>
      <c r="G58">
        <v>0.99760631202728123</v>
      </c>
      <c r="H58">
        <v>0.98385585250527319</v>
      </c>
      <c r="I58">
        <v>0.9968437202751852</v>
      </c>
      <c r="J58">
        <v>0.99163032679715679</v>
      </c>
    </row>
    <row r="59" spans="1:10" x14ac:dyDescent="0.2">
      <c r="A59">
        <v>2</v>
      </c>
      <c r="B59">
        <v>-25</v>
      </c>
      <c r="C59" t="s">
        <v>13</v>
      </c>
      <c r="D59" t="s">
        <v>11</v>
      </c>
      <c r="E59">
        <v>0.97084350390853558</v>
      </c>
      <c r="F59">
        <v>0.99920535913590924</v>
      </c>
      <c r="G59">
        <v>0.98997890618456441</v>
      </c>
      <c r="H59">
        <v>0.94787940085071121</v>
      </c>
      <c r="I59">
        <v>0.99792371580316119</v>
      </c>
      <c r="J59">
        <v>0.97674430906426557</v>
      </c>
    </row>
    <row r="60" spans="1:10" x14ac:dyDescent="0.2">
      <c r="A60">
        <v>3</v>
      </c>
      <c r="B60">
        <v>-25</v>
      </c>
      <c r="C60" t="s">
        <v>13</v>
      </c>
      <c r="D60" t="s">
        <v>11</v>
      </c>
      <c r="E60">
        <v>0.93072169449856701</v>
      </c>
      <c r="F60">
        <v>0.99877205663646917</v>
      </c>
      <c r="G60">
        <v>0.97548243173571325</v>
      </c>
      <c r="H60">
        <v>0.87453632502251366</v>
      </c>
      <c r="I60">
        <v>0.99536084410735282</v>
      </c>
      <c r="J60">
        <v>0.94457078861623001</v>
      </c>
    </row>
    <row r="61" spans="1:10" x14ac:dyDescent="0.2">
      <c r="A61">
        <v>4</v>
      </c>
      <c r="B61">
        <v>-25</v>
      </c>
      <c r="C61" t="s">
        <v>13</v>
      </c>
      <c r="D61" t="s">
        <v>11</v>
      </c>
      <c r="E61">
        <v>0.83403275087582862</v>
      </c>
      <c r="F61">
        <v>0.99953275371954664</v>
      </c>
      <c r="G61">
        <v>0.95203795002942637</v>
      </c>
      <c r="H61">
        <v>0.75297523348075857</v>
      </c>
      <c r="I61">
        <v>0.97251925600539002</v>
      </c>
      <c r="J61">
        <v>0.87683675935391669</v>
      </c>
    </row>
    <row r="62" spans="1:10" x14ac:dyDescent="0.2">
      <c r="A62">
        <v>0</v>
      </c>
      <c r="B62">
        <v>-20</v>
      </c>
      <c r="C62" t="s">
        <v>13</v>
      </c>
      <c r="D62" t="s">
        <v>11</v>
      </c>
      <c r="E62">
        <v>0.99867552126387105</v>
      </c>
      <c r="F62">
        <v>0.9999765522461308</v>
      </c>
      <c r="G62">
        <v>0.99954352109925959</v>
      </c>
      <c r="H62">
        <v>0.98975582523979777</v>
      </c>
      <c r="I62">
        <v>0.99615285733935277</v>
      </c>
      <c r="J62">
        <v>0.99305264859027398</v>
      </c>
    </row>
    <row r="63" spans="1:10" x14ac:dyDescent="0.2">
      <c r="A63">
        <v>1</v>
      </c>
      <c r="B63">
        <v>-20</v>
      </c>
      <c r="C63" t="s">
        <v>13</v>
      </c>
      <c r="D63" t="s">
        <v>11</v>
      </c>
      <c r="E63">
        <v>0.99142974173595277</v>
      </c>
      <c r="F63">
        <v>0.99983498297838924</v>
      </c>
      <c r="G63">
        <v>0.99722081925469219</v>
      </c>
      <c r="H63">
        <v>0.98276777414411776</v>
      </c>
      <c r="I63">
        <v>0.99724444086831865</v>
      </c>
      <c r="J63">
        <v>0.99107909390144178</v>
      </c>
    </row>
    <row r="64" spans="1:10" x14ac:dyDescent="0.2">
      <c r="A64">
        <v>2</v>
      </c>
      <c r="B64">
        <v>-20</v>
      </c>
      <c r="C64" t="s">
        <v>13</v>
      </c>
      <c r="D64" t="s">
        <v>11</v>
      </c>
      <c r="E64">
        <v>0.96877301504154079</v>
      </c>
      <c r="F64">
        <v>0.99917215050210684</v>
      </c>
      <c r="G64">
        <v>0.98925547105538358</v>
      </c>
      <c r="H64">
        <v>0.94414066222782644</v>
      </c>
      <c r="I64">
        <v>0.99784873224490178</v>
      </c>
      <c r="J64">
        <v>0.97515471553008382</v>
      </c>
    </row>
    <row r="65" spans="1:10" x14ac:dyDescent="0.2">
      <c r="A65">
        <v>3</v>
      </c>
      <c r="B65">
        <v>-20</v>
      </c>
      <c r="C65" t="s">
        <v>13</v>
      </c>
      <c r="D65" t="s">
        <v>11</v>
      </c>
      <c r="E65">
        <v>0.92635749965947556</v>
      </c>
      <c r="F65">
        <v>0.99868632485335596</v>
      </c>
      <c r="G65">
        <v>0.97387272730348817</v>
      </c>
      <c r="H65">
        <v>0.86709617189987909</v>
      </c>
      <c r="I65">
        <v>0.99504172283046355</v>
      </c>
      <c r="J65">
        <v>0.941112552245844</v>
      </c>
    </row>
    <row r="66" spans="1:10" x14ac:dyDescent="0.2">
      <c r="A66">
        <v>4</v>
      </c>
      <c r="B66">
        <v>-20</v>
      </c>
      <c r="C66" t="s">
        <v>13</v>
      </c>
      <c r="D66" t="s">
        <v>11</v>
      </c>
      <c r="E66">
        <v>0.82329302827449058</v>
      </c>
      <c r="F66">
        <v>0.99972834387763321</v>
      </c>
      <c r="G66">
        <v>0.94892051611971384</v>
      </c>
      <c r="H66">
        <v>0.73921545359408025</v>
      </c>
      <c r="I66">
        <v>0.97179029113421678</v>
      </c>
      <c r="J66">
        <v>0.87088132176346678</v>
      </c>
    </row>
    <row r="67" spans="1:10" x14ac:dyDescent="0.2">
      <c r="A67">
        <v>0</v>
      </c>
      <c r="B67">
        <v>-15</v>
      </c>
      <c r="C67" t="s">
        <v>13</v>
      </c>
      <c r="D67" t="s">
        <v>11</v>
      </c>
      <c r="E67">
        <v>0.9960387287515774</v>
      </c>
      <c r="F67">
        <v>0.99996773467867661</v>
      </c>
      <c r="G67">
        <v>0.9987344086716784</v>
      </c>
      <c r="H67">
        <v>0.98895410700007036</v>
      </c>
      <c r="I67">
        <v>0.99606662473877239</v>
      </c>
      <c r="J67">
        <v>0.99323847197514115</v>
      </c>
    </row>
    <row r="68" spans="1:10" x14ac:dyDescent="0.2">
      <c r="A68">
        <v>1</v>
      </c>
      <c r="B68">
        <v>-15</v>
      </c>
      <c r="C68" t="s">
        <v>13</v>
      </c>
      <c r="D68" t="s">
        <v>11</v>
      </c>
      <c r="E68">
        <v>0.98832217404204403</v>
      </c>
      <c r="F68">
        <v>0.99969960662144475</v>
      </c>
      <c r="G68">
        <v>0.9961676699116836</v>
      </c>
      <c r="H68">
        <v>0.97835385313416479</v>
      </c>
      <c r="I68">
        <v>0.99779123367695077</v>
      </c>
      <c r="J68">
        <v>0.98945276306447005</v>
      </c>
    </row>
    <row r="69" spans="1:10" x14ac:dyDescent="0.2">
      <c r="A69">
        <v>2</v>
      </c>
      <c r="B69">
        <v>-15</v>
      </c>
      <c r="C69" t="s">
        <v>13</v>
      </c>
      <c r="D69" t="s">
        <v>11</v>
      </c>
      <c r="E69">
        <v>0.96478474945835435</v>
      </c>
      <c r="F69">
        <v>0.99911506746390677</v>
      </c>
      <c r="G69">
        <v>0.9878490876030992</v>
      </c>
      <c r="H69">
        <v>0.93685597068643001</v>
      </c>
      <c r="I69">
        <v>0.99772870891047616</v>
      </c>
      <c r="J69">
        <v>0.9721218286953166</v>
      </c>
    </row>
    <row r="70" spans="1:10" x14ac:dyDescent="0.2">
      <c r="A70">
        <v>3</v>
      </c>
      <c r="B70">
        <v>-15</v>
      </c>
      <c r="C70" t="s">
        <v>13</v>
      </c>
      <c r="D70" t="s">
        <v>11</v>
      </c>
      <c r="E70">
        <v>0.92009654469494362</v>
      </c>
      <c r="F70">
        <v>0.99874770216110598</v>
      </c>
      <c r="G70">
        <v>0.97159812443091098</v>
      </c>
      <c r="H70">
        <v>0.85580044000405109</v>
      </c>
      <c r="I70">
        <v>0.99407077261054677</v>
      </c>
      <c r="J70">
        <v>0.93538741331453379</v>
      </c>
    </row>
    <row r="71" spans="1:10" x14ac:dyDescent="0.2">
      <c r="A71">
        <v>4</v>
      </c>
      <c r="B71">
        <v>-15</v>
      </c>
      <c r="C71" t="s">
        <v>13</v>
      </c>
      <c r="D71" t="s">
        <v>11</v>
      </c>
      <c r="E71">
        <v>0.8095237216567388</v>
      </c>
      <c r="F71">
        <v>0.99985205335324279</v>
      </c>
      <c r="G71">
        <v>0.9447534003089576</v>
      </c>
      <c r="H71">
        <v>0.72167595674776197</v>
      </c>
      <c r="I71">
        <v>0.9706342079854724</v>
      </c>
      <c r="J71">
        <v>0.86307091610539488</v>
      </c>
    </row>
    <row r="72" spans="1:10" x14ac:dyDescent="0.2">
      <c r="A72">
        <v>0</v>
      </c>
      <c r="B72">
        <v>-10</v>
      </c>
      <c r="C72" t="s">
        <v>13</v>
      </c>
      <c r="D72" t="s">
        <v>11</v>
      </c>
      <c r="E72">
        <v>0.99138333850645843</v>
      </c>
      <c r="F72">
        <v>0.99984382076516443</v>
      </c>
      <c r="G72">
        <v>0.99721457220662957</v>
      </c>
      <c r="H72">
        <v>0.98282715483862837</v>
      </c>
      <c r="I72">
        <v>0.99741755924653674</v>
      </c>
      <c r="J72">
        <v>0.99123040512105476</v>
      </c>
    </row>
    <row r="73" spans="1:10" x14ac:dyDescent="0.2">
      <c r="A73">
        <v>1</v>
      </c>
      <c r="B73">
        <v>-10</v>
      </c>
      <c r="C73" t="s">
        <v>13</v>
      </c>
      <c r="D73" t="s">
        <v>11</v>
      </c>
      <c r="E73">
        <v>0.98315504339083715</v>
      </c>
      <c r="F73">
        <v>0.99943571272866283</v>
      </c>
      <c r="G73">
        <v>0.99436412108466576</v>
      </c>
      <c r="H73">
        <v>0.97003285872738976</v>
      </c>
      <c r="I73">
        <v>0.99833838250186924</v>
      </c>
      <c r="J73">
        <v>0.98666352297420279</v>
      </c>
    </row>
    <row r="74" spans="1:10" x14ac:dyDescent="0.2">
      <c r="A74">
        <v>2</v>
      </c>
      <c r="B74">
        <v>-10</v>
      </c>
      <c r="C74" t="s">
        <v>13</v>
      </c>
      <c r="D74" t="s">
        <v>11</v>
      </c>
      <c r="E74">
        <v>0.95874879074553798</v>
      </c>
      <c r="F74">
        <v>0.99903137969638123</v>
      </c>
      <c r="G74">
        <v>0.9857062965900476</v>
      </c>
      <c r="H74">
        <v>0.92588136219643602</v>
      </c>
      <c r="I74">
        <v>0.99755810973365699</v>
      </c>
      <c r="J74">
        <v>0.96754383677595124</v>
      </c>
    </row>
    <row r="75" spans="1:10" x14ac:dyDescent="0.2">
      <c r="A75">
        <v>3</v>
      </c>
      <c r="B75">
        <v>-10</v>
      </c>
      <c r="C75" t="s">
        <v>13</v>
      </c>
      <c r="D75" t="s">
        <v>11</v>
      </c>
      <c r="E75">
        <v>0.91113258619771798</v>
      </c>
      <c r="F75">
        <v>0.99860609741655715</v>
      </c>
      <c r="G75">
        <v>0.96828013342251562</v>
      </c>
      <c r="H75">
        <v>0.84081570124858718</v>
      </c>
      <c r="I75">
        <v>0.99347259779156205</v>
      </c>
      <c r="J75">
        <v>0.9284431021161702</v>
      </c>
    </row>
    <row r="76" spans="1:10" x14ac:dyDescent="0.2">
      <c r="A76">
        <v>4</v>
      </c>
      <c r="B76">
        <v>-10</v>
      </c>
      <c r="C76" t="s">
        <v>13</v>
      </c>
      <c r="D76" t="s">
        <v>11</v>
      </c>
      <c r="E76">
        <v>0.79251700317064522</v>
      </c>
      <c r="F76">
        <v>0.99988400978134795</v>
      </c>
      <c r="G76">
        <v>0.93940353685834244</v>
      </c>
      <c r="H76">
        <v>0.70018906106823553</v>
      </c>
      <c r="I76">
        <v>0.96894883127987219</v>
      </c>
      <c r="J76">
        <v>0.85329656353450323</v>
      </c>
    </row>
    <row r="77" spans="1:10" x14ac:dyDescent="0.2">
      <c r="A77">
        <v>0</v>
      </c>
      <c r="B77">
        <v>-5</v>
      </c>
      <c r="C77" t="s">
        <v>13</v>
      </c>
      <c r="D77" t="s">
        <v>11</v>
      </c>
      <c r="E77">
        <v>0.98454304538094617</v>
      </c>
      <c r="F77">
        <v>0.9995557077715348</v>
      </c>
      <c r="G77">
        <v>0.99487173446929678</v>
      </c>
      <c r="H77">
        <v>0.97243319053136679</v>
      </c>
      <c r="I77">
        <v>0.99831345407737704</v>
      </c>
      <c r="J77">
        <v>0.98739471182199701</v>
      </c>
    </row>
    <row r="78" spans="1:10" x14ac:dyDescent="0.2">
      <c r="A78">
        <v>1</v>
      </c>
      <c r="B78">
        <v>-5</v>
      </c>
      <c r="C78" t="s">
        <v>13</v>
      </c>
      <c r="D78" t="s">
        <v>11</v>
      </c>
      <c r="E78">
        <v>0.97610557632214123</v>
      </c>
      <c r="F78">
        <v>0.99918619360574923</v>
      </c>
      <c r="G78">
        <v>0.99187685190069719</v>
      </c>
      <c r="H78">
        <v>0.95868659736145601</v>
      </c>
      <c r="I78">
        <v>0.99864267320764322</v>
      </c>
      <c r="J78">
        <v>0.98169371566443442</v>
      </c>
    </row>
    <row r="79" spans="1:10" x14ac:dyDescent="0.2">
      <c r="A79">
        <v>2</v>
      </c>
      <c r="B79">
        <v>-5</v>
      </c>
      <c r="C79" t="s">
        <v>13</v>
      </c>
      <c r="D79" t="s">
        <v>11</v>
      </c>
      <c r="E79">
        <v>0.95046801993450358</v>
      </c>
      <c r="F79">
        <v>0.99891694707853795</v>
      </c>
      <c r="G79">
        <v>0.9827447620646812</v>
      </c>
      <c r="H79">
        <v>0.91100741262273199</v>
      </c>
      <c r="I79">
        <v>0.99732874758025536</v>
      </c>
      <c r="J79">
        <v>0.96126837130203724</v>
      </c>
    </row>
    <row r="80" spans="1:10" x14ac:dyDescent="0.2">
      <c r="A80">
        <v>3</v>
      </c>
      <c r="B80">
        <v>-5</v>
      </c>
      <c r="C80" t="s">
        <v>13</v>
      </c>
      <c r="D80" t="s">
        <v>11</v>
      </c>
      <c r="E80">
        <v>0.89904860184080704</v>
      </c>
      <c r="F80">
        <v>0.99842033328257662</v>
      </c>
      <c r="G80">
        <v>0.963953220617634</v>
      </c>
      <c r="H80">
        <v>0.82178430839727956</v>
      </c>
      <c r="I80">
        <v>0.99270199350462962</v>
      </c>
      <c r="J80">
        <v>0.9195420861209932</v>
      </c>
    </row>
    <row r="81" spans="1:10" x14ac:dyDescent="0.2">
      <c r="A81">
        <v>4</v>
      </c>
      <c r="B81">
        <v>-5</v>
      </c>
      <c r="C81" t="s">
        <v>13</v>
      </c>
      <c r="D81" t="s">
        <v>11</v>
      </c>
      <c r="E81">
        <v>0.77209374646579643</v>
      </c>
      <c r="F81">
        <v>0.99958096104079519</v>
      </c>
      <c r="G81">
        <v>0.93256763335047443</v>
      </c>
      <c r="H81">
        <v>0.67519798881509185</v>
      </c>
      <c r="I81">
        <v>0.96962357908991703</v>
      </c>
      <c r="J81">
        <v>0.84323147527661324</v>
      </c>
    </row>
    <row r="82" spans="1:10" x14ac:dyDescent="0.2">
      <c r="A82">
        <v>0</v>
      </c>
      <c r="B82">
        <v>0</v>
      </c>
      <c r="C82" t="s">
        <v>13</v>
      </c>
      <c r="D82" t="s">
        <v>11</v>
      </c>
      <c r="E82">
        <v>0.97543598631803718</v>
      </c>
      <c r="F82">
        <v>0.99914745585072917</v>
      </c>
      <c r="G82">
        <v>0.99165404580336802</v>
      </c>
      <c r="H82">
        <v>0.95766572049103238</v>
      </c>
      <c r="I82">
        <v>0.99885673760772398</v>
      </c>
      <c r="J82">
        <v>0.98160727367433165</v>
      </c>
    </row>
    <row r="83" spans="1:10" x14ac:dyDescent="0.2">
      <c r="A83">
        <v>1</v>
      </c>
      <c r="B83">
        <v>0</v>
      </c>
      <c r="C83" t="s">
        <v>13</v>
      </c>
      <c r="D83" t="s">
        <v>11</v>
      </c>
      <c r="E83">
        <v>0.96713791611537359</v>
      </c>
      <c r="F83">
        <v>0.99907717845931021</v>
      </c>
      <c r="G83">
        <v>0.98872968344684997</v>
      </c>
      <c r="H83">
        <v>0.94200162689283196</v>
      </c>
      <c r="I83">
        <v>0.99848497928937341</v>
      </c>
      <c r="J83">
        <v>0.97500698222179483</v>
      </c>
    </row>
    <row r="84" spans="1:10" x14ac:dyDescent="0.2">
      <c r="A84">
        <v>2</v>
      </c>
      <c r="B84">
        <v>0</v>
      </c>
      <c r="C84" t="s">
        <v>13</v>
      </c>
      <c r="D84" t="s">
        <v>11</v>
      </c>
      <c r="E84">
        <v>0.9396717817392608</v>
      </c>
      <c r="F84">
        <v>0.99876578257475723</v>
      </c>
      <c r="G84">
        <v>0.97884897158726203</v>
      </c>
      <c r="H84">
        <v>0.89196395742931101</v>
      </c>
      <c r="I84">
        <v>0.99702887831867504</v>
      </c>
      <c r="J84">
        <v>0.95308997490498804</v>
      </c>
    </row>
    <row r="85" spans="1:10" x14ac:dyDescent="0.2">
      <c r="A85">
        <v>3</v>
      </c>
      <c r="B85">
        <v>0</v>
      </c>
      <c r="C85" t="s">
        <v>13</v>
      </c>
      <c r="D85" t="s">
        <v>11</v>
      </c>
      <c r="E85">
        <v>0.8638868269426434</v>
      </c>
      <c r="F85">
        <v>0.99909068132563394</v>
      </c>
      <c r="G85">
        <v>0.96051840903130925</v>
      </c>
      <c r="H85">
        <v>0.78564750097553171</v>
      </c>
      <c r="I85">
        <v>0.97505153993489402</v>
      </c>
      <c r="J85">
        <v>0.89721568257462103</v>
      </c>
    </row>
    <row r="86" spans="1:10" x14ac:dyDescent="0.2">
      <c r="A86">
        <v>4</v>
      </c>
      <c r="B86">
        <v>0</v>
      </c>
      <c r="C86" t="s">
        <v>13</v>
      </c>
      <c r="D86" t="s">
        <v>11</v>
      </c>
      <c r="E86">
        <v>0.74823670932464381</v>
      </c>
      <c r="F86">
        <v>0.99732522270676083</v>
      </c>
      <c r="G86">
        <v>0.92287709466374479</v>
      </c>
      <c r="H86">
        <v>0.64680066181332863</v>
      </c>
      <c r="I86">
        <v>0.97502635149266925</v>
      </c>
      <c r="J86">
        <v>0.83349460290821875</v>
      </c>
    </row>
    <row r="87" spans="1:10" x14ac:dyDescent="0.2">
      <c r="A87">
        <v>0</v>
      </c>
      <c r="B87">
        <v>5</v>
      </c>
      <c r="C87" t="s">
        <v>13</v>
      </c>
      <c r="D87" t="s">
        <v>11</v>
      </c>
      <c r="E87">
        <v>0.96449372663502597</v>
      </c>
      <c r="F87">
        <v>0.99901785076963079</v>
      </c>
      <c r="G87">
        <v>0.98781409563453337</v>
      </c>
      <c r="H87">
        <v>0.93738846144739563</v>
      </c>
      <c r="I87">
        <v>0.99868892982676916</v>
      </c>
      <c r="J87">
        <v>0.97347686509447517</v>
      </c>
    </row>
    <row r="88" spans="1:10" x14ac:dyDescent="0.2">
      <c r="A88">
        <v>1</v>
      </c>
      <c r="B88">
        <v>5</v>
      </c>
      <c r="C88" t="s">
        <v>13</v>
      </c>
      <c r="D88" t="s">
        <v>11</v>
      </c>
      <c r="E88">
        <v>0.95555323049608965</v>
      </c>
      <c r="F88">
        <v>0.99893412510169921</v>
      </c>
      <c r="G88">
        <v>0.98462760793460435</v>
      </c>
      <c r="H88">
        <v>0.92092055772330317</v>
      </c>
      <c r="I88">
        <v>0.99827956039091681</v>
      </c>
      <c r="J88">
        <v>0.96634706116790803</v>
      </c>
    </row>
    <row r="89" spans="1:10" x14ac:dyDescent="0.2">
      <c r="A89">
        <v>2</v>
      </c>
      <c r="B89">
        <v>5</v>
      </c>
      <c r="C89" t="s">
        <v>13</v>
      </c>
      <c r="D89" t="s">
        <v>11</v>
      </c>
      <c r="E89">
        <v>0.92600674573882835</v>
      </c>
      <c r="F89">
        <v>0.99856934323214885</v>
      </c>
      <c r="G89">
        <v>0.97386377490997522</v>
      </c>
      <c r="H89">
        <v>0.86842600828836525</v>
      </c>
      <c r="I89">
        <v>0.99664172770493764</v>
      </c>
      <c r="J89">
        <v>0.94274692974582619</v>
      </c>
    </row>
    <row r="90" spans="1:10" x14ac:dyDescent="0.2">
      <c r="A90">
        <v>3</v>
      </c>
      <c r="B90">
        <v>5</v>
      </c>
      <c r="C90" t="s">
        <v>13</v>
      </c>
      <c r="D90" t="s">
        <v>11</v>
      </c>
      <c r="E90">
        <v>0.84281468648002211</v>
      </c>
      <c r="F90">
        <v>0.99894254303097418</v>
      </c>
      <c r="G90">
        <v>0.95405978175464101</v>
      </c>
      <c r="H90">
        <v>0.75672354610943315</v>
      </c>
      <c r="I90">
        <v>0.971270806234384</v>
      </c>
      <c r="J90">
        <v>0.88302299975569587</v>
      </c>
    </row>
    <row r="91" spans="1:10" x14ac:dyDescent="0.2">
      <c r="A91">
        <v>4</v>
      </c>
      <c r="B91">
        <v>5</v>
      </c>
      <c r="C91" t="s">
        <v>13</v>
      </c>
      <c r="D91" t="s">
        <v>11</v>
      </c>
      <c r="E91">
        <v>0.7215350173297963</v>
      </c>
      <c r="F91">
        <v>0.98749333394724381</v>
      </c>
      <c r="G91">
        <v>0.90617576059117322</v>
      </c>
      <c r="H91">
        <v>0.61530413641442283</v>
      </c>
      <c r="I91">
        <v>0.98606388949741564</v>
      </c>
      <c r="J91">
        <v>0.82289223816046719</v>
      </c>
    </row>
    <row r="92" spans="1:10" x14ac:dyDescent="0.2">
      <c r="A92">
        <v>0</v>
      </c>
      <c r="B92">
        <v>10</v>
      </c>
      <c r="C92" t="s">
        <v>13</v>
      </c>
      <c r="D92" t="s">
        <v>11</v>
      </c>
      <c r="E92">
        <v>0.95059125256187882</v>
      </c>
      <c r="F92">
        <v>0.99885039978130719</v>
      </c>
      <c r="G92">
        <v>0.9828855677052234</v>
      </c>
      <c r="H92">
        <v>0.91232458745940637</v>
      </c>
      <c r="I92">
        <v>0.99847396442768521</v>
      </c>
      <c r="J92">
        <v>0.96311675491315196</v>
      </c>
    </row>
    <row r="93" spans="1:10" x14ac:dyDescent="0.2">
      <c r="A93">
        <v>1</v>
      </c>
      <c r="B93">
        <v>10</v>
      </c>
      <c r="C93" t="s">
        <v>13</v>
      </c>
      <c r="D93" t="s">
        <v>11</v>
      </c>
      <c r="E93">
        <v>0.94068671426599415</v>
      </c>
      <c r="F93">
        <v>0.99863199259915802</v>
      </c>
      <c r="G93">
        <v>0.97928069098550519</v>
      </c>
      <c r="H93">
        <v>0.89499697344481666</v>
      </c>
      <c r="I93">
        <v>0.99818812255602796</v>
      </c>
      <c r="J93">
        <v>0.95564870319908257</v>
      </c>
    </row>
    <row r="94" spans="1:10" x14ac:dyDescent="0.2">
      <c r="A94">
        <v>2</v>
      </c>
      <c r="B94">
        <v>10</v>
      </c>
      <c r="C94" t="s">
        <v>13</v>
      </c>
      <c r="D94" t="s">
        <v>11</v>
      </c>
      <c r="E94">
        <v>0.90902387291721043</v>
      </c>
      <c r="F94">
        <v>0.99831535745934019</v>
      </c>
      <c r="G94">
        <v>0.9675847735063654</v>
      </c>
      <c r="H94">
        <v>0.84001968212686451</v>
      </c>
      <c r="I94">
        <v>0.99614303190062981</v>
      </c>
      <c r="J94">
        <v>0.92991725920353163</v>
      </c>
    </row>
    <row r="95" spans="1:10" x14ac:dyDescent="0.2">
      <c r="A95">
        <v>3</v>
      </c>
      <c r="B95">
        <v>10</v>
      </c>
      <c r="C95" t="s">
        <v>13</v>
      </c>
      <c r="D95" t="s">
        <v>11</v>
      </c>
      <c r="E95">
        <v>0.81734785011721467</v>
      </c>
      <c r="F95">
        <v>0.99920598781709224</v>
      </c>
      <c r="G95">
        <v>0.94651631749622078</v>
      </c>
      <c r="H95">
        <v>0.73198652968732203</v>
      </c>
      <c r="I95">
        <v>0.97067108953011005</v>
      </c>
      <c r="J95">
        <v>0.86461916484831614</v>
      </c>
    </row>
    <row r="96" spans="1:10" x14ac:dyDescent="0.2">
      <c r="A96">
        <v>4</v>
      </c>
      <c r="B96">
        <v>10</v>
      </c>
      <c r="C96" t="s">
        <v>13</v>
      </c>
      <c r="D96" t="s">
        <v>11</v>
      </c>
      <c r="E96">
        <v>0.69299559328397042</v>
      </c>
      <c r="F96">
        <v>0.97051197508998999</v>
      </c>
      <c r="G96">
        <v>0.88292675895717543</v>
      </c>
      <c r="H96">
        <v>0.57888828056449138</v>
      </c>
      <c r="I96">
        <v>0.99225428294178142</v>
      </c>
      <c r="J96">
        <v>0.8052958653748481</v>
      </c>
    </row>
    <row r="97" spans="1:10" x14ac:dyDescent="0.2">
      <c r="A97">
        <v>0</v>
      </c>
      <c r="B97">
        <v>15</v>
      </c>
      <c r="C97" t="s">
        <v>13</v>
      </c>
      <c r="D97" t="s">
        <v>11</v>
      </c>
      <c r="E97">
        <v>0.93295456493539397</v>
      </c>
      <c r="F97">
        <v>0.99852320322745358</v>
      </c>
      <c r="G97">
        <v>0.97653324874933978</v>
      </c>
      <c r="H97">
        <v>0.8819323990480703</v>
      </c>
      <c r="I97">
        <v>0.99834612885696761</v>
      </c>
      <c r="J97">
        <v>0.95035913799473637</v>
      </c>
    </row>
    <row r="98" spans="1:10" x14ac:dyDescent="0.2">
      <c r="A98">
        <v>1</v>
      </c>
      <c r="B98">
        <v>15</v>
      </c>
      <c r="C98" t="s">
        <v>13</v>
      </c>
      <c r="D98" t="s">
        <v>11</v>
      </c>
      <c r="E98">
        <v>0.92243090349175283</v>
      </c>
      <c r="F98">
        <v>0.99838192454372476</v>
      </c>
      <c r="G98">
        <v>0.9726553909141632</v>
      </c>
      <c r="H98">
        <v>0.86380837697947543</v>
      </c>
      <c r="I98">
        <v>0.99787157325970965</v>
      </c>
      <c r="J98">
        <v>0.94201264644579796</v>
      </c>
    </row>
    <row r="99" spans="1:10" x14ac:dyDescent="0.2">
      <c r="A99">
        <v>2</v>
      </c>
      <c r="B99">
        <v>15</v>
      </c>
      <c r="C99" t="s">
        <v>13</v>
      </c>
      <c r="D99" t="s">
        <v>11</v>
      </c>
      <c r="E99">
        <v>0.86889130287476568</v>
      </c>
      <c r="F99">
        <v>0.9981825372130908</v>
      </c>
      <c r="G99">
        <v>0.96099844785684496</v>
      </c>
      <c r="H99">
        <v>0.79353003372086728</v>
      </c>
      <c r="I99">
        <v>0.97685328120047366</v>
      </c>
      <c r="J99">
        <v>0.89885294970016416</v>
      </c>
    </row>
    <row r="100" spans="1:10" x14ac:dyDescent="0.2">
      <c r="A100">
        <v>3</v>
      </c>
      <c r="B100">
        <v>15</v>
      </c>
      <c r="C100" t="s">
        <v>13</v>
      </c>
      <c r="D100" t="s">
        <v>11</v>
      </c>
      <c r="E100">
        <v>0.78685941598638642</v>
      </c>
      <c r="F100">
        <v>0.99943588676536643</v>
      </c>
      <c r="G100">
        <v>0.93714803071358554</v>
      </c>
      <c r="H100">
        <v>0.695886792962506</v>
      </c>
      <c r="I100">
        <v>0.96794257830164998</v>
      </c>
      <c r="J100">
        <v>0.84641764019242538</v>
      </c>
    </row>
    <row r="101" spans="1:10" x14ac:dyDescent="0.2">
      <c r="A101">
        <v>4</v>
      </c>
      <c r="B101">
        <v>15</v>
      </c>
      <c r="C101" t="s">
        <v>13</v>
      </c>
      <c r="D101" t="s">
        <v>11</v>
      </c>
      <c r="E101">
        <v>0.66138499314429366</v>
      </c>
      <c r="F101">
        <v>0.96061743897233498</v>
      </c>
      <c r="G101">
        <v>0.86282895411342908</v>
      </c>
      <c r="H101">
        <v>0.53341121788152657</v>
      </c>
      <c r="I101">
        <v>0.98998405635480524</v>
      </c>
      <c r="J101">
        <v>0.78139881129159894</v>
      </c>
    </row>
    <row r="102" spans="1:10" x14ac:dyDescent="0.2">
      <c r="A102">
        <v>0</v>
      </c>
      <c r="B102">
        <v>20</v>
      </c>
      <c r="C102" t="s">
        <v>13</v>
      </c>
      <c r="D102" t="s">
        <v>11</v>
      </c>
      <c r="E102">
        <v>0.91108082890300524</v>
      </c>
      <c r="F102">
        <v>0.99810826451871359</v>
      </c>
      <c r="G102">
        <v>0.96853484039713078</v>
      </c>
      <c r="H102">
        <v>0.84569693319401229</v>
      </c>
      <c r="I102">
        <v>0.99816163824500159</v>
      </c>
      <c r="J102">
        <v>0.93450881469268099</v>
      </c>
    </row>
    <row r="103" spans="1:10" x14ac:dyDescent="0.2">
      <c r="A103">
        <v>1</v>
      </c>
      <c r="B103">
        <v>20</v>
      </c>
      <c r="C103" t="s">
        <v>13</v>
      </c>
      <c r="D103" t="s">
        <v>11</v>
      </c>
      <c r="E103">
        <v>0.89987879727034958</v>
      </c>
      <c r="F103">
        <v>0.99806055521688997</v>
      </c>
      <c r="G103">
        <v>0.96433807872195276</v>
      </c>
      <c r="H103">
        <v>0.82681245364483613</v>
      </c>
      <c r="I103">
        <v>0.99746920082238244</v>
      </c>
      <c r="J103">
        <v>0.92519726650815237</v>
      </c>
    </row>
    <row r="104" spans="1:10" x14ac:dyDescent="0.2">
      <c r="A104">
        <v>2</v>
      </c>
      <c r="B104">
        <v>20</v>
      </c>
      <c r="C104" t="s">
        <v>13</v>
      </c>
      <c r="D104" t="s">
        <v>11</v>
      </c>
      <c r="E104">
        <v>0.83885795413205366</v>
      </c>
      <c r="F104">
        <v>0.99785657497870517</v>
      </c>
      <c r="G104">
        <v>0.95166480230175199</v>
      </c>
      <c r="H104">
        <v>0.75283208630587195</v>
      </c>
      <c r="I104">
        <v>0.97293446401152761</v>
      </c>
      <c r="J104">
        <v>0.87874486918763262</v>
      </c>
    </row>
    <row r="105" spans="1:10" x14ac:dyDescent="0.2">
      <c r="A105">
        <v>3</v>
      </c>
      <c r="B105">
        <v>20</v>
      </c>
      <c r="C105" t="s">
        <v>13</v>
      </c>
      <c r="D105" t="s">
        <v>11</v>
      </c>
      <c r="E105">
        <v>0.75058100363625158</v>
      </c>
      <c r="F105">
        <v>0.99962613515797516</v>
      </c>
      <c r="G105">
        <v>0.92552446969358682</v>
      </c>
      <c r="H105">
        <v>0.65271405029070373</v>
      </c>
      <c r="I105">
        <v>0.96391823728349924</v>
      </c>
      <c r="J105">
        <v>0.82475911720743522</v>
      </c>
    </row>
    <row r="106" spans="1:10" x14ac:dyDescent="0.2">
      <c r="A106">
        <v>4</v>
      </c>
      <c r="B106">
        <v>20</v>
      </c>
      <c r="C106" t="s">
        <v>13</v>
      </c>
      <c r="D106" t="s">
        <v>11</v>
      </c>
      <c r="E106">
        <v>0.62335067299472091</v>
      </c>
      <c r="F106">
        <v>0.96008812118227438</v>
      </c>
      <c r="G106">
        <v>0.8459808060344115</v>
      </c>
      <c r="H106">
        <v>0.48834346722624311</v>
      </c>
      <c r="I106">
        <v>0.98006683629411284</v>
      </c>
      <c r="J106">
        <v>0.74499819859624827</v>
      </c>
    </row>
    <row r="107" spans="1:10" x14ac:dyDescent="0.2">
      <c r="A107">
        <v>0</v>
      </c>
      <c r="B107">
        <v>-80</v>
      </c>
      <c r="C107" t="s">
        <v>12</v>
      </c>
      <c r="D107" t="s">
        <v>11</v>
      </c>
      <c r="E107">
        <v>0.62061737854608701</v>
      </c>
      <c r="F107">
        <v>0.99767091073555203</v>
      </c>
      <c r="G107">
        <v>0.86544963836137645</v>
      </c>
      <c r="H107">
        <v>0.69912068247234693</v>
      </c>
      <c r="I107">
        <v>0.93939534307497685</v>
      </c>
      <c r="J107">
        <v>0.83879544038841447</v>
      </c>
    </row>
    <row r="108" spans="1:10" x14ac:dyDescent="0.2">
      <c r="A108">
        <v>1</v>
      </c>
      <c r="B108">
        <v>-80</v>
      </c>
      <c r="C108" t="s">
        <v>12</v>
      </c>
      <c r="D108" t="s">
        <v>11</v>
      </c>
      <c r="E108">
        <v>0.61508042606286539</v>
      </c>
      <c r="F108">
        <v>0.99762871285629517</v>
      </c>
      <c r="G108">
        <v>0.86314535446923635</v>
      </c>
      <c r="H108">
        <v>0.69462554932380782</v>
      </c>
      <c r="I108">
        <v>0.93837543304253557</v>
      </c>
      <c r="J108">
        <v>0.83626680222181493</v>
      </c>
    </row>
    <row r="109" spans="1:10" x14ac:dyDescent="0.2">
      <c r="A109">
        <v>2</v>
      </c>
      <c r="B109">
        <v>-80</v>
      </c>
      <c r="C109" t="s">
        <v>12</v>
      </c>
      <c r="D109" t="s">
        <v>11</v>
      </c>
      <c r="E109">
        <v>0.59877075606194907</v>
      </c>
      <c r="F109">
        <v>0.99750053744561284</v>
      </c>
      <c r="G109">
        <v>0.85627619588945469</v>
      </c>
      <c r="H109">
        <v>0.6813199216600615</v>
      </c>
      <c r="I109">
        <v>0.93528145397129281</v>
      </c>
      <c r="J109">
        <v>0.82872170759945696</v>
      </c>
    </row>
    <row r="110" spans="1:10" x14ac:dyDescent="0.2">
      <c r="A110">
        <v>3</v>
      </c>
      <c r="B110">
        <v>-80</v>
      </c>
      <c r="C110" t="s">
        <v>12</v>
      </c>
      <c r="D110" t="s">
        <v>11</v>
      </c>
      <c r="E110">
        <v>0.57260314074122587</v>
      </c>
      <c r="F110">
        <v>0.9972821716326612</v>
      </c>
      <c r="G110">
        <v>0.84498857056485011</v>
      </c>
      <c r="H110">
        <v>0.65976213797812977</v>
      </c>
      <c r="I110">
        <v>0.93002881859199305</v>
      </c>
      <c r="J110">
        <v>0.81630746199556548</v>
      </c>
    </row>
    <row r="111" spans="1:10" x14ac:dyDescent="0.2">
      <c r="A111">
        <v>4</v>
      </c>
      <c r="B111">
        <v>-80</v>
      </c>
      <c r="C111" t="s">
        <v>12</v>
      </c>
      <c r="D111" t="s">
        <v>11</v>
      </c>
      <c r="E111">
        <v>0.53813062278692747</v>
      </c>
      <c r="F111">
        <v>0.99794974518125235</v>
      </c>
      <c r="G111">
        <v>0.83036451120064281</v>
      </c>
      <c r="H111">
        <v>0.6341056446726846</v>
      </c>
      <c r="I111">
        <v>0.92950958015280305</v>
      </c>
      <c r="J111">
        <v>0.80583122612453506</v>
      </c>
    </row>
    <row r="112" spans="1:10" x14ac:dyDescent="0.2">
      <c r="A112">
        <v>0</v>
      </c>
      <c r="B112">
        <v>-75</v>
      </c>
      <c r="C112" t="s">
        <v>12</v>
      </c>
      <c r="D112" t="s">
        <v>11</v>
      </c>
      <c r="E112">
        <v>0.69094539518379861</v>
      </c>
      <c r="F112">
        <v>0.99711669385671364</v>
      </c>
      <c r="G112">
        <v>0.89269503534108052</v>
      </c>
      <c r="H112">
        <v>0.75125163256498573</v>
      </c>
      <c r="I112">
        <v>0.94177006202049063</v>
      </c>
      <c r="J112">
        <v>0.8611002107866097</v>
      </c>
    </row>
    <row r="113" spans="1:10" x14ac:dyDescent="0.2">
      <c r="A113">
        <v>1</v>
      </c>
      <c r="B113">
        <v>-75</v>
      </c>
      <c r="C113" t="s">
        <v>12</v>
      </c>
      <c r="D113" t="s">
        <v>11</v>
      </c>
      <c r="E113">
        <v>0.68296811095659082</v>
      </c>
      <c r="F113">
        <v>0.99798900372044441</v>
      </c>
      <c r="G113">
        <v>0.89046951776496086</v>
      </c>
      <c r="H113">
        <v>0.7483303142720894</v>
      </c>
      <c r="I113">
        <v>0.94592737958629203</v>
      </c>
      <c r="J113">
        <v>0.86342104464793157</v>
      </c>
    </row>
    <row r="114" spans="1:10" x14ac:dyDescent="0.2">
      <c r="A114">
        <v>2</v>
      </c>
      <c r="B114">
        <v>-75</v>
      </c>
      <c r="C114" t="s">
        <v>12</v>
      </c>
      <c r="D114" t="s">
        <v>11</v>
      </c>
      <c r="E114">
        <v>0.65939639698373587</v>
      </c>
      <c r="F114">
        <v>0.99781757473141719</v>
      </c>
      <c r="G114">
        <v>0.88119018982652397</v>
      </c>
      <c r="H114">
        <v>0.72963104039663518</v>
      </c>
      <c r="I114">
        <v>0.94163508681131081</v>
      </c>
      <c r="J114">
        <v>0.85307865553251283</v>
      </c>
    </row>
    <row r="115" spans="1:10" x14ac:dyDescent="0.2">
      <c r="A115">
        <v>3</v>
      </c>
      <c r="B115">
        <v>-75</v>
      </c>
      <c r="C115" t="s">
        <v>12</v>
      </c>
      <c r="D115" t="s">
        <v>11</v>
      </c>
      <c r="E115">
        <v>0.62130195237121322</v>
      </c>
      <c r="F115">
        <v>0.99751262296568521</v>
      </c>
      <c r="G115">
        <v>0.86571735656307203</v>
      </c>
      <c r="H115">
        <v>0.699056387638611</v>
      </c>
      <c r="I115">
        <v>0.93399263908894559</v>
      </c>
      <c r="J115">
        <v>0.83572233725927025</v>
      </c>
    </row>
    <row r="116" spans="1:10" x14ac:dyDescent="0.2">
      <c r="A116">
        <v>4</v>
      </c>
      <c r="B116">
        <v>-75</v>
      </c>
      <c r="C116" t="s">
        <v>12</v>
      </c>
      <c r="D116" t="s">
        <v>11</v>
      </c>
      <c r="E116">
        <v>0.57070639345797303</v>
      </c>
      <c r="F116">
        <v>0.99803467977282379</v>
      </c>
      <c r="G116">
        <v>0.84493318575421561</v>
      </c>
      <c r="H116">
        <v>0.66086030058976386</v>
      </c>
      <c r="I116">
        <v>0.92933982088673961</v>
      </c>
      <c r="J116">
        <v>0.81786131866558742</v>
      </c>
    </row>
    <row r="117" spans="1:10" x14ac:dyDescent="0.2">
      <c r="A117">
        <v>0</v>
      </c>
      <c r="B117">
        <v>-70</v>
      </c>
      <c r="C117" t="s">
        <v>12</v>
      </c>
      <c r="D117" t="s">
        <v>11</v>
      </c>
      <c r="E117">
        <v>0.7538873997324631</v>
      </c>
      <c r="F117">
        <v>0.99751272129674795</v>
      </c>
      <c r="G117">
        <v>0.91631896528809365</v>
      </c>
      <c r="H117">
        <v>0.79321193893460173</v>
      </c>
      <c r="I117">
        <v>0.94744285029081499</v>
      </c>
      <c r="J117">
        <v>0.88668738511443657</v>
      </c>
    </row>
    <row r="118" spans="1:10" x14ac:dyDescent="0.2">
      <c r="A118">
        <v>1</v>
      </c>
      <c r="B118">
        <v>-70</v>
      </c>
      <c r="C118" t="s">
        <v>12</v>
      </c>
      <c r="D118" t="s">
        <v>11</v>
      </c>
      <c r="E118">
        <v>0.74376863013984607</v>
      </c>
      <c r="F118">
        <v>0.99741845024980924</v>
      </c>
      <c r="G118">
        <v>0.9125978611755452</v>
      </c>
      <c r="H118">
        <v>0.7851519460652453</v>
      </c>
      <c r="I118">
        <v>0.94557575974214403</v>
      </c>
      <c r="J118">
        <v>0.88249112284789744</v>
      </c>
    </row>
    <row r="119" spans="1:10" x14ac:dyDescent="0.2">
      <c r="A119">
        <v>2</v>
      </c>
      <c r="B119">
        <v>-70</v>
      </c>
      <c r="C119" t="s">
        <v>12</v>
      </c>
      <c r="D119" t="s">
        <v>11</v>
      </c>
      <c r="E119">
        <v>0.71367556518098507</v>
      </c>
      <c r="F119">
        <v>0.99806434700849123</v>
      </c>
      <c r="G119">
        <v>0.90220096922997517</v>
      </c>
      <c r="H119">
        <v>0.7715155866326997</v>
      </c>
      <c r="I119">
        <v>0.94659181297875195</v>
      </c>
      <c r="J119">
        <v>0.87317849718953411</v>
      </c>
    </row>
    <row r="120" spans="1:10" x14ac:dyDescent="0.2">
      <c r="A120">
        <v>3</v>
      </c>
      <c r="B120">
        <v>-70</v>
      </c>
      <c r="C120" t="s">
        <v>12</v>
      </c>
      <c r="D120" t="s">
        <v>11</v>
      </c>
      <c r="E120">
        <v>0.66463397268728053</v>
      </c>
      <c r="F120">
        <v>0.99768505133405039</v>
      </c>
      <c r="G120">
        <v>0.88323511632276774</v>
      </c>
      <c r="H120">
        <v>0.73286265662599359</v>
      </c>
      <c r="I120">
        <v>0.93679895771186639</v>
      </c>
      <c r="J120">
        <v>0.85152697894443652</v>
      </c>
    </row>
    <row r="121" spans="1:10" x14ac:dyDescent="0.2">
      <c r="A121">
        <v>4</v>
      </c>
      <c r="B121">
        <v>-70</v>
      </c>
      <c r="C121" t="s">
        <v>12</v>
      </c>
      <c r="D121" t="s">
        <v>11</v>
      </c>
      <c r="E121">
        <v>0.59882713671233434</v>
      </c>
      <c r="F121">
        <v>0.99807971079112401</v>
      </c>
      <c r="G121">
        <v>0.8570478873928955</v>
      </c>
      <c r="H121">
        <v>0.68310518306294388</v>
      </c>
      <c r="I121">
        <v>0.92794607405874796</v>
      </c>
      <c r="J121">
        <v>0.82684004156879665</v>
      </c>
    </row>
    <row r="122" spans="1:10" x14ac:dyDescent="0.2">
      <c r="A122">
        <v>0</v>
      </c>
      <c r="B122">
        <v>-65</v>
      </c>
      <c r="C122" t="s">
        <v>12</v>
      </c>
      <c r="D122" t="s">
        <v>11</v>
      </c>
      <c r="E122">
        <v>0.80909141281549091</v>
      </c>
      <c r="F122">
        <v>0.99782251182700477</v>
      </c>
      <c r="G122">
        <v>0.9359824029381888</v>
      </c>
      <c r="H122">
        <v>0.83586952074734666</v>
      </c>
      <c r="I122">
        <v>0.95305166484899495</v>
      </c>
      <c r="J122">
        <v>0.90551743251902417</v>
      </c>
    </row>
    <row r="123" spans="1:10" x14ac:dyDescent="0.2">
      <c r="A123">
        <v>1</v>
      </c>
      <c r="B123">
        <v>-65</v>
      </c>
      <c r="C123" t="s">
        <v>12</v>
      </c>
      <c r="D123" t="s">
        <v>11</v>
      </c>
      <c r="E123">
        <v>0.79714722819403705</v>
      </c>
      <c r="F123">
        <v>0.99771783995774799</v>
      </c>
      <c r="G123">
        <v>0.9317812684545268</v>
      </c>
      <c r="H123">
        <v>0.8264452283635314</v>
      </c>
      <c r="I123">
        <v>0.95094876041290999</v>
      </c>
      <c r="J123">
        <v>0.90074338927252384</v>
      </c>
    </row>
    <row r="124" spans="1:10" x14ac:dyDescent="0.2">
      <c r="A124">
        <v>2</v>
      </c>
      <c r="B124">
        <v>-65</v>
      </c>
      <c r="C124" t="s">
        <v>12</v>
      </c>
      <c r="D124" t="s">
        <v>11</v>
      </c>
      <c r="E124">
        <v>0.76137794662126046</v>
      </c>
      <c r="F124">
        <v>0.99737881990063004</v>
      </c>
      <c r="G124">
        <v>0.91895686307140545</v>
      </c>
      <c r="H124">
        <v>0.79809230861715141</v>
      </c>
      <c r="I124">
        <v>0.9441425378843642</v>
      </c>
      <c r="J124">
        <v>0.88600465748498669</v>
      </c>
    </row>
    <row r="125" spans="1:10" x14ac:dyDescent="0.2">
      <c r="A125">
        <v>3</v>
      </c>
      <c r="B125">
        <v>-65</v>
      </c>
      <c r="C125" t="s">
        <v>12</v>
      </c>
      <c r="D125" t="s">
        <v>11</v>
      </c>
      <c r="E125">
        <v>0.70242569634573537</v>
      </c>
      <c r="F125">
        <v>0.99781338387254037</v>
      </c>
      <c r="G125">
        <v>0.89787449174605682</v>
      </c>
      <c r="H125">
        <v>0.76153638896120224</v>
      </c>
      <c r="I125">
        <v>0.93875451357333961</v>
      </c>
      <c r="J125">
        <v>0.86424318430458902</v>
      </c>
    </row>
    <row r="126" spans="1:10" x14ac:dyDescent="0.2">
      <c r="A126">
        <v>4</v>
      </c>
      <c r="B126">
        <v>-65</v>
      </c>
      <c r="C126" t="s">
        <v>12</v>
      </c>
      <c r="D126" t="s">
        <v>11</v>
      </c>
      <c r="E126">
        <v>0.62240033457088684</v>
      </c>
      <c r="F126">
        <v>0.99878965481183879</v>
      </c>
      <c r="G126">
        <v>0.86743284317893066</v>
      </c>
      <c r="H126">
        <v>0.70390663706203027</v>
      </c>
      <c r="I126">
        <v>0.93240179783710797</v>
      </c>
      <c r="J126">
        <v>0.83929030294786089</v>
      </c>
    </row>
    <row r="127" spans="1:10" x14ac:dyDescent="0.2">
      <c r="A127">
        <v>0</v>
      </c>
      <c r="B127">
        <v>-60</v>
      </c>
      <c r="C127" t="s">
        <v>12</v>
      </c>
      <c r="D127" t="s">
        <v>11</v>
      </c>
      <c r="E127">
        <v>0.85652683617642977</v>
      </c>
      <c r="F127">
        <v>0.9980661038621732</v>
      </c>
      <c r="G127">
        <v>0.95219322654013716</v>
      </c>
      <c r="H127">
        <v>0.86826966175943043</v>
      </c>
      <c r="I127">
        <v>0.95684221513027623</v>
      </c>
      <c r="J127">
        <v>0.92184162218192123</v>
      </c>
    </row>
    <row r="128" spans="1:10" x14ac:dyDescent="0.2">
      <c r="A128">
        <v>1</v>
      </c>
      <c r="B128">
        <v>-60</v>
      </c>
      <c r="C128" t="s">
        <v>12</v>
      </c>
      <c r="D128" t="s">
        <v>11</v>
      </c>
      <c r="E128">
        <v>0.84306112442815451</v>
      </c>
      <c r="F128">
        <v>0.99795337855953115</v>
      </c>
      <c r="G128">
        <v>0.94761863059037477</v>
      </c>
      <c r="H128">
        <v>0.861503229198611</v>
      </c>
      <c r="I128">
        <v>0.9552211679042002</v>
      </c>
      <c r="J128">
        <v>0.91559873812229098</v>
      </c>
    </row>
    <row r="129" spans="1:10" x14ac:dyDescent="0.2">
      <c r="A129">
        <v>2</v>
      </c>
      <c r="B129">
        <v>-60</v>
      </c>
      <c r="C129" t="s">
        <v>12</v>
      </c>
      <c r="D129" t="s">
        <v>11</v>
      </c>
      <c r="E129">
        <v>0.80242933782287518</v>
      </c>
      <c r="F129">
        <v>0.99758164285906359</v>
      </c>
      <c r="G129">
        <v>0.93353583310797239</v>
      </c>
      <c r="H129">
        <v>0.82945915090462363</v>
      </c>
      <c r="I129">
        <v>0.94767109137270023</v>
      </c>
      <c r="J129">
        <v>0.89924202482185933</v>
      </c>
    </row>
    <row r="130" spans="1:10" x14ac:dyDescent="0.2">
      <c r="A130">
        <v>3</v>
      </c>
      <c r="B130">
        <v>-60</v>
      </c>
      <c r="C130" t="s">
        <v>12</v>
      </c>
      <c r="D130" t="s">
        <v>11</v>
      </c>
      <c r="E130">
        <v>0.73459907424146831</v>
      </c>
      <c r="F130">
        <v>0.99790565840321122</v>
      </c>
      <c r="G130">
        <v>0.90990788250939436</v>
      </c>
      <c r="H130">
        <v>0.78538574389848304</v>
      </c>
      <c r="I130">
        <v>0.9400135516571384</v>
      </c>
      <c r="J130">
        <v>0.87425993641322608</v>
      </c>
    </row>
    <row r="131" spans="1:10" x14ac:dyDescent="0.2">
      <c r="A131">
        <v>4</v>
      </c>
      <c r="B131">
        <v>-60</v>
      </c>
      <c r="C131" t="s">
        <v>12</v>
      </c>
      <c r="D131" t="s">
        <v>11</v>
      </c>
      <c r="E131">
        <v>0.64136196967685066</v>
      </c>
      <c r="F131">
        <v>0.9992233462457456</v>
      </c>
      <c r="G131">
        <v>0.87548508745533193</v>
      </c>
      <c r="H131">
        <v>0.72895688748777476</v>
      </c>
      <c r="I131">
        <v>0.93751554191564357</v>
      </c>
      <c r="J131">
        <v>0.84625536539011059</v>
      </c>
    </row>
    <row r="132" spans="1:10" x14ac:dyDescent="0.2">
      <c r="A132">
        <v>0</v>
      </c>
      <c r="B132">
        <v>-55</v>
      </c>
      <c r="C132" t="s">
        <v>12</v>
      </c>
      <c r="D132" t="s">
        <v>11</v>
      </c>
      <c r="E132">
        <v>0.89640369383216945</v>
      </c>
      <c r="F132">
        <v>0.9982574420637792</v>
      </c>
      <c r="G132">
        <v>0.96538675926701278</v>
      </c>
      <c r="H132">
        <v>0.89672281958798461</v>
      </c>
      <c r="I132">
        <v>0.9600481082658584</v>
      </c>
      <c r="J132">
        <v>0.93449453889953082</v>
      </c>
    </row>
    <row r="133" spans="1:10" x14ac:dyDescent="0.2">
      <c r="A133">
        <v>1</v>
      </c>
      <c r="B133">
        <v>-55</v>
      </c>
      <c r="C133" t="s">
        <v>12</v>
      </c>
      <c r="D133" t="s">
        <v>11</v>
      </c>
      <c r="E133">
        <v>0.8816844013886348</v>
      </c>
      <c r="F133">
        <v>0.99813805930978439</v>
      </c>
      <c r="G133">
        <v>0.96051783581616357</v>
      </c>
      <c r="H133">
        <v>0.88759631223577184</v>
      </c>
      <c r="I133">
        <v>0.95805808085998878</v>
      </c>
      <c r="J133">
        <v>0.9283491082483516</v>
      </c>
    </row>
    <row r="134" spans="1:10" x14ac:dyDescent="0.2">
      <c r="A134">
        <v>2</v>
      </c>
      <c r="B134">
        <v>-55</v>
      </c>
      <c r="C134" t="s">
        <v>12</v>
      </c>
      <c r="D134" t="s">
        <v>11</v>
      </c>
      <c r="E134">
        <v>0.83691181206881904</v>
      </c>
      <c r="F134">
        <v>0.99773770772945936</v>
      </c>
      <c r="G134">
        <v>0.94540101245756281</v>
      </c>
      <c r="H134">
        <v>0.8513144285945573</v>
      </c>
      <c r="I134">
        <v>0.94963484450551561</v>
      </c>
      <c r="J134">
        <v>0.91087584690944901</v>
      </c>
    </row>
    <row r="135" spans="1:10" x14ac:dyDescent="0.2">
      <c r="A135">
        <v>3</v>
      </c>
      <c r="B135">
        <v>-55</v>
      </c>
      <c r="C135" t="s">
        <v>12</v>
      </c>
      <c r="D135" t="s">
        <v>11</v>
      </c>
      <c r="E135">
        <v>0.76115615921964497</v>
      </c>
      <c r="F135">
        <v>0.99796664551856518</v>
      </c>
      <c r="G135">
        <v>0.91956096942504839</v>
      </c>
      <c r="H135">
        <v>0.79875798811777798</v>
      </c>
      <c r="I135">
        <v>0.93959827349131919</v>
      </c>
      <c r="J135">
        <v>0.88354677067018828</v>
      </c>
    </row>
    <row r="136" spans="1:10" x14ac:dyDescent="0.2">
      <c r="A136">
        <v>4</v>
      </c>
      <c r="B136">
        <v>-55</v>
      </c>
      <c r="C136" t="s">
        <v>12</v>
      </c>
      <c r="D136" t="s">
        <v>11</v>
      </c>
      <c r="E136">
        <v>0.65570191276163847</v>
      </c>
      <c r="F136">
        <v>0.9994058197029414</v>
      </c>
      <c r="G136">
        <v>0.8813413086034898</v>
      </c>
      <c r="H136">
        <v>0.74109549656239648</v>
      </c>
      <c r="I136">
        <v>0.94031192170328037</v>
      </c>
      <c r="J136">
        <v>0.85400551006273728</v>
      </c>
    </row>
    <row r="137" spans="1:10" x14ac:dyDescent="0.2">
      <c r="A137">
        <v>0</v>
      </c>
      <c r="B137">
        <v>-50</v>
      </c>
      <c r="C137" t="s">
        <v>12</v>
      </c>
      <c r="D137" t="s">
        <v>11</v>
      </c>
      <c r="E137">
        <v>0.92909597458943505</v>
      </c>
      <c r="F137">
        <v>0.9984064508461048</v>
      </c>
      <c r="G137">
        <v>0.9759365368802968</v>
      </c>
      <c r="H137">
        <v>0.9193271137764828</v>
      </c>
      <c r="I137">
        <v>0.96235287688277238</v>
      </c>
      <c r="J137">
        <v>0.94449420258666439</v>
      </c>
    </row>
    <row r="138" spans="1:10" x14ac:dyDescent="0.2">
      <c r="A138">
        <v>1</v>
      </c>
      <c r="B138">
        <v>-50</v>
      </c>
      <c r="C138" t="s">
        <v>12</v>
      </c>
      <c r="D138" t="s">
        <v>11</v>
      </c>
      <c r="E138">
        <v>0.91333922663449485</v>
      </c>
      <c r="F138">
        <v>0.99828110107553303</v>
      </c>
      <c r="G138">
        <v>0.97082776194273124</v>
      </c>
      <c r="H138">
        <v>0.9076722655282472</v>
      </c>
      <c r="I138">
        <v>0.95994727464772756</v>
      </c>
      <c r="J138">
        <v>0.93850769980978677</v>
      </c>
    </row>
    <row r="139" spans="1:10" x14ac:dyDescent="0.2">
      <c r="A139">
        <v>2</v>
      </c>
      <c r="B139">
        <v>-50</v>
      </c>
      <c r="C139" t="s">
        <v>12</v>
      </c>
      <c r="D139" t="s">
        <v>11</v>
      </c>
      <c r="E139">
        <v>0.86501985198198117</v>
      </c>
      <c r="F139">
        <v>0.99785405870042621</v>
      </c>
      <c r="G139">
        <v>0.95483326805258917</v>
      </c>
      <c r="H139">
        <v>0.8730789013853032</v>
      </c>
      <c r="I139">
        <v>0.95181010568114321</v>
      </c>
      <c r="J139">
        <v>0.9188694068293316</v>
      </c>
    </row>
    <row r="140" spans="1:10" x14ac:dyDescent="0.2">
      <c r="A140">
        <v>3</v>
      </c>
      <c r="B140">
        <v>-50</v>
      </c>
      <c r="C140" t="s">
        <v>12</v>
      </c>
      <c r="D140" t="s">
        <v>11</v>
      </c>
      <c r="E140">
        <v>0.78215429967958061</v>
      </c>
      <c r="F140">
        <v>0.99799907285378497</v>
      </c>
      <c r="G140">
        <v>0.92701882907470379</v>
      </c>
      <c r="H140">
        <v>0.81421097896232697</v>
      </c>
      <c r="I140">
        <v>0.93974690453331799</v>
      </c>
      <c r="J140">
        <v>0.88875422249944114</v>
      </c>
    </row>
    <row r="141" spans="1:10" x14ac:dyDescent="0.2">
      <c r="A141">
        <v>4</v>
      </c>
      <c r="B141">
        <v>-50</v>
      </c>
      <c r="C141" t="s">
        <v>12</v>
      </c>
      <c r="D141" t="s">
        <v>11</v>
      </c>
      <c r="E141">
        <v>0.66543233950279002</v>
      </c>
      <c r="F141">
        <v>0.99934595739319965</v>
      </c>
      <c r="G141">
        <v>0.88509784180067674</v>
      </c>
      <c r="H141">
        <v>0.74941456728178224</v>
      </c>
      <c r="I141">
        <v>0.94250226013975358</v>
      </c>
      <c r="J141">
        <v>0.8596295583863417</v>
      </c>
    </row>
    <row r="142" spans="1:10" x14ac:dyDescent="0.2">
      <c r="A142">
        <v>0</v>
      </c>
      <c r="B142">
        <v>-45</v>
      </c>
      <c r="C142" t="s">
        <v>12</v>
      </c>
      <c r="D142" t="s">
        <v>11</v>
      </c>
      <c r="E142">
        <v>0.95506859696884361</v>
      </c>
      <c r="F142">
        <v>0.99778018306468041</v>
      </c>
      <c r="G142">
        <v>0.98339232168697921</v>
      </c>
      <c r="H142">
        <v>0.93063900708027936</v>
      </c>
      <c r="I142">
        <v>0.95896031785624558</v>
      </c>
      <c r="J142">
        <v>0.9477364107802756</v>
      </c>
    </row>
    <row r="143" spans="1:10" x14ac:dyDescent="0.2">
      <c r="A143">
        <v>1</v>
      </c>
      <c r="B143">
        <v>-45</v>
      </c>
      <c r="C143" t="s">
        <v>12</v>
      </c>
      <c r="D143" t="s">
        <v>11</v>
      </c>
      <c r="E143">
        <v>0.93842221581761764</v>
      </c>
      <c r="F143">
        <v>0.99838910196137842</v>
      </c>
      <c r="G143">
        <v>0.97884144339771417</v>
      </c>
      <c r="H143">
        <v>0.92370948230251515</v>
      </c>
      <c r="I143">
        <v>0.96122464828423504</v>
      </c>
      <c r="J143">
        <v>0.94597344056588317</v>
      </c>
    </row>
    <row r="144" spans="1:10" x14ac:dyDescent="0.2">
      <c r="A144">
        <v>2</v>
      </c>
      <c r="B144">
        <v>-45</v>
      </c>
      <c r="C144" t="s">
        <v>12</v>
      </c>
      <c r="D144" t="s">
        <v>11</v>
      </c>
      <c r="E144">
        <v>0.88700208697237681</v>
      </c>
      <c r="F144">
        <v>0.99793551816288939</v>
      </c>
      <c r="G144">
        <v>0.96206509484009617</v>
      </c>
      <c r="H144">
        <v>0.88710037922270368</v>
      </c>
      <c r="I144">
        <v>0.9527666307668502</v>
      </c>
      <c r="J144">
        <v>0.92542232603837682</v>
      </c>
    </row>
    <row r="145" spans="1:10" x14ac:dyDescent="0.2">
      <c r="A145">
        <v>3</v>
      </c>
      <c r="B145">
        <v>-45</v>
      </c>
      <c r="C145" t="s">
        <v>12</v>
      </c>
      <c r="D145" t="s">
        <v>11</v>
      </c>
      <c r="E145">
        <v>0.79767861545267593</v>
      </c>
      <c r="F145">
        <v>0.99800421238636805</v>
      </c>
      <c r="G145">
        <v>0.93242839787649578</v>
      </c>
      <c r="H145">
        <v>0.82539161529038751</v>
      </c>
      <c r="I145">
        <v>0.93927631658704958</v>
      </c>
      <c r="J145">
        <v>0.89197975037028732</v>
      </c>
    </row>
    <row r="146" spans="1:10" x14ac:dyDescent="0.2">
      <c r="A146">
        <v>4</v>
      </c>
      <c r="B146">
        <v>-45</v>
      </c>
      <c r="C146" t="s">
        <v>12</v>
      </c>
      <c r="D146" t="s">
        <v>11</v>
      </c>
      <c r="E146">
        <v>0.67059502183866637</v>
      </c>
      <c r="F146">
        <v>0.99854278199123359</v>
      </c>
      <c r="G146">
        <v>0.88648985358388499</v>
      </c>
      <c r="H146">
        <v>0.75592979557729068</v>
      </c>
      <c r="I146">
        <v>0.94920078513451656</v>
      </c>
      <c r="J146">
        <v>0.86762177667139306</v>
      </c>
    </row>
    <row r="147" spans="1:10" x14ac:dyDescent="0.2">
      <c r="A147">
        <v>0</v>
      </c>
      <c r="B147">
        <v>-40</v>
      </c>
      <c r="C147" t="s">
        <v>12</v>
      </c>
      <c r="D147" t="s">
        <v>11</v>
      </c>
      <c r="E147">
        <v>0.97460475703728344</v>
      </c>
      <c r="F147">
        <v>0.99913296027255005</v>
      </c>
      <c r="G147">
        <v>0.99086224352042918</v>
      </c>
      <c r="H147">
        <v>0.94976716044347143</v>
      </c>
      <c r="I147">
        <v>0.96673282481690559</v>
      </c>
      <c r="J147">
        <v>0.96036708806225723</v>
      </c>
    </row>
    <row r="148" spans="1:10" x14ac:dyDescent="0.2">
      <c r="A148">
        <v>1</v>
      </c>
      <c r="B148">
        <v>-40</v>
      </c>
      <c r="C148" t="s">
        <v>12</v>
      </c>
      <c r="D148" t="s">
        <v>11</v>
      </c>
      <c r="E148">
        <v>0.95734889585280081</v>
      </c>
      <c r="F148">
        <v>0.99769735792265135</v>
      </c>
      <c r="G148">
        <v>0.98400702642655125</v>
      </c>
      <c r="H148">
        <v>0.93059574986756821</v>
      </c>
      <c r="I148">
        <v>0.95713236813550862</v>
      </c>
      <c r="J148">
        <v>0.94654503487927355</v>
      </c>
    </row>
    <row r="149" spans="1:10" x14ac:dyDescent="0.2">
      <c r="A149">
        <v>2</v>
      </c>
      <c r="B149">
        <v>-40</v>
      </c>
      <c r="C149" t="s">
        <v>12</v>
      </c>
      <c r="D149" t="s">
        <v>11</v>
      </c>
      <c r="E149">
        <v>0.90311355576818397</v>
      </c>
      <c r="F149">
        <v>0.9979852351553018</v>
      </c>
      <c r="G149">
        <v>0.967281464603862</v>
      </c>
      <c r="H149">
        <v>0.89739931850376031</v>
      </c>
      <c r="I149">
        <v>0.95325486934170722</v>
      </c>
      <c r="J149">
        <v>0.92983149466827719</v>
      </c>
    </row>
    <row r="150" spans="1:10" x14ac:dyDescent="0.2">
      <c r="A150">
        <v>3</v>
      </c>
      <c r="B150">
        <v>-40</v>
      </c>
      <c r="C150" t="s">
        <v>12</v>
      </c>
      <c r="D150" t="s">
        <v>11</v>
      </c>
      <c r="E150">
        <v>0.80781648884283141</v>
      </c>
      <c r="F150">
        <v>0.99798214574685595</v>
      </c>
      <c r="G150">
        <v>0.93589928083855001</v>
      </c>
      <c r="H150">
        <v>0.83243371506110597</v>
      </c>
      <c r="I150">
        <v>0.93816386607618618</v>
      </c>
      <c r="J150">
        <v>0.89331972216659694</v>
      </c>
    </row>
    <row r="151" spans="1:10" x14ac:dyDescent="0.2">
      <c r="A151">
        <v>4</v>
      </c>
      <c r="B151">
        <v>-40</v>
      </c>
      <c r="C151" t="s">
        <v>12</v>
      </c>
      <c r="D151" t="s">
        <v>11</v>
      </c>
      <c r="E151">
        <v>0.67133875167068668</v>
      </c>
      <c r="F151">
        <v>0.99493991794503656</v>
      </c>
      <c r="G151">
        <v>0.88417718692598335</v>
      </c>
      <c r="H151">
        <v>0.76107760468599361</v>
      </c>
      <c r="I151">
        <v>0.96237786409297044</v>
      </c>
      <c r="J151">
        <v>0.87957043837093374</v>
      </c>
    </row>
    <row r="152" spans="1:10" x14ac:dyDescent="0.2">
      <c r="A152">
        <v>0</v>
      </c>
      <c r="B152">
        <v>-35</v>
      </c>
      <c r="C152" t="s">
        <v>12</v>
      </c>
      <c r="D152" t="s">
        <v>11</v>
      </c>
      <c r="E152">
        <v>0.98783643162922319</v>
      </c>
      <c r="F152">
        <v>0.99978556537368424</v>
      </c>
      <c r="G152">
        <v>0.99578766490241677</v>
      </c>
      <c r="H152">
        <v>0.96246128398800301</v>
      </c>
      <c r="I152">
        <v>0.97560748752896842</v>
      </c>
      <c r="J152">
        <v>0.96989073089205058</v>
      </c>
    </row>
    <row r="153" spans="1:10" x14ac:dyDescent="0.2">
      <c r="A153">
        <v>1</v>
      </c>
      <c r="B153">
        <v>-35</v>
      </c>
      <c r="C153" t="s">
        <v>12</v>
      </c>
      <c r="D153" t="s">
        <v>11</v>
      </c>
      <c r="E153">
        <v>0.9702933043186176</v>
      </c>
      <c r="F153">
        <v>0.99907745930710601</v>
      </c>
      <c r="G153">
        <v>0.98946100745952725</v>
      </c>
      <c r="H153">
        <v>0.94583601915455717</v>
      </c>
      <c r="I153">
        <v>0.96517923297090724</v>
      </c>
      <c r="J153">
        <v>0.95788020321470901</v>
      </c>
    </row>
    <row r="154" spans="1:10" x14ac:dyDescent="0.2">
      <c r="A154">
        <v>2</v>
      </c>
      <c r="B154">
        <v>-35</v>
      </c>
      <c r="C154" t="s">
        <v>12</v>
      </c>
      <c r="D154" t="s">
        <v>11</v>
      </c>
      <c r="E154">
        <v>0.91357669921654039</v>
      </c>
      <c r="F154">
        <v>0.99800499327591363</v>
      </c>
      <c r="G154">
        <v>0.97061996834274078</v>
      </c>
      <c r="H154">
        <v>0.90159894079733216</v>
      </c>
      <c r="I154">
        <v>0.95272029727614116</v>
      </c>
      <c r="J154">
        <v>0.9326453151568822</v>
      </c>
    </row>
    <row r="155" spans="1:10" x14ac:dyDescent="0.2">
      <c r="A155">
        <v>3</v>
      </c>
      <c r="B155">
        <v>-35</v>
      </c>
      <c r="C155" t="s">
        <v>12</v>
      </c>
      <c r="D155" t="s">
        <v>11</v>
      </c>
      <c r="E155">
        <v>0.81263696797983109</v>
      </c>
      <c r="F155">
        <v>0.99793184177650596</v>
      </c>
      <c r="G155">
        <v>0.93750391584346937</v>
      </c>
      <c r="H155">
        <v>0.8354286716640994</v>
      </c>
      <c r="I155">
        <v>0.93636252003153198</v>
      </c>
      <c r="J155">
        <v>0.89282140636365326</v>
      </c>
    </row>
    <row r="156" spans="1:10" x14ac:dyDescent="0.2">
      <c r="A156">
        <v>4</v>
      </c>
      <c r="B156">
        <v>-35</v>
      </c>
      <c r="C156" t="s">
        <v>12</v>
      </c>
      <c r="D156" t="s">
        <v>11</v>
      </c>
      <c r="E156">
        <v>0.66800832903357976</v>
      </c>
      <c r="F156">
        <v>0.98524490627479999</v>
      </c>
      <c r="G156">
        <v>0.87606838943181997</v>
      </c>
      <c r="H156">
        <v>0.77190720394205992</v>
      </c>
      <c r="I156">
        <v>0.97968509632687795</v>
      </c>
      <c r="J156">
        <v>0.88907425038450738</v>
      </c>
    </row>
    <row r="157" spans="1:10" x14ac:dyDescent="0.2">
      <c r="A157">
        <v>0</v>
      </c>
      <c r="B157">
        <v>-30</v>
      </c>
      <c r="C157" t="s">
        <v>12</v>
      </c>
      <c r="D157" t="s">
        <v>11</v>
      </c>
      <c r="E157">
        <v>0.99562703667143382</v>
      </c>
      <c r="F157">
        <v>0.99993864979153724</v>
      </c>
      <c r="G157">
        <v>0.99847945316717601</v>
      </c>
      <c r="H157">
        <v>0.96694799490868644</v>
      </c>
      <c r="I157">
        <v>0.98488219455689396</v>
      </c>
      <c r="J157">
        <v>0.97444667141700958</v>
      </c>
    </row>
    <row r="158" spans="1:10" x14ac:dyDescent="0.2">
      <c r="A158">
        <v>1</v>
      </c>
      <c r="B158">
        <v>-30</v>
      </c>
      <c r="C158" t="s">
        <v>12</v>
      </c>
      <c r="D158" t="s">
        <v>11</v>
      </c>
      <c r="E158">
        <v>0.97759366341438236</v>
      </c>
      <c r="F158">
        <v>0.99949223429279799</v>
      </c>
      <c r="G158">
        <v>0.99221047449732203</v>
      </c>
      <c r="H158">
        <v>0.95451405664458577</v>
      </c>
      <c r="I158">
        <v>0.96862484417176864</v>
      </c>
      <c r="J158">
        <v>0.96272997342111</v>
      </c>
    </row>
    <row r="159" spans="1:10" x14ac:dyDescent="0.2">
      <c r="A159">
        <v>2</v>
      </c>
      <c r="B159">
        <v>-30</v>
      </c>
      <c r="C159" t="s">
        <v>12</v>
      </c>
      <c r="D159" t="s">
        <v>11</v>
      </c>
      <c r="E159">
        <v>0.91855277381805522</v>
      </c>
      <c r="F159">
        <v>0.9979953647227312</v>
      </c>
      <c r="G159">
        <v>0.97217086019688437</v>
      </c>
      <c r="H159">
        <v>0.90587452471892682</v>
      </c>
      <c r="I159">
        <v>0.95262345885078759</v>
      </c>
      <c r="J159">
        <v>0.93318962372298764</v>
      </c>
    </row>
    <row r="160" spans="1:10" x14ac:dyDescent="0.2">
      <c r="A160">
        <v>3</v>
      </c>
      <c r="B160">
        <v>-30</v>
      </c>
      <c r="C160" t="s">
        <v>12</v>
      </c>
      <c r="D160" t="s">
        <v>11</v>
      </c>
      <c r="E160">
        <v>0.81217660179152396</v>
      </c>
      <c r="F160">
        <v>0.99785109910743863</v>
      </c>
      <c r="G160">
        <v>0.93727756672994278</v>
      </c>
      <c r="H160">
        <v>0.82990786739870692</v>
      </c>
      <c r="I160">
        <v>0.93290254805258743</v>
      </c>
      <c r="J160">
        <v>0.891415676438573</v>
      </c>
    </row>
    <row r="161" spans="1:10" x14ac:dyDescent="0.2">
      <c r="A161">
        <v>4</v>
      </c>
      <c r="B161">
        <v>-30</v>
      </c>
      <c r="C161" t="s">
        <v>12</v>
      </c>
      <c r="D161" t="s">
        <v>11</v>
      </c>
      <c r="E161">
        <v>0.66121520513526089</v>
      </c>
      <c r="F161">
        <v>0.96533781733870716</v>
      </c>
      <c r="G161">
        <v>0.85969366669387326</v>
      </c>
      <c r="H161">
        <v>0.76971679941712468</v>
      </c>
      <c r="I161">
        <v>0.99355327886429556</v>
      </c>
      <c r="J161">
        <v>0.89806444473240177</v>
      </c>
    </row>
    <row r="162" spans="1:10" x14ac:dyDescent="0.2">
      <c r="A162">
        <v>0</v>
      </c>
      <c r="B162">
        <v>-25</v>
      </c>
      <c r="C162" t="s">
        <v>12</v>
      </c>
      <c r="D162" t="s">
        <v>11</v>
      </c>
      <c r="E162">
        <v>0.99821439231091635</v>
      </c>
      <c r="F162">
        <v>0.99998723837707404</v>
      </c>
      <c r="G162">
        <v>0.99944302992534539</v>
      </c>
      <c r="H162">
        <v>0.97015077449791276</v>
      </c>
      <c r="I162">
        <v>0.99048107315986622</v>
      </c>
      <c r="J162">
        <v>0.97742389520493722</v>
      </c>
    </row>
    <row r="163" spans="1:10" x14ac:dyDescent="0.2">
      <c r="A163">
        <v>1</v>
      </c>
      <c r="B163">
        <v>-25</v>
      </c>
      <c r="C163" t="s">
        <v>12</v>
      </c>
      <c r="D163" t="s">
        <v>11</v>
      </c>
      <c r="E163">
        <v>0.97979582362620399</v>
      </c>
      <c r="F163">
        <v>0.99949409675517076</v>
      </c>
      <c r="G163">
        <v>0.99287453106294998</v>
      </c>
      <c r="H163">
        <v>0.95515954463014563</v>
      </c>
      <c r="I163">
        <v>0.96920088460696396</v>
      </c>
      <c r="J163">
        <v>0.9631706078639608</v>
      </c>
    </row>
    <row r="164" spans="1:10" x14ac:dyDescent="0.2">
      <c r="A164">
        <v>2</v>
      </c>
      <c r="B164">
        <v>-25</v>
      </c>
      <c r="C164" t="s">
        <v>12</v>
      </c>
      <c r="D164" t="s">
        <v>11</v>
      </c>
      <c r="E164">
        <v>0.918123621130152</v>
      </c>
      <c r="F164">
        <v>0.99795574951946919</v>
      </c>
      <c r="G164">
        <v>0.97197713845040679</v>
      </c>
      <c r="H164">
        <v>0.90344978696026879</v>
      </c>
      <c r="I164">
        <v>0.95133120256689341</v>
      </c>
      <c r="J164">
        <v>0.93241260732877196</v>
      </c>
    </row>
    <row r="165" spans="1:10" x14ac:dyDescent="0.2">
      <c r="A165">
        <v>3</v>
      </c>
      <c r="B165">
        <v>-25</v>
      </c>
      <c r="C165" t="s">
        <v>12</v>
      </c>
      <c r="D165" t="s">
        <v>11</v>
      </c>
      <c r="E165">
        <v>0.80642126361070665</v>
      </c>
      <c r="F165">
        <v>0.99863768048027801</v>
      </c>
      <c r="G165">
        <v>0.93600239981385924</v>
      </c>
      <c r="H165">
        <v>0.83286100090234727</v>
      </c>
      <c r="I165">
        <v>0.93699177448114757</v>
      </c>
      <c r="J165">
        <v>0.89267378404252284</v>
      </c>
    </row>
    <row r="166" spans="1:10" x14ac:dyDescent="0.2">
      <c r="A166">
        <v>4</v>
      </c>
      <c r="B166">
        <v>-25</v>
      </c>
      <c r="C166" t="s">
        <v>12</v>
      </c>
      <c r="D166" t="s">
        <v>11</v>
      </c>
      <c r="E166">
        <v>0.65107123848671411</v>
      </c>
      <c r="F166">
        <v>0.95993591929519795</v>
      </c>
      <c r="G166">
        <v>0.85141362287664357</v>
      </c>
      <c r="H166">
        <v>0.75948909775210727</v>
      </c>
      <c r="I166">
        <v>0.99350668811452603</v>
      </c>
      <c r="J166">
        <v>0.89348946661996775</v>
      </c>
    </row>
    <row r="167" spans="1:10" x14ac:dyDescent="0.2">
      <c r="A167">
        <v>0</v>
      </c>
      <c r="B167">
        <v>-20</v>
      </c>
      <c r="C167" t="s">
        <v>12</v>
      </c>
      <c r="D167" t="s">
        <v>11</v>
      </c>
      <c r="E167">
        <v>0.9961334336416624</v>
      </c>
      <c r="F167">
        <v>0.99993883282044316</v>
      </c>
      <c r="G167">
        <v>0.99867305582677601</v>
      </c>
      <c r="H167">
        <v>0.96701353887295405</v>
      </c>
      <c r="I167">
        <v>0.98591467063181382</v>
      </c>
      <c r="J167">
        <v>0.97461097893331738</v>
      </c>
    </row>
    <row r="168" spans="1:10" x14ac:dyDescent="0.2">
      <c r="A168">
        <v>1</v>
      </c>
      <c r="B168">
        <v>-20</v>
      </c>
      <c r="C168" t="s">
        <v>12</v>
      </c>
      <c r="D168" t="s">
        <v>11</v>
      </c>
      <c r="E168">
        <v>0.97669327820870555</v>
      </c>
      <c r="F168">
        <v>0.99948303641383318</v>
      </c>
      <c r="G168">
        <v>0.99189910306357798</v>
      </c>
      <c r="H168">
        <v>0.95336820063739425</v>
      </c>
      <c r="I168">
        <v>0.96823743026765485</v>
      </c>
      <c r="J168">
        <v>0.96222565961179118</v>
      </c>
    </row>
    <row r="169" spans="1:10" x14ac:dyDescent="0.2">
      <c r="A169">
        <v>2</v>
      </c>
      <c r="B169">
        <v>-20</v>
      </c>
      <c r="C169" t="s">
        <v>12</v>
      </c>
      <c r="D169" t="s">
        <v>11</v>
      </c>
      <c r="E169">
        <v>0.91228313120700721</v>
      </c>
      <c r="F169">
        <v>0.99788431164443081</v>
      </c>
      <c r="G169">
        <v>0.97003463001218115</v>
      </c>
      <c r="H169">
        <v>0.90029489532363882</v>
      </c>
      <c r="I169">
        <v>0.95029103539498738</v>
      </c>
      <c r="J169">
        <v>0.92962806394949438</v>
      </c>
    </row>
    <row r="170" spans="1:10" x14ac:dyDescent="0.2">
      <c r="A170">
        <v>3</v>
      </c>
      <c r="B170">
        <v>-20</v>
      </c>
      <c r="C170" t="s">
        <v>12</v>
      </c>
      <c r="D170" t="s">
        <v>11</v>
      </c>
      <c r="E170">
        <v>0.79537585192953042</v>
      </c>
      <c r="F170">
        <v>0.99854545978662401</v>
      </c>
      <c r="G170">
        <v>0.93210852269795519</v>
      </c>
      <c r="H170">
        <v>0.82391813486872179</v>
      </c>
      <c r="I170">
        <v>0.93293944806867557</v>
      </c>
      <c r="J170">
        <v>0.8867640496189656</v>
      </c>
    </row>
    <row r="171" spans="1:10" x14ac:dyDescent="0.2">
      <c r="A171">
        <v>4</v>
      </c>
      <c r="B171">
        <v>-20</v>
      </c>
      <c r="C171" t="s">
        <v>12</v>
      </c>
      <c r="D171" t="s">
        <v>11</v>
      </c>
      <c r="E171">
        <v>0.63719961134576886</v>
      </c>
      <c r="F171">
        <v>0.95474673116940978</v>
      </c>
      <c r="G171">
        <v>0.84161968929637598</v>
      </c>
      <c r="H171">
        <v>0.74544365170730731</v>
      </c>
      <c r="I171">
        <v>0.99270261864153597</v>
      </c>
      <c r="J171">
        <v>0.88664425716290962</v>
      </c>
    </row>
    <row r="172" spans="1:10" x14ac:dyDescent="0.2">
      <c r="A172">
        <v>0</v>
      </c>
      <c r="B172">
        <v>-15</v>
      </c>
      <c r="C172" t="s">
        <v>12</v>
      </c>
      <c r="D172" t="s">
        <v>11</v>
      </c>
      <c r="E172">
        <v>0.98921890914406096</v>
      </c>
      <c r="F172">
        <v>0.99978466831191315</v>
      </c>
      <c r="G172">
        <v>0.99617820449940842</v>
      </c>
      <c r="H172">
        <v>0.96270869708939477</v>
      </c>
      <c r="I172">
        <v>0.97630204530123199</v>
      </c>
      <c r="J172">
        <v>0.97018309987845841</v>
      </c>
    </row>
    <row r="173" spans="1:10" x14ac:dyDescent="0.2">
      <c r="A173">
        <v>1</v>
      </c>
      <c r="B173">
        <v>-15</v>
      </c>
      <c r="C173" t="s">
        <v>12</v>
      </c>
      <c r="D173" t="s">
        <v>11</v>
      </c>
      <c r="E173">
        <v>0.96852358735453115</v>
      </c>
      <c r="F173">
        <v>0.99904750342496118</v>
      </c>
      <c r="G173">
        <v>0.98881615457342298</v>
      </c>
      <c r="H173">
        <v>0.94460254977735758</v>
      </c>
      <c r="I173">
        <v>0.96470556673927965</v>
      </c>
      <c r="J173">
        <v>0.9568408051158136</v>
      </c>
    </row>
    <row r="174" spans="1:10" x14ac:dyDescent="0.2">
      <c r="A174">
        <v>2</v>
      </c>
      <c r="B174">
        <v>-15</v>
      </c>
      <c r="C174" t="s">
        <v>12</v>
      </c>
      <c r="D174" t="s">
        <v>11</v>
      </c>
      <c r="E174">
        <v>0.90093790373091964</v>
      </c>
      <c r="F174">
        <v>0.99777780327892762</v>
      </c>
      <c r="G174">
        <v>0.96629203108776918</v>
      </c>
      <c r="H174">
        <v>0.89038442422902231</v>
      </c>
      <c r="I174">
        <v>0.94795634089893799</v>
      </c>
      <c r="J174">
        <v>0.92541379893134434</v>
      </c>
    </row>
    <row r="175" spans="1:10" x14ac:dyDescent="0.2">
      <c r="A175">
        <v>3</v>
      </c>
      <c r="B175">
        <v>-15</v>
      </c>
      <c r="C175" t="s">
        <v>12</v>
      </c>
      <c r="D175" t="s">
        <v>11</v>
      </c>
      <c r="E175">
        <v>0.77893933412004046</v>
      </c>
      <c r="F175">
        <v>0.99842352311798177</v>
      </c>
      <c r="G175">
        <v>0.92627380235440238</v>
      </c>
      <c r="H175">
        <v>0.81088706862473425</v>
      </c>
      <c r="I175">
        <v>0.9277758528095188</v>
      </c>
      <c r="J175">
        <v>0.87880275689368115</v>
      </c>
    </row>
    <row r="176" spans="1:10" x14ac:dyDescent="0.2">
      <c r="A176">
        <v>4</v>
      </c>
      <c r="B176">
        <v>-15</v>
      </c>
      <c r="C176" t="s">
        <v>12</v>
      </c>
      <c r="D176" t="s">
        <v>11</v>
      </c>
      <c r="E176">
        <v>0.61986390034291672</v>
      </c>
      <c r="F176">
        <v>0.94821697173937836</v>
      </c>
      <c r="G176">
        <v>0.8293218287787929</v>
      </c>
      <c r="H176">
        <v>0.72763344917812911</v>
      </c>
      <c r="I176">
        <v>0.99167192981389285</v>
      </c>
      <c r="J176">
        <v>0.87794199038243192</v>
      </c>
    </row>
    <row r="177" spans="1:10" x14ac:dyDescent="0.2">
      <c r="A177">
        <v>0</v>
      </c>
      <c r="B177">
        <v>-10</v>
      </c>
      <c r="C177" t="s">
        <v>12</v>
      </c>
      <c r="D177" t="s">
        <v>11</v>
      </c>
      <c r="E177">
        <v>0.97654065570467397</v>
      </c>
      <c r="F177">
        <v>0.99950735967526805</v>
      </c>
      <c r="G177">
        <v>0.9918630432757336</v>
      </c>
      <c r="H177">
        <v>0.95430675393228959</v>
      </c>
      <c r="I177">
        <v>0.97004018013756543</v>
      </c>
      <c r="J177">
        <v>0.96415915996267942</v>
      </c>
    </row>
    <row r="178" spans="1:10" x14ac:dyDescent="0.2">
      <c r="A178">
        <v>1</v>
      </c>
      <c r="B178">
        <v>-10</v>
      </c>
      <c r="C178" t="s">
        <v>12</v>
      </c>
      <c r="D178" t="s">
        <v>11</v>
      </c>
      <c r="E178">
        <v>0.95471953818608035</v>
      </c>
      <c r="F178">
        <v>0.99839668361959277</v>
      </c>
      <c r="G178">
        <v>0.98378063296215423</v>
      </c>
      <c r="H178">
        <v>0.93205369046346698</v>
      </c>
      <c r="I178">
        <v>0.96035185450162064</v>
      </c>
      <c r="J178">
        <v>0.94921088064603676</v>
      </c>
    </row>
    <row r="179" spans="1:10" x14ac:dyDescent="0.2">
      <c r="A179">
        <v>2</v>
      </c>
      <c r="B179">
        <v>-10</v>
      </c>
      <c r="C179" t="s">
        <v>12</v>
      </c>
      <c r="D179" t="s">
        <v>11</v>
      </c>
      <c r="E179">
        <v>0.88391713490165713</v>
      </c>
      <c r="F179">
        <v>0.99763124678446158</v>
      </c>
      <c r="G179">
        <v>0.96065090514982399</v>
      </c>
      <c r="H179">
        <v>0.87836791120934676</v>
      </c>
      <c r="I179">
        <v>0.94538352896257238</v>
      </c>
      <c r="J179">
        <v>0.91903890730015037</v>
      </c>
    </row>
    <row r="180" spans="1:10" x14ac:dyDescent="0.2">
      <c r="A180">
        <v>3</v>
      </c>
      <c r="B180">
        <v>-10</v>
      </c>
      <c r="C180" t="s">
        <v>12</v>
      </c>
      <c r="D180" t="s">
        <v>11</v>
      </c>
      <c r="E180">
        <v>0.75702373131846912</v>
      </c>
      <c r="F180">
        <v>0.99902155941493664</v>
      </c>
      <c r="G180">
        <v>0.91900781327469006</v>
      </c>
      <c r="H180">
        <v>0.80266411086671419</v>
      </c>
      <c r="I180">
        <v>0.92963403578770598</v>
      </c>
      <c r="J180">
        <v>0.87399116293001111</v>
      </c>
    </row>
    <row r="181" spans="1:10" x14ac:dyDescent="0.2">
      <c r="A181">
        <v>4</v>
      </c>
      <c r="B181">
        <v>-10</v>
      </c>
      <c r="C181" t="s">
        <v>12</v>
      </c>
      <c r="D181" t="s">
        <v>11</v>
      </c>
      <c r="E181">
        <v>0.59940820078331558</v>
      </c>
      <c r="F181">
        <v>0.93989244261826277</v>
      </c>
      <c r="G181">
        <v>0.81428658840756107</v>
      </c>
      <c r="H181">
        <v>0.70587919985852787</v>
      </c>
      <c r="I181">
        <v>0.99033613435258883</v>
      </c>
      <c r="J181">
        <v>0.86725380461414037</v>
      </c>
    </row>
    <row r="182" spans="1:10" x14ac:dyDescent="0.2">
      <c r="A182">
        <v>0</v>
      </c>
      <c r="B182">
        <v>-5</v>
      </c>
      <c r="C182" t="s">
        <v>12</v>
      </c>
      <c r="D182" t="s">
        <v>11</v>
      </c>
      <c r="E182">
        <v>0.95828110737927863</v>
      </c>
      <c r="F182">
        <v>0.99851225935901677</v>
      </c>
      <c r="G182">
        <v>0.98496951724647519</v>
      </c>
      <c r="H182">
        <v>0.93608027491043844</v>
      </c>
      <c r="I182">
        <v>0.96316089211996381</v>
      </c>
      <c r="J182">
        <v>0.95278821292715798</v>
      </c>
    </row>
    <row r="183" spans="1:10" x14ac:dyDescent="0.2">
      <c r="A183">
        <v>1</v>
      </c>
      <c r="B183">
        <v>-5</v>
      </c>
      <c r="C183" t="s">
        <v>12</v>
      </c>
      <c r="D183" t="s">
        <v>11</v>
      </c>
      <c r="E183">
        <v>0.93496557249226064</v>
      </c>
      <c r="F183">
        <v>0.99745076504388075</v>
      </c>
      <c r="G183">
        <v>0.97658442375385679</v>
      </c>
      <c r="H183">
        <v>0.91420763738001176</v>
      </c>
      <c r="I183">
        <v>0.95439603338218937</v>
      </c>
      <c r="J183">
        <v>0.93877390630894997</v>
      </c>
    </row>
    <row r="184" spans="1:10" x14ac:dyDescent="0.2">
      <c r="A184">
        <v>2</v>
      </c>
      <c r="B184">
        <v>-5</v>
      </c>
      <c r="C184" t="s">
        <v>12</v>
      </c>
      <c r="D184" t="s">
        <v>11</v>
      </c>
      <c r="E184">
        <v>0.86099226113556138</v>
      </c>
      <c r="F184">
        <v>0.99743741371940042</v>
      </c>
      <c r="G184">
        <v>0.95296568071344523</v>
      </c>
      <c r="H184">
        <v>0.8623580163574438</v>
      </c>
      <c r="I184">
        <v>0.94199763893017996</v>
      </c>
      <c r="J184">
        <v>0.91046059736437557</v>
      </c>
    </row>
    <row r="185" spans="1:10" x14ac:dyDescent="0.2">
      <c r="A185">
        <v>3</v>
      </c>
      <c r="B185">
        <v>-5</v>
      </c>
      <c r="C185" t="s">
        <v>12</v>
      </c>
      <c r="D185" t="s">
        <v>11</v>
      </c>
      <c r="E185">
        <v>0.72960537753974997</v>
      </c>
      <c r="F185">
        <v>0.99938353056528384</v>
      </c>
      <c r="G185">
        <v>0.90935277565265182</v>
      </c>
      <c r="H185">
        <v>0.7847275994348899</v>
      </c>
      <c r="I185">
        <v>0.92942369170908645</v>
      </c>
      <c r="J185">
        <v>0.86802972964266645</v>
      </c>
    </row>
    <row r="186" spans="1:10" x14ac:dyDescent="0.2">
      <c r="A186">
        <v>4</v>
      </c>
      <c r="B186">
        <v>-5</v>
      </c>
      <c r="C186" t="s">
        <v>12</v>
      </c>
      <c r="D186" t="s">
        <v>11</v>
      </c>
      <c r="E186">
        <v>0.57304345605995211</v>
      </c>
      <c r="F186">
        <v>0.94140879556930623</v>
      </c>
      <c r="G186">
        <v>0.80285206970150669</v>
      </c>
      <c r="H186">
        <v>0.67791011412162505</v>
      </c>
      <c r="I186">
        <v>0.98128088861321605</v>
      </c>
      <c r="J186">
        <v>0.8501284370821377</v>
      </c>
    </row>
    <row r="187" spans="1:10" x14ac:dyDescent="0.2">
      <c r="A187">
        <v>0</v>
      </c>
      <c r="B187">
        <v>0</v>
      </c>
      <c r="C187" t="s">
        <v>12</v>
      </c>
      <c r="D187" t="s">
        <v>11</v>
      </c>
      <c r="E187">
        <v>0.93341790813957637</v>
      </c>
      <c r="F187">
        <v>0.99761334576824257</v>
      </c>
      <c r="G187">
        <v>0.97618878031484002</v>
      </c>
      <c r="H187">
        <v>0.91572472941469241</v>
      </c>
      <c r="I187">
        <v>0.95775126924448961</v>
      </c>
      <c r="J187">
        <v>0.94136184611193041</v>
      </c>
    </row>
    <row r="188" spans="1:10" x14ac:dyDescent="0.2">
      <c r="A188">
        <v>1</v>
      </c>
      <c r="B188">
        <v>0</v>
      </c>
      <c r="C188" t="s">
        <v>12</v>
      </c>
      <c r="D188" t="s">
        <v>11</v>
      </c>
      <c r="E188">
        <v>0.90889698092694104</v>
      </c>
      <c r="F188">
        <v>0.99725587578411679</v>
      </c>
      <c r="G188">
        <v>0.96809881141529164</v>
      </c>
      <c r="H188">
        <v>0.8980083479829617</v>
      </c>
      <c r="I188">
        <v>0.952597759995642</v>
      </c>
      <c r="J188">
        <v>0.93029782344205059</v>
      </c>
    </row>
    <row r="189" spans="1:10" x14ac:dyDescent="0.2">
      <c r="A189">
        <v>2</v>
      </c>
      <c r="B189">
        <v>0</v>
      </c>
      <c r="C189" t="s">
        <v>12</v>
      </c>
      <c r="D189" t="s">
        <v>11</v>
      </c>
      <c r="E189">
        <v>0.83190699120032652</v>
      </c>
      <c r="F189">
        <v>0.99718598981957662</v>
      </c>
      <c r="G189">
        <v>0.94304365504113441</v>
      </c>
      <c r="H189">
        <v>0.84254511377680485</v>
      </c>
      <c r="I189">
        <v>0.93769178026530864</v>
      </c>
      <c r="J189">
        <v>0.89931485528369892</v>
      </c>
    </row>
    <row r="190" spans="1:10" x14ac:dyDescent="0.2">
      <c r="A190">
        <v>3</v>
      </c>
      <c r="B190">
        <v>0</v>
      </c>
      <c r="C190" t="s">
        <v>12</v>
      </c>
      <c r="D190" t="s">
        <v>11</v>
      </c>
      <c r="E190">
        <v>0.69672928901315334</v>
      </c>
      <c r="F190">
        <v>0.99940968811527275</v>
      </c>
      <c r="G190">
        <v>0.89710156367197746</v>
      </c>
      <c r="H190">
        <v>0.77172379307509009</v>
      </c>
      <c r="I190">
        <v>0.93580926030357758</v>
      </c>
      <c r="J190">
        <v>0.86321300500182296</v>
      </c>
    </row>
    <row r="191" spans="1:10" x14ac:dyDescent="0.2">
      <c r="A191">
        <v>4</v>
      </c>
      <c r="B191">
        <v>0</v>
      </c>
      <c r="C191" t="s">
        <v>12</v>
      </c>
      <c r="D191" t="s">
        <v>11</v>
      </c>
      <c r="E191">
        <v>0.54837926673695747</v>
      </c>
      <c r="F191">
        <v>0.74249949802524062</v>
      </c>
      <c r="G191">
        <v>0.67453764580476916</v>
      </c>
      <c r="H191">
        <v>0.42149562156231918</v>
      </c>
      <c r="I191">
        <v>0.475332938469471</v>
      </c>
      <c r="J191">
        <v>0.45318697625164478</v>
      </c>
    </row>
    <row r="192" spans="1:10" x14ac:dyDescent="0.2">
      <c r="A192">
        <v>0</v>
      </c>
      <c r="B192">
        <v>5</v>
      </c>
      <c r="C192" t="s">
        <v>12</v>
      </c>
      <c r="D192" t="s">
        <v>11</v>
      </c>
      <c r="E192">
        <v>0.90179673232936564</v>
      </c>
      <c r="F192">
        <v>0.99631728748714476</v>
      </c>
      <c r="G192">
        <v>0.96476428586949081</v>
      </c>
      <c r="H192">
        <v>0.88998685437397584</v>
      </c>
      <c r="I192">
        <v>0.95048901925984197</v>
      </c>
      <c r="J192">
        <v>0.92623455041480796</v>
      </c>
    </row>
    <row r="193" spans="1:10" x14ac:dyDescent="0.2">
      <c r="A193">
        <v>1</v>
      </c>
      <c r="B193">
        <v>5</v>
      </c>
      <c r="C193" t="s">
        <v>12</v>
      </c>
      <c r="D193" t="s">
        <v>11</v>
      </c>
      <c r="E193">
        <v>0.87620563840890842</v>
      </c>
      <c r="F193">
        <v>0.99700247863181601</v>
      </c>
      <c r="G193">
        <v>0.95725434753996419</v>
      </c>
      <c r="H193">
        <v>0.87592157839160534</v>
      </c>
      <c r="I193">
        <v>0.94957505597865521</v>
      </c>
      <c r="J193">
        <v>0.91923907421603857</v>
      </c>
    </row>
    <row r="194" spans="1:10" x14ac:dyDescent="0.2">
      <c r="A194">
        <v>2</v>
      </c>
      <c r="B194">
        <v>5</v>
      </c>
      <c r="C194" t="s">
        <v>12</v>
      </c>
      <c r="D194" t="s">
        <v>11</v>
      </c>
      <c r="E194">
        <v>0.79641765359532335</v>
      </c>
      <c r="F194">
        <v>0.99686222258129198</v>
      </c>
      <c r="G194">
        <v>0.93064479723126203</v>
      </c>
      <c r="H194">
        <v>0.81908982700281452</v>
      </c>
      <c r="I194">
        <v>0.93228267177387525</v>
      </c>
      <c r="J194">
        <v>0.88514457801457924</v>
      </c>
    </row>
    <row r="195" spans="1:10" x14ac:dyDescent="0.2">
      <c r="A195">
        <v>3</v>
      </c>
      <c r="B195">
        <v>5</v>
      </c>
      <c r="C195" t="s">
        <v>12</v>
      </c>
      <c r="D195" t="s">
        <v>11</v>
      </c>
      <c r="E195">
        <v>0.65892333408792836</v>
      </c>
      <c r="F195">
        <v>0.99188402032518996</v>
      </c>
      <c r="G195">
        <v>0.87739455108559783</v>
      </c>
      <c r="H195">
        <v>0.7550379390960249</v>
      </c>
      <c r="I195">
        <v>0.96544961331454415</v>
      </c>
      <c r="J195">
        <v>0.87813252657275154</v>
      </c>
    </row>
    <row r="196" spans="1:10" x14ac:dyDescent="0.2">
      <c r="A196">
        <v>4</v>
      </c>
      <c r="B196">
        <v>5</v>
      </c>
      <c r="C196" t="s">
        <v>12</v>
      </c>
      <c r="D196" t="s">
        <v>11</v>
      </c>
      <c r="E196">
        <v>0.52632975190077513</v>
      </c>
      <c r="F196">
        <v>0.74492148539185088</v>
      </c>
      <c r="G196">
        <v>0.6677889650738692</v>
      </c>
      <c r="H196">
        <v>0.40978839853163029</v>
      </c>
      <c r="I196">
        <v>0.46167439066648691</v>
      </c>
      <c r="J196">
        <v>0.44119315801436598</v>
      </c>
    </row>
    <row r="197" spans="1:10" x14ac:dyDescent="0.2">
      <c r="A197">
        <v>0</v>
      </c>
      <c r="B197">
        <v>10</v>
      </c>
      <c r="C197" t="s">
        <v>12</v>
      </c>
      <c r="D197" t="s">
        <v>11</v>
      </c>
      <c r="E197">
        <v>0.86307883652510542</v>
      </c>
      <c r="F197">
        <v>0.99596128256367955</v>
      </c>
      <c r="G197">
        <v>0.95175224995780161</v>
      </c>
      <c r="H197">
        <v>0.86332903900421132</v>
      </c>
      <c r="I197">
        <v>0.94704734203950125</v>
      </c>
      <c r="J197">
        <v>0.91312534715899241</v>
      </c>
    </row>
    <row r="198" spans="1:10" x14ac:dyDescent="0.2">
      <c r="A198">
        <v>1</v>
      </c>
      <c r="B198">
        <v>10</v>
      </c>
      <c r="C198" t="s">
        <v>12</v>
      </c>
      <c r="D198" t="s">
        <v>11</v>
      </c>
      <c r="E198">
        <v>0.83650721158821539</v>
      </c>
      <c r="F198">
        <v>0.9966768464740714</v>
      </c>
      <c r="G198">
        <v>0.94374591412180242</v>
      </c>
      <c r="H198">
        <v>0.84759172537794447</v>
      </c>
      <c r="I198">
        <v>0.94531831484748996</v>
      </c>
      <c r="J198">
        <v>0.90548631646717881</v>
      </c>
    </row>
    <row r="199" spans="1:10" x14ac:dyDescent="0.2">
      <c r="A199">
        <v>2</v>
      </c>
      <c r="B199">
        <v>10</v>
      </c>
      <c r="C199" t="s">
        <v>12</v>
      </c>
      <c r="D199" t="s">
        <v>11</v>
      </c>
      <c r="E199">
        <v>0.7543418885920965</v>
      </c>
      <c r="F199">
        <v>0.99644466713084101</v>
      </c>
      <c r="G199">
        <v>0.91548059828262196</v>
      </c>
      <c r="H199">
        <v>0.7864020237866316</v>
      </c>
      <c r="I199">
        <v>0.92438417202526324</v>
      </c>
      <c r="J199">
        <v>0.86884503098738841</v>
      </c>
    </row>
    <row r="200" spans="1:10" x14ac:dyDescent="0.2">
      <c r="A200">
        <v>3</v>
      </c>
      <c r="B200">
        <v>10</v>
      </c>
      <c r="C200" t="s">
        <v>12</v>
      </c>
      <c r="D200" t="s">
        <v>11</v>
      </c>
      <c r="E200">
        <v>0.61854563633111581</v>
      </c>
      <c r="F200">
        <v>0.96113119680807524</v>
      </c>
      <c r="G200">
        <v>0.84085209248856052</v>
      </c>
      <c r="H200">
        <v>0.73891567077692644</v>
      </c>
      <c r="I200">
        <v>0.99358061101839601</v>
      </c>
      <c r="J200">
        <v>0.88290129004871865</v>
      </c>
    </row>
    <row r="201" spans="1:10" x14ac:dyDescent="0.2">
      <c r="A201">
        <v>4</v>
      </c>
      <c r="B201">
        <v>10</v>
      </c>
      <c r="C201" t="s">
        <v>12</v>
      </c>
      <c r="D201" t="s">
        <v>11</v>
      </c>
      <c r="E201">
        <v>0.48988875940235038</v>
      </c>
      <c r="F201">
        <v>0.78502785256872898</v>
      </c>
      <c r="G201">
        <v>0.67765955914856735</v>
      </c>
      <c r="H201">
        <v>0.4136413326206661</v>
      </c>
      <c r="I201">
        <v>0.47028079852965321</v>
      </c>
      <c r="J201">
        <v>0.44781388453767518</v>
      </c>
    </row>
    <row r="202" spans="1:10" x14ac:dyDescent="0.2">
      <c r="A202">
        <v>0</v>
      </c>
      <c r="B202">
        <v>15</v>
      </c>
      <c r="C202" t="s">
        <v>12</v>
      </c>
      <c r="D202" t="s">
        <v>11</v>
      </c>
      <c r="E202">
        <v>0.81688202302223489</v>
      </c>
      <c r="F202">
        <v>0.99550696174618625</v>
      </c>
      <c r="G202">
        <v>0.93573579537039941</v>
      </c>
      <c r="H202">
        <v>0.83007030506661073</v>
      </c>
      <c r="I202">
        <v>0.942340012260794</v>
      </c>
      <c r="J202">
        <v>0.89692486917948022</v>
      </c>
    </row>
    <row r="203" spans="1:10" x14ac:dyDescent="0.2">
      <c r="A203">
        <v>1</v>
      </c>
      <c r="B203">
        <v>15</v>
      </c>
      <c r="C203" t="s">
        <v>12</v>
      </c>
      <c r="D203" t="s">
        <v>11</v>
      </c>
      <c r="E203">
        <v>0.7895289477736912</v>
      </c>
      <c r="F203">
        <v>0.99474389432803723</v>
      </c>
      <c r="G203">
        <v>0.92578585630812305</v>
      </c>
      <c r="H203">
        <v>0.80643689055001944</v>
      </c>
      <c r="I203">
        <v>0.93272349394572318</v>
      </c>
      <c r="J203">
        <v>0.8824728267851607</v>
      </c>
    </row>
    <row r="204" spans="1:10" x14ac:dyDescent="0.2">
      <c r="A204">
        <v>2</v>
      </c>
      <c r="B204">
        <v>15</v>
      </c>
      <c r="C204" t="s">
        <v>12</v>
      </c>
      <c r="D204" t="s">
        <v>11</v>
      </c>
      <c r="E204">
        <v>0.70561039793190283</v>
      </c>
      <c r="F204">
        <v>0.9959012681553604</v>
      </c>
      <c r="G204">
        <v>0.8972100755730652</v>
      </c>
      <c r="H204">
        <v>0.75499509587026359</v>
      </c>
      <c r="I204">
        <v>0.91561863862022097</v>
      </c>
      <c r="J204">
        <v>0.84734191180654717</v>
      </c>
    </row>
    <row r="205" spans="1:10" x14ac:dyDescent="0.2">
      <c r="A205">
        <v>3</v>
      </c>
      <c r="B205">
        <v>15</v>
      </c>
      <c r="C205" t="s">
        <v>12</v>
      </c>
      <c r="D205" t="s">
        <v>11</v>
      </c>
      <c r="E205">
        <v>0.57529659294950142</v>
      </c>
      <c r="F205">
        <v>0.95332953939544884</v>
      </c>
      <c r="G205">
        <v>0.81699876804365035</v>
      </c>
      <c r="H205">
        <v>0.70092037887703784</v>
      </c>
      <c r="I205">
        <v>0.99224166911316081</v>
      </c>
      <c r="J205">
        <v>0.86392292173975738</v>
      </c>
    </row>
    <row r="206" spans="1:10" x14ac:dyDescent="0.2">
      <c r="A206">
        <v>4</v>
      </c>
      <c r="B206">
        <v>15</v>
      </c>
      <c r="C206" t="s">
        <v>12</v>
      </c>
      <c r="D206" t="s">
        <v>11</v>
      </c>
      <c r="E206">
        <v>0.45748221510411291</v>
      </c>
      <c r="F206">
        <v>0.77867091747431416</v>
      </c>
      <c r="G206">
        <v>0.66066619748195943</v>
      </c>
      <c r="H206">
        <v>0.39167267440026032</v>
      </c>
      <c r="I206">
        <v>0.44290650971623757</v>
      </c>
      <c r="J206">
        <v>0.4228292377409591</v>
      </c>
    </row>
    <row r="207" spans="1:10" x14ac:dyDescent="0.2">
      <c r="A207">
        <v>0</v>
      </c>
      <c r="B207">
        <v>20</v>
      </c>
      <c r="C207" t="s">
        <v>12</v>
      </c>
      <c r="D207" t="s">
        <v>11</v>
      </c>
      <c r="E207">
        <v>0.76297805468360069</v>
      </c>
      <c r="F207">
        <v>0.99492701726060195</v>
      </c>
      <c r="G207">
        <v>0.91628080302064296</v>
      </c>
      <c r="H207">
        <v>0.79272393353622139</v>
      </c>
      <c r="I207">
        <v>0.93673111430572897</v>
      </c>
      <c r="J207">
        <v>0.87634366421898247</v>
      </c>
    </row>
    <row r="208" spans="1:10" x14ac:dyDescent="0.2">
      <c r="A208">
        <v>1</v>
      </c>
      <c r="B208">
        <v>20</v>
      </c>
      <c r="C208" t="s">
        <v>12</v>
      </c>
      <c r="D208" t="s">
        <v>11</v>
      </c>
      <c r="E208">
        <v>0.73511620224961938</v>
      </c>
      <c r="F208">
        <v>0.99401491130789599</v>
      </c>
      <c r="G208">
        <v>0.90567654669332698</v>
      </c>
      <c r="H208">
        <v>0.76905915417666071</v>
      </c>
      <c r="I208">
        <v>0.92557531284788563</v>
      </c>
      <c r="J208">
        <v>0.86044394585682749</v>
      </c>
    </row>
    <row r="209" spans="1:10" x14ac:dyDescent="0.2">
      <c r="A209">
        <v>2</v>
      </c>
      <c r="B209">
        <v>20</v>
      </c>
      <c r="C209" t="s">
        <v>12</v>
      </c>
      <c r="D209" t="s">
        <v>11</v>
      </c>
      <c r="E209">
        <v>0.65031192501905544</v>
      </c>
      <c r="F209">
        <v>0.99518217057555758</v>
      </c>
      <c r="G209">
        <v>0.87542884720045522</v>
      </c>
      <c r="H209">
        <v>0.71244356119490082</v>
      </c>
      <c r="I209">
        <v>0.90283479125134924</v>
      </c>
      <c r="J209">
        <v>0.82321048543629993</v>
      </c>
    </row>
    <row r="210" spans="1:10" x14ac:dyDescent="0.2">
      <c r="A210">
        <v>3</v>
      </c>
      <c r="B210">
        <v>20</v>
      </c>
      <c r="C210" t="s">
        <v>12</v>
      </c>
      <c r="D210" t="s">
        <v>11</v>
      </c>
      <c r="E210">
        <v>0.52882908260432038</v>
      </c>
      <c r="F210">
        <v>0.94239637593746317</v>
      </c>
      <c r="G210">
        <v>0.78880234419324846</v>
      </c>
      <c r="H210">
        <v>0.65712157402618221</v>
      </c>
      <c r="I210">
        <v>0.99037174077161805</v>
      </c>
      <c r="J210">
        <v>0.8414453999055892</v>
      </c>
    </row>
    <row r="211" spans="1:10" x14ac:dyDescent="0.2">
      <c r="A211">
        <v>4</v>
      </c>
      <c r="B211">
        <v>20</v>
      </c>
      <c r="C211" t="s">
        <v>12</v>
      </c>
      <c r="D211" t="s">
        <v>11</v>
      </c>
      <c r="E211">
        <v>0.421918763642045</v>
      </c>
      <c r="F211">
        <v>0.60392599000330205</v>
      </c>
      <c r="G211">
        <v>0.5431279705967802</v>
      </c>
      <c r="H211">
        <v>0.2800035762773414</v>
      </c>
      <c r="I211">
        <v>0.31136897969079219</v>
      </c>
      <c r="J211">
        <v>0.29964822510171008</v>
      </c>
    </row>
    <row r="212" spans="1:10" x14ac:dyDescent="0.2">
      <c r="A212">
        <v>0</v>
      </c>
      <c r="B212">
        <v>-80</v>
      </c>
      <c r="C212" t="s">
        <v>10</v>
      </c>
      <c r="D212" t="s">
        <v>11</v>
      </c>
      <c r="E212">
        <v>0.71070370870256561</v>
      </c>
      <c r="F212">
        <v>0.99917769341242202</v>
      </c>
      <c r="G212">
        <v>0.89421185108353507</v>
      </c>
      <c r="H212">
        <v>0.67842854657760443</v>
      </c>
      <c r="I212">
        <v>0.91659768970619759</v>
      </c>
      <c r="J212">
        <v>0.82099336104406229</v>
      </c>
    </row>
    <row r="213" spans="1:10" x14ac:dyDescent="0.2">
      <c r="A213">
        <v>1</v>
      </c>
      <c r="B213">
        <v>-80</v>
      </c>
      <c r="C213" t="s">
        <v>10</v>
      </c>
      <c r="D213" t="s">
        <v>11</v>
      </c>
      <c r="E213">
        <v>0.70603634439958041</v>
      </c>
      <c r="F213">
        <v>0.99916302295410198</v>
      </c>
      <c r="G213">
        <v>0.89235120542867385</v>
      </c>
      <c r="H213">
        <v>0.67381896104376104</v>
      </c>
      <c r="I213">
        <v>0.91523593218830479</v>
      </c>
      <c r="J213">
        <v>0.81830197775156377</v>
      </c>
    </row>
    <row r="214" spans="1:10" x14ac:dyDescent="0.2">
      <c r="A214">
        <v>2</v>
      </c>
      <c r="B214">
        <v>-80</v>
      </c>
      <c r="C214" t="s">
        <v>10</v>
      </c>
      <c r="D214" t="s">
        <v>11</v>
      </c>
      <c r="E214">
        <v>0.69219155622159223</v>
      </c>
      <c r="F214">
        <v>0.99911824962806317</v>
      </c>
      <c r="G214">
        <v>0.8867907815107664</v>
      </c>
      <c r="H214">
        <v>0.66019680890620314</v>
      </c>
      <c r="I214">
        <v>0.91111366298837682</v>
      </c>
      <c r="J214">
        <v>0.81027586613752611</v>
      </c>
    </row>
    <row r="215" spans="1:10" x14ac:dyDescent="0.2">
      <c r="A215">
        <v>3</v>
      </c>
      <c r="B215">
        <v>-80</v>
      </c>
      <c r="C215" t="s">
        <v>10</v>
      </c>
      <c r="D215" t="s">
        <v>11</v>
      </c>
      <c r="E215">
        <v>0.66966793960966042</v>
      </c>
      <c r="F215">
        <v>0.99904130210663844</v>
      </c>
      <c r="G215">
        <v>0.87760751200224441</v>
      </c>
      <c r="H215">
        <v>0.63819695837698731</v>
      </c>
      <c r="I215">
        <v>0.90414530288716077</v>
      </c>
      <c r="J215">
        <v>0.79708630834131866</v>
      </c>
    </row>
    <row r="216" spans="1:10" x14ac:dyDescent="0.2">
      <c r="A216">
        <v>4</v>
      </c>
      <c r="B216">
        <v>-80</v>
      </c>
      <c r="C216" t="s">
        <v>10</v>
      </c>
      <c r="D216" t="s">
        <v>11</v>
      </c>
      <c r="E216">
        <v>0.63937358817385692</v>
      </c>
      <c r="F216">
        <v>0.99892959511038959</v>
      </c>
      <c r="G216">
        <v>0.86496946618829218</v>
      </c>
      <c r="H216">
        <v>0.618824329343996</v>
      </c>
      <c r="I216">
        <v>0.8966410712666375</v>
      </c>
      <c r="J216">
        <v>0.77541738943283245</v>
      </c>
    </row>
    <row r="217" spans="1:10" x14ac:dyDescent="0.2">
      <c r="A217">
        <v>0</v>
      </c>
      <c r="B217">
        <v>-75</v>
      </c>
      <c r="C217" t="s">
        <v>10</v>
      </c>
      <c r="D217" t="s">
        <v>11</v>
      </c>
      <c r="E217">
        <v>0.76834432972284383</v>
      </c>
      <c r="F217">
        <v>0.99980250386918756</v>
      </c>
      <c r="G217">
        <v>0.91715247400030842</v>
      </c>
      <c r="H217">
        <v>0.73077971027479505</v>
      </c>
      <c r="I217">
        <v>0.91943215125451638</v>
      </c>
      <c r="J217">
        <v>0.84207537668841814</v>
      </c>
    </row>
    <row r="218" spans="1:10" x14ac:dyDescent="0.2">
      <c r="A218">
        <v>1</v>
      </c>
      <c r="B218">
        <v>-75</v>
      </c>
      <c r="C218" t="s">
        <v>10</v>
      </c>
      <c r="D218" t="s">
        <v>11</v>
      </c>
      <c r="E218">
        <v>0.76191342648377602</v>
      </c>
      <c r="F218">
        <v>0.99979699814366396</v>
      </c>
      <c r="G218">
        <v>0.91470091838875156</v>
      </c>
      <c r="H218">
        <v>0.72425864780540217</v>
      </c>
      <c r="I218">
        <v>0.91739951502433459</v>
      </c>
      <c r="J218">
        <v>0.83826470380141138</v>
      </c>
    </row>
    <row r="219" spans="1:10" x14ac:dyDescent="0.2">
      <c r="A219">
        <v>2</v>
      </c>
      <c r="B219">
        <v>-75</v>
      </c>
      <c r="C219" t="s">
        <v>10</v>
      </c>
      <c r="D219" t="s">
        <v>11</v>
      </c>
      <c r="E219">
        <v>0.74295482945681046</v>
      </c>
      <c r="F219">
        <v>0.99920589330312981</v>
      </c>
      <c r="G219">
        <v>0.9068660635603718</v>
      </c>
      <c r="H219">
        <v>0.70982795917432917</v>
      </c>
      <c r="I219">
        <v>0.91959830459958436</v>
      </c>
      <c r="J219">
        <v>0.83528810904934714</v>
      </c>
    </row>
    <row r="220" spans="1:10" x14ac:dyDescent="0.2">
      <c r="A220">
        <v>3</v>
      </c>
      <c r="B220">
        <v>-75</v>
      </c>
      <c r="C220" t="s">
        <v>10</v>
      </c>
      <c r="D220" t="s">
        <v>11</v>
      </c>
      <c r="E220">
        <v>0.71129400817199151</v>
      </c>
      <c r="F220">
        <v>0.99909497181984896</v>
      </c>
      <c r="G220">
        <v>0.89442605316000112</v>
      </c>
      <c r="H220">
        <v>0.67844653001990873</v>
      </c>
      <c r="I220">
        <v>0.90940558060114285</v>
      </c>
      <c r="J220">
        <v>0.81664938311019963</v>
      </c>
    </row>
    <row r="221" spans="1:10" x14ac:dyDescent="0.2">
      <c r="A221">
        <v>4</v>
      </c>
      <c r="B221">
        <v>-75</v>
      </c>
      <c r="C221" t="s">
        <v>10</v>
      </c>
      <c r="D221" t="s">
        <v>11</v>
      </c>
      <c r="E221">
        <v>0.66801198830195219</v>
      </c>
      <c r="F221">
        <v>0.99892013797842083</v>
      </c>
      <c r="G221">
        <v>0.87690610334421004</v>
      </c>
      <c r="H221">
        <v>0.64564235285320648</v>
      </c>
      <c r="I221">
        <v>0.8960689283315989</v>
      </c>
      <c r="J221">
        <v>0.78726599286669718</v>
      </c>
    </row>
    <row r="222" spans="1:10" x14ac:dyDescent="0.2">
      <c r="A222">
        <v>0</v>
      </c>
      <c r="B222">
        <v>-70</v>
      </c>
      <c r="C222" t="s">
        <v>10</v>
      </c>
      <c r="D222" t="s">
        <v>11</v>
      </c>
      <c r="E222">
        <v>0.81784628252251979</v>
      </c>
      <c r="F222">
        <v>0.99982686602107762</v>
      </c>
      <c r="G222">
        <v>0.93578055682909556</v>
      </c>
      <c r="H222">
        <v>0.78078020844935081</v>
      </c>
      <c r="I222">
        <v>0.92853476361924103</v>
      </c>
      <c r="J222">
        <v>0.86668540262874649</v>
      </c>
    </row>
    <row r="223" spans="1:10" x14ac:dyDescent="0.2">
      <c r="A223">
        <v>1</v>
      </c>
      <c r="B223">
        <v>-70</v>
      </c>
      <c r="C223" t="s">
        <v>10</v>
      </c>
      <c r="D223" t="s">
        <v>11</v>
      </c>
      <c r="E223">
        <v>0.81011874527028571</v>
      </c>
      <c r="F223">
        <v>0.99982038779975424</v>
      </c>
      <c r="G223">
        <v>0.93287087181102835</v>
      </c>
      <c r="H223">
        <v>0.77259748266438344</v>
      </c>
      <c r="I223">
        <v>0.92607865928528477</v>
      </c>
      <c r="J223">
        <v>0.86202954160124245</v>
      </c>
    </row>
    <row r="224" spans="1:10" x14ac:dyDescent="0.2">
      <c r="A224">
        <v>2</v>
      </c>
      <c r="B224">
        <v>-70</v>
      </c>
      <c r="C224" t="s">
        <v>10</v>
      </c>
      <c r="D224" t="s">
        <v>11</v>
      </c>
      <c r="E224">
        <v>0.78658760741396028</v>
      </c>
      <c r="F224">
        <v>0.99979962274028999</v>
      </c>
      <c r="G224">
        <v>0.92403685693751081</v>
      </c>
      <c r="H224">
        <v>0.74819192829888748</v>
      </c>
      <c r="I224">
        <v>0.91831305949055098</v>
      </c>
      <c r="J224">
        <v>0.84784233932385433</v>
      </c>
    </row>
    <row r="225" spans="1:10" x14ac:dyDescent="0.2">
      <c r="A225">
        <v>3</v>
      </c>
      <c r="B225">
        <v>-70</v>
      </c>
      <c r="C225" t="s">
        <v>10</v>
      </c>
      <c r="D225" t="s">
        <v>11</v>
      </c>
      <c r="E225">
        <v>0.74726409815629058</v>
      </c>
      <c r="F225">
        <v>0.99913181341645763</v>
      </c>
      <c r="G225">
        <v>0.90850852338827659</v>
      </c>
      <c r="H225">
        <v>0.7131332125762474</v>
      </c>
      <c r="I225">
        <v>0.91313571160523999</v>
      </c>
      <c r="J225">
        <v>0.83247285310583585</v>
      </c>
    </row>
    <row r="226" spans="1:10" x14ac:dyDescent="0.2">
      <c r="A226">
        <v>4</v>
      </c>
      <c r="B226">
        <v>-70</v>
      </c>
      <c r="C226" t="s">
        <v>10</v>
      </c>
      <c r="D226" t="s">
        <v>11</v>
      </c>
      <c r="E226">
        <v>0.69222170236817138</v>
      </c>
      <c r="F226">
        <v>0.998890911650404</v>
      </c>
      <c r="G226">
        <v>0.88675543741408192</v>
      </c>
      <c r="H226">
        <v>0.66778601037773311</v>
      </c>
      <c r="I226">
        <v>0.89378711858943594</v>
      </c>
      <c r="J226">
        <v>0.79572186763304875</v>
      </c>
    </row>
    <row r="227" spans="1:10" x14ac:dyDescent="0.2">
      <c r="A227">
        <v>0</v>
      </c>
      <c r="B227">
        <v>-65</v>
      </c>
      <c r="C227" t="s">
        <v>10</v>
      </c>
      <c r="D227" t="s">
        <v>11</v>
      </c>
      <c r="E227">
        <v>0.85991726528550372</v>
      </c>
      <c r="F227">
        <v>0.99999336852537202</v>
      </c>
      <c r="G227">
        <v>0.95125591621547878</v>
      </c>
      <c r="H227">
        <v>0.81391688207424984</v>
      </c>
      <c r="I227">
        <v>0.92761554889695241</v>
      </c>
      <c r="J227">
        <v>0.88050370386013288</v>
      </c>
    </row>
    <row r="228" spans="1:10" x14ac:dyDescent="0.2">
      <c r="A228">
        <v>1</v>
      </c>
      <c r="B228">
        <v>-65</v>
      </c>
      <c r="C228" t="s">
        <v>10</v>
      </c>
      <c r="D228" t="s">
        <v>11</v>
      </c>
      <c r="E228">
        <v>0.85086727551691566</v>
      </c>
      <c r="F228">
        <v>0.99999289867941343</v>
      </c>
      <c r="G228">
        <v>0.94799709009626021</v>
      </c>
      <c r="H228">
        <v>0.80399178294221485</v>
      </c>
      <c r="I228">
        <v>0.92449480716340204</v>
      </c>
      <c r="J228">
        <v>0.87500566211396835</v>
      </c>
    </row>
    <row r="229" spans="1:10" x14ac:dyDescent="0.2">
      <c r="A229">
        <v>2</v>
      </c>
      <c r="B229">
        <v>-65</v>
      </c>
      <c r="C229" t="s">
        <v>10</v>
      </c>
      <c r="D229" t="s">
        <v>11</v>
      </c>
      <c r="E229">
        <v>0.82368757395023218</v>
      </c>
      <c r="F229">
        <v>0.99981504546194144</v>
      </c>
      <c r="G229">
        <v>0.93792740362963722</v>
      </c>
      <c r="H229">
        <v>0.78543203011255613</v>
      </c>
      <c r="I229">
        <v>0.92401623075201278</v>
      </c>
      <c r="J229">
        <v>0.86513832059692375</v>
      </c>
    </row>
    <row r="230" spans="1:10" x14ac:dyDescent="0.2">
      <c r="A230">
        <v>3</v>
      </c>
      <c r="B230">
        <v>-65</v>
      </c>
      <c r="C230" t="s">
        <v>10</v>
      </c>
      <c r="D230" t="s">
        <v>11</v>
      </c>
      <c r="E230">
        <v>0.7776879865867049</v>
      </c>
      <c r="F230">
        <v>0.99976815472418601</v>
      </c>
      <c r="G230">
        <v>0.92066932665032641</v>
      </c>
      <c r="H230">
        <v>0.73759297878682362</v>
      </c>
      <c r="I230">
        <v>0.90675191926561716</v>
      </c>
      <c r="J230">
        <v>0.83631134067967627</v>
      </c>
    </row>
    <row r="231" spans="1:10" x14ac:dyDescent="0.2">
      <c r="A231">
        <v>4</v>
      </c>
      <c r="B231">
        <v>-65</v>
      </c>
      <c r="C231" t="s">
        <v>10</v>
      </c>
      <c r="D231" t="s">
        <v>11</v>
      </c>
      <c r="E231">
        <v>0.7121550097107201</v>
      </c>
      <c r="F231">
        <v>0.99968210444857841</v>
      </c>
      <c r="G231">
        <v>0.89531586845606825</v>
      </c>
      <c r="H231">
        <v>0.67216793860076374</v>
      </c>
      <c r="I231">
        <v>0.87706871440217982</v>
      </c>
      <c r="J231">
        <v>0.79332234751753594</v>
      </c>
    </row>
    <row r="232" spans="1:10" x14ac:dyDescent="0.2">
      <c r="A232">
        <v>0</v>
      </c>
      <c r="B232">
        <v>-60</v>
      </c>
      <c r="C232" t="s">
        <v>10</v>
      </c>
      <c r="D232" t="s">
        <v>11</v>
      </c>
      <c r="E232">
        <v>0.89543439240147682</v>
      </c>
      <c r="F232">
        <v>0.99999515277251505</v>
      </c>
      <c r="G232">
        <v>0.96388634363068038</v>
      </c>
      <c r="H232">
        <v>0.84817124959879675</v>
      </c>
      <c r="I232">
        <v>0.9334494219466476</v>
      </c>
      <c r="J232">
        <v>0.89803570196424665</v>
      </c>
    </row>
    <row r="233" spans="1:10" x14ac:dyDescent="0.2">
      <c r="A233">
        <v>1</v>
      </c>
      <c r="B233">
        <v>-60</v>
      </c>
      <c r="C233" t="s">
        <v>10</v>
      </c>
      <c r="D233" t="s">
        <v>11</v>
      </c>
      <c r="E233">
        <v>0.88544079344219984</v>
      </c>
      <c r="F233">
        <v>0.9999946580212874</v>
      </c>
      <c r="G233">
        <v>0.96035206510667637</v>
      </c>
      <c r="H233">
        <v>0.83666604715735238</v>
      </c>
      <c r="I233">
        <v>0.92995996580202722</v>
      </c>
      <c r="J233">
        <v>0.89201734462549553</v>
      </c>
    </row>
    <row r="234" spans="1:10" x14ac:dyDescent="0.2">
      <c r="A234">
        <v>2</v>
      </c>
      <c r="B234">
        <v>-60</v>
      </c>
      <c r="C234" t="s">
        <v>10</v>
      </c>
      <c r="D234" t="s">
        <v>11</v>
      </c>
      <c r="E234">
        <v>0.85494728235934714</v>
      </c>
      <c r="F234">
        <v>0.99999310618499715</v>
      </c>
      <c r="G234">
        <v>0.94945516470399438</v>
      </c>
      <c r="H234">
        <v>0.8067956417666311</v>
      </c>
      <c r="I234">
        <v>0.91954551604042722</v>
      </c>
      <c r="J234">
        <v>0.87209255078331749</v>
      </c>
    </row>
    <row r="235" spans="1:10" x14ac:dyDescent="0.2">
      <c r="A235">
        <v>3</v>
      </c>
      <c r="B235">
        <v>-60</v>
      </c>
      <c r="C235" t="s">
        <v>10</v>
      </c>
      <c r="D235" t="s">
        <v>11</v>
      </c>
      <c r="E235">
        <v>0.80322805855886859</v>
      </c>
      <c r="F235">
        <v>0.99977330052649482</v>
      </c>
      <c r="G235">
        <v>0.93022437687179016</v>
      </c>
      <c r="H235">
        <v>0.76204326354027052</v>
      </c>
      <c r="I235">
        <v>0.90851266382271278</v>
      </c>
      <c r="J235">
        <v>0.84624728768935364</v>
      </c>
    </row>
    <row r="236" spans="1:10" x14ac:dyDescent="0.2">
      <c r="A236">
        <v>4</v>
      </c>
      <c r="B236">
        <v>-60</v>
      </c>
      <c r="C236" t="s">
        <v>10</v>
      </c>
      <c r="D236" t="s">
        <v>11</v>
      </c>
      <c r="E236">
        <v>0.72798166781700102</v>
      </c>
      <c r="F236">
        <v>0.99966757516590243</v>
      </c>
      <c r="G236">
        <v>0.90153678182599117</v>
      </c>
      <c r="H236">
        <v>0.685927142555249</v>
      </c>
      <c r="I236">
        <v>0.87205875464674787</v>
      </c>
      <c r="J236">
        <v>0.7955635156116867</v>
      </c>
    </row>
    <row r="237" spans="1:10" x14ac:dyDescent="0.2">
      <c r="A237">
        <v>0</v>
      </c>
      <c r="B237">
        <v>-55</v>
      </c>
      <c r="C237" t="s">
        <v>10</v>
      </c>
      <c r="D237" t="s">
        <v>11</v>
      </c>
      <c r="E237">
        <v>0.92458516049573258</v>
      </c>
      <c r="F237">
        <v>0.99999656521175462</v>
      </c>
      <c r="G237">
        <v>0.97414685460052075</v>
      </c>
      <c r="H237">
        <v>0.87558499938645751</v>
      </c>
      <c r="I237">
        <v>0.93772960755895396</v>
      </c>
      <c r="J237">
        <v>0.91225370844486242</v>
      </c>
    </row>
    <row r="238" spans="1:10" x14ac:dyDescent="0.2">
      <c r="A238">
        <v>1</v>
      </c>
      <c r="B238">
        <v>-55</v>
      </c>
      <c r="C238" t="s">
        <v>10</v>
      </c>
      <c r="D238" t="s">
        <v>11</v>
      </c>
      <c r="E238">
        <v>0.91390012645177399</v>
      </c>
      <c r="F238">
        <v>0.99999605132465919</v>
      </c>
      <c r="G238">
        <v>0.97039306210226861</v>
      </c>
      <c r="H238">
        <v>0.86228192099640855</v>
      </c>
      <c r="I238">
        <v>0.93382365631349318</v>
      </c>
      <c r="J238">
        <v>0.90587049358697602</v>
      </c>
    </row>
    <row r="239" spans="1:10" x14ac:dyDescent="0.2">
      <c r="A239">
        <v>2</v>
      </c>
      <c r="B239">
        <v>-55</v>
      </c>
      <c r="C239" t="s">
        <v>10</v>
      </c>
      <c r="D239" t="s">
        <v>11</v>
      </c>
      <c r="E239">
        <v>0.88090353906779895</v>
      </c>
      <c r="F239">
        <v>0.9999944269566976</v>
      </c>
      <c r="G239">
        <v>0.95873061594647924</v>
      </c>
      <c r="H239">
        <v>0.82987436123607139</v>
      </c>
      <c r="I239">
        <v>0.9226726836399668</v>
      </c>
      <c r="J239">
        <v>0.8841763554686648</v>
      </c>
    </row>
    <row r="240" spans="1:10" x14ac:dyDescent="0.2">
      <c r="A240">
        <v>3</v>
      </c>
      <c r="B240">
        <v>-55</v>
      </c>
      <c r="C240" t="s">
        <v>10</v>
      </c>
      <c r="D240" t="s">
        <v>11</v>
      </c>
      <c r="E240">
        <v>0.8237893410417636</v>
      </c>
      <c r="F240">
        <v>0.99977591873627003</v>
      </c>
      <c r="G240">
        <v>0.93786810181638858</v>
      </c>
      <c r="H240">
        <v>0.77622971747412706</v>
      </c>
      <c r="I240">
        <v>0.90823316069416116</v>
      </c>
      <c r="J240">
        <v>0.85496729352187195</v>
      </c>
    </row>
    <row r="241" spans="1:10" x14ac:dyDescent="0.2">
      <c r="A241">
        <v>4</v>
      </c>
      <c r="B241">
        <v>-55</v>
      </c>
      <c r="C241" t="s">
        <v>10</v>
      </c>
      <c r="D241" t="s">
        <v>11</v>
      </c>
      <c r="E241">
        <v>0.73977507776738305</v>
      </c>
      <c r="F241">
        <v>0.999649218438458</v>
      </c>
      <c r="G241">
        <v>0.90611740336418078</v>
      </c>
      <c r="H241">
        <v>0.69549159424152218</v>
      </c>
      <c r="I241">
        <v>0.86585209791620199</v>
      </c>
      <c r="J241">
        <v>0.79536448949925587</v>
      </c>
    </row>
    <row r="242" spans="1:10" x14ac:dyDescent="0.2">
      <c r="A242">
        <v>0</v>
      </c>
      <c r="B242">
        <v>-50</v>
      </c>
      <c r="C242" t="s">
        <v>10</v>
      </c>
      <c r="D242" t="s">
        <v>11</v>
      </c>
      <c r="E242">
        <v>0.94819027000532596</v>
      </c>
      <c r="F242">
        <v>0.99999767275558882</v>
      </c>
      <c r="G242">
        <v>0.9823492931492388</v>
      </c>
      <c r="H242">
        <v>0.89691157972696889</v>
      </c>
      <c r="I242">
        <v>0.94055664022210117</v>
      </c>
      <c r="J242">
        <v>0.92325995348332923</v>
      </c>
    </row>
    <row r="243" spans="1:10" x14ac:dyDescent="0.2">
      <c r="A243">
        <v>1</v>
      </c>
      <c r="B243">
        <v>-50</v>
      </c>
      <c r="C243" t="s">
        <v>10</v>
      </c>
      <c r="D243" t="s">
        <v>11</v>
      </c>
      <c r="E243">
        <v>0.93684012333865041</v>
      </c>
      <c r="F243">
        <v>0.99999714282691621</v>
      </c>
      <c r="G243">
        <v>0.97841366932133744</v>
      </c>
      <c r="H243">
        <v>0.88537647368937289</v>
      </c>
      <c r="I243">
        <v>0.9371856389428268</v>
      </c>
      <c r="J243">
        <v>0.91622016885857305</v>
      </c>
    </row>
    <row r="244" spans="1:10" x14ac:dyDescent="0.2">
      <c r="A244">
        <v>2</v>
      </c>
      <c r="B244">
        <v>-50</v>
      </c>
      <c r="C244" t="s">
        <v>10</v>
      </c>
      <c r="D244" t="s">
        <v>11</v>
      </c>
      <c r="E244">
        <v>0.9017560126958496</v>
      </c>
      <c r="F244">
        <v>0.99999545548129776</v>
      </c>
      <c r="G244">
        <v>0.96609534951560361</v>
      </c>
      <c r="H244">
        <v>0.84917420828919721</v>
      </c>
      <c r="I244">
        <v>0.925049950180447</v>
      </c>
      <c r="J244">
        <v>0.89328991417886094</v>
      </c>
    </row>
    <row r="245" spans="1:10" x14ac:dyDescent="0.2">
      <c r="A245">
        <v>3</v>
      </c>
      <c r="B245">
        <v>-50</v>
      </c>
      <c r="C245" t="s">
        <v>10</v>
      </c>
      <c r="D245" t="s">
        <v>11</v>
      </c>
      <c r="E245">
        <v>0.83971761084981922</v>
      </c>
      <c r="F245">
        <v>0.99977615371540363</v>
      </c>
      <c r="G245">
        <v>0.94376687478591559</v>
      </c>
      <c r="H245">
        <v>0.79195312249272243</v>
      </c>
      <c r="I245">
        <v>0.90834849249811445</v>
      </c>
      <c r="J245">
        <v>0.85986495204589719</v>
      </c>
    </row>
    <row r="246" spans="1:10" x14ac:dyDescent="0.2">
      <c r="A246">
        <v>4</v>
      </c>
      <c r="B246">
        <v>-50</v>
      </c>
      <c r="C246" t="s">
        <v>10</v>
      </c>
      <c r="D246" t="s">
        <v>11</v>
      </c>
      <c r="E246">
        <v>0.74762509137850552</v>
      </c>
      <c r="F246">
        <v>0.99962660065698516</v>
      </c>
      <c r="G246">
        <v>0.90913696333500116</v>
      </c>
      <c r="H246">
        <v>0.70100567734250963</v>
      </c>
      <c r="I246">
        <v>0.85837179414836851</v>
      </c>
      <c r="J246">
        <v>0.79283748531060405</v>
      </c>
    </row>
    <row r="247" spans="1:10" x14ac:dyDescent="0.2">
      <c r="A247">
        <v>0</v>
      </c>
      <c r="B247">
        <v>-45</v>
      </c>
      <c r="C247" t="s">
        <v>10</v>
      </c>
      <c r="D247" t="s">
        <v>11</v>
      </c>
      <c r="E247">
        <v>0.96681047620641603</v>
      </c>
      <c r="F247">
        <v>0.99999852438594605</v>
      </c>
      <c r="G247">
        <v>0.9887459841887688</v>
      </c>
      <c r="H247">
        <v>0.91368308619303795</v>
      </c>
      <c r="I247">
        <v>0.94212375946230076</v>
      </c>
      <c r="J247">
        <v>0.93093446030385241</v>
      </c>
    </row>
    <row r="248" spans="1:10" x14ac:dyDescent="0.2">
      <c r="A248">
        <v>1</v>
      </c>
      <c r="B248">
        <v>-45</v>
      </c>
      <c r="C248" t="s">
        <v>10</v>
      </c>
      <c r="D248" t="s">
        <v>11</v>
      </c>
      <c r="E248">
        <v>0.9548840961418068</v>
      </c>
      <c r="F248">
        <v>0.99999797954389802</v>
      </c>
      <c r="G248">
        <v>0.98465078168366404</v>
      </c>
      <c r="H248">
        <v>0.90097827935845076</v>
      </c>
      <c r="I248">
        <v>0.93876369780300839</v>
      </c>
      <c r="J248">
        <v>0.92402936702954841</v>
      </c>
    </row>
    <row r="249" spans="1:10" x14ac:dyDescent="0.2">
      <c r="A249">
        <v>2</v>
      </c>
      <c r="B249">
        <v>-45</v>
      </c>
      <c r="C249" t="s">
        <v>10</v>
      </c>
      <c r="D249" t="s">
        <v>11</v>
      </c>
      <c r="E249">
        <v>0.91779910095694461</v>
      </c>
      <c r="F249">
        <v>0.9999962327583436</v>
      </c>
      <c r="G249">
        <v>0.97174243612399225</v>
      </c>
      <c r="H249">
        <v>0.86187271870177873</v>
      </c>
      <c r="I249">
        <v>0.92603594234503162</v>
      </c>
      <c r="J249">
        <v>0.90021439991498808</v>
      </c>
    </row>
    <row r="250" spans="1:10" x14ac:dyDescent="0.2">
      <c r="A250">
        <v>3</v>
      </c>
      <c r="B250">
        <v>-45</v>
      </c>
      <c r="C250" t="s">
        <v>10</v>
      </c>
      <c r="D250" t="s">
        <v>11</v>
      </c>
      <c r="E250">
        <v>0.85151516410326678</v>
      </c>
      <c r="F250">
        <v>0.99999291013372016</v>
      </c>
      <c r="G250">
        <v>0.94817310014390199</v>
      </c>
      <c r="H250">
        <v>0.7929073645207837</v>
      </c>
      <c r="I250">
        <v>0.89646659756502123</v>
      </c>
      <c r="J250">
        <v>0.85351636835740363</v>
      </c>
    </row>
    <row r="251" spans="1:10" x14ac:dyDescent="0.2">
      <c r="A251">
        <v>4</v>
      </c>
      <c r="B251">
        <v>-45</v>
      </c>
      <c r="C251" t="s">
        <v>10</v>
      </c>
      <c r="D251" t="s">
        <v>11</v>
      </c>
      <c r="E251">
        <v>0.75159550060030267</v>
      </c>
      <c r="F251">
        <v>0.99959897689778121</v>
      </c>
      <c r="G251">
        <v>0.91064782541226597</v>
      </c>
      <c r="H251">
        <v>0.70258174993791789</v>
      </c>
      <c r="I251">
        <v>0.84946679816729431</v>
      </c>
      <c r="J251">
        <v>0.78802240526759648</v>
      </c>
    </row>
    <row r="252" spans="1:10" x14ac:dyDescent="0.2">
      <c r="A252">
        <v>0</v>
      </c>
      <c r="B252">
        <v>-40</v>
      </c>
      <c r="C252" t="s">
        <v>10</v>
      </c>
      <c r="D252" t="s">
        <v>11</v>
      </c>
      <c r="E252">
        <v>0.98087361724044597</v>
      </c>
      <c r="F252">
        <v>0.99999915586291277</v>
      </c>
      <c r="G252">
        <v>0.99353673789460639</v>
      </c>
      <c r="H252">
        <v>0.92430331449212355</v>
      </c>
      <c r="I252">
        <v>0.94465715473704437</v>
      </c>
      <c r="J252">
        <v>0.93606777032692101</v>
      </c>
    </row>
    <row r="253" spans="1:10" x14ac:dyDescent="0.2">
      <c r="A253">
        <v>1</v>
      </c>
      <c r="B253">
        <v>-40</v>
      </c>
      <c r="C253" t="s">
        <v>10</v>
      </c>
      <c r="D253" t="s">
        <v>11</v>
      </c>
      <c r="E253">
        <v>0.96842215201977444</v>
      </c>
      <c r="F253">
        <v>0.99999859571757599</v>
      </c>
      <c r="G253">
        <v>0.98929116707421139</v>
      </c>
      <c r="H253">
        <v>0.91228183979872235</v>
      </c>
      <c r="I253">
        <v>0.93920691428744341</v>
      </c>
      <c r="J253">
        <v>0.92893209440960556</v>
      </c>
    </row>
    <row r="254" spans="1:10" x14ac:dyDescent="0.2">
      <c r="A254">
        <v>2</v>
      </c>
      <c r="B254">
        <v>-40</v>
      </c>
      <c r="C254" t="s">
        <v>10</v>
      </c>
      <c r="D254" t="s">
        <v>11</v>
      </c>
      <c r="E254">
        <v>0.92945948567543202</v>
      </c>
      <c r="F254">
        <v>0.99999678831340444</v>
      </c>
      <c r="G254">
        <v>0.97582130157457525</v>
      </c>
      <c r="H254">
        <v>0.87136572486689623</v>
      </c>
      <c r="I254">
        <v>0.92641822598686563</v>
      </c>
      <c r="J254">
        <v>0.90464271348977499</v>
      </c>
    </row>
    <row r="255" spans="1:10" x14ac:dyDescent="0.2">
      <c r="A255">
        <v>3</v>
      </c>
      <c r="B255">
        <v>-40</v>
      </c>
      <c r="C255" t="s">
        <v>10</v>
      </c>
      <c r="D255" t="s">
        <v>11</v>
      </c>
      <c r="E255">
        <v>0.85920497551042307</v>
      </c>
      <c r="F255">
        <v>0.99999330597281755</v>
      </c>
      <c r="G255">
        <v>0.95093334472700841</v>
      </c>
      <c r="H255">
        <v>0.79591256684272804</v>
      </c>
      <c r="I255">
        <v>0.8936097729008724</v>
      </c>
      <c r="J255">
        <v>0.85457428165564686</v>
      </c>
    </row>
    <row r="256" spans="1:10" x14ac:dyDescent="0.2">
      <c r="A256">
        <v>4</v>
      </c>
      <c r="B256">
        <v>-40</v>
      </c>
      <c r="C256" t="s">
        <v>10</v>
      </c>
      <c r="D256" t="s">
        <v>11</v>
      </c>
      <c r="E256">
        <v>0.7517778355818947</v>
      </c>
      <c r="F256">
        <v>0.99998722586167443</v>
      </c>
      <c r="G256">
        <v>0.91094107299490756</v>
      </c>
      <c r="H256">
        <v>0.69341273713317975</v>
      </c>
      <c r="I256">
        <v>0.82298324852241167</v>
      </c>
      <c r="J256">
        <v>0.76713997988175342</v>
      </c>
    </row>
    <row r="257" spans="1:10" x14ac:dyDescent="0.2">
      <c r="A257">
        <v>0</v>
      </c>
      <c r="B257">
        <v>-35</v>
      </c>
      <c r="C257" t="s">
        <v>10</v>
      </c>
      <c r="D257" t="s">
        <v>11</v>
      </c>
      <c r="E257">
        <v>0.9907261096340666</v>
      </c>
      <c r="F257">
        <v>0.99999959270554639</v>
      </c>
      <c r="G257">
        <v>0.99687339433552558</v>
      </c>
      <c r="H257">
        <v>0.92780634462639278</v>
      </c>
      <c r="I257">
        <v>0.95165661761448317</v>
      </c>
      <c r="J257">
        <v>0.94020484691512485</v>
      </c>
    </row>
    <row r="258" spans="1:10" x14ac:dyDescent="0.2">
      <c r="A258">
        <v>1</v>
      </c>
      <c r="B258">
        <v>-35</v>
      </c>
      <c r="C258" t="s">
        <v>10</v>
      </c>
      <c r="D258" t="s">
        <v>11</v>
      </c>
      <c r="E258">
        <v>0.9777676417577692</v>
      </c>
      <c r="F258">
        <v>0.9999990156334716</v>
      </c>
      <c r="G258">
        <v>0.99247566180023405</v>
      </c>
      <c r="H258">
        <v>0.91983325474427502</v>
      </c>
      <c r="I258">
        <v>0.94127108378925717</v>
      </c>
      <c r="J258">
        <v>0.93218893548824044</v>
      </c>
    </row>
    <row r="259" spans="1:10" x14ac:dyDescent="0.2">
      <c r="A259">
        <v>2</v>
      </c>
      <c r="B259">
        <v>-35</v>
      </c>
      <c r="C259" t="s">
        <v>10</v>
      </c>
      <c r="D259" t="s">
        <v>11</v>
      </c>
      <c r="E259">
        <v>0.936992186235866</v>
      </c>
      <c r="F259">
        <v>0.99999714253513039</v>
      </c>
      <c r="G259">
        <v>0.97844100906531017</v>
      </c>
      <c r="H259">
        <v>0.87703266594464824</v>
      </c>
      <c r="I259">
        <v>0.92608902887661682</v>
      </c>
      <c r="J259">
        <v>0.90694546095987361</v>
      </c>
    </row>
    <row r="260" spans="1:10" x14ac:dyDescent="0.2">
      <c r="A260">
        <v>3</v>
      </c>
      <c r="B260">
        <v>-35</v>
      </c>
      <c r="C260" t="s">
        <v>10</v>
      </c>
      <c r="D260" t="s">
        <v>11</v>
      </c>
      <c r="E260">
        <v>0.86284727983325016</v>
      </c>
      <c r="F260">
        <v>0.99999349023935558</v>
      </c>
      <c r="G260">
        <v>0.95223230386456681</v>
      </c>
      <c r="H260">
        <v>0.79892981105731542</v>
      </c>
      <c r="I260">
        <v>0.89070177302871134</v>
      </c>
      <c r="J260">
        <v>0.85293970178467959</v>
      </c>
    </row>
    <row r="261" spans="1:10" x14ac:dyDescent="0.2">
      <c r="A261">
        <v>4</v>
      </c>
      <c r="B261">
        <v>-35</v>
      </c>
      <c r="C261" t="s">
        <v>10</v>
      </c>
      <c r="D261" t="s">
        <v>11</v>
      </c>
      <c r="E261">
        <v>0.74817138331905753</v>
      </c>
      <c r="F261">
        <v>0.999986989517339</v>
      </c>
      <c r="G261">
        <v>0.90951742270070202</v>
      </c>
      <c r="H261">
        <v>0.68701975622427114</v>
      </c>
      <c r="I261">
        <v>0.80961133606415747</v>
      </c>
      <c r="J261">
        <v>0.75698449847085625</v>
      </c>
    </row>
    <row r="262" spans="1:10" x14ac:dyDescent="0.2">
      <c r="A262">
        <v>0</v>
      </c>
      <c r="B262">
        <v>-30</v>
      </c>
      <c r="C262" t="s">
        <v>10</v>
      </c>
      <c r="D262" t="s">
        <v>11</v>
      </c>
      <c r="E262">
        <v>0.99662298855011722</v>
      </c>
      <c r="F262">
        <v>0.99999985209552678</v>
      </c>
      <c r="G262">
        <v>0.9988629654531902</v>
      </c>
      <c r="H262">
        <v>0.92985416458811443</v>
      </c>
      <c r="I262">
        <v>0.96294950798021761</v>
      </c>
      <c r="J262">
        <v>0.94269174669986844</v>
      </c>
    </row>
    <row r="263" spans="1:10" x14ac:dyDescent="0.2">
      <c r="A263">
        <v>1</v>
      </c>
      <c r="B263">
        <v>-30</v>
      </c>
      <c r="C263" t="s">
        <v>10</v>
      </c>
      <c r="D263" t="s">
        <v>11</v>
      </c>
      <c r="E263">
        <v>0.98314766025571843</v>
      </c>
      <c r="F263">
        <v>0.99999925541386725</v>
      </c>
      <c r="G263">
        <v>0.99430200528615076</v>
      </c>
      <c r="H263">
        <v>0.92146892277283843</v>
      </c>
      <c r="I263">
        <v>0.94361803078043782</v>
      </c>
      <c r="J263">
        <v>0.93424079322178621</v>
      </c>
    </row>
    <row r="264" spans="1:10" x14ac:dyDescent="0.2">
      <c r="A264">
        <v>2</v>
      </c>
      <c r="B264">
        <v>-30</v>
      </c>
      <c r="C264" t="s">
        <v>10</v>
      </c>
      <c r="D264" t="s">
        <v>11</v>
      </c>
      <c r="E264">
        <v>0.94054834944467158</v>
      </c>
      <c r="F264">
        <v>0.99999730813876964</v>
      </c>
      <c r="G264">
        <v>0.97967233362439043</v>
      </c>
      <c r="H264">
        <v>0.87999471369494142</v>
      </c>
      <c r="I264">
        <v>0.92543093674751775</v>
      </c>
      <c r="J264">
        <v>0.90731473915082961</v>
      </c>
    </row>
    <row r="265" spans="1:10" x14ac:dyDescent="0.2">
      <c r="A265">
        <v>3</v>
      </c>
      <c r="B265">
        <v>-30</v>
      </c>
      <c r="C265" t="s">
        <v>10</v>
      </c>
      <c r="D265" t="s">
        <v>11</v>
      </c>
      <c r="E265">
        <v>0.86250173645249739</v>
      </c>
      <c r="F265">
        <v>0.99999346902281561</v>
      </c>
      <c r="G265">
        <v>0.95209943388180085</v>
      </c>
      <c r="H265">
        <v>0.79759167924311947</v>
      </c>
      <c r="I265">
        <v>0.88655797042647388</v>
      </c>
      <c r="J265">
        <v>0.84926667385105636</v>
      </c>
    </row>
    <row r="266" spans="1:10" x14ac:dyDescent="0.2">
      <c r="A266">
        <v>4</v>
      </c>
      <c r="B266">
        <v>-30</v>
      </c>
      <c r="C266" t="s">
        <v>10</v>
      </c>
      <c r="D266" t="s">
        <v>11</v>
      </c>
      <c r="E266">
        <v>0.74077823383114882</v>
      </c>
      <c r="F266">
        <v>0.99936275356358539</v>
      </c>
      <c r="G266">
        <v>0.90611409598596038</v>
      </c>
      <c r="H266">
        <v>0.66823788587051081</v>
      </c>
      <c r="I266">
        <v>0.77453293576434723</v>
      </c>
      <c r="J266">
        <v>0.727720218695595</v>
      </c>
    </row>
    <row r="267" spans="1:10" x14ac:dyDescent="0.2">
      <c r="A267">
        <v>0</v>
      </c>
      <c r="B267">
        <v>-25</v>
      </c>
      <c r="C267" t="s">
        <v>10</v>
      </c>
      <c r="D267" t="s">
        <v>11</v>
      </c>
      <c r="E267">
        <v>0.99872606805760344</v>
      </c>
      <c r="F267">
        <v>0.99999891741291258</v>
      </c>
      <c r="G267">
        <v>0.99956837335311322</v>
      </c>
      <c r="H267">
        <v>0.93059271767557683</v>
      </c>
      <c r="I267">
        <v>0.96710018734921321</v>
      </c>
      <c r="J267">
        <v>0.94356560147751745</v>
      </c>
    </row>
    <row r="268" spans="1:10" x14ac:dyDescent="0.2">
      <c r="A268">
        <v>1</v>
      </c>
      <c r="B268">
        <v>-25</v>
      </c>
      <c r="C268" t="s">
        <v>10</v>
      </c>
      <c r="D268" t="s">
        <v>11</v>
      </c>
      <c r="E268">
        <v>0.98469716919483163</v>
      </c>
      <c r="F268">
        <v>0.99999932411833325</v>
      </c>
      <c r="G268">
        <v>0.99482672663549621</v>
      </c>
      <c r="H268">
        <v>0.92172448765802284</v>
      </c>
      <c r="I268">
        <v>0.94479475203506424</v>
      </c>
      <c r="J268">
        <v>0.93463799912135404</v>
      </c>
    </row>
    <row r="269" spans="1:10" x14ac:dyDescent="0.2">
      <c r="A269">
        <v>2</v>
      </c>
      <c r="B269">
        <v>-25</v>
      </c>
      <c r="C269" t="s">
        <v>10</v>
      </c>
      <c r="D269" t="s">
        <v>11</v>
      </c>
      <c r="E269">
        <v>0.94020210677591676</v>
      </c>
      <c r="F269">
        <v>0.99999729101893564</v>
      </c>
      <c r="G269">
        <v>0.97954901241987402</v>
      </c>
      <c r="H269">
        <v>0.87776114717110909</v>
      </c>
      <c r="I269">
        <v>0.92369403202749278</v>
      </c>
      <c r="J269">
        <v>0.90593930182355475</v>
      </c>
    </row>
    <row r="270" spans="1:10" x14ac:dyDescent="0.2">
      <c r="A270">
        <v>3</v>
      </c>
      <c r="B270">
        <v>-25</v>
      </c>
      <c r="C270" t="s">
        <v>10</v>
      </c>
      <c r="D270" t="s">
        <v>11</v>
      </c>
      <c r="E270">
        <v>0.85816819647892539</v>
      </c>
      <c r="F270">
        <v>0.99999324178498317</v>
      </c>
      <c r="G270">
        <v>0.95053329490440763</v>
      </c>
      <c r="H270">
        <v>0.79192892015420491</v>
      </c>
      <c r="I270">
        <v>0.88102975723384225</v>
      </c>
      <c r="J270">
        <v>0.84348251354118142</v>
      </c>
    </row>
    <row r="271" spans="1:10" x14ac:dyDescent="0.2">
      <c r="A271">
        <v>4</v>
      </c>
      <c r="B271">
        <v>-25</v>
      </c>
      <c r="C271" t="s">
        <v>10</v>
      </c>
      <c r="D271" t="s">
        <v>11</v>
      </c>
      <c r="E271">
        <v>0.72966442740111859</v>
      </c>
      <c r="F271">
        <v>0.99699560443839819</v>
      </c>
      <c r="G271">
        <v>0.90001062762364314</v>
      </c>
      <c r="H271">
        <v>0.6414586941597713</v>
      </c>
      <c r="I271">
        <v>0.73310286387434853</v>
      </c>
      <c r="J271">
        <v>0.69257930462214823</v>
      </c>
    </row>
    <row r="272" spans="1:10" x14ac:dyDescent="0.2">
      <c r="A272">
        <v>0</v>
      </c>
      <c r="B272">
        <v>-20</v>
      </c>
      <c r="C272" t="s">
        <v>10</v>
      </c>
      <c r="D272" t="s">
        <v>11</v>
      </c>
      <c r="E272">
        <v>0.9970797160919932</v>
      </c>
      <c r="F272">
        <v>0.99999987211908559</v>
      </c>
      <c r="G272">
        <v>0.99901681704835799</v>
      </c>
      <c r="H272">
        <v>0.92994237805850399</v>
      </c>
      <c r="I272">
        <v>0.96407595191703443</v>
      </c>
      <c r="J272">
        <v>0.94290132202253218</v>
      </c>
    </row>
    <row r="273" spans="1:10" x14ac:dyDescent="0.2">
      <c r="A273">
        <v>1</v>
      </c>
      <c r="B273">
        <v>-20</v>
      </c>
      <c r="C273" t="s">
        <v>10</v>
      </c>
      <c r="D273" t="s">
        <v>11</v>
      </c>
      <c r="E273">
        <v>0.98245594263455438</v>
      </c>
      <c r="F273">
        <v>0.99999922433177157</v>
      </c>
      <c r="G273">
        <v>0.99406622766018105</v>
      </c>
      <c r="H273">
        <v>0.92054108372097365</v>
      </c>
      <c r="I273">
        <v>0.94274716340173403</v>
      </c>
      <c r="J273">
        <v>0.93342773304838522</v>
      </c>
    </row>
    <row r="274" spans="1:10" x14ac:dyDescent="0.2">
      <c r="A274">
        <v>2</v>
      </c>
      <c r="B274">
        <v>-20</v>
      </c>
      <c r="C274" t="s">
        <v>10</v>
      </c>
      <c r="D274" t="s">
        <v>11</v>
      </c>
      <c r="E274">
        <v>0.93594841255680561</v>
      </c>
      <c r="F274">
        <v>0.99999709063004238</v>
      </c>
      <c r="G274">
        <v>0.97806832933245758</v>
      </c>
      <c r="H274">
        <v>0.87367421596509443</v>
      </c>
      <c r="I274">
        <v>0.92187819503751378</v>
      </c>
      <c r="J274">
        <v>0.90276673788022477</v>
      </c>
    </row>
    <row r="275" spans="1:10" x14ac:dyDescent="0.2">
      <c r="A275">
        <v>3</v>
      </c>
      <c r="B275">
        <v>-20</v>
      </c>
      <c r="C275" t="s">
        <v>10</v>
      </c>
      <c r="D275" t="s">
        <v>11</v>
      </c>
      <c r="E275">
        <v>0.8497869242648487</v>
      </c>
      <c r="F275">
        <v>0.99999280132446022</v>
      </c>
      <c r="G275">
        <v>0.9475015323335344</v>
      </c>
      <c r="H275">
        <v>0.78194749666192798</v>
      </c>
      <c r="I275">
        <v>0.87391677034734327</v>
      </c>
      <c r="J275">
        <v>0.83546686853175778</v>
      </c>
    </row>
    <row r="276" spans="1:10" x14ac:dyDescent="0.2">
      <c r="A276">
        <v>4</v>
      </c>
      <c r="B276">
        <v>-20</v>
      </c>
      <c r="C276" t="s">
        <v>10</v>
      </c>
      <c r="D276" t="s">
        <v>11</v>
      </c>
      <c r="E276">
        <v>0.71502249882283109</v>
      </c>
      <c r="F276">
        <v>0.99659548424540456</v>
      </c>
      <c r="G276">
        <v>0.89376521038981793</v>
      </c>
      <c r="H276">
        <v>0.6224183213193426</v>
      </c>
      <c r="I276">
        <v>0.71295750258355772</v>
      </c>
      <c r="J276">
        <v>0.67317367215821466</v>
      </c>
    </row>
    <row r="277" spans="1:10" x14ac:dyDescent="0.2">
      <c r="A277">
        <v>0</v>
      </c>
      <c r="B277">
        <v>-15</v>
      </c>
      <c r="C277" t="s">
        <v>10</v>
      </c>
      <c r="D277" t="s">
        <v>11</v>
      </c>
      <c r="E277">
        <v>0.99165194449798877</v>
      </c>
      <c r="F277">
        <v>0.99999963352167576</v>
      </c>
      <c r="G277">
        <v>0.99718609440828765</v>
      </c>
      <c r="H277">
        <v>0.92806704622853842</v>
      </c>
      <c r="I277">
        <v>0.95319689005938901</v>
      </c>
      <c r="J277">
        <v>0.94060679005824643</v>
      </c>
    </row>
    <row r="278" spans="1:10" x14ac:dyDescent="0.2">
      <c r="A278">
        <v>1</v>
      </c>
      <c r="B278">
        <v>-15</v>
      </c>
      <c r="C278" t="s">
        <v>10</v>
      </c>
      <c r="D278" t="s">
        <v>11</v>
      </c>
      <c r="E278">
        <v>0.9763677498861304</v>
      </c>
      <c r="F278">
        <v>0.99999895232845681</v>
      </c>
      <c r="G278">
        <v>0.99199710124350504</v>
      </c>
      <c r="H278">
        <v>0.91795595945575037</v>
      </c>
      <c r="I278">
        <v>0.93981692984203558</v>
      </c>
      <c r="J278">
        <v>0.93053763154865821</v>
      </c>
    </row>
    <row r="279" spans="1:10" x14ac:dyDescent="0.2">
      <c r="A279">
        <v>2</v>
      </c>
      <c r="B279">
        <v>-15</v>
      </c>
      <c r="C279" t="s">
        <v>10</v>
      </c>
      <c r="D279" t="s">
        <v>11</v>
      </c>
      <c r="E279">
        <v>0.92770329272965479</v>
      </c>
      <c r="F279">
        <v>0.999996699952308</v>
      </c>
      <c r="G279">
        <v>0.9751910854382484</v>
      </c>
      <c r="H279">
        <v>0.86456166649509758</v>
      </c>
      <c r="I279">
        <v>0.91889833095762263</v>
      </c>
      <c r="J279">
        <v>0.89770858812328214</v>
      </c>
    </row>
    <row r="280" spans="1:10" x14ac:dyDescent="0.2">
      <c r="A280">
        <v>3</v>
      </c>
      <c r="B280">
        <v>-15</v>
      </c>
      <c r="C280" t="s">
        <v>10</v>
      </c>
      <c r="D280" t="s">
        <v>11</v>
      </c>
      <c r="E280">
        <v>0.83742531278404908</v>
      </c>
      <c r="F280">
        <v>0.99969677595198736</v>
      </c>
      <c r="G280">
        <v>0.94277544197194563</v>
      </c>
      <c r="H280">
        <v>0.77836316792797822</v>
      </c>
      <c r="I280">
        <v>0.87878733155631705</v>
      </c>
      <c r="J280">
        <v>0.83654901927506631</v>
      </c>
    </row>
    <row r="281" spans="1:10" x14ac:dyDescent="0.2">
      <c r="A281">
        <v>4</v>
      </c>
      <c r="B281">
        <v>-15</v>
      </c>
      <c r="C281" t="s">
        <v>10</v>
      </c>
      <c r="D281" t="s">
        <v>11</v>
      </c>
      <c r="E281">
        <v>0.69568490025947904</v>
      </c>
      <c r="F281">
        <v>0.99907433108874122</v>
      </c>
      <c r="G281">
        <v>0.88768495074266973</v>
      </c>
      <c r="H281">
        <v>0.61995720047693348</v>
      </c>
      <c r="I281">
        <v>0.70988567947588177</v>
      </c>
      <c r="J281">
        <v>0.6701943941532168</v>
      </c>
    </row>
    <row r="282" spans="1:10" x14ac:dyDescent="0.2">
      <c r="A282">
        <v>0</v>
      </c>
      <c r="B282">
        <v>-10</v>
      </c>
      <c r="C282" t="s">
        <v>10</v>
      </c>
      <c r="D282" t="s">
        <v>11</v>
      </c>
      <c r="E282">
        <v>0.98229309059832515</v>
      </c>
      <c r="F282">
        <v>0.99999921905871303</v>
      </c>
      <c r="G282">
        <v>0.99401838145673604</v>
      </c>
      <c r="H282">
        <v>0.9248829130190438</v>
      </c>
      <c r="I282">
        <v>0.94510102211547919</v>
      </c>
      <c r="J282">
        <v>0.93660210370082964</v>
      </c>
    </row>
    <row r="283" spans="1:10" x14ac:dyDescent="0.2">
      <c r="A283">
        <v>1</v>
      </c>
      <c r="B283">
        <v>-10</v>
      </c>
      <c r="C283" t="s">
        <v>10</v>
      </c>
      <c r="D283" t="s">
        <v>11</v>
      </c>
      <c r="E283">
        <v>0.96628158761577476</v>
      </c>
      <c r="F283">
        <v>0.99999849783571082</v>
      </c>
      <c r="G283">
        <v>0.98855569039263458</v>
      </c>
      <c r="H283">
        <v>0.90906475292726918</v>
      </c>
      <c r="I283">
        <v>0.93730155577345842</v>
      </c>
      <c r="J283">
        <v>0.92647452850106304</v>
      </c>
    </row>
    <row r="284" spans="1:10" x14ac:dyDescent="0.2">
      <c r="A284">
        <v>2</v>
      </c>
      <c r="B284">
        <v>-10</v>
      </c>
      <c r="C284" t="s">
        <v>10</v>
      </c>
      <c r="D284" t="s">
        <v>11</v>
      </c>
      <c r="E284">
        <v>0.91530650325367924</v>
      </c>
      <c r="F284">
        <v>0.99999610503794478</v>
      </c>
      <c r="G284">
        <v>0.97084094753623318</v>
      </c>
      <c r="H284">
        <v>0.85317483081952328</v>
      </c>
      <c r="I284">
        <v>0.91542790953319175</v>
      </c>
      <c r="J284">
        <v>0.89042436249793433</v>
      </c>
    </row>
    <row r="285" spans="1:10" x14ac:dyDescent="0.2">
      <c r="A285">
        <v>3</v>
      </c>
      <c r="B285">
        <v>-10</v>
      </c>
      <c r="C285" t="s">
        <v>10</v>
      </c>
      <c r="D285" t="s">
        <v>11</v>
      </c>
      <c r="E285">
        <v>0.82078434064209893</v>
      </c>
      <c r="F285">
        <v>0.99966715970171005</v>
      </c>
      <c r="G285">
        <v>0.93657115163489335</v>
      </c>
      <c r="H285">
        <v>0.76483676564042069</v>
      </c>
      <c r="I285">
        <v>0.86979136657169231</v>
      </c>
      <c r="J285">
        <v>0.82354340052651587</v>
      </c>
    </row>
    <row r="286" spans="1:10" x14ac:dyDescent="0.2">
      <c r="A286">
        <v>4</v>
      </c>
      <c r="B286">
        <v>-10</v>
      </c>
      <c r="C286" t="s">
        <v>10</v>
      </c>
      <c r="D286" t="s">
        <v>11</v>
      </c>
      <c r="E286">
        <v>0.6726567172379686</v>
      </c>
      <c r="F286">
        <v>0.99892022834660144</v>
      </c>
      <c r="G286">
        <v>0.87800241656976519</v>
      </c>
      <c r="H286">
        <v>0.59408585714109474</v>
      </c>
      <c r="I286">
        <v>0.68584603658274312</v>
      </c>
      <c r="J286">
        <v>0.64586821263928362</v>
      </c>
    </row>
    <row r="287" spans="1:10" x14ac:dyDescent="0.2">
      <c r="A287">
        <v>0</v>
      </c>
      <c r="B287">
        <v>-5</v>
      </c>
      <c r="C287" t="s">
        <v>10</v>
      </c>
      <c r="D287" t="s">
        <v>11</v>
      </c>
      <c r="E287">
        <v>0.96875975076463317</v>
      </c>
      <c r="F287">
        <v>0.99999861247182797</v>
      </c>
      <c r="G287">
        <v>0.9894119675128844</v>
      </c>
      <c r="H287">
        <v>0.91413275709181763</v>
      </c>
      <c r="I287">
        <v>0.94170843912560542</v>
      </c>
      <c r="J287">
        <v>0.93153208168084545</v>
      </c>
    </row>
    <row r="288" spans="1:10" x14ac:dyDescent="0.2">
      <c r="A288">
        <v>1</v>
      </c>
      <c r="B288">
        <v>-5</v>
      </c>
      <c r="C288" t="s">
        <v>10</v>
      </c>
      <c r="D288" t="s">
        <v>11</v>
      </c>
      <c r="E288">
        <v>0.95195521756532564</v>
      </c>
      <c r="F288">
        <v>0.99999784336286923</v>
      </c>
      <c r="G288">
        <v>0.98363687785973442</v>
      </c>
      <c r="H288">
        <v>0.89645291391451931</v>
      </c>
      <c r="I288">
        <v>0.93598490915928845</v>
      </c>
      <c r="J288">
        <v>0.92059035167725323</v>
      </c>
    </row>
    <row r="289" spans="1:10" x14ac:dyDescent="0.2">
      <c r="A289">
        <v>2</v>
      </c>
      <c r="B289">
        <v>-5</v>
      </c>
      <c r="C289" t="s">
        <v>10</v>
      </c>
      <c r="D289" t="s">
        <v>11</v>
      </c>
      <c r="E289">
        <v>0.89843517504151205</v>
      </c>
      <c r="F289">
        <v>0.99999528406726201</v>
      </c>
      <c r="G289">
        <v>0.96490310274545155</v>
      </c>
      <c r="H289">
        <v>0.83826795274066979</v>
      </c>
      <c r="I289">
        <v>0.91087539492688596</v>
      </c>
      <c r="J289">
        <v>0.8805848237050703</v>
      </c>
    </row>
    <row r="290" spans="1:10" x14ac:dyDescent="0.2">
      <c r="A290">
        <v>3</v>
      </c>
      <c r="B290">
        <v>-5</v>
      </c>
      <c r="C290" t="s">
        <v>10</v>
      </c>
      <c r="D290" t="s">
        <v>11</v>
      </c>
      <c r="E290">
        <v>0.79928495539399269</v>
      </c>
      <c r="F290">
        <v>0.99962916047104677</v>
      </c>
      <c r="G290">
        <v>0.92860401851874519</v>
      </c>
      <c r="H290">
        <v>0.74267653899855601</v>
      </c>
      <c r="I290">
        <v>0.85725519165001451</v>
      </c>
      <c r="J290">
        <v>0.80826116708259654</v>
      </c>
    </row>
    <row r="291" spans="1:10" x14ac:dyDescent="0.2">
      <c r="A291">
        <v>4</v>
      </c>
      <c r="B291">
        <v>-5</v>
      </c>
      <c r="C291" t="s">
        <v>10</v>
      </c>
      <c r="D291" t="s">
        <v>11</v>
      </c>
      <c r="E291">
        <v>0.64548627485977694</v>
      </c>
      <c r="F291">
        <v>0.99871699531721359</v>
      </c>
      <c r="G291">
        <v>0.8662904529824057</v>
      </c>
      <c r="H291">
        <v>0.56547790425864897</v>
      </c>
      <c r="I291">
        <v>0.65817599125091641</v>
      </c>
      <c r="J291">
        <v>0.61839481083071479</v>
      </c>
    </row>
    <row r="292" spans="1:10" x14ac:dyDescent="0.2">
      <c r="A292">
        <v>0</v>
      </c>
      <c r="B292">
        <v>0</v>
      </c>
      <c r="C292" t="s">
        <v>10</v>
      </c>
      <c r="D292" t="s">
        <v>11</v>
      </c>
      <c r="E292">
        <v>0.95071621628887637</v>
      </c>
      <c r="F292">
        <v>0.99999778934287997</v>
      </c>
      <c r="G292">
        <v>0.98322062539721278</v>
      </c>
      <c r="H292">
        <v>0.89950659712177539</v>
      </c>
      <c r="I292">
        <v>0.94087537019987322</v>
      </c>
      <c r="J292">
        <v>0.92434125515201915</v>
      </c>
    </row>
    <row r="293" spans="1:10" x14ac:dyDescent="0.2">
      <c r="A293">
        <v>1</v>
      </c>
      <c r="B293">
        <v>0</v>
      </c>
      <c r="C293" t="s">
        <v>10</v>
      </c>
      <c r="D293" t="s">
        <v>11</v>
      </c>
      <c r="E293">
        <v>0.93306164109079359</v>
      </c>
      <c r="F293">
        <v>0.99999696299318763</v>
      </c>
      <c r="G293">
        <v>0.97709205397519661</v>
      </c>
      <c r="H293">
        <v>0.87928355558973292</v>
      </c>
      <c r="I293">
        <v>0.93339636942665682</v>
      </c>
      <c r="J293">
        <v>0.91180219694001685</v>
      </c>
    </row>
    <row r="294" spans="1:10" x14ac:dyDescent="0.2">
      <c r="A294">
        <v>2</v>
      </c>
      <c r="B294">
        <v>0</v>
      </c>
      <c r="C294" t="s">
        <v>10</v>
      </c>
      <c r="D294" t="s">
        <v>11</v>
      </c>
      <c r="E294">
        <v>0.8767537256477469</v>
      </c>
      <c r="F294">
        <v>0.99999420575840825</v>
      </c>
      <c r="G294">
        <v>0.95722202522422761</v>
      </c>
      <c r="H294">
        <v>0.8167407526061341</v>
      </c>
      <c r="I294">
        <v>0.90425673515880101</v>
      </c>
      <c r="J294">
        <v>0.86824382944760203</v>
      </c>
    </row>
    <row r="295" spans="1:10" x14ac:dyDescent="0.2">
      <c r="A295">
        <v>3</v>
      </c>
      <c r="B295">
        <v>0</v>
      </c>
      <c r="C295" t="s">
        <v>10</v>
      </c>
      <c r="D295" t="s">
        <v>11</v>
      </c>
      <c r="E295">
        <v>0.77296118748943987</v>
      </c>
      <c r="F295">
        <v>0.99957998214065935</v>
      </c>
      <c r="G295">
        <v>0.91870185141183802</v>
      </c>
      <c r="H295">
        <v>0.72120541111285252</v>
      </c>
      <c r="I295">
        <v>0.8431569759002866</v>
      </c>
      <c r="J295">
        <v>0.78914099918041536</v>
      </c>
    </row>
    <row r="296" spans="1:10" x14ac:dyDescent="0.2">
      <c r="A296">
        <v>4</v>
      </c>
      <c r="B296">
        <v>0</v>
      </c>
      <c r="C296" t="s">
        <v>10</v>
      </c>
      <c r="D296" t="s">
        <v>11</v>
      </c>
      <c r="E296">
        <v>0.61367614717754593</v>
      </c>
      <c r="F296">
        <v>0.99844192358725325</v>
      </c>
      <c r="G296">
        <v>0.85232188594022429</v>
      </c>
      <c r="H296">
        <v>0.53392679078380512</v>
      </c>
      <c r="I296">
        <v>0.62669338658843154</v>
      </c>
      <c r="J296">
        <v>0.58752714245633386</v>
      </c>
    </row>
    <row r="297" spans="1:10" x14ac:dyDescent="0.2">
      <c r="A297">
        <v>0</v>
      </c>
      <c r="B297">
        <v>5</v>
      </c>
      <c r="C297" t="s">
        <v>10</v>
      </c>
      <c r="D297" t="s">
        <v>11</v>
      </c>
      <c r="E297">
        <v>0.92774390202782242</v>
      </c>
      <c r="F297">
        <v>0.99999671529318357</v>
      </c>
      <c r="G297">
        <v>0.97525060418649556</v>
      </c>
      <c r="H297">
        <v>0.87681224390357471</v>
      </c>
      <c r="I297">
        <v>0.93770373217377201</v>
      </c>
      <c r="J297">
        <v>0.91401894290507257</v>
      </c>
    </row>
    <row r="298" spans="1:10" x14ac:dyDescent="0.2">
      <c r="A298">
        <v>1</v>
      </c>
      <c r="B298">
        <v>5</v>
      </c>
      <c r="C298" t="s">
        <v>10</v>
      </c>
      <c r="D298" t="s">
        <v>11</v>
      </c>
      <c r="E298">
        <v>0.90919930180104602</v>
      </c>
      <c r="F298">
        <v>0.99999582043680235</v>
      </c>
      <c r="G298">
        <v>0.96872608303233221</v>
      </c>
      <c r="H298">
        <v>0.85735468379729229</v>
      </c>
      <c r="I298">
        <v>0.92953110711206677</v>
      </c>
      <c r="J298">
        <v>0.8999591353438644</v>
      </c>
    </row>
    <row r="299" spans="1:10" x14ac:dyDescent="0.2">
      <c r="A299">
        <v>2</v>
      </c>
      <c r="B299">
        <v>5</v>
      </c>
      <c r="C299" t="s">
        <v>10</v>
      </c>
      <c r="D299" t="s">
        <v>11</v>
      </c>
      <c r="E299">
        <v>0.84992211526906825</v>
      </c>
      <c r="F299">
        <v>0.99999282683817725</v>
      </c>
      <c r="G299">
        <v>0.94759790495677498</v>
      </c>
      <c r="H299">
        <v>0.79130235579416119</v>
      </c>
      <c r="I299">
        <v>0.8959978885361527</v>
      </c>
      <c r="J299">
        <v>0.85276557080438742</v>
      </c>
    </row>
    <row r="300" spans="1:10" x14ac:dyDescent="0.2">
      <c r="A300">
        <v>3</v>
      </c>
      <c r="B300">
        <v>5</v>
      </c>
      <c r="C300" t="s">
        <v>10</v>
      </c>
      <c r="D300" t="s">
        <v>11</v>
      </c>
      <c r="E300">
        <v>0.7415326627559623</v>
      </c>
      <c r="F300">
        <v>0.99951541275309397</v>
      </c>
      <c r="G300">
        <v>0.90664610531513279</v>
      </c>
      <c r="H300">
        <v>0.69146390367627353</v>
      </c>
      <c r="I300">
        <v>0.82401319762357295</v>
      </c>
      <c r="J300">
        <v>0.76709975129618868</v>
      </c>
    </row>
    <row r="301" spans="1:10" x14ac:dyDescent="0.2">
      <c r="A301">
        <v>4</v>
      </c>
      <c r="B301">
        <v>5</v>
      </c>
      <c r="C301" t="s">
        <v>10</v>
      </c>
      <c r="D301" t="s">
        <v>11</v>
      </c>
      <c r="E301">
        <v>0.57652846744711794</v>
      </c>
      <c r="F301">
        <v>0.99805736259090316</v>
      </c>
      <c r="G301">
        <v>0.83579845287652121</v>
      </c>
      <c r="H301">
        <v>0.49926186878456202</v>
      </c>
      <c r="I301">
        <v>0.59117505728094211</v>
      </c>
      <c r="J301">
        <v>0.55299184965052128</v>
      </c>
    </row>
    <row r="302" spans="1:10" x14ac:dyDescent="0.2">
      <c r="A302">
        <v>0</v>
      </c>
      <c r="B302">
        <v>10</v>
      </c>
      <c r="C302" t="s">
        <v>10</v>
      </c>
      <c r="D302" t="s">
        <v>11</v>
      </c>
      <c r="E302">
        <v>0.89932461551238618</v>
      </c>
      <c r="F302">
        <v>0.99999534316101435</v>
      </c>
      <c r="G302">
        <v>0.96525629426371917</v>
      </c>
      <c r="H302">
        <v>0.8513133273458211</v>
      </c>
      <c r="I302">
        <v>0.93389097887715078</v>
      </c>
      <c r="J302">
        <v>0.90009119082925104</v>
      </c>
    </row>
    <row r="303" spans="1:10" x14ac:dyDescent="0.2">
      <c r="A303">
        <v>1</v>
      </c>
      <c r="B303">
        <v>10</v>
      </c>
      <c r="C303" t="s">
        <v>10</v>
      </c>
      <c r="D303" t="s">
        <v>11</v>
      </c>
      <c r="E303">
        <v>0.87966229918655359</v>
      </c>
      <c r="F303">
        <v>0.99999436597528801</v>
      </c>
      <c r="G303">
        <v>0.95829277629496157</v>
      </c>
      <c r="H303">
        <v>0.8268588938134811</v>
      </c>
      <c r="I303">
        <v>0.92352537106363841</v>
      </c>
      <c r="J303">
        <v>0.88552459963772145</v>
      </c>
    </row>
    <row r="304" spans="1:10" x14ac:dyDescent="0.2">
      <c r="A304">
        <v>2</v>
      </c>
      <c r="B304">
        <v>10</v>
      </c>
      <c r="C304" t="s">
        <v>10</v>
      </c>
      <c r="D304" t="s">
        <v>11</v>
      </c>
      <c r="E304">
        <v>0.81770512361596071</v>
      </c>
      <c r="F304">
        <v>0.99974721832292524</v>
      </c>
      <c r="G304">
        <v>0.93566587121123901</v>
      </c>
      <c r="H304">
        <v>0.76774279622077735</v>
      </c>
      <c r="I304">
        <v>0.89667786927895088</v>
      </c>
      <c r="J304">
        <v>0.8442374946421316</v>
      </c>
    </row>
    <row r="305" spans="1:10" x14ac:dyDescent="0.2">
      <c r="A305">
        <v>3</v>
      </c>
      <c r="B305">
        <v>10</v>
      </c>
      <c r="C305" t="s">
        <v>10</v>
      </c>
      <c r="D305" t="s">
        <v>11</v>
      </c>
      <c r="E305">
        <v>0.70484239934209836</v>
      </c>
      <c r="F305">
        <v>0.99998417705452725</v>
      </c>
      <c r="G305">
        <v>0.89247961431528566</v>
      </c>
      <c r="H305">
        <v>0.64956164388334303</v>
      </c>
      <c r="I305">
        <v>0.78153953203620663</v>
      </c>
      <c r="J305">
        <v>0.72557059753210351</v>
      </c>
    </row>
    <row r="306" spans="1:10" x14ac:dyDescent="0.2">
      <c r="A306">
        <v>4</v>
      </c>
      <c r="B306">
        <v>10</v>
      </c>
      <c r="C306" t="s">
        <v>10</v>
      </c>
      <c r="D306" t="s">
        <v>11</v>
      </c>
      <c r="E306">
        <v>0.53428120863857964</v>
      </c>
      <c r="F306">
        <v>0.997497182706511</v>
      </c>
      <c r="G306">
        <v>0.81631899939264163</v>
      </c>
      <c r="H306">
        <v>0.4614050931890481</v>
      </c>
      <c r="I306">
        <v>0.55127287545271153</v>
      </c>
      <c r="J306">
        <v>0.51448544761151271</v>
      </c>
    </row>
    <row r="307" spans="1:10" x14ac:dyDescent="0.2">
      <c r="A307">
        <v>0</v>
      </c>
      <c r="B307">
        <v>15</v>
      </c>
      <c r="C307" t="s">
        <v>10</v>
      </c>
      <c r="D307" t="s">
        <v>11</v>
      </c>
      <c r="E307">
        <v>0.86459844212879877</v>
      </c>
      <c r="F307">
        <v>0.99999360855371078</v>
      </c>
      <c r="G307">
        <v>0.95293361513874442</v>
      </c>
      <c r="H307">
        <v>0.81673007586897239</v>
      </c>
      <c r="I307">
        <v>0.92801328398236682</v>
      </c>
      <c r="J307">
        <v>0.88334355175827006</v>
      </c>
    </row>
    <row r="308" spans="1:10" x14ac:dyDescent="0.2">
      <c r="A308">
        <v>1</v>
      </c>
      <c r="B308">
        <v>15</v>
      </c>
      <c r="C308" t="s">
        <v>10</v>
      </c>
      <c r="D308" t="s">
        <v>11</v>
      </c>
      <c r="E308">
        <v>0.84396007146704954</v>
      </c>
      <c r="F308">
        <v>0.99999253162013402</v>
      </c>
      <c r="G308">
        <v>0.94548769550824641</v>
      </c>
      <c r="H308">
        <v>0.79218435551917221</v>
      </c>
      <c r="I308">
        <v>0.91625153273797422</v>
      </c>
      <c r="J308">
        <v>0.86735391988733823</v>
      </c>
    </row>
    <row r="309" spans="1:10" x14ac:dyDescent="0.2">
      <c r="A309">
        <v>2</v>
      </c>
      <c r="B309">
        <v>15</v>
      </c>
      <c r="C309" t="s">
        <v>10</v>
      </c>
      <c r="D309" t="s">
        <v>11</v>
      </c>
      <c r="E309">
        <v>0.779847166853748</v>
      </c>
      <c r="F309">
        <v>0.99971063706826435</v>
      </c>
      <c r="G309">
        <v>0.92132890601793482</v>
      </c>
      <c r="H309">
        <v>0.73507832041681465</v>
      </c>
      <c r="I309">
        <v>0.88489422803494011</v>
      </c>
      <c r="J309">
        <v>0.82147288099976168</v>
      </c>
    </row>
    <row r="310" spans="1:10" x14ac:dyDescent="0.2">
      <c r="A310">
        <v>3</v>
      </c>
      <c r="B310">
        <v>15</v>
      </c>
      <c r="C310" t="s">
        <v>10</v>
      </c>
      <c r="D310" t="s">
        <v>11</v>
      </c>
      <c r="E310">
        <v>0.66311238981748832</v>
      </c>
      <c r="F310">
        <v>0.99150461455039762</v>
      </c>
      <c r="G310">
        <v>0.86978840047405448</v>
      </c>
      <c r="H310">
        <v>0.57587169077104583</v>
      </c>
      <c r="I310">
        <v>0.6790409642700771</v>
      </c>
      <c r="J310">
        <v>0.63564342396970941</v>
      </c>
    </row>
    <row r="311" spans="1:10" x14ac:dyDescent="0.2">
      <c r="A311">
        <v>4</v>
      </c>
      <c r="B311">
        <v>15</v>
      </c>
      <c r="C311" t="s">
        <v>10</v>
      </c>
      <c r="D311" t="s">
        <v>11</v>
      </c>
      <c r="E311">
        <v>0.49193295141142918</v>
      </c>
      <c r="F311">
        <v>0.67315803316435796</v>
      </c>
      <c r="G311">
        <v>0.61961034493706535</v>
      </c>
      <c r="H311">
        <v>0.54054054200062629</v>
      </c>
      <c r="I311">
        <v>0.97434054800144798</v>
      </c>
      <c r="J311">
        <v>0.77048099630691647</v>
      </c>
    </row>
    <row r="312" spans="1:10" x14ac:dyDescent="0.2">
      <c r="A312">
        <v>0</v>
      </c>
      <c r="B312">
        <v>20</v>
      </c>
      <c r="C312" t="s">
        <v>10</v>
      </c>
      <c r="D312" t="s">
        <v>11</v>
      </c>
      <c r="E312">
        <v>0.82311084841806803</v>
      </c>
      <c r="F312">
        <v>0.99999142263759844</v>
      </c>
      <c r="G312">
        <v>0.937908923790856</v>
      </c>
      <c r="H312">
        <v>0.77790726501057428</v>
      </c>
      <c r="I312">
        <v>0.92100050752648721</v>
      </c>
      <c r="J312">
        <v>0.86222497535692177</v>
      </c>
    </row>
    <row r="313" spans="1:10" x14ac:dyDescent="0.2">
      <c r="A313">
        <v>1</v>
      </c>
      <c r="B313">
        <v>20</v>
      </c>
      <c r="C313" t="s">
        <v>10</v>
      </c>
      <c r="D313" t="s">
        <v>11</v>
      </c>
      <c r="E313">
        <v>0.80175464736712276</v>
      </c>
      <c r="F313">
        <v>0.99980084578706163</v>
      </c>
      <c r="G313">
        <v>0.92986671318860559</v>
      </c>
      <c r="H313">
        <v>0.75847423824708249</v>
      </c>
      <c r="I313">
        <v>0.91635072268101403</v>
      </c>
      <c r="J313">
        <v>0.8539152160393404</v>
      </c>
    </row>
    <row r="314" spans="1:10" x14ac:dyDescent="0.2">
      <c r="A314">
        <v>2</v>
      </c>
      <c r="B314">
        <v>20</v>
      </c>
      <c r="C314" t="s">
        <v>10</v>
      </c>
      <c r="D314" t="s">
        <v>11</v>
      </c>
      <c r="E314">
        <v>0.73493620477786059</v>
      </c>
      <c r="F314">
        <v>0.99966160286371819</v>
      </c>
      <c r="G314">
        <v>0.90409377538877123</v>
      </c>
      <c r="H314">
        <v>0.69183174318892871</v>
      </c>
      <c r="I314">
        <v>0.86830918567866255</v>
      </c>
      <c r="J314">
        <v>0.7955028915145923</v>
      </c>
    </row>
    <row r="315" spans="1:10" x14ac:dyDescent="0.2">
      <c r="A315">
        <v>3</v>
      </c>
      <c r="B315">
        <v>20</v>
      </c>
      <c r="C315" t="s">
        <v>10</v>
      </c>
      <c r="D315" t="s">
        <v>11</v>
      </c>
      <c r="E315">
        <v>0.61628260843988547</v>
      </c>
      <c r="F315">
        <v>0.99563142826595885</v>
      </c>
      <c r="G315">
        <v>0.85229967693225395</v>
      </c>
      <c r="H315">
        <v>0.5527972811296844</v>
      </c>
      <c r="I315">
        <v>0.66480329654941295</v>
      </c>
      <c r="J315">
        <v>0.61630571053750305</v>
      </c>
    </row>
    <row r="316" spans="1:10" x14ac:dyDescent="0.2">
      <c r="A316">
        <v>4</v>
      </c>
      <c r="B316">
        <v>20</v>
      </c>
      <c r="C316" t="s">
        <v>10</v>
      </c>
      <c r="D316" t="s">
        <v>11</v>
      </c>
      <c r="E316">
        <v>0.4724862471205204</v>
      </c>
      <c r="F316">
        <v>0.64477302104622813</v>
      </c>
      <c r="G316">
        <v>0.58842446002957738</v>
      </c>
      <c r="H316">
        <v>0.49960654434729201</v>
      </c>
      <c r="I316">
        <v>0.92919283109402895</v>
      </c>
      <c r="J316">
        <v>0.72917019299129993</v>
      </c>
    </row>
    <row r="317" spans="1:10" x14ac:dyDescent="0.2">
      <c r="A317">
        <v>0</v>
      </c>
      <c r="B317">
        <v>-80</v>
      </c>
      <c r="C317" t="s">
        <v>13</v>
      </c>
      <c r="D317" t="s">
        <v>14</v>
      </c>
      <c r="E317">
        <v>0.71270762908230767</v>
      </c>
      <c r="F317">
        <v>0.99900467200422383</v>
      </c>
      <c r="G317">
        <v>0.9218519298383292</v>
      </c>
      <c r="H317">
        <v>0.52733422273127883</v>
      </c>
      <c r="I317">
        <v>0.97567498113938878</v>
      </c>
      <c r="J317">
        <v>0.8290337244667576</v>
      </c>
    </row>
    <row r="318" spans="1:10" x14ac:dyDescent="0.2">
      <c r="A318">
        <v>1</v>
      </c>
      <c r="B318">
        <v>-80</v>
      </c>
      <c r="C318" t="s">
        <v>13</v>
      </c>
      <c r="D318" t="s">
        <v>14</v>
      </c>
      <c r="E318">
        <v>0.70641045683812875</v>
      </c>
      <c r="F318">
        <v>0.99899962865536496</v>
      </c>
      <c r="G318">
        <v>0.91998298637997578</v>
      </c>
      <c r="H318">
        <v>0.51726634286856332</v>
      </c>
      <c r="I318">
        <v>0.97510905622892241</v>
      </c>
      <c r="J318">
        <v>0.82309248945504787</v>
      </c>
    </row>
    <row r="319" spans="1:10" x14ac:dyDescent="0.2">
      <c r="A319">
        <v>2</v>
      </c>
      <c r="B319">
        <v>-80</v>
      </c>
      <c r="C319" t="s">
        <v>13</v>
      </c>
      <c r="D319" t="s">
        <v>14</v>
      </c>
      <c r="E319">
        <v>0.68380140043144111</v>
      </c>
      <c r="F319">
        <v>0.99890461486125037</v>
      </c>
      <c r="G319">
        <v>0.91319038269606079</v>
      </c>
      <c r="H319">
        <v>0.4872413357118745</v>
      </c>
      <c r="I319">
        <v>0.97299706804921482</v>
      </c>
      <c r="J319">
        <v>0.8064394923325241</v>
      </c>
    </row>
    <row r="320" spans="1:10" x14ac:dyDescent="0.2">
      <c r="A320">
        <v>3</v>
      </c>
      <c r="B320">
        <v>-80</v>
      </c>
      <c r="C320" t="s">
        <v>13</v>
      </c>
      <c r="D320" t="s">
        <v>14</v>
      </c>
      <c r="E320">
        <v>0.64494257260907606</v>
      </c>
      <c r="F320">
        <v>0.99873727545760338</v>
      </c>
      <c r="G320">
        <v>0.90121978816300763</v>
      </c>
      <c r="H320">
        <v>0.43899382820033939</v>
      </c>
      <c r="I320">
        <v>0.96937402691013197</v>
      </c>
      <c r="J320">
        <v>0.77764412452884057</v>
      </c>
    </row>
    <row r="321" spans="1:10" x14ac:dyDescent="0.2">
      <c r="A321">
        <v>4</v>
      </c>
      <c r="B321">
        <v>-80</v>
      </c>
      <c r="C321" t="s">
        <v>13</v>
      </c>
      <c r="D321" t="s">
        <v>14</v>
      </c>
      <c r="E321">
        <v>0.58872766493357376</v>
      </c>
      <c r="F321">
        <v>0.99895843042005505</v>
      </c>
      <c r="G321">
        <v>0.88391385014472423</v>
      </c>
      <c r="H321">
        <v>0.37512796487386157</v>
      </c>
      <c r="I321">
        <v>0.96700002548324859</v>
      </c>
      <c r="J321">
        <v>0.73840455747013967</v>
      </c>
    </row>
    <row r="322" spans="1:10" x14ac:dyDescent="0.2">
      <c r="A322">
        <v>0</v>
      </c>
      <c r="B322">
        <v>-75</v>
      </c>
      <c r="C322" t="s">
        <v>13</v>
      </c>
      <c r="D322" t="s">
        <v>14</v>
      </c>
      <c r="E322">
        <v>0.79593676015634141</v>
      </c>
      <c r="F322">
        <v>0.99920309225091219</v>
      </c>
      <c r="G322">
        <v>0.94525529211381198</v>
      </c>
      <c r="H322">
        <v>0.64780736920595239</v>
      </c>
      <c r="I322">
        <v>0.98133552625512643</v>
      </c>
      <c r="J322">
        <v>0.88353184640519833</v>
      </c>
    </row>
    <row r="323" spans="1:10" x14ac:dyDescent="0.2">
      <c r="A323">
        <v>1</v>
      </c>
      <c r="B323">
        <v>-75</v>
      </c>
      <c r="C323" t="s">
        <v>13</v>
      </c>
      <c r="D323" t="s">
        <v>14</v>
      </c>
      <c r="E323">
        <v>0.78732883636026219</v>
      </c>
      <c r="F323">
        <v>0.99920813905652317</v>
      </c>
      <c r="G323">
        <v>0.94298359530277964</v>
      </c>
      <c r="H323">
        <v>0.63496882403875732</v>
      </c>
      <c r="I323">
        <v>0.9808593330351838</v>
      </c>
      <c r="J323">
        <v>0.87746721732971666</v>
      </c>
    </row>
    <row r="324" spans="1:10" x14ac:dyDescent="0.2">
      <c r="A324">
        <v>2</v>
      </c>
      <c r="B324">
        <v>-75</v>
      </c>
      <c r="C324" t="s">
        <v>13</v>
      </c>
      <c r="D324" t="s">
        <v>14</v>
      </c>
      <c r="E324">
        <v>0.76130545798435456</v>
      </c>
      <c r="F324">
        <v>0.99910135807012701</v>
      </c>
      <c r="G324">
        <v>0.9356785397654156</v>
      </c>
      <c r="H324">
        <v>0.59582113835302364</v>
      </c>
      <c r="I324">
        <v>0.97836191932574723</v>
      </c>
      <c r="J324">
        <v>0.85880701323502029</v>
      </c>
    </row>
    <row r="325" spans="1:10" x14ac:dyDescent="0.2">
      <c r="A325">
        <v>3</v>
      </c>
      <c r="B325">
        <v>-75</v>
      </c>
      <c r="C325" t="s">
        <v>13</v>
      </c>
      <c r="D325" t="s">
        <v>14</v>
      </c>
      <c r="E325">
        <v>0.71433461853166824</v>
      </c>
      <c r="F325">
        <v>0.99891806345869483</v>
      </c>
      <c r="G325">
        <v>0.92198892113848041</v>
      </c>
      <c r="H325">
        <v>0.52922339105651339</v>
      </c>
      <c r="I325">
        <v>0.97365650583735763</v>
      </c>
      <c r="J325">
        <v>0.82483817594842368</v>
      </c>
    </row>
    <row r="326" spans="1:10" x14ac:dyDescent="0.2">
      <c r="A326">
        <v>4</v>
      </c>
      <c r="B326">
        <v>-75</v>
      </c>
      <c r="C326" t="s">
        <v>13</v>
      </c>
      <c r="D326" t="s">
        <v>14</v>
      </c>
      <c r="E326">
        <v>0.6414797405114685</v>
      </c>
      <c r="F326">
        <v>0.99906604247313324</v>
      </c>
      <c r="G326">
        <v>0.90045189778940682</v>
      </c>
      <c r="H326">
        <v>0.43754505724030252</v>
      </c>
      <c r="I326">
        <v>0.96940154987420679</v>
      </c>
      <c r="J326">
        <v>0.77411795781533532</v>
      </c>
    </row>
    <row r="327" spans="1:10" x14ac:dyDescent="0.2">
      <c r="A327">
        <v>0</v>
      </c>
      <c r="B327">
        <v>-70</v>
      </c>
      <c r="C327" t="s">
        <v>13</v>
      </c>
      <c r="D327" t="s">
        <v>14</v>
      </c>
      <c r="E327">
        <v>0.87854002668036368</v>
      </c>
      <c r="F327">
        <v>0.99867432648648902</v>
      </c>
      <c r="G327">
        <v>0.95974980320644099</v>
      </c>
      <c r="H327">
        <v>0.75886404595003154</v>
      </c>
      <c r="I327">
        <v>0.99588290682980563</v>
      </c>
      <c r="J327">
        <v>0.92672419877561596</v>
      </c>
    </row>
    <row r="328" spans="1:10" x14ac:dyDescent="0.2">
      <c r="A328">
        <v>1</v>
      </c>
      <c r="B328">
        <v>-70</v>
      </c>
      <c r="C328" t="s">
        <v>13</v>
      </c>
      <c r="D328" t="s">
        <v>14</v>
      </c>
      <c r="E328">
        <v>0.87138491884627045</v>
      </c>
      <c r="F328">
        <v>0.99862303247062378</v>
      </c>
      <c r="G328">
        <v>0.95732915759839199</v>
      </c>
      <c r="H328">
        <v>0.74400458195527619</v>
      </c>
      <c r="I328">
        <v>0.9957161622201276</v>
      </c>
      <c r="J328">
        <v>0.92157945065936919</v>
      </c>
    </row>
    <row r="329" spans="1:10" x14ac:dyDescent="0.2">
      <c r="A329">
        <v>2</v>
      </c>
      <c r="B329">
        <v>-70</v>
      </c>
      <c r="C329" t="s">
        <v>13</v>
      </c>
      <c r="D329" t="s">
        <v>14</v>
      </c>
      <c r="E329">
        <v>0.84844926348745964</v>
      </c>
      <c r="F329">
        <v>0.99854146896928997</v>
      </c>
      <c r="G329">
        <v>0.94935085411612241</v>
      </c>
      <c r="H329">
        <v>0.70137743666377628</v>
      </c>
      <c r="I329">
        <v>0.99456503647673777</v>
      </c>
      <c r="J329">
        <v>0.90438660696474837</v>
      </c>
    </row>
    <row r="330" spans="1:10" x14ac:dyDescent="0.2">
      <c r="A330">
        <v>3</v>
      </c>
      <c r="B330">
        <v>-70</v>
      </c>
      <c r="C330" t="s">
        <v>13</v>
      </c>
      <c r="D330" t="s">
        <v>14</v>
      </c>
      <c r="E330">
        <v>0.76718659961096569</v>
      </c>
      <c r="F330">
        <v>0.99903997718549442</v>
      </c>
      <c r="G330">
        <v>0.93697263079877224</v>
      </c>
      <c r="H330">
        <v>0.60607397759898152</v>
      </c>
      <c r="I330">
        <v>0.9769066184371844</v>
      </c>
      <c r="J330">
        <v>0.85811530238873301</v>
      </c>
    </row>
    <row r="331" spans="1:10" x14ac:dyDescent="0.2">
      <c r="A331">
        <v>4</v>
      </c>
      <c r="B331">
        <v>-70</v>
      </c>
      <c r="C331" t="s">
        <v>13</v>
      </c>
      <c r="D331" t="s">
        <v>14</v>
      </c>
      <c r="E331">
        <v>0.68312018677143971</v>
      </c>
      <c r="F331">
        <v>0.99910135191954397</v>
      </c>
      <c r="G331">
        <v>0.91274223574626001</v>
      </c>
      <c r="H331">
        <v>0.4914311799361275</v>
      </c>
      <c r="I331">
        <v>0.97041895245957122</v>
      </c>
      <c r="J331">
        <v>0.79944774988518497</v>
      </c>
    </row>
    <row r="332" spans="1:10" x14ac:dyDescent="0.2">
      <c r="A332">
        <v>0</v>
      </c>
      <c r="B332">
        <v>-65</v>
      </c>
      <c r="C332" t="s">
        <v>13</v>
      </c>
      <c r="D332" t="s">
        <v>14</v>
      </c>
      <c r="E332">
        <v>0.91343481526649384</v>
      </c>
      <c r="F332">
        <v>0.99904256484209963</v>
      </c>
      <c r="G332">
        <v>0.97166319645717536</v>
      </c>
      <c r="H332">
        <v>0.82753878416307525</v>
      </c>
      <c r="I332">
        <v>0.99668010111291716</v>
      </c>
      <c r="J332">
        <v>0.94922169559322322</v>
      </c>
    </row>
    <row r="333" spans="1:10" x14ac:dyDescent="0.2">
      <c r="A333">
        <v>1</v>
      </c>
      <c r="B333">
        <v>-65</v>
      </c>
      <c r="C333" t="s">
        <v>13</v>
      </c>
      <c r="D333" t="s">
        <v>14</v>
      </c>
      <c r="E333">
        <v>0.90648901697743045</v>
      </c>
      <c r="F333">
        <v>0.99896689996361965</v>
      </c>
      <c r="G333">
        <v>0.96917061807931082</v>
      </c>
      <c r="H333">
        <v>0.81217173767063211</v>
      </c>
      <c r="I333">
        <v>0.99650935990098199</v>
      </c>
      <c r="J333">
        <v>0.94449441118402477</v>
      </c>
    </row>
    <row r="334" spans="1:10" x14ac:dyDescent="0.2">
      <c r="A334">
        <v>2</v>
      </c>
      <c r="B334">
        <v>-65</v>
      </c>
      <c r="C334" t="s">
        <v>13</v>
      </c>
      <c r="D334" t="s">
        <v>14</v>
      </c>
      <c r="E334">
        <v>0.88286290827960734</v>
      </c>
      <c r="F334">
        <v>0.99871801444820041</v>
      </c>
      <c r="G334">
        <v>0.96128989462108083</v>
      </c>
      <c r="H334">
        <v>0.76767298081951107</v>
      </c>
      <c r="I334">
        <v>0.99576420240232899</v>
      </c>
      <c r="J334">
        <v>0.92885629654175339</v>
      </c>
    </row>
    <row r="335" spans="1:10" x14ac:dyDescent="0.2">
      <c r="A335">
        <v>3</v>
      </c>
      <c r="B335">
        <v>-65</v>
      </c>
      <c r="C335" t="s">
        <v>13</v>
      </c>
      <c r="D335" t="s">
        <v>14</v>
      </c>
      <c r="E335">
        <v>0.80723453457762029</v>
      </c>
      <c r="F335">
        <v>0.99909715903551721</v>
      </c>
      <c r="G335">
        <v>0.948051843156</v>
      </c>
      <c r="H335">
        <v>0.66790641339028067</v>
      </c>
      <c r="I335">
        <v>0.97902856207302325</v>
      </c>
      <c r="J335">
        <v>0.88202511298848085</v>
      </c>
    </row>
    <row r="336" spans="1:10" x14ac:dyDescent="0.2">
      <c r="A336">
        <v>4</v>
      </c>
      <c r="B336">
        <v>-65</v>
      </c>
      <c r="C336" t="s">
        <v>13</v>
      </c>
      <c r="D336" t="s">
        <v>14</v>
      </c>
      <c r="E336">
        <v>0.71482300848295288</v>
      </c>
      <c r="F336">
        <v>0.99911480086423743</v>
      </c>
      <c r="G336">
        <v>0.92190455972637519</v>
      </c>
      <c r="H336">
        <v>0.5358093132586087</v>
      </c>
      <c r="I336">
        <v>0.9711196933216858</v>
      </c>
      <c r="J336">
        <v>0.81694858218952948</v>
      </c>
    </row>
    <row r="337" spans="1:10" x14ac:dyDescent="0.2">
      <c r="A337">
        <v>0</v>
      </c>
      <c r="B337">
        <v>-60</v>
      </c>
      <c r="C337" t="s">
        <v>13</v>
      </c>
      <c r="D337" t="s">
        <v>14</v>
      </c>
      <c r="E337">
        <v>0.9388086878429972</v>
      </c>
      <c r="F337">
        <v>0.99917790733752976</v>
      </c>
      <c r="G337">
        <v>0.9799845967259172</v>
      </c>
      <c r="H337">
        <v>0.87634026738765458</v>
      </c>
      <c r="I337">
        <v>0.99744505425396079</v>
      </c>
      <c r="J337">
        <v>0.96496130722207885</v>
      </c>
    </row>
    <row r="338" spans="1:10" x14ac:dyDescent="0.2">
      <c r="A338">
        <v>1</v>
      </c>
      <c r="B338">
        <v>-60</v>
      </c>
      <c r="C338" t="s">
        <v>13</v>
      </c>
      <c r="D338" t="s">
        <v>14</v>
      </c>
      <c r="E338">
        <v>0.93159816713645038</v>
      </c>
      <c r="F338">
        <v>0.99909299441315058</v>
      </c>
      <c r="G338">
        <v>0.97763080440724237</v>
      </c>
      <c r="H338">
        <v>0.86345182053350378</v>
      </c>
      <c r="I338">
        <v>0.99728242663736277</v>
      </c>
      <c r="J338">
        <v>0.96063107403102499</v>
      </c>
    </row>
    <row r="339" spans="1:10" x14ac:dyDescent="0.2">
      <c r="A339">
        <v>2</v>
      </c>
      <c r="B339">
        <v>-60</v>
      </c>
      <c r="C339" t="s">
        <v>13</v>
      </c>
      <c r="D339" t="s">
        <v>14</v>
      </c>
      <c r="E339">
        <v>0.9089864612005184</v>
      </c>
      <c r="F339">
        <v>0.99894669482699583</v>
      </c>
      <c r="G339">
        <v>0.97010612824987841</v>
      </c>
      <c r="H339">
        <v>0.81825096546340514</v>
      </c>
      <c r="I339">
        <v>0.99631849869663358</v>
      </c>
      <c r="J339">
        <v>0.94551941419158081</v>
      </c>
    </row>
    <row r="340" spans="1:10" x14ac:dyDescent="0.2">
      <c r="A340">
        <v>3</v>
      </c>
      <c r="B340">
        <v>-60</v>
      </c>
      <c r="C340" t="s">
        <v>13</v>
      </c>
      <c r="D340" t="s">
        <v>14</v>
      </c>
      <c r="E340">
        <v>0.86318660545739412</v>
      </c>
      <c r="F340">
        <v>0.9986237966918432</v>
      </c>
      <c r="G340">
        <v>0.95471510547240801</v>
      </c>
      <c r="H340">
        <v>0.73130588021293275</v>
      </c>
      <c r="I340">
        <v>0.99432957961978596</v>
      </c>
      <c r="J340">
        <v>0.91231459008812976</v>
      </c>
    </row>
    <row r="341" spans="1:10" x14ac:dyDescent="0.2">
      <c r="A341">
        <v>4</v>
      </c>
      <c r="B341">
        <v>-60</v>
      </c>
      <c r="C341" t="s">
        <v>13</v>
      </c>
      <c r="D341" t="s">
        <v>14</v>
      </c>
      <c r="E341">
        <v>0.73877140698109367</v>
      </c>
      <c r="F341">
        <v>0.99910218542018325</v>
      </c>
      <c r="G341">
        <v>0.92853399320036445</v>
      </c>
      <c r="H341">
        <v>0.56947192303699945</v>
      </c>
      <c r="I341">
        <v>0.97079090965653003</v>
      </c>
      <c r="J341">
        <v>0.82817726527115409</v>
      </c>
    </row>
    <row r="342" spans="1:10" x14ac:dyDescent="0.2">
      <c r="A342">
        <v>0</v>
      </c>
      <c r="B342">
        <v>-55</v>
      </c>
      <c r="C342" t="s">
        <v>13</v>
      </c>
      <c r="D342" t="s">
        <v>14</v>
      </c>
      <c r="E342">
        <v>0.95766926693880916</v>
      </c>
      <c r="F342">
        <v>0.99935276527063477</v>
      </c>
      <c r="G342">
        <v>0.9862386369841164</v>
      </c>
      <c r="H342">
        <v>0.9148810048887388</v>
      </c>
      <c r="I342">
        <v>0.99793487831895722</v>
      </c>
      <c r="J342">
        <v>0.97597192007815836</v>
      </c>
    </row>
    <row r="343" spans="1:10" x14ac:dyDescent="0.2">
      <c r="A343">
        <v>1</v>
      </c>
      <c r="B343">
        <v>-55</v>
      </c>
      <c r="C343" t="s">
        <v>13</v>
      </c>
      <c r="D343" t="s">
        <v>14</v>
      </c>
      <c r="E343">
        <v>0.95066374221841399</v>
      </c>
      <c r="F343">
        <v>0.99926617245886484</v>
      </c>
      <c r="G343">
        <v>0.98400884425713542</v>
      </c>
      <c r="H343">
        <v>0.90201917705221002</v>
      </c>
      <c r="I343">
        <v>0.99780837993591598</v>
      </c>
      <c r="J343">
        <v>0.97189244097322958</v>
      </c>
    </row>
    <row r="344" spans="1:10" x14ac:dyDescent="0.2">
      <c r="A344">
        <v>2</v>
      </c>
      <c r="B344">
        <v>-55</v>
      </c>
      <c r="C344" t="s">
        <v>13</v>
      </c>
      <c r="D344" t="s">
        <v>14</v>
      </c>
      <c r="E344">
        <v>0.92811775234735061</v>
      </c>
      <c r="F344">
        <v>0.99913753192240984</v>
      </c>
      <c r="G344">
        <v>0.97662767753067137</v>
      </c>
      <c r="H344">
        <v>0.85678366382712634</v>
      </c>
      <c r="I344">
        <v>0.99676426331041779</v>
      </c>
      <c r="J344">
        <v>0.95731363574364636</v>
      </c>
    </row>
    <row r="345" spans="1:10" x14ac:dyDescent="0.2">
      <c r="A345">
        <v>3</v>
      </c>
      <c r="B345">
        <v>-55</v>
      </c>
      <c r="C345" t="s">
        <v>13</v>
      </c>
      <c r="D345" t="s">
        <v>14</v>
      </c>
      <c r="E345">
        <v>0.8816066203831493</v>
      </c>
      <c r="F345">
        <v>0.99877681825118236</v>
      </c>
      <c r="G345">
        <v>0.96102702954314279</v>
      </c>
      <c r="H345">
        <v>0.76783702927900377</v>
      </c>
      <c r="I345">
        <v>0.99457058486344241</v>
      </c>
      <c r="J345">
        <v>0.92461158380147301</v>
      </c>
    </row>
    <row r="346" spans="1:10" x14ac:dyDescent="0.2">
      <c r="A346">
        <v>4</v>
      </c>
      <c r="B346">
        <v>-55</v>
      </c>
      <c r="C346" t="s">
        <v>13</v>
      </c>
      <c r="D346" t="s">
        <v>14</v>
      </c>
      <c r="E346">
        <v>0.75454981337550253</v>
      </c>
      <c r="F346">
        <v>0.99905425928357783</v>
      </c>
      <c r="G346">
        <v>0.93301181839903202</v>
      </c>
      <c r="H346">
        <v>0.59535985341588826</v>
      </c>
      <c r="I346">
        <v>0.97007096342368482</v>
      </c>
      <c r="J346">
        <v>0.83536112010736985</v>
      </c>
    </row>
    <row r="347" spans="1:10" x14ac:dyDescent="0.2">
      <c r="A347">
        <v>0</v>
      </c>
      <c r="B347">
        <v>-50</v>
      </c>
      <c r="C347" t="s">
        <v>13</v>
      </c>
      <c r="D347" t="s">
        <v>14</v>
      </c>
      <c r="E347">
        <v>0.97154234960286001</v>
      </c>
      <c r="F347">
        <v>0.99949146815545098</v>
      </c>
      <c r="G347">
        <v>0.99096674663136719</v>
      </c>
      <c r="H347">
        <v>0.94423745694946482</v>
      </c>
      <c r="I347">
        <v>0.99838651279478441</v>
      </c>
      <c r="J347">
        <v>0.98386460838638801</v>
      </c>
    </row>
    <row r="348" spans="1:10" x14ac:dyDescent="0.2">
      <c r="A348">
        <v>1</v>
      </c>
      <c r="B348">
        <v>-50</v>
      </c>
      <c r="C348" t="s">
        <v>13</v>
      </c>
      <c r="D348" t="s">
        <v>14</v>
      </c>
      <c r="E348">
        <v>0.96480974628061</v>
      </c>
      <c r="F348">
        <v>0.99941412299734622</v>
      </c>
      <c r="G348">
        <v>0.98871082440070501</v>
      </c>
      <c r="H348">
        <v>0.93098857625331077</v>
      </c>
      <c r="I348">
        <v>0.99791878745348761</v>
      </c>
      <c r="J348">
        <v>0.97988482025834978</v>
      </c>
    </row>
    <row r="349" spans="1:10" x14ac:dyDescent="0.2">
      <c r="A349">
        <v>2</v>
      </c>
      <c r="B349">
        <v>-50</v>
      </c>
      <c r="C349" t="s">
        <v>13</v>
      </c>
      <c r="D349" t="s">
        <v>14</v>
      </c>
      <c r="E349">
        <v>0.94198580247038877</v>
      </c>
      <c r="F349">
        <v>0.99916526570524944</v>
      </c>
      <c r="G349">
        <v>0.98128632231173463</v>
      </c>
      <c r="H349">
        <v>0.88609525520889254</v>
      </c>
      <c r="I349">
        <v>0.99734653110314919</v>
      </c>
      <c r="J349">
        <v>0.966037366646608</v>
      </c>
    </row>
    <row r="350" spans="1:10" x14ac:dyDescent="0.2">
      <c r="A350">
        <v>3</v>
      </c>
      <c r="B350">
        <v>-50</v>
      </c>
      <c r="C350" t="s">
        <v>13</v>
      </c>
      <c r="D350" t="s">
        <v>14</v>
      </c>
      <c r="E350">
        <v>0.89488182055740806</v>
      </c>
      <c r="F350">
        <v>0.99886845124152557</v>
      </c>
      <c r="G350">
        <v>0.96567966495411039</v>
      </c>
      <c r="H350">
        <v>0.79397211320570105</v>
      </c>
      <c r="I350">
        <v>0.99481157998612924</v>
      </c>
      <c r="J350">
        <v>0.93318228012111359</v>
      </c>
    </row>
    <row r="351" spans="1:10" x14ac:dyDescent="0.2">
      <c r="A351">
        <v>4</v>
      </c>
      <c r="B351">
        <v>-50</v>
      </c>
      <c r="C351" t="s">
        <v>13</v>
      </c>
      <c r="D351" t="s">
        <v>14</v>
      </c>
      <c r="E351">
        <v>0.76473747605199793</v>
      </c>
      <c r="F351">
        <v>0.99939897895037977</v>
      </c>
      <c r="G351">
        <v>0.9361918061295732</v>
      </c>
      <c r="H351">
        <v>0.62677857397352432</v>
      </c>
      <c r="I351">
        <v>0.97321397192227965</v>
      </c>
      <c r="J351">
        <v>0.83568149426091531</v>
      </c>
    </row>
    <row r="352" spans="1:10" x14ac:dyDescent="0.2">
      <c r="A352">
        <v>0</v>
      </c>
      <c r="B352">
        <v>-45</v>
      </c>
      <c r="C352" t="s">
        <v>13</v>
      </c>
      <c r="D352" t="s">
        <v>14</v>
      </c>
      <c r="E352">
        <v>0.98174361249373865</v>
      </c>
      <c r="F352">
        <v>0.99950575243733641</v>
      </c>
      <c r="G352">
        <v>0.99427021131314564</v>
      </c>
      <c r="H352">
        <v>0.96571177744419956</v>
      </c>
      <c r="I352">
        <v>0.998645443777332</v>
      </c>
      <c r="J352">
        <v>0.98962286154585755</v>
      </c>
    </row>
    <row r="353" spans="1:10" x14ac:dyDescent="0.2">
      <c r="A353">
        <v>1</v>
      </c>
      <c r="B353">
        <v>-45</v>
      </c>
      <c r="C353" t="s">
        <v>13</v>
      </c>
      <c r="D353" t="s">
        <v>14</v>
      </c>
      <c r="E353">
        <v>0.97493399368620959</v>
      </c>
      <c r="F353">
        <v>0.99941495868178765</v>
      </c>
      <c r="G353">
        <v>0.99204709448545125</v>
      </c>
      <c r="H353">
        <v>0.95290396978778025</v>
      </c>
      <c r="I353">
        <v>0.99839250390303003</v>
      </c>
      <c r="J353">
        <v>0.98591052172836602</v>
      </c>
    </row>
    <row r="354" spans="1:10" x14ac:dyDescent="0.2">
      <c r="A354">
        <v>2</v>
      </c>
      <c r="B354">
        <v>-45</v>
      </c>
      <c r="C354" t="s">
        <v>13</v>
      </c>
      <c r="D354" t="s">
        <v>14</v>
      </c>
      <c r="E354">
        <v>0.95230218391851762</v>
      </c>
      <c r="F354">
        <v>0.99925100972440961</v>
      </c>
      <c r="G354">
        <v>0.98465795185361882</v>
      </c>
      <c r="H354">
        <v>0.90730624463851761</v>
      </c>
      <c r="I354">
        <v>0.99757339296783576</v>
      </c>
      <c r="J354">
        <v>0.97215913662597642</v>
      </c>
    </row>
    <row r="355" spans="1:10" x14ac:dyDescent="0.2">
      <c r="A355">
        <v>3</v>
      </c>
      <c r="B355">
        <v>-45</v>
      </c>
      <c r="C355" t="s">
        <v>13</v>
      </c>
      <c r="D355" t="s">
        <v>14</v>
      </c>
      <c r="E355">
        <v>0.9035621075853032</v>
      </c>
      <c r="F355">
        <v>0.9989449487162676</v>
      </c>
      <c r="G355">
        <v>0.96879033250456603</v>
      </c>
      <c r="H355">
        <v>0.81286673722809732</v>
      </c>
      <c r="I355">
        <v>0.99485371967854797</v>
      </c>
      <c r="J355">
        <v>0.93898583234963695</v>
      </c>
    </row>
    <row r="356" spans="1:10" x14ac:dyDescent="0.2">
      <c r="A356">
        <v>4</v>
      </c>
      <c r="B356">
        <v>-45</v>
      </c>
      <c r="C356" t="s">
        <v>13</v>
      </c>
      <c r="D356" t="s">
        <v>14</v>
      </c>
      <c r="E356">
        <v>0.76981153657700074</v>
      </c>
      <c r="F356">
        <v>0.99937207414946139</v>
      </c>
      <c r="G356">
        <v>0.93732836523819785</v>
      </c>
      <c r="H356">
        <v>0.63548839398050916</v>
      </c>
      <c r="I356">
        <v>0.97116647480042895</v>
      </c>
      <c r="J356">
        <v>0.83451607613570145</v>
      </c>
    </row>
    <row r="357" spans="1:10" x14ac:dyDescent="0.2">
      <c r="A357">
        <v>0</v>
      </c>
      <c r="B357">
        <v>-40</v>
      </c>
      <c r="C357" t="s">
        <v>13</v>
      </c>
      <c r="D357" t="s">
        <v>14</v>
      </c>
      <c r="E357">
        <v>0.98975858944781703</v>
      </c>
      <c r="F357">
        <v>0.99982433476090737</v>
      </c>
      <c r="G357">
        <v>0.996922429115085</v>
      </c>
      <c r="H357">
        <v>0.97920920172443338</v>
      </c>
      <c r="I357">
        <v>0.99776820341256123</v>
      </c>
      <c r="J357">
        <v>0.99324401542569685</v>
      </c>
    </row>
    <row r="358" spans="1:10" x14ac:dyDescent="0.2">
      <c r="A358">
        <v>1</v>
      </c>
      <c r="B358">
        <v>-40</v>
      </c>
      <c r="C358" t="s">
        <v>13</v>
      </c>
      <c r="D358" t="s">
        <v>14</v>
      </c>
      <c r="E358">
        <v>0.98228356833705843</v>
      </c>
      <c r="F358">
        <v>0.99949145418834562</v>
      </c>
      <c r="G358">
        <v>0.99446308904021197</v>
      </c>
      <c r="H358">
        <v>0.96660118383185922</v>
      </c>
      <c r="I358">
        <v>0.9985129298254154</v>
      </c>
      <c r="J358">
        <v>0.99017738648072118</v>
      </c>
    </row>
    <row r="359" spans="1:10" x14ac:dyDescent="0.2">
      <c r="A359">
        <v>2</v>
      </c>
      <c r="B359">
        <v>-40</v>
      </c>
      <c r="C359" t="s">
        <v>13</v>
      </c>
      <c r="D359" t="s">
        <v>14</v>
      </c>
      <c r="E359">
        <v>0.95935120719923861</v>
      </c>
      <c r="F359">
        <v>0.99930985064478961</v>
      </c>
      <c r="G359">
        <v>0.98711792728537118</v>
      </c>
      <c r="H359">
        <v>0.92224678850781738</v>
      </c>
      <c r="I359">
        <v>0.99768381035507658</v>
      </c>
      <c r="J359">
        <v>0.97627851255857656</v>
      </c>
    </row>
    <row r="360" spans="1:10" x14ac:dyDescent="0.2">
      <c r="A360">
        <v>3</v>
      </c>
      <c r="B360">
        <v>-40</v>
      </c>
      <c r="C360" t="s">
        <v>13</v>
      </c>
      <c r="D360" t="s">
        <v>14</v>
      </c>
      <c r="E360">
        <v>0.90894432895609956</v>
      </c>
      <c r="F360">
        <v>0.99885410499129756</v>
      </c>
      <c r="G360">
        <v>0.97059957759020643</v>
      </c>
      <c r="H360">
        <v>0.82497273975700869</v>
      </c>
      <c r="I360">
        <v>0.99538813810481441</v>
      </c>
      <c r="J360">
        <v>0.94284684616148562</v>
      </c>
    </row>
    <row r="361" spans="1:10" x14ac:dyDescent="0.2">
      <c r="A361">
        <v>4</v>
      </c>
      <c r="B361">
        <v>-40</v>
      </c>
      <c r="C361" t="s">
        <v>13</v>
      </c>
      <c r="D361" t="s">
        <v>14</v>
      </c>
      <c r="E361">
        <v>0.76897717167079671</v>
      </c>
      <c r="F361">
        <v>0.99932247350012637</v>
      </c>
      <c r="G361">
        <v>0.93704928530715281</v>
      </c>
      <c r="H361">
        <v>0.63691602329002928</v>
      </c>
      <c r="I361">
        <v>0.96875944848984397</v>
      </c>
      <c r="J361">
        <v>0.82990529999921614</v>
      </c>
    </row>
    <row r="362" spans="1:10" x14ac:dyDescent="0.2">
      <c r="A362">
        <v>0</v>
      </c>
      <c r="B362">
        <v>-35</v>
      </c>
      <c r="C362" t="s">
        <v>13</v>
      </c>
      <c r="D362" t="s">
        <v>14</v>
      </c>
      <c r="E362">
        <v>0.99538878841190104</v>
      </c>
      <c r="F362">
        <v>0.99998234997259683</v>
      </c>
      <c r="G362">
        <v>0.99861431528601285</v>
      </c>
      <c r="H362">
        <v>0.98669367443039524</v>
      </c>
      <c r="I362">
        <v>0.99646095100471244</v>
      </c>
      <c r="J362">
        <v>0.9945922946672392</v>
      </c>
    </row>
    <row r="363" spans="1:10" x14ac:dyDescent="0.2">
      <c r="A363">
        <v>1</v>
      </c>
      <c r="B363">
        <v>-35</v>
      </c>
      <c r="C363" t="s">
        <v>13</v>
      </c>
      <c r="D363" t="s">
        <v>14</v>
      </c>
      <c r="E363">
        <v>0.98790125951196739</v>
      </c>
      <c r="F363">
        <v>0.99974447950711243</v>
      </c>
      <c r="G363">
        <v>0.99627655984900398</v>
      </c>
      <c r="H363">
        <v>0.97624191219088685</v>
      </c>
      <c r="I363">
        <v>0.99790865192842859</v>
      </c>
      <c r="J363">
        <v>0.99223195533028075</v>
      </c>
    </row>
    <row r="364" spans="1:10" x14ac:dyDescent="0.2">
      <c r="A364">
        <v>2</v>
      </c>
      <c r="B364">
        <v>-35</v>
      </c>
      <c r="C364" t="s">
        <v>13</v>
      </c>
      <c r="D364" t="s">
        <v>14</v>
      </c>
      <c r="E364">
        <v>0.96345221400751602</v>
      </c>
      <c r="F364">
        <v>0.99924847848167075</v>
      </c>
      <c r="G364">
        <v>0.98844493699906677</v>
      </c>
      <c r="H364">
        <v>0.93136301160653923</v>
      </c>
      <c r="I364">
        <v>0.9979267058098682</v>
      </c>
      <c r="J364">
        <v>0.97900448085375558</v>
      </c>
    </row>
    <row r="365" spans="1:10" x14ac:dyDescent="0.2">
      <c r="A365">
        <v>3</v>
      </c>
      <c r="B365">
        <v>-35</v>
      </c>
      <c r="C365" t="s">
        <v>13</v>
      </c>
      <c r="D365" t="s">
        <v>14</v>
      </c>
      <c r="E365">
        <v>0.91131941086644763</v>
      </c>
      <c r="F365">
        <v>0.99887175608511281</v>
      </c>
      <c r="G365">
        <v>0.97146468031364042</v>
      </c>
      <c r="H365">
        <v>0.83032102463072999</v>
      </c>
      <c r="I365">
        <v>0.99533984390287455</v>
      </c>
      <c r="J365">
        <v>0.94372411398029621</v>
      </c>
    </row>
    <row r="366" spans="1:10" x14ac:dyDescent="0.2">
      <c r="A366">
        <v>4</v>
      </c>
      <c r="B366">
        <v>-35</v>
      </c>
      <c r="C366" t="s">
        <v>13</v>
      </c>
      <c r="D366" t="s">
        <v>14</v>
      </c>
      <c r="E366">
        <v>0.76356733612322591</v>
      </c>
      <c r="F366">
        <v>0.9992476439353396</v>
      </c>
      <c r="G366">
        <v>0.93507699799307098</v>
      </c>
      <c r="H366">
        <v>0.63019441412873423</v>
      </c>
      <c r="I366">
        <v>0.96530255982990565</v>
      </c>
      <c r="J366">
        <v>0.82184044183948268</v>
      </c>
    </row>
    <row r="367" spans="1:10" x14ac:dyDescent="0.2">
      <c r="A367">
        <v>0</v>
      </c>
      <c r="B367">
        <v>-30</v>
      </c>
      <c r="C367" t="s">
        <v>13</v>
      </c>
      <c r="D367" t="s">
        <v>14</v>
      </c>
      <c r="E367">
        <v>0.99834653200226098</v>
      </c>
      <c r="F367">
        <v>0.99999159522504621</v>
      </c>
      <c r="G367">
        <v>0.99951858762270263</v>
      </c>
      <c r="H367">
        <v>0.9934351117289264</v>
      </c>
      <c r="I367">
        <v>0.99581276331948021</v>
      </c>
      <c r="J367">
        <v>0.99460495435393803</v>
      </c>
    </row>
    <row r="368" spans="1:10" x14ac:dyDescent="0.2">
      <c r="A368">
        <v>1</v>
      </c>
      <c r="B368">
        <v>-30</v>
      </c>
      <c r="C368" t="s">
        <v>13</v>
      </c>
      <c r="D368" t="s">
        <v>14</v>
      </c>
      <c r="E368">
        <v>0.99090738952912738</v>
      </c>
      <c r="F368">
        <v>0.99987812688833977</v>
      </c>
      <c r="G368">
        <v>0.99725969803007875</v>
      </c>
      <c r="H368">
        <v>0.98101551069605419</v>
      </c>
      <c r="I368">
        <v>0.99737250733831762</v>
      </c>
      <c r="J368">
        <v>0.99324007526159197</v>
      </c>
    </row>
    <row r="369" spans="1:10" x14ac:dyDescent="0.2">
      <c r="A369">
        <v>2</v>
      </c>
      <c r="B369">
        <v>-30</v>
      </c>
      <c r="C369" t="s">
        <v>13</v>
      </c>
      <c r="D369" t="s">
        <v>14</v>
      </c>
      <c r="E369">
        <v>0.96554445478933659</v>
      </c>
      <c r="F369">
        <v>0.99925351413143204</v>
      </c>
      <c r="G369">
        <v>0.98912502856055962</v>
      </c>
      <c r="H369">
        <v>0.93571503924703203</v>
      </c>
      <c r="I369">
        <v>0.99795480282452242</v>
      </c>
      <c r="J369">
        <v>0.98003746783947443</v>
      </c>
    </row>
    <row r="370" spans="1:10" x14ac:dyDescent="0.2">
      <c r="A370">
        <v>3</v>
      </c>
      <c r="B370">
        <v>-30</v>
      </c>
      <c r="C370" t="s">
        <v>13</v>
      </c>
      <c r="D370" t="s">
        <v>14</v>
      </c>
      <c r="E370">
        <v>0.91035909564585304</v>
      </c>
      <c r="F370">
        <v>0.9988936090879128</v>
      </c>
      <c r="G370">
        <v>0.97126282319134483</v>
      </c>
      <c r="H370">
        <v>0.82954942859082692</v>
      </c>
      <c r="I370">
        <v>0.99532780142271959</v>
      </c>
      <c r="J370">
        <v>0.94288139334946619</v>
      </c>
    </row>
    <row r="371" spans="1:10" x14ac:dyDescent="0.2">
      <c r="A371">
        <v>4</v>
      </c>
      <c r="B371">
        <v>-30</v>
      </c>
      <c r="C371" t="s">
        <v>13</v>
      </c>
      <c r="D371" t="s">
        <v>14</v>
      </c>
      <c r="E371">
        <v>0.75116388658950384</v>
      </c>
      <c r="F371">
        <v>0.99954020801437005</v>
      </c>
      <c r="G371">
        <v>0.93198632859312924</v>
      </c>
      <c r="H371">
        <v>0.61607979184233819</v>
      </c>
      <c r="I371">
        <v>0.96525422425015905</v>
      </c>
      <c r="J371">
        <v>0.81340184323331299</v>
      </c>
    </row>
    <row r="372" spans="1:10" x14ac:dyDescent="0.2">
      <c r="A372">
        <v>0</v>
      </c>
      <c r="B372">
        <v>-25</v>
      </c>
      <c r="C372" t="s">
        <v>13</v>
      </c>
      <c r="D372" t="s">
        <v>14</v>
      </c>
      <c r="E372">
        <v>0.99944350156684059</v>
      </c>
      <c r="F372">
        <v>1</v>
      </c>
      <c r="G372">
        <v>0.99983665487572204</v>
      </c>
      <c r="H372">
        <v>0.99408832396902325</v>
      </c>
      <c r="I372">
        <v>0.99927538051612841</v>
      </c>
      <c r="J372">
        <v>0.995614362489602</v>
      </c>
    </row>
    <row r="373" spans="1:10" x14ac:dyDescent="0.2">
      <c r="A373">
        <v>1</v>
      </c>
      <c r="B373">
        <v>-25</v>
      </c>
      <c r="C373" t="s">
        <v>13</v>
      </c>
      <c r="D373" t="s">
        <v>14</v>
      </c>
      <c r="E373">
        <v>0.99177154213745822</v>
      </c>
      <c r="F373">
        <v>0.99991847189740257</v>
      </c>
      <c r="G373">
        <v>0.99756556973693522</v>
      </c>
      <c r="H373">
        <v>0.98160275714298562</v>
      </c>
      <c r="I373">
        <v>0.99699891917863404</v>
      </c>
      <c r="J373">
        <v>0.99332946666612543</v>
      </c>
    </row>
    <row r="374" spans="1:10" x14ac:dyDescent="0.2">
      <c r="A374">
        <v>2</v>
      </c>
      <c r="B374">
        <v>-25</v>
      </c>
      <c r="C374" t="s">
        <v>13</v>
      </c>
      <c r="D374" t="s">
        <v>14</v>
      </c>
      <c r="E374">
        <v>0.96492271903783999</v>
      </c>
      <c r="F374">
        <v>0.99924509962734143</v>
      </c>
      <c r="G374">
        <v>0.98901323937661123</v>
      </c>
      <c r="H374">
        <v>0.93547008290747136</v>
      </c>
      <c r="I374">
        <v>0.9979347343391276</v>
      </c>
      <c r="J374">
        <v>0.97973589025331265</v>
      </c>
    </row>
    <row r="375" spans="1:10" x14ac:dyDescent="0.2">
      <c r="A375">
        <v>3</v>
      </c>
      <c r="B375">
        <v>-25</v>
      </c>
      <c r="C375" t="s">
        <v>13</v>
      </c>
      <c r="D375" t="s">
        <v>14</v>
      </c>
      <c r="E375">
        <v>0.90647782493595641</v>
      </c>
      <c r="F375">
        <v>0.9987094296575576</v>
      </c>
      <c r="G375">
        <v>0.97003479495802358</v>
      </c>
      <c r="H375">
        <v>0.82302097877013836</v>
      </c>
      <c r="I375">
        <v>0.99502835739595119</v>
      </c>
      <c r="J375">
        <v>0.93947767285267325</v>
      </c>
    </row>
    <row r="376" spans="1:10" x14ac:dyDescent="0.2">
      <c r="A376">
        <v>4</v>
      </c>
      <c r="B376">
        <v>-25</v>
      </c>
      <c r="C376" t="s">
        <v>13</v>
      </c>
      <c r="D376" t="s">
        <v>14</v>
      </c>
      <c r="E376">
        <v>0.73301796075893733</v>
      </c>
      <c r="F376">
        <v>0.99948388507129005</v>
      </c>
      <c r="G376">
        <v>0.92655120404523061</v>
      </c>
      <c r="H376">
        <v>0.59419247289763566</v>
      </c>
      <c r="I376">
        <v>0.95999254752545082</v>
      </c>
      <c r="J376">
        <v>0.79780332819795818</v>
      </c>
    </row>
    <row r="377" spans="1:10" x14ac:dyDescent="0.2">
      <c r="A377">
        <v>0</v>
      </c>
      <c r="B377">
        <v>-20</v>
      </c>
      <c r="C377" t="s">
        <v>13</v>
      </c>
      <c r="D377" t="s">
        <v>14</v>
      </c>
      <c r="E377">
        <v>0.99866711375420703</v>
      </c>
      <c r="F377">
        <v>0.99999159522504621</v>
      </c>
      <c r="G377">
        <v>0.9995899736686692</v>
      </c>
      <c r="H377">
        <v>0.99350786239113242</v>
      </c>
      <c r="I377">
        <v>0.99615612693000644</v>
      </c>
      <c r="J377">
        <v>0.99471232636667162</v>
      </c>
    </row>
    <row r="378" spans="1:10" x14ac:dyDescent="0.2">
      <c r="A378">
        <v>1</v>
      </c>
      <c r="B378">
        <v>-20</v>
      </c>
      <c r="C378" t="s">
        <v>13</v>
      </c>
      <c r="D378" t="s">
        <v>14</v>
      </c>
      <c r="E378">
        <v>0.99055389870486599</v>
      </c>
      <c r="F378">
        <v>0.99987056185103218</v>
      </c>
      <c r="G378">
        <v>0.99715264704538842</v>
      </c>
      <c r="H378">
        <v>0.9803109103747788</v>
      </c>
      <c r="I378">
        <v>0.99734637940042259</v>
      </c>
      <c r="J378">
        <v>0.99296220185557615</v>
      </c>
    </row>
    <row r="379" spans="1:10" x14ac:dyDescent="0.2">
      <c r="A379">
        <v>2</v>
      </c>
      <c r="B379">
        <v>-20</v>
      </c>
      <c r="C379" t="s">
        <v>13</v>
      </c>
      <c r="D379" t="s">
        <v>14</v>
      </c>
      <c r="E379">
        <v>0.96225971262327004</v>
      </c>
      <c r="F379">
        <v>0.99921482723094224</v>
      </c>
      <c r="G379">
        <v>0.98815204147086877</v>
      </c>
      <c r="H379">
        <v>0.93035289876955118</v>
      </c>
      <c r="I379">
        <v>0.99792269357257402</v>
      </c>
      <c r="J379">
        <v>0.97809701748236799</v>
      </c>
    </row>
    <row r="380" spans="1:10" x14ac:dyDescent="0.2">
      <c r="A380">
        <v>3</v>
      </c>
      <c r="B380">
        <v>-20</v>
      </c>
      <c r="C380" t="s">
        <v>13</v>
      </c>
      <c r="D380" t="s">
        <v>14</v>
      </c>
      <c r="E380">
        <v>0.89904496950625634</v>
      </c>
      <c r="F380">
        <v>0.99869261825903677</v>
      </c>
      <c r="G380">
        <v>0.96767454989039403</v>
      </c>
      <c r="H380">
        <v>0.81009223053542989</v>
      </c>
      <c r="I380">
        <v>0.99453599603407439</v>
      </c>
      <c r="J380">
        <v>0.9341782546960764</v>
      </c>
    </row>
    <row r="381" spans="1:10" x14ac:dyDescent="0.2">
      <c r="A381">
        <v>4</v>
      </c>
      <c r="B381">
        <v>-20</v>
      </c>
      <c r="C381" t="s">
        <v>13</v>
      </c>
      <c r="D381" t="s">
        <v>14</v>
      </c>
      <c r="E381">
        <v>0.70701714901239099</v>
      </c>
      <c r="F381">
        <v>0.99973018849766759</v>
      </c>
      <c r="G381">
        <v>0.91936299225971263</v>
      </c>
      <c r="H381">
        <v>0.56349084334004484</v>
      </c>
      <c r="I381">
        <v>0.95767339668499518</v>
      </c>
      <c r="J381">
        <v>0.78138266605805129</v>
      </c>
    </row>
    <row r="382" spans="1:10" x14ac:dyDescent="0.2">
      <c r="A382">
        <v>0</v>
      </c>
      <c r="B382">
        <v>-15</v>
      </c>
      <c r="C382" t="s">
        <v>13</v>
      </c>
      <c r="D382" t="s">
        <v>14</v>
      </c>
      <c r="E382">
        <v>0.99581826058920841</v>
      </c>
      <c r="F382">
        <v>0.99998234997259683</v>
      </c>
      <c r="G382">
        <v>0.99876239085481078</v>
      </c>
      <c r="H382">
        <v>0.98774478212388495</v>
      </c>
      <c r="I382">
        <v>0.99641449067895682</v>
      </c>
      <c r="J382">
        <v>0.99482285644425517</v>
      </c>
    </row>
    <row r="383" spans="1:10" x14ac:dyDescent="0.2">
      <c r="A383">
        <v>1</v>
      </c>
      <c r="B383">
        <v>-15</v>
      </c>
      <c r="C383" t="s">
        <v>13</v>
      </c>
      <c r="D383" t="s">
        <v>14</v>
      </c>
      <c r="E383">
        <v>0.98691901843554475</v>
      </c>
      <c r="F383">
        <v>0.99974784065667766</v>
      </c>
      <c r="G383">
        <v>0.99604280754933838</v>
      </c>
      <c r="H383">
        <v>0.97493143208638378</v>
      </c>
      <c r="I383">
        <v>0.99790463092562565</v>
      </c>
      <c r="J383">
        <v>0.99165228619528401</v>
      </c>
    </row>
    <row r="384" spans="1:10" x14ac:dyDescent="0.2">
      <c r="A384">
        <v>2</v>
      </c>
      <c r="B384">
        <v>-15</v>
      </c>
      <c r="C384" t="s">
        <v>13</v>
      </c>
      <c r="D384" t="s">
        <v>14</v>
      </c>
      <c r="E384">
        <v>0.95691506548485883</v>
      </c>
      <c r="F384">
        <v>0.99921398675344675</v>
      </c>
      <c r="G384">
        <v>0.98645267394582359</v>
      </c>
      <c r="H384">
        <v>0.92010213392725437</v>
      </c>
      <c r="I384">
        <v>0.997772086786608</v>
      </c>
      <c r="J384">
        <v>0.97509890002426103</v>
      </c>
    </row>
    <row r="385" spans="1:10" x14ac:dyDescent="0.2">
      <c r="A385">
        <v>3</v>
      </c>
      <c r="B385">
        <v>-15</v>
      </c>
      <c r="C385" t="s">
        <v>13</v>
      </c>
      <c r="D385" t="s">
        <v>14</v>
      </c>
      <c r="E385">
        <v>0.88838347994481692</v>
      </c>
      <c r="F385">
        <v>0.99870438648780724</v>
      </c>
      <c r="G385">
        <v>0.96413389751605361</v>
      </c>
      <c r="H385">
        <v>0.78996916019053731</v>
      </c>
      <c r="I385">
        <v>0.99331596024496804</v>
      </c>
      <c r="J385">
        <v>0.92432072318701164</v>
      </c>
    </row>
    <row r="386" spans="1:10" x14ac:dyDescent="0.2">
      <c r="A386">
        <v>4</v>
      </c>
      <c r="B386">
        <v>-15</v>
      </c>
      <c r="C386" t="s">
        <v>13</v>
      </c>
      <c r="D386" t="s">
        <v>14</v>
      </c>
      <c r="E386">
        <v>0.67235060247831835</v>
      </c>
      <c r="F386">
        <v>0.99985795477520623</v>
      </c>
      <c r="G386">
        <v>0.90948159107709881</v>
      </c>
      <c r="H386">
        <v>0.52309745853159118</v>
      </c>
      <c r="I386">
        <v>0.95485524281285561</v>
      </c>
      <c r="J386">
        <v>0.76068768374592455</v>
      </c>
    </row>
    <row r="387" spans="1:10" x14ac:dyDescent="0.2">
      <c r="A387">
        <v>0</v>
      </c>
      <c r="B387">
        <v>-10</v>
      </c>
      <c r="C387" t="s">
        <v>13</v>
      </c>
      <c r="D387" t="s">
        <v>14</v>
      </c>
      <c r="E387">
        <v>0.99056671752553116</v>
      </c>
      <c r="F387">
        <v>0.9998764471515712</v>
      </c>
      <c r="G387">
        <v>0.99715475537567078</v>
      </c>
      <c r="H387">
        <v>0.98066299346603036</v>
      </c>
      <c r="I387">
        <v>0.99755341599022718</v>
      </c>
      <c r="J387">
        <v>0.99331695598851921</v>
      </c>
    </row>
    <row r="388" spans="1:10" x14ac:dyDescent="0.2">
      <c r="A388">
        <v>1</v>
      </c>
      <c r="B388">
        <v>-10</v>
      </c>
      <c r="C388" t="s">
        <v>13</v>
      </c>
      <c r="D388" t="s">
        <v>14</v>
      </c>
      <c r="E388">
        <v>0.98080732756929223</v>
      </c>
      <c r="F388">
        <v>0.99948472615795558</v>
      </c>
      <c r="G388">
        <v>0.9940709495266008</v>
      </c>
      <c r="H388">
        <v>0.96452381981743684</v>
      </c>
      <c r="I388">
        <v>0.99847479451999721</v>
      </c>
      <c r="J388">
        <v>0.98929490464744163</v>
      </c>
    </row>
    <row r="389" spans="1:10" x14ac:dyDescent="0.2">
      <c r="A389">
        <v>2</v>
      </c>
      <c r="B389">
        <v>-10</v>
      </c>
      <c r="C389" t="s">
        <v>13</v>
      </c>
      <c r="D389" t="s">
        <v>14</v>
      </c>
      <c r="E389">
        <v>0.94899064842975678</v>
      </c>
      <c r="F389">
        <v>0.99903573579069183</v>
      </c>
      <c r="G389">
        <v>0.98383477264344121</v>
      </c>
      <c r="H389">
        <v>0.90439089884135759</v>
      </c>
      <c r="I389">
        <v>0.99753117892722076</v>
      </c>
      <c r="J389">
        <v>0.9702805618518644</v>
      </c>
    </row>
    <row r="390" spans="1:10" x14ac:dyDescent="0.2">
      <c r="A390">
        <v>3</v>
      </c>
      <c r="B390">
        <v>-10</v>
      </c>
      <c r="C390" t="s">
        <v>13</v>
      </c>
      <c r="D390" t="s">
        <v>14</v>
      </c>
      <c r="E390">
        <v>0.87285750346410329</v>
      </c>
      <c r="F390">
        <v>0.99852525179053342</v>
      </c>
      <c r="G390">
        <v>0.95896197941391725</v>
      </c>
      <c r="H390">
        <v>0.76213462275496124</v>
      </c>
      <c r="I390">
        <v>0.99235314461909363</v>
      </c>
      <c r="J390">
        <v>0.91220745109292978</v>
      </c>
    </row>
    <row r="391" spans="1:10" x14ac:dyDescent="0.2">
      <c r="A391">
        <v>4</v>
      </c>
      <c r="B391">
        <v>-10</v>
      </c>
      <c r="C391" t="s">
        <v>13</v>
      </c>
      <c r="D391" t="s">
        <v>14</v>
      </c>
      <c r="E391">
        <v>0.62810903733110246</v>
      </c>
      <c r="F391">
        <v>0.999862999685596</v>
      </c>
      <c r="G391">
        <v>0.89608538893833178</v>
      </c>
      <c r="H391">
        <v>0.47236853809506552</v>
      </c>
      <c r="I391">
        <v>0.94908143026791836</v>
      </c>
      <c r="J391">
        <v>0.73479275815332912</v>
      </c>
    </row>
    <row r="392" spans="1:10" x14ac:dyDescent="0.2">
      <c r="A392">
        <v>0</v>
      </c>
      <c r="B392">
        <v>-5</v>
      </c>
      <c r="C392" t="s">
        <v>13</v>
      </c>
      <c r="D392" t="s">
        <v>14</v>
      </c>
      <c r="E392">
        <v>0.98290601548601664</v>
      </c>
      <c r="F392">
        <v>0.99961671479433245</v>
      </c>
      <c r="G392">
        <v>0.99465319662896878</v>
      </c>
      <c r="H392">
        <v>0.96757953085828441</v>
      </c>
      <c r="I392">
        <v>0.99841460467236198</v>
      </c>
      <c r="J392">
        <v>0.99019143062340875</v>
      </c>
    </row>
    <row r="393" spans="1:10" x14ac:dyDescent="0.2">
      <c r="A393">
        <v>1</v>
      </c>
      <c r="B393">
        <v>-5</v>
      </c>
      <c r="C393" t="s">
        <v>13</v>
      </c>
      <c r="D393" t="s">
        <v>14</v>
      </c>
      <c r="E393">
        <v>0.97236489762004319</v>
      </c>
      <c r="F393">
        <v>0.99923251197582197</v>
      </c>
      <c r="G393">
        <v>0.99132457909990457</v>
      </c>
      <c r="H393">
        <v>0.94980195974706039</v>
      </c>
      <c r="I393">
        <v>0.99869358981201939</v>
      </c>
      <c r="J393">
        <v>0.98504820365264523</v>
      </c>
    </row>
    <row r="394" spans="1:10" x14ac:dyDescent="0.2">
      <c r="A394">
        <v>2</v>
      </c>
      <c r="B394">
        <v>-5</v>
      </c>
      <c r="C394" t="s">
        <v>13</v>
      </c>
      <c r="D394" t="s">
        <v>14</v>
      </c>
      <c r="E394">
        <v>0.93740117481795959</v>
      </c>
      <c r="F394">
        <v>0.99899453827731777</v>
      </c>
      <c r="G394">
        <v>0.98011782259522962</v>
      </c>
      <c r="H394">
        <v>0.88191263084327365</v>
      </c>
      <c r="I394">
        <v>0.99725606283900703</v>
      </c>
      <c r="J394">
        <v>0.96317668026212278</v>
      </c>
    </row>
    <row r="395" spans="1:10" x14ac:dyDescent="0.2">
      <c r="A395">
        <v>3</v>
      </c>
      <c r="B395">
        <v>-5</v>
      </c>
      <c r="C395" t="s">
        <v>13</v>
      </c>
      <c r="D395" t="s">
        <v>14</v>
      </c>
      <c r="E395">
        <v>0.85181243566576736</v>
      </c>
      <c r="F395">
        <v>0.99827879322570079</v>
      </c>
      <c r="G395">
        <v>0.95188397799454083</v>
      </c>
      <c r="H395">
        <v>0.7253516593648176</v>
      </c>
      <c r="I395">
        <v>0.99125718459327561</v>
      </c>
      <c r="J395">
        <v>0.89558014338711878</v>
      </c>
    </row>
    <row r="396" spans="1:10" x14ac:dyDescent="0.2">
      <c r="A396">
        <v>4</v>
      </c>
      <c r="B396">
        <v>-5</v>
      </c>
      <c r="C396" t="s">
        <v>13</v>
      </c>
      <c r="D396" t="s">
        <v>14</v>
      </c>
      <c r="E396">
        <v>0.57201837860442439</v>
      </c>
      <c r="F396">
        <v>0.999195438419065</v>
      </c>
      <c r="G396">
        <v>0.87825467350046105</v>
      </c>
      <c r="H396">
        <v>0.40881389498173248</v>
      </c>
      <c r="I396">
        <v>0.94824179782432605</v>
      </c>
      <c r="J396">
        <v>0.70643455477347694</v>
      </c>
    </row>
    <row r="397" spans="1:10" x14ac:dyDescent="0.2">
      <c r="A397">
        <v>0</v>
      </c>
      <c r="B397">
        <v>0</v>
      </c>
      <c r="C397" t="s">
        <v>13</v>
      </c>
      <c r="D397" t="s">
        <v>14</v>
      </c>
      <c r="E397">
        <v>0.97200870284339624</v>
      </c>
      <c r="F397">
        <v>0.99913500559587121</v>
      </c>
      <c r="G397">
        <v>0.99111584864732682</v>
      </c>
      <c r="H397">
        <v>0.94893566613956581</v>
      </c>
      <c r="I397">
        <v>0.99895252238334298</v>
      </c>
      <c r="J397">
        <v>0.98520825149900604</v>
      </c>
    </row>
    <row r="398" spans="1:10" x14ac:dyDescent="0.2">
      <c r="A398">
        <v>1</v>
      </c>
      <c r="B398">
        <v>0</v>
      </c>
      <c r="C398" t="s">
        <v>13</v>
      </c>
      <c r="D398" t="s">
        <v>14</v>
      </c>
      <c r="E398">
        <v>0.9610608147958456</v>
      </c>
      <c r="F398">
        <v>0.99905763748039156</v>
      </c>
      <c r="G398">
        <v>0.98763875288652003</v>
      </c>
      <c r="H398">
        <v>0.92727157178015163</v>
      </c>
      <c r="I398">
        <v>0.99849486978031377</v>
      </c>
      <c r="J398">
        <v>0.97885588355661157</v>
      </c>
    </row>
    <row r="399" spans="1:10" x14ac:dyDescent="0.2">
      <c r="A399">
        <v>2</v>
      </c>
      <c r="B399">
        <v>0</v>
      </c>
      <c r="C399" t="s">
        <v>13</v>
      </c>
      <c r="D399" t="s">
        <v>14</v>
      </c>
      <c r="E399">
        <v>0.9217656759686822</v>
      </c>
      <c r="F399">
        <v>0.99881459446940124</v>
      </c>
      <c r="G399">
        <v>0.97498366137538084</v>
      </c>
      <c r="H399">
        <v>0.85181167280569825</v>
      </c>
      <c r="I399">
        <v>0.99684039735785845</v>
      </c>
      <c r="J399">
        <v>0.95347778718977039</v>
      </c>
    </row>
    <row r="400" spans="1:10" x14ac:dyDescent="0.2">
      <c r="A400">
        <v>3</v>
      </c>
      <c r="B400">
        <v>0</v>
      </c>
      <c r="C400" t="s">
        <v>13</v>
      </c>
      <c r="D400" t="s">
        <v>14</v>
      </c>
      <c r="E400">
        <v>0.79804593190856832</v>
      </c>
      <c r="F400">
        <v>0.99895756833751115</v>
      </c>
      <c r="G400">
        <v>0.94411995011922301</v>
      </c>
      <c r="H400">
        <v>0.66744208774704206</v>
      </c>
      <c r="I400">
        <v>0.96674790140071776</v>
      </c>
      <c r="J400">
        <v>0.84729826120579299</v>
      </c>
    </row>
    <row r="401" spans="1:10" x14ac:dyDescent="0.2">
      <c r="A401">
        <v>4</v>
      </c>
      <c r="B401">
        <v>0</v>
      </c>
      <c r="C401" t="s">
        <v>13</v>
      </c>
      <c r="D401" t="s">
        <v>14</v>
      </c>
      <c r="E401">
        <v>0.50600494515574101</v>
      </c>
      <c r="F401">
        <v>0.9944352357377898</v>
      </c>
      <c r="G401">
        <v>0.85257528483818856</v>
      </c>
      <c r="H401">
        <v>0.33176737950929258</v>
      </c>
      <c r="I401">
        <v>0.95567194780202358</v>
      </c>
      <c r="J401">
        <v>0.67522507061471493</v>
      </c>
    </row>
    <row r="402" spans="1:10" x14ac:dyDescent="0.2">
      <c r="A402">
        <v>0</v>
      </c>
      <c r="B402">
        <v>5</v>
      </c>
      <c r="C402" t="s">
        <v>13</v>
      </c>
      <c r="D402" t="s">
        <v>14</v>
      </c>
      <c r="E402">
        <v>0.95839507125679424</v>
      </c>
      <c r="F402">
        <v>0.99909634110649115</v>
      </c>
      <c r="G402">
        <v>0.98661244958206984</v>
      </c>
      <c r="H402">
        <v>0.92065427297936242</v>
      </c>
      <c r="I402">
        <v>0.9986956258825288</v>
      </c>
      <c r="J402">
        <v>0.977554222981314</v>
      </c>
    </row>
    <row r="403" spans="1:10" x14ac:dyDescent="0.2">
      <c r="A403">
        <v>1</v>
      </c>
      <c r="B403">
        <v>5</v>
      </c>
      <c r="C403" t="s">
        <v>13</v>
      </c>
      <c r="D403" t="s">
        <v>14</v>
      </c>
      <c r="E403">
        <v>0.9459581831047934</v>
      </c>
      <c r="F403">
        <v>0.99899122605317103</v>
      </c>
      <c r="G403">
        <v>0.98271456657771461</v>
      </c>
      <c r="H403">
        <v>0.89673638011516366</v>
      </c>
      <c r="I403">
        <v>0.99831625476808639</v>
      </c>
      <c r="J403">
        <v>0.97014125537099316</v>
      </c>
    </row>
    <row r="404" spans="1:10" x14ac:dyDescent="0.2">
      <c r="A404">
        <v>2</v>
      </c>
      <c r="B404">
        <v>5</v>
      </c>
      <c r="C404" t="s">
        <v>13</v>
      </c>
      <c r="D404" t="s">
        <v>14</v>
      </c>
      <c r="E404">
        <v>0.90090462403485883</v>
      </c>
      <c r="F404">
        <v>0.99850343532580177</v>
      </c>
      <c r="G404">
        <v>0.96796294961233875</v>
      </c>
      <c r="H404">
        <v>0.81157480644516233</v>
      </c>
      <c r="I404">
        <v>0.99631823323537883</v>
      </c>
      <c r="J404">
        <v>0.93960683007683643</v>
      </c>
    </row>
    <row r="405" spans="1:10" x14ac:dyDescent="0.2">
      <c r="A405">
        <v>3</v>
      </c>
      <c r="B405">
        <v>5</v>
      </c>
      <c r="C405" t="s">
        <v>13</v>
      </c>
      <c r="D405" t="s">
        <v>14</v>
      </c>
      <c r="E405">
        <v>0.7554002001283171</v>
      </c>
      <c r="F405">
        <v>0.99872800221451918</v>
      </c>
      <c r="G405">
        <v>0.93166494782210318</v>
      </c>
      <c r="H405">
        <v>0.60661223854157997</v>
      </c>
      <c r="I405">
        <v>0.95933915654603441</v>
      </c>
      <c r="J405">
        <v>0.81548691125517836</v>
      </c>
    </row>
    <row r="406" spans="1:10" x14ac:dyDescent="0.2">
      <c r="A406">
        <v>4</v>
      </c>
      <c r="B406">
        <v>5</v>
      </c>
      <c r="C406" t="s">
        <v>13</v>
      </c>
      <c r="D406" t="s">
        <v>14</v>
      </c>
      <c r="E406">
        <v>0.44010498851049551</v>
      </c>
      <c r="F406">
        <v>0.97155567260707643</v>
      </c>
      <c r="G406">
        <v>0.8112981520393725</v>
      </c>
      <c r="H406">
        <v>0.2482694801709924</v>
      </c>
      <c r="I406">
        <v>0.97570887008116236</v>
      </c>
      <c r="J406">
        <v>0.63704807648832928</v>
      </c>
    </row>
    <row r="407" spans="1:10" x14ac:dyDescent="0.2">
      <c r="A407">
        <v>0</v>
      </c>
      <c r="B407">
        <v>10</v>
      </c>
      <c r="C407" t="s">
        <v>13</v>
      </c>
      <c r="D407" t="s">
        <v>14</v>
      </c>
      <c r="E407">
        <v>0.93968524876736403</v>
      </c>
      <c r="F407">
        <v>0.998875221803183</v>
      </c>
      <c r="G407">
        <v>0.98043062368700662</v>
      </c>
      <c r="H407">
        <v>0.88321603020481865</v>
      </c>
      <c r="I407">
        <v>0.9984367438382804</v>
      </c>
      <c r="J407">
        <v>0.96717871831536562</v>
      </c>
    </row>
    <row r="408" spans="1:10" x14ac:dyDescent="0.2">
      <c r="A408">
        <v>1</v>
      </c>
      <c r="B408">
        <v>10</v>
      </c>
      <c r="C408" t="s">
        <v>13</v>
      </c>
      <c r="D408" t="s">
        <v>14</v>
      </c>
      <c r="E408">
        <v>0.92520752713489196</v>
      </c>
      <c r="F408">
        <v>0.99857668810253075</v>
      </c>
      <c r="G408">
        <v>0.97580102441226457</v>
      </c>
      <c r="H408">
        <v>0.85644753894746373</v>
      </c>
      <c r="I408">
        <v>0.99811353328642083</v>
      </c>
      <c r="J408">
        <v>0.95826686623088819</v>
      </c>
    </row>
    <row r="409" spans="1:10" x14ac:dyDescent="0.2">
      <c r="A409">
        <v>2</v>
      </c>
      <c r="B409">
        <v>10</v>
      </c>
      <c r="C409" t="s">
        <v>13</v>
      </c>
      <c r="D409" t="s">
        <v>14</v>
      </c>
      <c r="E409">
        <v>0.87238118816058619</v>
      </c>
      <c r="F409">
        <v>0.99813254581698518</v>
      </c>
      <c r="G409">
        <v>0.95850939912917477</v>
      </c>
      <c r="H409">
        <v>0.75864033925018748</v>
      </c>
      <c r="I409">
        <v>0.995615240852462</v>
      </c>
      <c r="J409">
        <v>0.92030977896806165</v>
      </c>
    </row>
    <row r="410" spans="1:10" x14ac:dyDescent="0.2">
      <c r="A410">
        <v>3</v>
      </c>
      <c r="B410">
        <v>10</v>
      </c>
      <c r="C410" t="s">
        <v>13</v>
      </c>
      <c r="D410" t="s">
        <v>14</v>
      </c>
      <c r="E410">
        <v>0.69804660566984678</v>
      </c>
      <c r="F410">
        <v>0.99899961503670898</v>
      </c>
      <c r="G410">
        <v>0.91536725044639877</v>
      </c>
      <c r="H410">
        <v>0.54756092159734226</v>
      </c>
      <c r="I410">
        <v>0.95532134367380805</v>
      </c>
      <c r="J410">
        <v>0.77388802433620252</v>
      </c>
    </row>
    <row r="411" spans="1:10" x14ac:dyDescent="0.2">
      <c r="A411">
        <v>4</v>
      </c>
      <c r="B411">
        <v>10</v>
      </c>
      <c r="C411" t="s">
        <v>13</v>
      </c>
      <c r="D411" t="s">
        <v>14</v>
      </c>
      <c r="E411">
        <v>0.38202466016056219</v>
      </c>
      <c r="F411">
        <v>0.93144594205456244</v>
      </c>
      <c r="G411">
        <v>0.75279439909675661</v>
      </c>
      <c r="H411">
        <v>0.17612685611084919</v>
      </c>
      <c r="I411">
        <v>0.98714834680407282</v>
      </c>
      <c r="J411">
        <v>0.57959060300580789</v>
      </c>
    </row>
    <row r="412" spans="1:10" x14ac:dyDescent="0.2">
      <c r="A412">
        <v>0</v>
      </c>
      <c r="B412">
        <v>15</v>
      </c>
      <c r="C412" t="s">
        <v>13</v>
      </c>
      <c r="D412" t="s">
        <v>14</v>
      </c>
      <c r="E412">
        <v>0.91483388700817503</v>
      </c>
      <c r="F412">
        <v>0.99843040296033159</v>
      </c>
      <c r="G412">
        <v>0.97214568604692519</v>
      </c>
      <c r="H412">
        <v>0.83548965230321171</v>
      </c>
      <c r="I412">
        <v>0.99824608539528337</v>
      </c>
      <c r="J412">
        <v>0.95274427648835258</v>
      </c>
    </row>
    <row r="413" spans="1:10" x14ac:dyDescent="0.2">
      <c r="A413">
        <v>1</v>
      </c>
      <c r="B413">
        <v>15</v>
      </c>
      <c r="C413" t="s">
        <v>13</v>
      </c>
      <c r="D413" t="s">
        <v>14</v>
      </c>
      <c r="E413">
        <v>0.8974020491979664</v>
      </c>
      <c r="F413">
        <v>0.99822179945998402</v>
      </c>
      <c r="G413">
        <v>0.96659110444383545</v>
      </c>
      <c r="H413">
        <v>0.8025860447146751</v>
      </c>
      <c r="I413">
        <v>0.99762169954912761</v>
      </c>
      <c r="J413">
        <v>0.94134462220384763</v>
      </c>
    </row>
    <row r="414" spans="1:10" x14ac:dyDescent="0.2">
      <c r="A414">
        <v>2</v>
      </c>
      <c r="B414">
        <v>15</v>
      </c>
      <c r="C414" t="s">
        <v>13</v>
      </c>
      <c r="D414" t="s">
        <v>14</v>
      </c>
      <c r="E414">
        <v>0.81014045265198853</v>
      </c>
      <c r="F414">
        <v>0.99779353605617482</v>
      </c>
      <c r="G414">
        <v>0.94643752333705444</v>
      </c>
      <c r="H414">
        <v>0.67715912117540467</v>
      </c>
      <c r="I414">
        <v>0.96919453412087397</v>
      </c>
      <c r="J414">
        <v>0.86208293574664885</v>
      </c>
    </row>
    <row r="415" spans="1:10" x14ac:dyDescent="0.2">
      <c r="A415">
        <v>3</v>
      </c>
      <c r="B415">
        <v>15</v>
      </c>
      <c r="C415" t="s">
        <v>13</v>
      </c>
      <c r="D415" t="s">
        <v>14</v>
      </c>
      <c r="E415">
        <v>0.62279343787011976</v>
      </c>
      <c r="F415">
        <v>0.99929641048948081</v>
      </c>
      <c r="G415">
        <v>0.89275179222188683</v>
      </c>
      <c r="H415">
        <v>0.4594491130700199</v>
      </c>
      <c r="I415">
        <v>0.94684216268005639</v>
      </c>
      <c r="J415">
        <v>0.7281411467845369</v>
      </c>
    </row>
    <row r="416" spans="1:10" x14ac:dyDescent="0.2">
      <c r="A416">
        <v>4</v>
      </c>
      <c r="B416">
        <v>15</v>
      </c>
      <c r="C416" t="s">
        <v>13</v>
      </c>
      <c r="D416" t="s">
        <v>14</v>
      </c>
      <c r="E416">
        <v>0.31682552755250248</v>
      </c>
      <c r="F416">
        <v>0.89687409388808981</v>
      </c>
      <c r="G416">
        <v>0.69231402994530322</v>
      </c>
      <c r="H416">
        <v>0.11176541168939021</v>
      </c>
      <c r="I416">
        <v>0.98089838013488517</v>
      </c>
      <c r="J416">
        <v>0.50920843591374587</v>
      </c>
    </row>
    <row r="417" spans="1:10" x14ac:dyDescent="0.2">
      <c r="A417">
        <v>0</v>
      </c>
      <c r="B417">
        <v>20</v>
      </c>
      <c r="C417" t="s">
        <v>13</v>
      </c>
      <c r="D417" t="s">
        <v>14</v>
      </c>
      <c r="E417">
        <v>0.87976234176208634</v>
      </c>
      <c r="F417">
        <v>0.99783079914687844</v>
      </c>
      <c r="G417">
        <v>0.96059238477396702</v>
      </c>
      <c r="H417">
        <v>0.76789572536098516</v>
      </c>
      <c r="I417">
        <v>0.99792294991937358</v>
      </c>
      <c r="J417">
        <v>0.93148182121621281</v>
      </c>
    </row>
    <row r="418" spans="1:10" x14ac:dyDescent="0.2">
      <c r="A418">
        <v>1</v>
      </c>
      <c r="B418">
        <v>20</v>
      </c>
      <c r="C418" t="s">
        <v>13</v>
      </c>
      <c r="D418" t="s">
        <v>14</v>
      </c>
      <c r="E418">
        <v>0.8597279505926706</v>
      </c>
      <c r="F418">
        <v>0.99775417347407758</v>
      </c>
      <c r="G418">
        <v>0.95375644917240676</v>
      </c>
      <c r="H418">
        <v>0.73178689468146407</v>
      </c>
      <c r="I418">
        <v>0.99705556874231205</v>
      </c>
      <c r="J418">
        <v>0.91647389527247902</v>
      </c>
    </row>
    <row r="419" spans="1:10" x14ac:dyDescent="0.2">
      <c r="A419">
        <v>2</v>
      </c>
      <c r="B419">
        <v>20</v>
      </c>
      <c r="C419" t="s">
        <v>13</v>
      </c>
      <c r="D419" t="s">
        <v>14</v>
      </c>
      <c r="E419">
        <v>0.75035789539187703</v>
      </c>
      <c r="F419">
        <v>0.99722643069644401</v>
      </c>
      <c r="G419">
        <v>0.9288900559829516</v>
      </c>
      <c r="H419">
        <v>0.58998114979707894</v>
      </c>
      <c r="I419">
        <v>0.96109948435094017</v>
      </c>
      <c r="J419">
        <v>0.8183442758717262</v>
      </c>
    </row>
    <row r="420" spans="1:10" x14ac:dyDescent="0.2">
      <c r="A420">
        <v>3</v>
      </c>
      <c r="B420">
        <v>20</v>
      </c>
      <c r="C420" t="s">
        <v>13</v>
      </c>
      <c r="D420" t="s">
        <v>14</v>
      </c>
      <c r="E420">
        <v>0.52677889552350077</v>
      </c>
      <c r="F420">
        <v>0.99952928113597639</v>
      </c>
      <c r="G420">
        <v>0.86105123940698147</v>
      </c>
      <c r="H420">
        <v>0.35792923929794979</v>
      </c>
      <c r="I420">
        <v>0.93381476770229022</v>
      </c>
      <c r="J420">
        <v>0.67252822712307769</v>
      </c>
    </row>
    <row r="421" spans="1:10" x14ac:dyDescent="0.2">
      <c r="A421">
        <v>4</v>
      </c>
      <c r="B421">
        <v>20</v>
      </c>
      <c r="C421" t="s">
        <v>13</v>
      </c>
      <c r="D421" t="s">
        <v>14</v>
      </c>
      <c r="E421">
        <v>0.23797220114689363</v>
      </c>
      <c r="F421">
        <v>0.87520295057291275</v>
      </c>
      <c r="G421">
        <v>0.62665268411257147</v>
      </c>
      <c r="H421">
        <v>6.4628936012159258E-2</v>
      </c>
      <c r="I421">
        <v>0.94039254313298815</v>
      </c>
      <c r="J421">
        <v>0.42824573160410317</v>
      </c>
    </row>
    <row r="422" spans="1:10" x14ac:dyDescent="0.2">
      <c r="A422">
        <v>0</v>
      </c>
      <c r="B422">
        <v>-80</v>
      </c>
      <c r="C422" t="s">
        <v>12</v>
      </c>
      <c r="D422" t="s">
        <v>14</v>
      </c>
      <c r="E422">
        <v>0.40391442809605649</v>
      </c>
      <c r="F422">
        <v>0.99637698771528338</v>
      </c>
      <c r="G422">
        <v>0.78456481828871472</v>
      </c>
      <c r="H422">
        <v>0.47721000678684999</v>
      </c>
      <c r="I422">
        <v>0.90315732322010878</v>
      </c>
      <c r="J422">
        <v>0.75691976179017151</v>
      </c>
    </row>
    <row r="423" spans="1:10" x14ac:dyDescent="0.2">
      <c r="A423">
        <v>1</v>
      </c>
      <c r="B423">
        <v>-80</v>
      </c>
      <c r="C423" t="s">
        <v>12</v>
      </c>
      <c r="D423" t="s">
        <v>14</v>
      </c>
      <c r="E423">
        <v>0.39312879920255078</v>
      </c>
      <c r="F423">
        <v>0.99630975943585864</v>
      </c>
      <c r="G423">
        <v>0.77950328842012295</v>
      </c>
      <c r="H423">
        <v>0.46705769932252589</v>
      </c>
      <c r="I423">
        <v>0.90054578028257848</v>
      </c>
      <c r="J423">
        <v>0.74948550653726254</v>
      </c>
    </row>
    <row r="424" spans="1:10" x14ac:dyDescent="0.2">
      <c r="A424">
        <v>2</v>
      </c>
      <c r="B424">
        <v>-80</v>
      </c>
      <c r="C424" t="s">
        <v>12</v>
      </c>
      <c r="D424" t="s">
        <v>14</v>
      </c>
      <c r="E424">
        <v>0.36161265886495297</v>
      </c>
      <c r="F424">
        <v>0.99600649323445178</v>
      </c>
      <c r="G424">
        <v>0.76422941103222519</v>
      </c>
      <c r="H424">
        <v>0.43888253271965377</v>
      </c>
      <c r="I424">
        <v>0.89294931130015742</v>
      </c>
      <c r="J424">
        <v>0.72976198461459296</v>
      </c>
    </row>
    <row r="425" spans="1:10" x14ac:dyDescent="0.2">
      <c r="A425">
        <v>3</v>
      </c>
      <c r="B425">
        <v>-80</v>
      </c>
      <c r="C425" t="s">
        <v>12</v>
      </c>
      <c r="D425" t="s">
        <v>14</v>
      </c>
      <c r="E425">
        <v>0.31247849975913661</v>
      </c>
      <c r="F425">
        <v>0.99542595039060078</v>
      </c>
      <c r="G425">
        <v>0.73825291378517344</v>
      </c>
      <c r="H425">
        <v>0.39246784105425492</v>
      </c>
      <c r="I425">
        <v>0.87877365940329044</v>
      </c>
      <c r="J425">
        <v>0.69574048961974233</v>
      </c>
    </row>
    <row r="426" spans="1:10" x14ac:dyDescent="0.2">
      <c r="A426">
        <v>4</v>
      </c>
      <c r="B426">
        <v>-80</v>
      </c>
      <c r="C426" t="s">
        <v>12</v>
      </c>
      <c r="D426" t="s">
        <v>14</v>
      </c>
      <c r="E426">
        <v>0.2493484810447282</v>
      </c>
      <c r="F426">
        <v>0.99641456624074598</v>
      </c>
      <c r="G426">
        <v>0.70287145943394158</v>
      </c>
      <c r="H426">
        <v>0.33596062745940969</v>
      </c>
      <c r="I426">
        <v>0.87151836487038548</v>
      </c>
      <c r="J426">
        <v>0.66060945423026529</v>
      </c>
    </row>
    <row r="427" spans="1:10" x14ac:dyDescent="0.2">
      <c r="A427">
        <v>0</v>
      </c>
      <c r="B427">
        <v>-75</v>
      </c>
      <c r="C427" t="s">
        <v>12</v>
      </c>
      <c r="D427" t="s">
        <v>14</v>
      </c>
      <c r="E427">
        <v>0.54185346282680935</v>
      </c>
      <c r="F427">
        <v>0.99592989424964318</v>
      </c>
      <c r="G427">
        <v>0.84109069028062</v>
      </c>
      <c r="H427">
        <v>0.595378901947619</v>
      </c>
      <c r="I427">
        <v>0.91571272302894036</v>
      </c>
      <c r="J427">
        <v>0.81456708281894796</v>
      </c>
    </row>
    <row r="428" spans="1:10" x14ac:dyDescent="0.2">
      <c r="A428">
        <v>1</v>
      </c>
      <c r="B428">
        <v>-75</v>
      </c>
      <c r="C428" t="s">
        <v>12</v>
      </c>
      <c r="D428" t="s">
        <v>14</v>
      </c>
      <c r="E428">
        <v>0.52590801368423301</v>
      </c>
      <c r="F428">
        <v>0.99711994448133079</v>
      </c>
      <c r="G428">
        <v>0.83615756011916786</v>
      </c>
      <c r="H428">
        <v>0.58878549633873933</v>
      </c>
      <c r="I428">
        <v>0.92139580562024881</v>
      </c>
      <c r="J428">
        <v>0.81675924197917105</v>
      </c>
    </row>
    <row r="429" spans="1:10" x14ac:dyDescent="0.2">
      <c r="A429">
        <v>2</v>
      </c>
      <c r="B429">
        <v>-75</v>
      </c>
      <c r="C429" t="s">
        <v>12</v>
      </c>
      <c r="D429" t="s">
        <v>14</v>
      </c>
      <c r="E429">
        <v>0.47961655323816971</v>
      </c>
      <c r="F429">
        <v>0.99674297449239757</v>
      </c>
      <c r="G429">
        <v>0.81750815340460314</v>
      </c>
      <c r="H429">
        <v>0.54953656703579346</v>
      </c>
      <c r="I429">
        <v>0.91127402165123317</v>
      </c>
      <c r="J429">
        <v>0.79183852368477714</v>
      </c>
    </row>
    <row r="430" spans="1:10" x14ac:dyDescent="0.2">
      <c r="A430">
        <v>3</v>
      </c>
      <c r="B430">
        <v>-75</v>
      </c>
      <c r="C430" t="s">
        <v>12</v>
      </c>
      <c r="D430" t="s">
        <v>14</v>
      </c>
      <c r="E430">
        <v>0.40523870459471112</v>
      </c>
      <c r="F430">
        <v>0.99606917187178923</v>
      </c>
      <c r="G430">
        <v>0.78469493713970673</v>
      </c>
      <c r="H430">
        <v>0.48368869100842882</v>
      </c>
      <c r="I430">
        <v>0.89434547043315504</v>
      </c>
      <c r="J430">
        <v>0.74943510476140884</v>
      </c>
    </row>
    <row r="431" spans="1:10" x14ac:dyDescent="0.2">
      <c r="A431">
        <v>4</v>
      </c>
      <c r="B431">
        <v>-75</v>
      </c>
      <c r="C431" t="s">
        <v>12</v>
      </c>
      <c r="D431" t="s">
        <v>14</v>
      </c>
      <c r="E431">
        <v>0.30858123737865117</v>
      </c>
      <c r="F431">
        <v>0.99665994255679835</v>
      </c>
      <c r="G431">
        <v>0.73708502995453862</v>
      </c>
      <c r="H431">
        <v>0.40063688156500621</v>
      </c>
      <c r="I431">
        <v>0.87824182536896356</v>
      </c>
      <c r="J431">
        <v>0.69865697520896552</v>
      </c>
    </row>
    <row r="432" spans="1:10" x14ac:dyDescent="0.2">
      <c r="A432">
        <v>0</v>
      </c>
      <c r="B432">
        <v>-70</v>
      </c>
      <c r="C432" t="s">
        <v>12</v>
      </c>
      <c r="D432" t="s">
        <v>14</v>
      </c>
      <c r="E432">
        <v>0.65823030691807316</v>
      </c>
      <c r="F432">
        <v>0.99672826707781881</v>
      </c>
      <c r="G432">
        <v>0.8843095645757586</v>
      </c>
      <c r="H432">
        <v>0.68620127097288253</v>
      </c>
      <c r="I432">
        <v>0.92962804571650637</v>
      </c>
      <c r="J432">
        <v>0.86516297195889402</v>
      </c>
    </row>
    <row r="433" spans="1:10" x14ac:dyDescent="0.2">
      <c r="A433">
        <v>1</v>
      </c>
      <c r="B433">
        <v>-70</v>
      </c>
      <c r="C433" t="s">
        <v>12</v>
      </c>
      <c r="D433" t="s">
        <v>14</v>
      </c>
      <c r="E433">
        <v>0.64036567849371961</v>
      </c>
      <c r="F433">
        <v>0.99653768149448441</v>
      </c>
      <c r="G433">
        <v>0.87768321762758694</v>
      </c>
      <c r="H433">
        <v>0.6711546183465773</v>
      </c>
      <c r="I433">
        <v>0.92625190513174216</v>
      </c>
      <c r="J433">
        <v>0.85678240283555718</v>
      </c>
    </row>
    <row r="434" spans="1:10" x14ac:dyDescent="0.2">
      <c r="A434">
        <v>2</v>
      </c>
      <c r="B434">
        <v>-70</v>
      </c>
      <c r="C434" t="s">
        <v>12</v>
      </c>
      <c r="D434" t="s">
        <v>14</v>
      </c>
      <c r="E434">
        <v>0.58489857398326284</v>
      </c>
      <c r="F434">
        <v>0.99727468992263602</v>
      </c>
      <c r="G434">
        <v>0.85835569402370904</v>
      </c>
      <c r="H434">
        <v>0.6407837890293322</v>
      </c>
      <c r="I434">
        <v>0.92485571423372781</v>
      </c>
      <c r="J434">
        <v>0.83600939130354979</v>
      </c>
    </row>
    <row r="435" spans="1:10" x14ac:dyDescent="0.2">
      <c r="A435">
        <v>3</v>
      </c>
      <c r="B435">
        <v>-70</v>
      </c>
      <c r="C435" t="s">
        <v>12</v>
      </c>
      <c r="D435" t="s">
        <v>14</v>
      </c>
      <c r="E435">
        <v>0.48983005467014612</v>
      </c>
      <c r="F435">
        <v>0.99657223494918923</v>
      </c>
      <c r="G435">
        <v>0.82117059070438803</v>
      </c>
      <c r="H435">
        <v>0.5623593348281839</v>
      </c>
      <c r="I435">
        <v>0.90528948846518664</v>
      </c>
      <c r="J435">
        <v>0.78760631415098192</v>
      </c>
    </row>
    <row r="436" spans="1:10" x14ac:dyDescent="0.2">
      <c r="A436">
        <v>4</v>
      </c>
      <c r="B436">
        <v>-70</v>
      </c>
      <c r="C436" t="s">
        <v>12</v>
      </c>
      <c r="D436" t="s">
        <v>14</v>
      </c>
      <c r="E436">
        <v>0.36118519023280571</v>
      </c>
      <c r="F436">
        <v>0.99686184036759995</v>
      </c>
      <c r="G436">
        <v>0.76433483433999716</v>
      </c>
      <c r="H436">
        <v>0.45718189816658461</v>
      </c>
      <c r="I436">
        <v>0.88115155400810297</v>
      </c>
      <c r="J436">
        <v>0.72442890803118454</v>
      </c>
    </row>
    <row r="437" spans="1:10" x14ac:dyDescent="0.2">
      <c r="A437">
        <v>0</v>
      </c>
      <c r="B437">
        <v>-65</v>
      </c>
      <c r="C437" t="s">
        <v>12</v>
      </c>
      <c r="D437" t="s">
        <v>14</v>
      </c>
      <c r="E437">
        <v>0.74669820359585592</v>
      </c>
      <c r="F437">
        <v>0.997275264657556</v>
      </c>
      <c r="G437">
        <v>0.91624433854012055</v>
      </c>
      <c r="H437">
        <v>0.76631458095088156</v>
      </c>
      <c r="I437">
        <v>0.94117927804825219</v>
      </c>
      <c r="J437">
        <v>0.89695192683861591</v>
      </c>
    </row>
    <row r="438" spans="1:10" x14ac:dyDescent="0.2">
      <c r="A438">
        <v>1</v>
      </c>
      <c r="B438">
        <v>-65</v>
      </c>
      <c r="C438" t="s">
        <v>12</v>
      </c>
      <c r="D438" t="s">
        <v>14</v>
      </c>
      <c r="E438">
        <v>0.72883531320185146</v>
      </c>
      <c r="F438">
        <v>0.99710741931806124</v>
      </c>
      <c r="G438">
        <v>0.90970628622963556</v>
      </c>
      <c r="H438">
        <v>0.74982153707881605</v>
      </c>
      <c r="I438">
        <v>0.93690181114095583</v>
      </c>
      <c r="J438">
        <v>0.88833016821912958</v>
      </c>
    </row>
    <row r="439" spans="1:10" x14ac:dyDescent="0.2">
      <c r="A439">
        <v>2</v>
      </c>
      <c r="B439">
        <v>-65</v>
      </c>
      <c r="C439" t="s">
        <v>12</v>
      </c>
      <c r="D439" t="s">
        <v>14</v>
      </c>
      <c r="E439">
        <v>0.67084968682967594</v>
      </c>
      <c r="F439">
        <v>0.99652992158638565</v>
      </c>
      <c r="G439">
        <v>0.88831705632919111</v>
      </c>
      <c r="H439">
        <v>0.69880002812638087</v>
      </c>
      <c r="I439">
        <v>0.92571509331666457</v>
      </c>
      <c r="J439">
        <v>0.86062209897825026</v>
      </c>
    </row>
    <row r="440" spans="1:10" x14ac:dyDescent="0.2">
      <c r="A440">
        <v>3</v>
      </c>
      <c r="B440">
        <v>-65</v>
      </c>
      <c r="C440" t="s">
        <v>12</v>
      </c>
      <c r="D440" t="s">
        <v>14</v>
      </c>
      <c r="E440">
        <v>0.56323844466538364</v>
      </c>
      <c r="F440">
        <v>0.99683756551828639</v>
      </c>
      <c r="G440">
        <v>0.84958401296877273</v>
      </c>
      <c r="H440">
        <v>0.62604340486349852</v>
      </c>
      <c r="I440">
        <v>0.91279712868622642</v>
      </c>
      <c r="J440">
        <v>0.81415203610053266</v>
      </c>
    </row>
    <row r="441" spans="1:10" x14ac:dyDescent="0.2">
      <c r="A441">
        <v>4</v>
      </c>
      <c r="B441">
        <v>-65</v>
      </c>
      <c r="C441" t="s">
        <v>12</v>
      </c>
      <c r="D441" t="s">
        <v>14</v>
      </c>
      <c r="E441">
        <v>0.40594370734809648</v>
      </c>
      <c r="F441">
        <v>0.99807024018502299</v>
      </c>
      <c r="G441">
        <v>0.78645726151942952</v>
      </c>
      <c r="H441">
        <v>0.50625155251285492</v>
      </c>
      <c r="I441">
        <v>0.89263499990964357</v>
      </c>
      <c r="J441">
        <v>0.75026890538908719</v>
      </c>
    </row>
    <row r="442" spans="1:10" x14ac:dyDescent="0.2">
      <c r="A442">
        <v>0</v>
      </c>
      <c r="B442">
        <v>-60</v>
      </c>
      <c r="C442" t="s">
        <v>12</v>
      </c>
      <c r="D442" t="s">
        <v>14</v>
      </c>
      <c r="E442">
        <v>0.81690592701256781</v>
      </c>
      <c r="F442">
        <v>0.99771111557809744</v>
      </c>
      <c r="G442">
        <v>0.94028967152971099</v>
      </c>
      <c r="H442">
        <v>0.82179595186682308</v>
      </c>
      <c r="I442">
        <v>0.95004258939267461</v>
      </c>
      <c r="J442">
        <v>0.92063657630318885</v>
      </c>
    </row>
    <row r="443" spans="1:10" x14ac:dyDescent="0.2">
      <c r="A443">
        <v>1</v>
      </c>
      <c r="B443">
        <v>-60</v>
      </c>
      <c r="C443" t="s">
        <v>12</v>
      </c>
      <c r="D443" t="s">
        <v>14</v>
      </c>
      <c r="E443">
        <v>0.79828124314208426</v>
      </c>
      <c r="F443">
        <v>0.9975310831855092</v>
      </c>
      <c r="G443">
        <v>0.93364792287925158</v>
      </c>
      <c r="H443">
        <v>0.81102950115453021</v>
      </c>
      <c r="I443">
        <v>0.94586625963635085</v>
      </c>
      <c r="J443">
        <v>0.91132813318585981</v>
      </c>
    </row>
    <row r="444" spans="1:10" x14ac:dyDescent="0.2">
      <c r="A444">
        <v>2</v>
      </c>
      <c r="B444">
        <v>-60</v>
      </c>
      <c r="C444" t="s">
        <v>12</v>
      </c>
      <c r="D444" t="s">
        <v>14</v>
      </c>
      <c r="E444">
        <v>0.73696042423068053</v>
      </c>
      <c r="F444">
        <v>0.99689470640177902</v>
      </c>
      <c r="G444">
        <v>0.91206261576390402</v>
      </c>
      <c r="H444">
        <v>0.75796950780253403</v>
      </c>
      <c r="I444">
        <v>0.93342126548015036</v>
      </c>
      <c r="J444">
        <v>0.88361721011469774</v>
      </c>
    </row>
    <row r="445" spans="1:10" x14ac:dyDescent="0.2">
      <c r="A445">
        <v>3</v>
      </c>
      <c r="B445">
        <v>-60</v>
      </c>
      <c r="C445" t="s">
        <v>12</v>
      </c>
      <c r="D445" t="s">
        <v>14</v>
      </c>
      <c r="E445">
        <v>0.6229444450891074</v>
      </c>
      <c r="F445">
        <v>0.99703402795900664</v>
      </c>
      <c r="G445">
        <v>0.8715857686085754</v>
      </c>
      <c r="H445">
        <v>0.67721111863190697</v>
      </c>
      <c r="I445">
        <v>0.91803172751287876</v>
      </c>
      <c r="J445">
        <v>0.83327556076611575</v>
      </c>
    </row>
    <row r="446" spans="1:10" x14ac:dyDescent="0.2">
      <c r="A446">
        <v>4</v>
      </c>
      <c r="B446">
        <v>-60</v>
      </c>
      <c r="C446" t="s">
        <v>12</v>
      </c>
      <c r="D446" t="s">
        <v>14</v>
      </c>
      <c r="E446">
        <v>0.44181026428988929</v>
      </c>
      <c r="F446">
        <v>0.99879859387119696</v>
      </c>
      <c r="G446">
        <v>0.80299472160843033</v>
      </c>
      <c r="H446">
        <v>0.55779546272312308</v>
      </c>
      <c r="I446">
        <v>0.90347186714678684</v>
      </c>
      <c r="J446">
        <v>0.76378177937139613</v>
      </c>
    </row>
    <row r="447" spans="1:10" x14ac:dyDescent="0.2">
      <c r="A447">
        <v>0</v>
      </c>
      <c r="B447">
        <v>-55</v>
      </c>
      <c r="C447" t="s">
        <v>12</v>
      </c>
      <c r="D447" t="s">
        <v>14</v>
      </c>
      <c r="E447">
        <v>0.87214465757157111</v>
      </c>
      <c r="F447">
        <v>0.99802151539772377</v>
      </c>
      <c r="G447">
        <v>0.95829256663174556</v>
      </c>
      <c r="H447">
        <v>0.86646116257672667</v>
      </c>
      <c r="I447">
        <v>0.95580255700642136</v>
      </c>
      <c r="J447">
        <v>0.93629533825476996</v>
      </c>
    </row>
    <row r="448" spans="1:10" x14ac:dyDescent="0.2">
      <c r="A448">
        <v>1</v>
      </c>
      <c r="B448">
        <v>-55</v>
      </c>
      <c r="C448" t="s">
        <v>12</v>
      </c>
      <c r="D448" t="s">
        <v>14</v>
      </c>
      <c r="E448">
        <v>0.85294201939509473</v>
      </c>
      <c r="F448">
        <v>0.99782395689369596</v>
      </c>
      <c r="G448">
        <v>0.95174973406443242</v>
      </c>
      <c r="H448">
        <v>0.85278659205736806</v>
      </c>
      <c r="I448">
        <v>0.95200282239930178</v>
      </c>
      <c r="J448">
        <v>0.92815536998010684</v>
      </c>
    </row>
    <row r="449" spans="1:10" x14ac:dyDescent="0.2">
      <c r="A449">
        <v>2</v>
      </c>
      <c r="B449">
        <v>-55</v>
      </c>
      <c r="C449" t="s">
        <v>12</v>
      </c>
      <c r="D449" t="s">
        <v>14</v>
      </c>
      <c r="E449">
        <v>0.78902933650181839</v>
      </c>
      <c r="F449">
        <v>0.99721400761043277</v>
      </c>
      <c r="G449">
        <v>0.93003803545125285</v>
      </c>
      <c r="H449">
        <v>0.7975459012326348</v>
      </c>
      <c r="I449">
        <v>0.93854482579484644</v>
      </c>
      <c r="J449">
        <v>0.90060923708561036</v>
      </c>
    </row>
    <row r="450" spans="1:10" x14ac:dyDescent="0.2">
      <c r="A450">
        <v>3</v>
      </c>
      <c r="B450">
        <v>-55</v>
      </c>
      <c r="C450" t="s">
        <v>12</v>
      </c>
      <c r="D450" t="s">
        <v>14</v>
      </c>
      <c r="E450">
        <v>0.66956508160909345</v>
      </c>
      <c r="F450">
        <v>0.99721256079573317</v>
      </c>
      <c r="G450">
        <v>0.88818639812422739</v>
      </c>
      <c r="H450">
        <v>0.70719199403834065</v>
      </c>
      <c r="I450">
        <v>0.91969745843930084</v>
      </c>
      <c r="J450">
        <v>0.84858017073057568</v>
      </c>
    </row>
    <row r="451" spans="1:10" x14ac:dyDescent="0.2">
      <c r="A451">
        <v>4</v>
      </c>
      <c r="B451">
        <v>-55</v>
      </c>
      <c r="C451" t="s">
        <v>12</v>
      </c>
      <c r="D451" t="s">
        <v>14</v>
      </c>
      <c r="E451">
        <v>0.46899241263468439</v>
      </c>
      <c r="F451">
        <v>0.99916417478769204</v>
      </c>
      <c r="G451">
        <v>0.81464747643202129</v>
      </c>
      <c r="H451">
        <v>0.58701183106293087</v>
      </c>
      <c r="I451">
        <v>0.91029311862832596</v>
      </c>
      <c r="J451">
        <v>0.77730718073026484</v>
      </c>
    </row>
    <row r="452" spans="1:10" x14ac:dyDescent="0.2">
      <c r="A452">
        <v>0</v>
      </c>
      <c r="B452">
        <v>-50</v>
      </c>
      <c r="C452" t="s">
        <v>12</v>
      </c>
      <c r="D452" t="s">
        <v>14</v>
      </c>
      <c r="E452">
        <v>0.9161499356386722</v>
      </c>
      <c r="F452">
        <v>0.99818625279175799</v>
      </c>
      <c r="G452">
        <v>0.97195404105414285</v>
      </c>
      <c r="H452">
        <v>0.89935577432839464</v>
      </c>
      <c r="I452">
        <v>0.96001112760581797</v>
      </c>
      <c r="J452">
        <v>0.94807318244305205</v>
      </c>
    </row>
    <row r="453" spans="1:10" x14ac:dyDescent="0.2">
      <c r="A453">
        <v>1</v>
      </c>
      <c r="B453">
        <v>-50</v>
      </c>
      <c r="C453" t="s">
        <v>12</v>
      </c>
      <c r="D453" t="s">
        <v>14</v>
      </c>
      <c r="E453">
        <v>0.89520457394344433</v>
      </c>
      <c r="F453">
        <v>0.99803848148754359</v>
      </c>
      <c r="G453">
        <v>0.96536850553579756</v>
      </c>
      <c r="H453">
        <v>0.88368574977029257</v>
      </c>
      <c r="I453">
        <v>0.95633699243094183</v>
      </c>
      <c r="J453">
        <v>0.94059352076802161</v>
      </c>
    </row>
    <row r="454" spans="1:10" x14ac:dyDescent="0.2">
      <c r="A454">
        <v>2</v>
      </c>
      <c r="B454">
        <v>-50</v>
      </c>
      <c r="C454" t="s">
        <v>12</v>
      </c>
      <c r="D454" t="s">
        <v>14</v>
      </c>
      <c r="E454">
        <v>0.82960618828803034</v>
      </c>
      <c r="F454">
        <v>0.99742425695329862</v>
      </c>
      <c r="G454">
        <v>0.94353928472008564</v>
      </c>
      <c r="H454">
        <v>0.83332415289757389</v>
      </c>
      <c r="I454">
        <v>0.94271081368977661</v>
      </c>
      <c r="J454">
        <v>0.91207752295756639</v>
      </c>
    </row>
    <row r="455" spans="1:10" x14ac:dyDescent="0.2">
      <c r="A455">
        <v>3</v>
      </c>
      <c r="B455">
        <v>-50</v>
      </c>
      <c r="C455" t="s">
        <v>12</v>
      </c>
      <c r="D455" t="s">
        <v>14</v>
      </c>
      <c r="E455">
        <v>0.70398950155121165</v>
      </c>
      <c r="F455">
        <v>0.99732064956666555</v>
      </c>
      <c r="G455">
        <v>0.90038825932428801</v>
      </c>
      <c r="H455">
        <v>0.73821418503932279</v>
      </c>
      <c r="I455">
        <v>0.92200734935882322</v>
      </c>
      <c r="J455">
        <v>0.85747925597045871</v>
      </c>
    </row>
    <row r="456" spans="1:10" x14ac:dyDescent="0.2">
      <c r="A456">
        <v>4</v>
      </c>
      <c r="B456">
        <v>-50</v>
      </c>
      <c r="C456" t="s">
        <v>12</v>
      </c>
      <c r="D456" t="s">
        <v>14</v>
      </c>
      <c r="E456">
        <v>0.4866925304425424</v>
      </c>
      <c r="F456">
        <v>0.99914723496959756</v>
      </c>
      <c r="G456">
        <v>0.82183255872589411</v>
      </c>
      <c r="H456">
        <v>0.6065981262636897</v>
      </c>
      <c r="I456">
        <v>0.91507510959027161</v>
      </c>
      <c r="J456">
        <v>0.78508194833386491</v>
      </c>
    </row>
    <row r="457" spans="1:10" x14ac:dyDescent="0.2">
      <c r="A457">
        <v>0</v>
      </c>
      <c r="B457">
        <v>-45</v>
      </c>
      <c r="C457" t="s">
        <v>12</v>
      </c>
      <c r="D457" t="s">
        <v>14</v>
      </c>
      <c r="E457">
        <v>0.94714385562844261</v>
      </c>
      <c r="F457">
        <v>0.99750784677987958</v>
      </c>
      <c r="G457">
        <v>0.98108879745912836</v>
      </c>
      <c r="H457">
        <v>0.91608681893403365</v>
      </c>
      <c r="I457">
        <v>0.95840254744031039</v>
      </c>
      <c r="J457">
        <v>0.95165386265638685</v>
      </c>
    </row>
    <row r="458" spans="1:10" x14ac:dyDescent="0.2">
      <c r="A458">
        <v>1</v>
      </c>
      <c r="B458">
        <v>-45</v>
      </c>
      <c r="C458" t="s">
        <v>12</v>
      </c>
      <c r="D458" t="s">
        <v>14</v>
      </c>
      <c r="E458">
        <v>0.92718617195715958</v>
      </c>
      <c r="F458">
        <v>0.99817303005839242</v>
      </c>
      <c r="G458">
        <v>0.97542680617223199</v>
      </c>
      <c r="H458">
        <v>0.90686596119803042</v>
      </c>
      <c r="I458">
        <v>0.95920180882082162</v>
      </c>
      <c r="J458">
        <v>0.94898781933561638</v>
      </c>
    </row>
    <row r="459" spans="1:10" x14ac:dyDescent="0.2">
      <c r="A459">
        <v>2</v>
      </c>
      <c r="B459">
        <v>-45</v>
      </c>
      <c r="C459" t="s">
        <v>12</v>
      </c>
      <c r="D459" t="s">
        <v>14</v>
      </c>
      <c r="E459">
        <v>0.86006916828314195</v>
      </c>
      <c r="F459">
        <v>0.99755137011014661</v>
      </c>
      <c r="G459">
        <v>0.9533825391605264</v>
      </c>
      <c r="H459">
        <v>0.85588968867142656</v>
      </c>
      <c r="I459">
        <v>0.94526722818434716</v>
      </c>
      <c r="J459">
        <v>0.92070029805443598</v>
      </c>
    </row>
    <row r="460" spans="1:10" x14ac:dyDescent="0.2">
      <c r="A460">
        <v>3</v>
      </c>
      <c r="B460">
        <v>-45</v>
      </c>
      <c r="C460" t="s">
        <v>12</v>
      </c>
      <c r="D460" t="s">
        <v>14</v>
      </c>
      <c r="E460">
        <v>0.72846105047476417</v>
      </c>
      <c r="F460">
        <v>0.99732807018581859</v>
      </c>
      <c r="G460">
        <v>0.90887540953566759</v>
      </c>
      <c r="H460">
        <v>0.75945973167895164</v>
      </c>
      <c r="I460">
        <v>0.92249971048615997</v>
      </c>
      <c r="J460">
        <v>0.86199605902606413</v>
      </c>
    </row>
    <row r="461" spans="1:10" x14ac:dyDescent="0.2">
      <c r="A461">
        <v>4</v>
      </c>
      <c r="B461">
        <v>-45</v>
      </c>
      <c r="C461" t="s">
        <v>12</v>
      </c>
      <c r="D461" t="s">
        <v>14</v>
      </c>
      <c r="E461">
        <v>0.49467925455855061</v>
      </c>
      <c r="F461">
        <v>0.9980862144092888</v>
      </c>
      <c r="G461">
        <v>0.82479161284957492</v>
      </c>
      <c r="H461">
        <v>0.61960746884015694</v>
      </c>
      <c r="I461">
        <v>0.92614550901935444</v>
      </c>
      <c r="J461">
        <v>0.79619311476304899</v>
      </c>
    </row>
    <row r="462" spans="1:10" x14ac:dyDescent="0.2">
      <c r="A462">
        <v>0</v>
      </c>
      <c r="B462">
        <v>-40</v>
      </c>
      <c r="C462" t="s">
        <v>12</v>
      </c>
      <c r="D462" t="s">
        <v>14</v>
      </c>
      <c r="E462">
        <v>0.97108946707712518</v>
      </c>
      <c r="F462">
        <v>0.99911654599932176</v>
      </c>
      <c r="G462">
        <v>0.98983498557423277</v>
      </c>
      <c r="H462">
        <v>0.94071303905402204</v>
      </c>
      <c r="I462">
        <v>0.968663639665022</v>
      </c>
      <c r="J462">
        <v>0.96437085658980004</v>
      </c>
    </row>
    <row r="463" spans="1:10" x14ac:dyDescent="0.2">
      <c r="A463">
        <v>1</v>
      </c>
      <c r="B463">
        <v>-40</v>
      </c>
      <c r="C463" t="s">
        <v>12</v>
      </c>
      <c r="D463" t="s">
        <v>14</v>
      </c>
      <c r="E463">
        <v>0.95054956988137718</v>
      </c>
      <c r="F463">
        <v>0.99742897443054501</v>
      </c>
      <c r="G463">
        <v>0.98169777481320764</v>
      </c>
      <c r="H463">
        <v>0.91699579095793116</v>
      </c>
      <c r="I463">
        <v>0.95649048933739123</v>
      </c>
      <c r="J463">
        <v>0.94999742837802115</v>
      </c>
    </row>
    <row r="464" spans="1:10" x14ac:dyDescent="0.2">
      <c r="A464">
        <v>2</v>
      </c>
      <c r="B464">
        <v>-40</v>
      </c>
      <c r="C464" t="s">
        <v>12</v>
      </c>
      <c r="D464" t="s">
        <v>14</v>
      </c>
      <c r="E464">
        <v>0.8816248330096933</v>
      </c>
      <c r="F464">
        <v>0.99760435141164239</v>
      </c>
      <c r="G464">
        <v>0.96027989440663519</v>
      </c>
      <c r="H464">
        <v>0.87139008283074382</v>
      </c>
      <c r="I464">
        <v>0.94690220483629906</v>
      </c>
      <c r="J464">
        <v>0.92638655808664461</v>
      </c>
    </row>
    <row r="465" spans="1:10" x14ac:dyDescent="0.2">
      <c r="A465">
        <v>3</v>
      </c>
      <c r="B465">
        <v>-40</v>
      </c>
      <c r="C465" t="s">
        <v>12</v>
      </c>
      <c r="D465" t="s">
        <v>14</v>
      </c>
      <c r="E465">
        <v>0.74381621419182464</v>
      </c>
      <c r="F465">
        <v>0.99731597948342976</v>
      </c>
      <c r="G465">
        <v>0.91411545769619518</v>
      </c>
      <c r="H465">
        <v>0.77340478141720614</v>
      </c>
      <c r="I465">
        <v>0.92189676411349675</v>
      </c>
      <c r="J465">
        <v>0.86329329436391278</v>
      </c>
    </row>
    <row r="466" spans="1:10" x14ac:dyDescent="0.2">
      <c r="A466">
        <v>4</v>
      </c>
      <c r="B466">
        <v>-40</v>
      </c>
      <c r="C466" t="s">
        <v>12</v>
      </c>
      <c r="D466" t="s">
        <v>14</v>
      </c>
      <c r="E466">
        <v>0.49417812366367159</v>
      </c>
      <c r="F466">
        <v>0.99290605923721875</v>
      </c>
      <c r="G466">
        <v>0.82147609663904653</v>
      </c>
      <c r="H466">
        <v>0.62319795785231613</v>
      </c>
      <c r="I466">
        <v>0.94685441949924321</v>
      </c>
      <c r="J466">
        <v>0.81352372567229136</v>
      </c>
    </row>
    <row r="467" spans="1:10" x14ac:dyDescent="0.2">
      <c r="A467">
        <v>0</v>
      </c>
      <c r="B467">
        <v>-35</v>
      </c>
      <c r="C467" t="s">
        <v>12</v>
      </c>
      <c r="D467" t="s">
        <v>14</v>
      </c>
      <c r="E467">
        <v>0.98634058558986837</v>
      </c>
      <c r="F467">
        <v>0.99980229530928322</v>
      </c>
      <c r="G467">
        <v>0.99540509443961922</v>
      </c>
      <c r="H467">
        <v>0.96723315189725156</v>
      </c>
      <c r="I467">
        <v>0.97647876987802018</v>
      </c>
      <c r="J467">
        <v>0.97395232086943362</v>
      </c>
    </row>
    <row r="468" spans="1:10" x14ac:dyDescent="0.2">
      <c r="A468">
        <v>1</v>
      </c>
      <c r="B468">
        <v>-35</v>
      </c>
      <c r="C468" t="s">
        <v>12</v>
      </c>
      <c r="D468" t="s">
        <v>14</v>
      </c>
      <c r="E468">
        <v>0.96590786465593381</v>
      </c>
      <c r="F468">
        <v>0.99901853306676502</v>
      </c>
      <c r="G468">
        <v>0.98808976053500197</v>
      </c>
      <c r="H468">
        <v>0.93621814375029322</v>
      </c>
      <c r="I468">
        <v>0.96633205866005856</v>
      </c>
      <c r="J468">
        <v>0.96182311875975479</v>
      </c>
    </row>
    <row r="469" spans="1:10" x14ac:dyDescent="0.2">
      <c r="A469">
        <v>2</v>
      </c>
      <c r="B469">
        <v>-35</v>
      </c>
      <c r="C469" t="s">
        <v>12</v>
      </c>
      <c r="D469" t="s">
        <v>14</v>
      </c>
      <c r="E469">
        <v>0.89529335075110228</v>
      </c>
      <c r="F469">
        <v>0.99765308981971434</v>
      </c>
      <c r="G469">
        <v>0.96453844845415082</v>
      </c>
      <c r="H469">
        <v>0.87888924838713967</v>
      </c>
      <c r="I469">
        <v>0.94772806812527965</v>
      </c>
      <c r="J469">
        <v>0.9297685727421896</v>
      </c>
    </row>
    <row r="470" spans="1:10" x14ac:dyDescent="0.2">
      <c r="A470">
        <v>3</v>
      </c>
      <c r="B470">
        <v>-35</v>
      </c>
      <c r="C470" t="s">
        <v>12</v>
      </c>
      <c r="D470" t="s">
        <v>14</v>
      </c>
      <c r="E470">
        <v>0.7508742091545465</v>
      </c>
      <c r="F470">
        <v>0.99720964250776656</v>
      </c>
      <c r="G470">
        <v>0.91634565248417543</v>
      </c>
      <c r="H470">
        <v>0.78007604942656861</v>
      </c>
      <c r="I470">
        <v>0.91942824264388034</v>
      </c>
      <c r="J470">
        <v>0.86135858743288485</v>
      </c>
    </row>
    <row r="471" spans="1:10" x14ac:dyDescent="0.2">
      <c r="A471">
        <v>4</v>
      </c>
      <c r="B471">
        <v>-35</v>
      </c>
      <c r="C471" t="s">
        <v>12</v>
      </c>
      <c r="D471" t="s">
        <v>14</v>
      </c>
      <c r="E471">
        <v>0.48699600615289079</v>
      </c>
      <c r="F471">
        <v>0.97797781023225117</v>
      </c>
      <c r="G471">
        <v>0.8093221317574385</v>
      </c>
      <c r="H471">
        <v>0.63035617432337354</v>
      </c>
      <c r="I471">
        <v>0.97223981284317895</v>
      </c>
      <c r="J471">
        <v>0.82892616308154154</v>
      </c>
    </row>
    <row r="472" spans="1:10" x14ac:dyDescent="0.2">
      <c r="A472">
        <v>0</v>
      </c>
      <c r="B472">
        <v>-30</v>
      </c>
      <c r="C472" t="s">
        <v>12</v>
      </c>
      <c r="D472" t="s">
        <v>14</v>
      </c>
      <c r="E472">
        <v>0.99533345068680723</v>
      </c>
      <c r="F472">
        <v>0.99994805468793801</v>
      </c>
      <c r="G472">
        <v>0.99839542100931677</v>
      </c>
      <c r="H472">
        <v>0.97558598795381235</v>
      </c>
      <c r="I472">
        <v>0.98286022994413236</v>
      </c>
      <c r="J472">
        <v>0.97844439405383399</v>
      </c>
    </row>
    <row r="473" spans="1:10" x14ac:dyDescent="0.2">
      <c r="A473">
        <v>1</v>
      </c>
      <c r="B473">
        <v>-30</v>
      </c>
      <c r="C473" t="s">
        <v>12</v>
      </c>
      <c r="D473" t="s">
        <v>14</v>
      </c>
      <c r="E473">
        <v>0.97425802263600125</v>
      </c>
      <c r="F473">
        <v>0.99947265124072138</v>
      </c>
      <c r="G473">
        <v>0.99123831583197475</v>
      </c>
      <c r="H473">
        <v>0.9471172134774718</v>
      </c>
      <c r="I473">
        <v>0.97096383887482518</v>
      </c>
      <c r="J473">
        <v>0.96677768792203822</v>
      </c>
    </row>
    <row r="474" spans="1:10" x14ac:dyDescent="0.2">
      <c r="A474">
        <v>2</v>
      </c>
      <c r="B474">
        <v>-30</v>
      </c>
      <c r="C474" t="s">
        <v>12</v>
      </c>
      <c r="D474" t="s">
        <v>14</v>
      </c>
      <c r="E474">
        <v>0.90162947453990683</v>
      </c>
      <c r="F474">
        <v>0.99764568248869523</v>
      </c>
      <c r="G474">
        <v>0.96649860479403682</v>
      </c>
      <c r="H474">
        <v>0.88512632719314066</v>
      </c>
      <c r="I474">
        <v>0.94772806812527965</v>
      </c>
      <c r="J474">
        <v>0.93042436111368398</v>
      </c>
    </row>
    <row r="475" spans="1:10" x14ac:dyDescent="0.2">
      <c r="A475">
        <v>3</v>
      </c>
      <c r="B475">
        <v>-30</v>
      </c>
      <c r="C475" t="s">
        <v>12</v>
      </c>
      <c r="D475" t="s">
        <v>14</v>
      </c>
      <c r="E475">
        <v>0.75023057805979754</v>
      </c>
      <c r="F475">
        <v>0.99705778968549075</v>
      </c>
      <c r="G475">
        <v>0.91579228395624257</v>
      </c>
      <c r="H475">
        <v>0.77368818565103037</v>
      </c>
      <c r="I475">
        <v>0.91562758983337122</v>
      </c>
      <c r="J475">
        <v>0.85817781857743192</v>
      </c>
    </row>
    <row r="476" spans="1:10" x14ac:dyDescent="0.2">
      <c r="A476">
        <v>4</v>
      </c>
      <c r="B476">
        <v>-30</v>
      </c>
      <c r="C476" t="s">
        <v>12</v>
      </c>
      <c r="D476" t="s">
        <v>14</v>
      </c>
      <c r="E476">
        <v>0.47694117862320479</v>
      </c>
      <c r="F476">
        <v>0.94543562459551778</v>
      </c>
      <c r="G476">
        <v>0.78471734284340577</v>
      </c>
      <c r="H476">
        <v>0.60920467213740903</v>
      </c>
      <c r="I476">
        <v>0.99199080148199681</v>
      </c>
      <c r="J476">
        <v>0.84834468584736533</v>
      </c>
    </row>
    <row r="477" spans="1:10" x14ac:dyDescent="0.2">
      <c r="A477">
        <v>0</v>
      </c>
      <c r="B477">
        <v>-25</v>
      </c>
      <c r="C477" t="s">
        <v>12</v>
      </c>
      <c r="D477" t="s">
        <v>14</v>
      </c>
      <c r="E477">
        <v>0.99804884608317723</v>
      </c>
      <c r="F477">
        <v>0.99998886874531079</v>
      </c>
      <c r="G477">
        <v>0.99942142256984445</v>
      </c>
      <c r="H477">
        <v>0.97814852969814636</v>
      </c>
      <c r="I477">
        <v>0.98934705320961203</v>
      </c>
      <c r="J477">
        <v>0.98149926354447037</v>
      </c>
    </row>
    <row r="478" spans="1:10" x14ac:dyDescent="0.2">
      <c r="A478">
        <v>1</v>
      </c>
      <c r="B478">
        <v>-25</v>
      </c>
      <c r="C478" t="s">
        <v>12</v>
      </c>
      <c r="D478" t="s">
        <v>14</v>
      </c>
      <c r="E478">
        <v>0.97687300123413456</v>
      </c>
      <c r="F478">
        <v>0.99948113204147104</v>
      </c>
      <c r="G478">
        <v>0.99198368151907901</v>
      </c>
      <c r="H478">
        <v>0.9513512861085166</v>
      </c>
      <c r="I478">
        <v>0.97124707945990119</v>
      </c>
      <c r="J478">
        <v>0.9673777551012076</v>
      </c>
    </row>
    <row r="479" spans="1:10" x14ac:dyDescent="0.2">
      <c r="A479">
        <v>2</v>
      </c>
      <c r="B479">
        <v>-25</v>
      </c>
      <c r="C479" t="s">
        <v>12</v>
      </c>
      <c r="D479" t="s">
        <v>14</v>
      </c>
      <c r="E479">
        <v>0.90096537443523039</v>
      </c>
      <c r="F479">
        <v>0.99756683266663837</v>
      </c>
      <c r="G479">
        <v>0.96616035524923582</v>
      </c>
      <c r="H479">
        <v>0.88244438901601197</v>
      </c>
      <c r="I479">
        <v>0.94662304080133763</v>
      </c>
      <c r="J479">
        <v>0.92936163071387801</v>
      </c>
    </row>
    <row r="480" spans="1:10" x14ac:dyDescent="0.2">
      <c r="A480">
        <v>3</v>
      </c>
      <c r="B480">
        <v>-25</v>
      </c>
      <c r="C480" t="s">
        <v>12</v>
      </c>
      <c r="D480" t="s">
        <v>14</v>
      </c>
      <c r="E480">
        <v>0.74017431068645656</v>
      </c>
      <c r="F480">
        <v>0.99817592007109357</v>
      </c>
      <c r="G480">
        <v>0.91353531208840677</v>
      </c>
      <c r="H480">
        <v>0.77719115274102513</v>
      </c>
      <c r="I480">
        <v>0.92022731655672318</v>
      </c>
      <c r="J480">
        <v>0.85761929051183572</v>
      </c>
    </row>
    <row r="481" spans="1:10" x14ac:dyDescent="0.2">
      <c r="A481">
        <v>4</v>
      </c>
      <c r="B481">
        <v>-25</v>
      </c>
      <c r="C481" t="s">
        <v>12</v>
      </c>
      <c r="D481" t="s">
        <v>14</v>
      </c>
      <c r="E481">
        <v>0.4581178239579054</v>
      </c>
      <c r="F481">
        <v>0.93522860205052083</v>
      </c>
      <c r="G481">
        <v>0.76944866489463049</v>
      </c>
      <c r="H481">
        <v>0.58481553895760308</v>
      </c>
      <c r="I481">
        <v>0.99178797125293383</v>
      </c>
      <c r="J481">
        <v>0.83574459163407633</v>
      </c>
    </row>
    <row r="482" spans="1:10" x14ac:dyDescent="0.2">
      <c r="A482">
        <v>0</v>
      </c>
      <c r="B482">
        <v>-20</v>
      </c>
      <c r="C482" t="s">
        <v>12</v>
      </c>
      <c r="D482" t="s">
        <v>14</v>
      </c>
      <c r="E482">
        <v>0.99586313568476437</v>
      </c>
      <c r="F482">
        <v>0.99994911480743198</v>
      </c>
      <c r="G482">
        <v>0.99859224679735237</v>
      </c>
      <c r="H482">
        <v>0.97558598795381235</v>
      </c>
      <c r="I482">
        <v>0.98409966631465917</v>
      </c>
      <c r="J482">
        <v>0.97862598403023859</v>
      </c>
    </row>
    <row r="483" spans="1:10" x14ac:dyDescent="0.2">
      <c r="A483">
        <v>1</v>
      </c>
      <c r="B483">
        <v>-20</v>
      </c>
      <c r="C483" t="s">
        <v>12</v>
      </c>
      <c r="D483" t="s">
        <v>14</v>
      </c>
      <c r="E483">
        <v>0.97324370995624765</v>
      </c>
      <c r="F483">
        <v>0.99946735281685717</v>
      </c>
      <c r="G483">
        <v>0.99088580555626404</v>
      </c>
      <c r="H483">
        <v>0.94585720925899919</v>
      </c>
      <c r="I483">
        <v>0.97072946216686118</v>
      </c>
      <c r="J483">
        <v>0.96622309805390838</v>
      </c>
    </row>
    <row r="484" spans="1:10" x14ac:dyDescent="0.2">
      <c r="A484">
        <v>2</v>
      </c>
      <c r="B484">
        <v>-20</v>
      </c>
      <c r="C484" t="s">
        <v>12</v>
      </c>
      <c r="D484" t="s">
        <v>14</v>
      </c>
      <c r="E484">
        <v>0.89338928273998908</v>
      </c>
      <c r="F484">
        <v>0.99748053023999961</v>
      </c>
      <c r="G484">
        <v>0.96358664984818765</v>
      </c>
      <c r="H484">
        <v>0.8781124009675404</v>
      </c>
      <c r="I484">
        <v>0.94429244063875761</v>
      </c>
      <c r="J484">
        <v>0.9250969238424912</v>
      </c>
    </row>
    <row r="485" spans="1:10" x14ac:dyDescent="0.2">
      <c r="A485">
        <v>3</v>
      </c>
      <c r="B485">
        <v>-20</v>
      </c>
      <c r="C485" t="s">
        <v>12</v>
      </c>
      <c r="D485" t="s">
        <v>14</v>
      </c>
      <c r="E485">
        <v>0.72242484521360495</v>
      </c>
      <c r="F485">
        <v>0.99794717198680361</v>
      </c>
      <c r="G485">
        <v>0.90700319244887362</v>
      </c>
      <c r="H485">
        <v>0.76382462882532265</v>
      </c>
      <c r="I485">
        <v>0.91375242232816323</v>
      </c>
      <c r="J485">
        <v>0.8468301981861821</v>
      </c>
    </row>
    <row r="486" spans="1:10" x14ac:dyDescent="0.2">
      <c r="A486">
        <v>4</v>
      </c>
      <c r="B486">
        <v>-20</v>
      </c>
      <c r="C486" t="s">
        <v>12</v>
      </c>
      <c r="D486" t="s">
        <v>14</v>
      </c>
      <c r="E486">
        <v>0.43364603567681898</v>
      </c>
      <c r="F486">
        <v>0.92446175680474318</v>
      </c>
      <c r="G486">
        <v>0.75051903997922775</v>
      </c>
      <c r="H486">
        <v>0.55169358238221733</v>
      </c>
      <c r="I486">
        <v>0.99056490810985443</v>
      </c>
      <c r="J486">
        <v>0.81755421954008911</v>
      </c>
    </row>
    <row r="487" spans="1:10" x14ac:dyDescent="0.2">
      <c r="A487">
        <v>0</v>
      </c>
      <c r="B487">
        <v>-15</v>
      </c>
      <c r="C487" t="s">
        <v>12</v>
      </c>
      <c r="D487" t="s">
        <v>14</v>
      </c>
      <c r="E487">
        <v>0.98791055202883138</v>
      </c>
      <c r="F487">
        <v>0.99980229530928322</v>
      </c>
      <c r="G487">
        <v>0.99587796866393696</v>
      </c>
      <c r="H487">
        <v>0.96918598935581324</v>
      </c>
      <c r="I487">
        <v>0.97648331066692218</v>
      </c>
      <c r="J487">
        <v>0.97423169026160605</v>
      </c>
    </row>
    <row r="488" spans="1:10" x14ac:dyDescent="0.2">
      <c r="A488">
        <v>1</v>
      </c>
      <c r="B488">
        <v>-15</v>
      </c>
      <c r="C488" t="s">
        <v>12</v>
      </c>
      <c r="D488" t="s">
        <v>14</v>
      </c>
      <c r="E488">
        <v>0.9636766123252688</v>
      </c>
      <c r="F488">
        <v>0.99897244098685201</v>
      </c>
      <c r="G488">
        <v>0.98729622672428541</v>
      </c>
      <c r="H488">
        <v>0.93522178170034065</v>
      </c>
      <c r="I488">
        <v>0.96515536866129958</v>
      </c>
      <c r="J488">
        <v>0.96053487595701281</v>
      </c>
    </row>
    <row r="489" spans="1:10" x14ac:dyDescent="0.2">
      <c r="A489">
        <v>2</v>
      </c>
      <c r="B489">
        <v>-15</v>
      </c>
      <c r="C489" t="s">
        <v>12</v>
      </c>
      <c r="D489" t="s">
        <v>14</v>
      </c>
      <c r="E489">
        <v>0.878574755793747</v>
      </c>
      <c r="F489">
        <v>0.9973513611446444</v>
      </c>
      <c r="G489">
        <v>0.95859726455039362</v>
      </c>
      <c r="H489">
        <v>0.86420339797983914</v>
      </c>
      <c r="I489">
        <v>0.94111784207224158</v>
      </c>
      <c r="J489">
        <v>0.91866781214518478</v>
      </c>
    </row>
    <row r="490" spans="1:10" x14ac:dyDescent="0.2">
      <c r="A490">
        <v>3</v>
      </c>
      <c r="B490">
        <v>-15</v>
      </c>
      <c r="C490" t="s">
        <v>12</v>
      </c>
      <c r="D490" t="s">
        <v>14</v>
      </c>
      <c r="E490">
        <v>0.69562216459061987</v>
      </c>
      <c r="F490">
        <v>0.9977428266924746</v>
      </c>
      <c r="G490">
        <v>0.89723412479207476</v>
      </c>
      <c r="H490">
        <v>0.74405147687380302</v>
      </c>
      <c r="I490">
        <v>0.90483374886015244</v>
      </c>
      <c r="J490">
        <v>0.83134890221970259</v>
      </c>
    </row>
    <row r="491" spans="1:10" x14ac:dyDescent="0.2">
      <c r="A491">
        <v>4</v>
      </c>
      <c r="B491">
        <v>-15</v>
      </c>
      <c r="C491" t="s">
        <v>12</v>
      </c>
      <c r="D491" t="s">
        <v>14</v>
      </c>
      <c r="E491">
        <v>0.40355554813598071</v>
      </c>
      <c r="F491">
        <v>0.9098516563573108</v>
      </c>
      <c r="G491">
        <v>0.72632635783691057</v>
      </c>
      <c r="H491">
        <v>0.50889589170687066</v>
      </c>
      <c r="I491">
        <v>0.98869778723081159</v>
      </c>
      <c r="J491">
        <v>0.79379806427078181</v>
      </c>
    </row>
    <row r="492" spans="1:10" x14ac:dyDescent="0.2">
      <c r="A492">
        <v>0</v>
      </c>
      <c r="B492">
        <v>-10</v>
      </c>
      <c r="C492" t="s">
        <v>12</v>
      </c>
      <c r="D492" t="s">
        <v>14</v>
      </c>
      <c r="E492">
        <v>0.97330644807119038</v>
      </c>
      <c r="F492">
        <v>0.999498082978442</v>
      </c>
      <c r="G492">
        <v>0.990956437473824</v>
      </c>
      <c r="H492">
        <v>0.9465578530913844</v>
      </c>
      <c r="I492">
        <v>0.97263770159898577</v>
      </c>
      <c r="J492">
        <v>0.96826412055515843</v>
      </c>
    </row>
    <row r="493" spans="1:10" x14ac:dyDescent="0.2">
      <c r="A493">
        <v>1</v>
      </c>
      <c r="B493">
        <v>-10</v>
      </c>
      <c r="C493" t="s">
        <v>12</v>
      </c>
      <c r="D493" t="s">
        <v>14</v>
      </c>
      <c r="E493">
        <v>0.94720466280525595</v>
      </c>
      <c r="F493">
        <v>0.99824032899908843</v>
      </c>
      <c r="G493">
        <v>0.98132544439489078</v>
      </c>
      <c r="H493">
        <v>0.91901877405401344</v>
      </c>
      <c r="I493">
        <v>0.95990418554719303</v>
      </c>
      <c r="J493">
        <v>0.95238533714387275</v>
      </c>
    </row>
    <row r="494" spans="1:10" x14ac:dyDescent="0.2">
      <c r="A494">
        <v>2</v>
      </c>
      <c r="B494">
        <v>-10</v>
      </c>
      <c r="C494" t="s">
        <v>12</v>
      </c>
      <c r="D494" t="s">
        <v>14</v>
      </c>
      <c r="E494">
        <v>0.85552135144184993</v>
      </c>
      <c r="F494">
        <v>0.99705283693904723</v>
      </c>
      <c r="G494">
        <v>0.95095436058432325</v>
      </c>
      <c r="H494">
        <v>0.84649047867806493</v>
      </c>
      <c r="I494">
        <v>0.93662790234608095</v>
      </c>
      <c r="J494">
        <v>0.90907783715145363</v>
      </c>
    </row>
    <row r="495" spans="1:10" x14ac:dyDescent="0.2">
      <c r="A495">
        <v>3</v>
      </c>
      <c r="B495">
        <v>-10</v>
      </c>
      <c r="C495" t="s">
        <v>12</v>
      </c>
      <c r="D495" t="s">
        <v>14</v>
      </c>
      <c r="E495">
        <v>0.65680281680381225</v>
      </c>
      <c r="F495">
        <v>0.99856622724433475</v>
      </c>
      <c r="G495">
        <v>0.88458585121728683</v>
      </c>
      <c r="H495">
        <v>0.72337523559645811</v>
      </c>
      <c r="I495">
        <v>0.90479015044296318</v>
      </c>
      <c r="J495">
        <v>0.81952133797029214</v>
      </c>
    </row>
    <row r="496" spans="1:10" x14ac:dyDescent="0.2">
      <c r="A496">
        <v>4</v>
      </c>
      <c r="B496">
        <v>-10</v>
      </c>
      <c r="C496" t="s">
        <v>12</v>
      </c>
      <c r="D496" t="s">
        <v>14</v>
      </c>
      <c r="E496">
        <v>0.36915852672138522</v>
      </c>
      <c r="F496">
        <v>0.88990008319222802</v>
      </c>
      <c r="G496">
        <v>0.69626260678204854</v>
      </c>
      <c r="H496">
        <v>0.45623551158532821</v>
      </c>
      <c r="I496">
        <v>0.98641536913020544</v>
      </c>
      <c r="J496">
        <v>0.76396332515543552</v>
      </c>
    </row>
    <row r="497" spans="1:10" x14ac:dyDescent="0.2">
      <c r="A497">
        <v>0</v>
      </c>
      <c r="B497">
        <v>-5</v>
      </c>
      <c r="C497" t="s">
        <v>12</v>
      </c>
      <c r="D497" t="s">
        <v>14</v>
      </c>
      <c r="E497">
        <v>0.95166099268686699</v>
      </c>
      <c r="F497">
        <v>0.99836052243697837</v>
      </c>
      <c r="G497">
        <v>0.98292925860111924</v>
      </c>
      <c r="H497">
        <v>0.92340967596794199</v>
      </c>
      <c r="I497">
        <v>0.96308827694530763</v>
      </c>
      <c r="J497">
        <v>0.95672672948049164</v>
      </c>
    </row>
    <row r="498" spans="1:10" x14ac:dyDescent="0.2">
      <c r="A498">
        <v>1</v>
      </c>
      <c r="B498">
        <v>-5</v>
      </c>
      <c r="C498" t="s">
        <v>12</v>
      </c>
      <c r="D498" t="s">
        <v>14</v>
      </c>
      <c r="E498">
        <v>0.92314289778762804</v>
      </c>
      <c r="F498">
        <v>0.9970578980549184</v>
      </c>
      <c r="G498">
        <v>0.97256066442519762</v>
      </c>
      <c r="H498">
        <v>0.89524698021868143</v>
      </c>
      <c r="I498">
        <v>0.95189737803374064</v>
      </c>
      <c r="J498">
        <v>0.94012798141881038</v>
      </c>
    </row>
    <row r="499" spans="1:10" x14ac:dyDescent="0.2">
      <c r="A499">
        <v>2</v>
      </c>
      <c r="B499">
        <v>-5</v>
      </c>
      <c r="C499" t="s">
        <v>12</v>
      </c>
      <c r="D499" t="s">
        <v>14</v>
      </c>
      <c r="E499">
        <v>0.82333010862782008</v>
      </c>
      <c r="F499">
        <v>0.996807218956966</v>
      </c>
      <c r="G499">
        <v>0.9401588607031176</v>
      </c>
      <c r="H499">
        <v>0.82214697981828111</v>
      </c>
      <c r="I499">
        <v>0.93053141598725542</v>
      </c>
      <c r="J499">
        <v>0.89527200026311204</v>
      </c>
    </row>
    <row r="500" spans="1:10" x14ac:dyDescent="0.2">
      <c r="A500">
        <v>3</v>
      </c>
      <c r="B500">
        <v>-5</v>
      </c>
      <c r="C500" t="s">
        <v>12</v>
      </c>
      <c r="D500" t="s">
        <v>14</v>
      </c>
      <c r="E500">
        <v>0.60593339605067154</v>
      </c>
      <c r="F500">
        <v>0.999077362853105</v>
      </c>
      <c r="G500">
        <v>0.86712100946103854</v>
      </c>
      <c r="H500">
        <v>0.69396770426921306</v>
      </c>
      <c r="I500">
        <v>0.9018572197926048</v>
      </c>
      <c r="J500">
        <v>0.80504728453369345</v>
      </c>
    </row>
    <row r="501" spans="1:10" x14ac:dyDescent="0.2">
      <c r="A501">
        <v>4</v>
      </c>
      <c r="B501">
        <v>-5</v>
      </c>
      <c r="C501" t="s">
        <v>12</v>
      </c>
      <c r="D501" t="s">
        <v>14</v>
      </c>
      <c r="E501">
        <v>0.32365038898692677</v>
      </c>
      <c r="F501">
        <v>0.88699155121046958</v>
      </c>
      <c r="G501">
        <v>0.66743254123291285</v>
      </c>
      <c r="H501">
        <v>0.40007384078439168</v>
      </c>
      <c r="I501">
        <v>0.96961604347542119</v>
      </c>
      <c r="J501">
        <v>0.7190882079131713</v>
      </c>
    </row>
    <row r="502" spans="1:10" x14ac:dyDescent="0.2">
      <c r="A502">
        <v>0</v>
      </c>
      <c r="B502">
        <v>0</v>
      </c>
      <c r="C502" t="s">
        <v>12</v>
      </c>
      <c r="D502" t="s">
        <v>14</v>
      </c>
      <c r="E502">
        <v>0.92037867718182476</v>
      </c>
      <c r="F502">
        <v>0.99730502413864885</v>
      </c>
      <c r="G502">
        <v>0.97233524048111841</v>
      </c>
      <c r="H502">
        <v>0.89585591705719259</v>
      </c>
      <c r="I502">
        <v>0.95543902733511521</v>
      </c>
      <c r="J502">
        <v>0.94450248818636995</v>
      </c>
    </row>
    <row r="503" spans="1:10" x14ac:dyDescent="0.2">
      <c r="A503">
        <v>1</v>
      </c>
      <c r="B503">
        <v>0</v>
      </c>
      <c r="C503" t="s">
        <v>12</v>
      </c>
      <c r="D503" t="s">
        <v>14</v>
      </c>
      <c r="E503">
        <v>0.88876922187086815</v>
      </c>
      <c r="F503">
        <v>0.99680694054291541</v>
      </c>
      <c r="G503">
        <v>0.96171859613640565</v>
      </c>
      <c r="H503">
        <v>0.87156075205005068</v>
      </c>
      <c r="I503">
        <v>0.94780489791715816</v>
      </c>
      <c r="J503">
        <v>0.92957456272565664</v>
      </c>
    </row>
    <row r="504" spans="1:10" x14ac:dyDescent="0.2">
      <c r="A504">
        <v>2</v>
      </c>
      <c r="B504">
        <v>0</v>
      </c>
      <c r="C504" t="s">
        <v>12</v>
      </c>
      <c r="D504" t="s">
        <v>14</v>
      </c>
      <c r="E504">
        <v>0.78101463768407242</v>
      </c>
      <c r="F504">
        <v>0.99634530115290143</v>
      </c>
      <c r="G504">
        <v>0.92551671516015821</v>
      </c>
      <c r="H504">
        <v>0.790380347493428</v>
      </c>
      <c r="I504">
        <v>0.92286855928914779</v>
      </c>
      <c r="J504">
        <v>0.87667567480728403</v>
      </c>
    </row>
    <row r="505" spans="1:10" x14ac:dyDescent="0.2">
      <c r="A505">
        <v>3</v>
      </c>
      <c r="B505">
        <v>0</v>
      </c>
      <c r="C505" t="s">
        <v>12</v>
      </c>
      <c r="D505" t="s">
        <v>14</v>
      </c>
      <c r="E505">
        <v>0.54270244790930611</v>
      </c>
      <c r="F505">
        <v>0.99926966184124077</v>
      </c>
      <c r="G505">
        <v>0.84417555349794493</v>
      </c>
      <c r="H505">
        <v>0.66344794158594456</v>
      </c>
      <c r="I505">
        <v>0.90713210416351919</v>
      </c>
      <c r="J505">
        <v>0.79038706706426232</v>
      </c>
    </row>
    <row r="506" spans="1:10" x14ac:dyDescent="0.2">
      <c r="A506">
        <v>4</v>
      </c>
      <c r="B506">
        <v>0</v>
      </c>
      <c r="C506" t="s">
        <v>12</v>
      </c>
      <c r="D506" t="s">
        <v>14</v>
      </c>
      <c r="E506">
        <v>0.35975835997231209</v>
      </c>
      <c r="F506">
        <v>0.56364672363100676</v>
      </c>
      <c r="G506">
        <v>0.4930422403575615</v>
      </c>
      <c r="H506">
        <v>0.27197675434253521</v>
      </c>
      <c r="I506">
        <v>0.29123925841670911</v>
      </c>
      <c r="J506">
        <v>0.28076359005822549</v>
      </c>
    </row>
    <row r="507" spans="1:10" x14ac:dyDescent="0.2">
      <c r="A507">
        <v>0</v>
      </c>
      <c r="B507">
        <v>5</v>
      </c>
      <c r="C507" t="s">
        <v>12</v>
      </c>
      <c r="D507" t="s">
        <v>14</v>
      </c>
      <c r="E507">
        <v>0.88057784116949378</v>
      </c>
      <c r="F507">
        <v>0.995726562949522</v>
      </c>
      <c r="G507">
        <v>0.95772213872563183</v>
      </c>
      <c r="H507">
        <v>0.85804590135918646</v>
      </c>
      <c r="I507">
        <v>0.94507395452651199</v>
      </c>
      <c r="J507">
        <v>0.92668954604819875</v>
      </c>
    </row>
    <row r="508" spans="1:10" x14ac:dyDescent="0.2">
      <c r="A508">
        <v>1</v>
      </c>
      <c r="B508">
        <v>5</v>
      </c>
      <c r="C508" t="s">
        <v>12</v>
      </c>
      <c r="D508" t="s">
        <v>14</v>
      </c>
      <c r="E508">
        <v>0.84547006687064552</v>
      </c>
      <c r="F508">
        <v>0.99640096793004662</v>
      </c>
      <c r="G508">
        <v>0.94714665406656917</v>
      </c>
      <c r="H508">
        <v>0.83766333729861631</v>
      </c>
      <c r="I508">
        <v>0.94079112738696036</v>
      </c>
      <c r="J508">
        <v>0.914384403030296</v>
      </c>
    </row>
    <row r="509" spans="1:10" x14ac:dyDescent="0.2">
      <c r="A509">
        <v>2</v>
      </c>
      <c r="B509">
        <v>5</v>
      </c>
      <c r="C509" t="s">
        <v>12</v>
      </c>
      <c r="D509" t="s">
        <v>14</v>
      </c>
      <c r="E509">
        <v>0.72701827711822442</v>
      </c>
      <c r="F509">
        <v>0.9957712431891198</v>
      </c>
      <c r="G509">
        <v>0.90615833593832518</v>
      </c>
      <c r="H509">
        <v>0.75077637190744384</v>
      </c>
      <c r="I509">
        <v>0.912616353107772</v>
      </c>
      <c r="J509">
        <v>0.85164320602897126</v>
      </c>
    </row>
    <row r="510" spans="1:10" x14ac:dyDescent="0.2">
      <c r="A510">
        <v>3</v>
      </c>
      <c r="B510">
        <v>5</v>
      </c>
      <c r="C510" t="s">
        <v>12</v>
      </c>
      <c r="D510" t="s">
        <v>14</v>
      </c>
      <c r="E510">
        <v>0.47044321706923647</v>
      </c>
      <c r="F510">
        <v>0.98808427091321716</v>
      </c>
      <c r="G510">
        <v>0.80868438084921246</v>
      </c>
      <c r="H510">
        <v>0.60738866263070146</v>
      </c>
      <c r="I510">
        <v>0.95045758338603525</v>
      </c>
      <c r="J510">
        <v>0.8064912784563969</v>
      </c>
    </row>
    <row r="511" spans="1:10" x14ac:dyDescent="0.2">
      <c r="A511">
        <v>4</v>
      </c>
      <c r="B511">
        <v>5</v>
      </c>
      <c r="C511" t="s">
        <v>12</v>
      </c>
      <c r="D511" t="s">
        <v>14</v>
      </c>
      <c r="E511">
        <v>0.32122037045736551</v>
      </c>
      <c r="F511">
        <v>0.54696881423168708</v>
      </c>
      <c r="G511">
        <v>0.46896262342246797</v>
      </c>
      <c r="H511">
        <v>0.24945548330400841</v>
      </c>
      <c r="I511">
        <v>0.2698261088233867</v>
      </c>
      <c r="J511">
        <v>0.25825371451120488</v>
      </c>
    </row>
    <row r="512" spans="1:10" x14ac:dyDescent="0.2">
      <c r="A512">
        <v>0</v>
      </c>
      <c r="B512">
        <v>10</v>
      </c>
      <c r="C512" t="s">
        <v>12</v>
      </c>
      <c r="D512" t="s">
        <v>14</v>
      </c>
      <c r="E512">
        <v>0.82662270783794212</v>
      </c>
      <c r="F512">
        <v>0.99510589454976761</v>
      </c>
      <c r="G512">
        <v>0.93994898853837483</v>
      </c>
      <c r="H512">
        <v>0.81621357799671734</v>
      </c>
      <c r="I512">
        <v>0.93724005472759964</v>
      </c>
      <c r="J512">
        <v>0.90922013731194196</v>
      </c>
    </row>
    <row r="513" spans="1:10" x14ac:dyDescent="0.2">
      <c r="A513">
        <v>1</v>
      </c>
      <c r="B513">
        <v>10</v>
      </c>
      <c r="C513" t="s">
        <v>12</v>
      </c>
      <c r="D513" t="s">
        <v>14</v>
      </c>
      <c r="E513">
        <v>0.78875638583932828</v>
      </c>
      <c r="F513">
        <v>0.99583887180249764</v>
      </c>
      <c r="G513">
        <v>0.92785550196789379</v>
      </c>
      <c r="H513">
        <v>0.79154085360488002</v>
      </c>
      <c r="I513">
        <v>0.93261586071511715</v>
      </c>
      <c r="J513">
        <v>0.89405381272517226</v>
      </c>
    </row>
    <row r="514" spans="1:10" x14ac:dyDescent="0.2">
      <c r="A514">
        <v>2</v>
      </c>
      <c r="B514">
        <v>10</v>
      </c>
      <c r="C514" t="s">
        <v>12</v>
      </c>
      <c r="D514" t="s">
        <v>14</v>
      </c>
      <c r="E514">
        <v>0.65770824463382949</v>
      </c>
      <c r="F514">
        <v>0.9949790799964382</v>
      </c>
      <c r="G514">
        <v>0.88075100096756898</v>
      </c>
      <c r="H514">
        <v>0.69322333033078665</v>
      </c>
      <c r="I514">
        <v>0.89737283192298201</v>
      </c>
      <c r="J514">
        <v>0.82160956129240414</v>
      </c>
    </row>
    <row r="515" spans="1:10" x14ac:dyDescent="0.2">
      <c r="A515">
        <v>3</v>
      </c>
      <c r="B515">
        <v>10</v>
      </c>
      <c r="C515" t="s">
        <v>12</v>
      </c>
      <c r="D515" t="s">
        <v>14</v>
      </c>
      <c r="E515">
        <v>0.4054427656654967</v>
      </c>
      <c r="F515">
        <v>0.93472782137878763</v>
      </c>
      <c r="G515">
        <v>0.74609563819869984</v>
      </c>
      <c r="H515">
        <v>0.53512371988012619</v>
      </c>
      <c r="I515">
        <v>0.99143006782842757</v>
      </c>
      <c r="J515">
        <v>0.8134012012411681</v>
      </c>
    </row>
    <row r="516" spans="1:10" x14ac:dyDescent="0.2">
      <c r="A516">
        <v>4</v>
      </c>
      <c r="B516">
        <v>10</v>
      </c>
      <c r="C516" t="s">
        <v>12</v>
      </c>
      <c r="D516" t="s">
        <v>14</v>
      </c>
      <c r="E516">
        <v>0.2559491697980163</v>
      </c>
      <c r="F516">
        <v>0.57674272741887322</v>
      </c>
      <c r="G516">
        <v>0.45871994868407562</v>
      </c>
      <c r="H516">
        <v>0.23478648832879939</v>
      </c>
      <c r="I516">
        <v>0.259635463081551</v>
      </c>
      <c r="J516">
        <v>0.2467093933311782</v>
      </c>
    </row>
    <row r="517" spans="1:10" x14ac:dyDescent="0.2">
      <c r="A517">
        <v>0</v>
      </c>
      <c r="B517">
        <v>15</v>
      </c>
      <c r="C517" t="s">
        <v>12</v>
      </c>
      <c r="D517" t="s">
        <v>14</v>
      </c>
      <c r="E517">
        <v>0.75939155380182932</v>
      </c>
      <c r="F517">
        <v>0.99430557849638357</v>
      </c>
      <c r="G517">
        <v>0.91647004987774838</v>
      </c>
      <c r="H517">
        <v>0.75959203936779585</v>
      </c>
      <c r="I517">
        <v>0.92745458333042918</v>
      </c>
      <c r="J517">
        <v>0.88485936613021543</v>
      </c>
    </row>
    <row r="518" spans="1:10" x14ac:dyDescent="0.2">
      <c r="A518">
        <v>1</v>
      </c>
      <c r="B518">
        <v>15</v>
      </c>
      <c r="C518" t="s">
        <v>12</v>
      </c>
      <c r="D518" t="s">
        <v>14</v>
      </c>
      <c r="E518">
        <v>0.71674114007597622</v>
      </c>
      <c r="F518">
        <v>0.99301977735553715</v>
      </c>
      <c r="G518">
        <v>0.900269815969438</v>
      </c>
      <c r="H518">
        <v>0.72113352942524611</v>
      </c>
      <c r="I518">
        <v>0.91173939403680559</v>
      </c>
      <c r="J518">
        <v>0.85718138705405655</v>
      </c>
    </row>
    <row r="519" spans="1:10" x14ac:dyDescent="0.2">
      <c r="A519">
        <v>2</v>
      </c>
      <c r="B519">
        <v>15</v>
      </c>
      <c r="C519" t="s">
        <v>12</v>
      </c>
      <c r="D519" t="s">
        <v>14</v>
      </c>
      <c r="E519">
        <v>0.56789557578918226</v>
      </c>
      <c r="F519">
        <v>0.99380300714812919</v>
      </c>
      <c r="G519">
        <v>0.84732107786249167</v>
      </c>
      <c r="H519">
        <v>0.63244816666299253</v>
      </c>
      <c r="I519">
        <v>0.87726149285538479</v>
      </c>
      <c r="J519">
        <v>0.77991387916822597</v>
      </c>
    </row>
    <row r="520" spans="1:10" x14ac:dyDescent="0.2">
      <c r="A520">
        <v>3</v>
      </c>
      <c r="B520">
        <v>15</v>
      </c>
      <c r="C520" t="s">
        <v>12</v>
      </c>
      <c r="D520" t="s">
        <v>14</v>
      </c>
      <c r="E520">
        <v>0.3318432419420479</v>
      </c>
      <c r="F520">
        <v>0.91487258782377123</v>
      </c>
      <c r="G520">
        <v>0.69544851774361771</v>
      </c>
      <c r="H520">
        <v>0.44314106777963341</v>
      </c>
      <c r="I520">
        <v>0.98874632895620818</v>
      </c>
      <c r="J520">
        <v>0.76277817790808289</v>
      </c>
    </row>
    <row r="521" spans="1:10" x14ac:dyDescent="0.2">
      <c r="A521">
        <v>4</v>
      </c>
      <c r="B521">
        <v>15</v>
      </c>
      <c r="C521" t="s">
        <v>12</v>
      </c>
      <c r="D521" t="s">
        <v>14</v>
      </c>
      <c r="E521">
        <v>0.2047436039135466</v>
      </c>
      <c r="F521">
        <v>0.53870061092028265</v>
      </c>
      <c r="G521">
        <v>0.4157479457482891</v>
      </c>
      <c r="H521">
        <v>0.19910010942769629</v>
      </c>
      <c r="I521">
        <v>0.22494478068484569</v>
      </c>
      <c r="J521">
        <v>0.21190063486636221</v>
      </c>
    </row>
    <row r="522" spans="1:10" x14ac:dyDescent="0.2">
      <c r="A522">
        <v>0</v>
      </c>
      <c r="B522">
        <v>20</v>
      </c>
      <c r="C522" t="s">
        <v>12</v>
      </c>
      <c r="D522" t="s">
        <v>14</v>
      </c>
      <c r="E522">
        <v>0.6724298069580964</v>
      </c>
      <c r="F522">
        <v>0.99328128381125536</v>
      </c>
      <c r="G522">
        <v>0.88486512955906127</v>
      </c>
      <c r="H522">
        <v>0.68821704636295522</v>
      </c>
      <c r="I522">
        <v>0.91471152862766325</v>
      </c>
      <c r="J522">
        <v>0.84925931857283432</v>
      </c>
    </row>
    <row r="523" spans="1:10" x14ac:dyDescent="0.2">
      <c r="A523">
        <v>1</v>
      </c>
      <c r="B523">
        <v>20</v>
      </c>
      <c r="C523" t="s">
        <v>12</v>
      </c>
      <c r="D523" t="s">
        <v>14</v>
      </c>
      <c r="E523">
        <v>0.6245517169396545</v>
      </c>
      <c r="F523">
        <v>0.99157597707674305</v>
      </c>
      <c r="G523">
        <v>0.86573603031583579</v>
      </c>
      <c r="H523">
        <v>0.64768475040648266</v>
      </c>
      <c r="I523">
        <v>0.89556834733137791</v>
      </c>
      <c r="J523">
        <v>0.81549130533574321</v>
      </c>
    </row>
    <row r="524" spans="1:10" x14ac:dyDescent="0.2">
      <c r="A524">
        <v>2</v>
      </c>
      <c r="B524">
        <v>20</v>
      </c>
      <c r="C524" t="s">
        <v>12</v>
      </c>
      <c r="D524" t="s">
        <v>14</v>
      </c>
      <c r="E524">
        <v>0.46062833975231998</v>
      </c>
      <c r="F524">
        <v>0.99207240889744763</v>
      </c>
      <c r="G524">
        <v>0.80381693399022558</v>
      </c>
      <c r="H524">
        <v>0.54892859276525552</v>
      </c>
      <c r="I524">
        <v>0.84784586937859707</v>
      </c>
      <c r="J524">
        <v>0.73082038312682107</v>
      </c>
    </row>
    <row r="525" spans="1:10" x14ac:dyDescent="0.2">
      <c r="A525">
        <v>3</v>
      </c>
      <c r="B525">
        <v>20</v>
      </c>
      <c r="C525" t="s">
        <v>12</v>
      </c>
      <c r="D525" t="s">
        <v>14</v>
      </c>
      <c r="E525">
        <v>0.25669200528573638</v>
      </c>
      <c r="F525">
        <v>0.88440250648364427</v>
      </c>
      <c r="G525">
        <v>0.63373514003897702</v>
      </c>
      <c r="H525">
        <v>0.33896223587943691</v>
      </c>
      <c r="I525">
        <v>0.98469983287188156</v>
      </c>
      <c r="J525">
        <v>0.69979349728929952</v>
      </c>
    </row>
    <row r="526" spans="1:10" x14ac:dyDescent="0.2">
      <c r="A526">
        <v>4</v>
      </c>
      <c r="B526">
        <v>20</v>
      </c>
      <c r="C526" t="s">
        <v>12</v>
      </c>
      <c r="D526" t="s">
        <v>14</v>
      </c>
      <c r="E526">
        <v>0.18981449857029731</v>
      </c>
      <c r="F526">
        <v>0.31665305584000902</v>
      </c>
      <c r="G526">
        <v>0.27995679256638351</v>
      </c>
      <c r="H526">
        <v>0.1177392627607645</v>
      </c>
      <c r="I526">
        <v>0.14035063099062189</v>
      </c>
      <c r="J526">
        <v>0.12948686494822331</v>
      </c>
    </row>
    <row r="527" spans="1:10" x14ac:dyDescent="0.2">
      <c r="A527">
        <v>0</v>
      </c>
      <c r="B527">
        <v>-80</v>
      </c>
      <c r="C527" t="s">
        <v>10</v>
      </c>
      <c r="D527" t="s">
        <v>14</v>
      </c>
      <c r="E527">
        <v>0.51757963798493556</v>
      </c>
      <c r="F527">
        <v>0.99869251799851644</v>
      </c>
      <c r="G527">
        <v>0.82603434888676053</v>
      </c>
      <c r="H527">
        <v>0.44730750413958148</v>
      </c>
      <c r="I527">
        <v>0.86453914807294419</v>
      </c>
      <c r="J527">
        <v>0.7243765601220773</v>
      </c>
    </row>
    <row r="528" spans="1:10" x14ac:dyDescent="0.2">
      <c r="A528">
        <v>1</v>
      </c>
      <c r="B528">
        <v>-80</v>
      </c>
      <c r="C528" t="s">
        <v>10</v>
      </c>
      <c r="D528" t="s">
        <v>14</v>
      </c>
      <c r="E528">
        <v>0.50711814111426978</v>
      </c>
      <c r="F528">
        <v>0.99864579355293159</v>
      </c>
      <c r="G528">
        <v>0.8216583813337448</v>
      </c>
      <c r="H528">
        <v>0.43762994079642609</v>
      </c>
      <c r="I528">
        <v>0.86099321252419492</v>
      </c>
      <c r="J528">
        <v>0.71727258155170759</v>
      </c>
    </row>
    <row r="529" spans="1:10" x14ac:dyDescent="0.2">
      <c r="A529">
        <v>2</v>
      </c>
      <c r="B529">
        <v>-80</v>
      </c>
      <c r="C529" t="s">
        <v>10</v>
      </c>
      <c r="D529" t="s">
        <v>14</v>
      </c>
      <c r="E529">
        <v>0.47601719082721489</v>
      </c>
      <c r="F529">
        <v>0.99855326259753363</v>
      </c>
      <c r="G529">
        <v>0.80863087937549694</v>
      </c>
      <c r="H529">
        <v>0.40880878569168172</v>
      </c>
      <c r="I529">
        <v>0.8498315138926843</v>
      </c>
      <c r="J529">
        <v>0.69615532700249438</v>
      </c>
    </row>
    <row r="530" spans="1:10" x14ac:dyDescent="0.2">
      <c r="A530">
        <v>3</v>
      </c>
      <c r="B530">
        <v>-80</v>
      </c>
      <c r="C530" t="s">
        <v>10</v>
      </c>
      <c r="D530" t="s">
        <v>14</v>
      </c>
      <c r="E530">
        <v>0.42635396491171429</v>
      </c>
      <c r="F530">
        <v>0.99834741032839636</v>
      </c>
      <c r="G530">
        <v>0.78636867652757969</v>
      </c>
      <c r="H530">
        <v>0.36387781587408841</v>
      </c>
      <c r="I530">
        <v>0.83182151177233421</v>
      </c>
      <c r="J530">
        <v>0.66152767324600625</v>
      </c>
    </row>
    <row r="531" spans="1:10" x14ac:dyDescent="0.2">
      <c r="A531">
        <v>4</v>
      </c>
      <c r="B531">
        <v>-80</v>
      </c>
      <c r="C531" t="s">
        <v>10</v>
      </c>
      <c r="D531" t="s">
        <v>14</v>
      </c>
      <c r="E531">
        <v>0.36028788551594199</v>
      </c>
      <c r="F531">
        <v>0.99806051188094003</v>
      </c>
      <c r="G531">
        <v>0.75401577454507696</v>
      </c>
      <c r="H531">
        <v>0.31960220037683568</v>
      </c>
      <c r="I531">
        <v>0.80807731399102345</v>
      </c>
      <c r="J531">
        <v>0.60698233400769208</v>
      </c>
    </row>
    <row r="532" spans="1:10" x14ac:dyDescent="0.2">
      <c r="A532">
        <v>0</v>
      </c>
      <c r="B532">
        <v>-75</v>
      </c>
      <c r="C532" t="s">
        <v>10</v>
      </c>
      <c r="D532" t="s">
        <v>14</v>
      </c>
      <c r="E532">
        <v>0.64301672391167597</v>
      </c>
      <c r="F532">
        <v>0.999756180382537</v>
      </c>
      <c r="G532">
        <v>0.87446724031449174</v>
      </c>
      <c r="H532">
        <v>0.56497726101314039</v>
      </c>
      <c r="I532">
        <v>0.88034725794994195</v>
      </c>
      <c r="J532">
        <v>0.78192733151299143</v>
      </c>
    </row>
    <row r="533" spans="1:10" x14ac:dyDescent="0.2">
      <c r="A533">
        <v>1</v>
      </c>
      <c r="B533">
        <v>-75</v>
      </c>
      <c r="C533" t="s">
        <v>10</v>
      </c>
      <c r="D533" t="s">
        <v>14</v>
      </c>
      <c r="E533">
        <v>0.62989375607083897</v>
      </c>
      <c r="F533">
        <v>0.99972171763364359</v>
      </c>
      <c r="G533">
        <v>0.86946167047090861</v>
      </c>
      <c r="H533">
        <v>0.55066987422871516</v>
      </c>
      <c r="I533">
        <v>0.87600575530271063</v>
      </c>
      <c r="J533">
        <v>0.77355002773047188</v>
      </c>
    </row>
    <row r="534" spans="1:10" x14ac:dyDescent="0.2">
      <c r="A534">
        <v>2</v>
      </c>
      <c r="B534">
        <v>-75</v>
      </c>
      <c r="C534" t="s">
        <v>10</v>
      </c>
      <c r="D534" t="s">
        <v>14</v>
      </c>
      <c r="E534">
        <v>0.58732833241454452</v>
      </c>
      <c r="F534">
        <v>0.99880242442829203</v>
      </c>
      <c r="G534">
        <v>0.85345838275250829</v>
      </c>
      <c r="H534">
        <v>0.51938960923632993</v>
      </c>
      <c r="I534">
        <v>0.8762408170818814</v>
      </c>
      <c r="J534">
        <v>0.76115431446883286</v>
      </c>
    </row>
    <row r="535" spans="1:10" x14ac:dyDescent="0.2">
      <c r="A535">
        <v>3</v>
      </c>
      <c r="B535">
        <v>-75</v>
      </c>
      <c r="C535" t="s">
        <v>10</v>
      </c>
      <c r="D535" t="s">
        <v>14</v>
      </c>
      <c r="E535">
        <v>0.51854601061600325</v>
      </c>
      <c r="F535">
        <v>0.99857188486557236</v>
      </c>
      <c r="G535">
        <v>0.82611194161269674</v>
      </c>
      <c r="H535">
        <v>0.4551744881739947</v>
      </c>
      <c r="I535">
        <v>0.85246298447456226</v>
      </c>
      <c r="J535">
        <v>0.71637697675291157</v>
      </c>
    </row>
    <row r="536" spans="1:10" x14ac:dyDescent="0.2">
      <c r="A536">
        <v>4</v>
      </c>
      <c r="B536">
        <v>-75</v>
      </c>
      <c r="C536" t="s">
        <v>10</v>
      </c>
      <c r="D536" t="s">
        <v>14</v>
      </c>
      <c r="E536">
        <v>0.42308540446061649</v>
      </c>
      <c r="F536">
        <v>0.99811669152784599</v>
      </c>
      <c r="G536">
        <v>0.78422327111479317</v>
      </c>
      <c r="H536">
        <v>0.3846272619347938</v>
      </c>
      <c r="I536">
        <v>0.81668025134715272</v>
      </c>
      <c r="J536">
        <v>0.64694640399791403</v>
      </c>
    </row>
    <row r="537" spans="1:10" x14ac:dyDescent="0.2">
      <c r="A537">
        <v>0</v>
      </c>
      <c r="B537">
        <v>-70</v>
      </c>
      <c r="C537" t="s">
        <v>10</v>
      </c>
      <c r="D537" t="s">
        <v>14</v>
      </c>
      <c r="E537">
        <v>0.73572136347307038</v>
      </c>
      <c r="F537">
        <v>0.99978843102373638</v>
      </c>
      <c r="G537">
        <v>0.90900693174932323</v>
      </c>
      <c r="H537">
        <v>0.66728119580390277</v>
      </c>
      <c r="I537">
        <v>0.90191834954518124</v>
      </c>
      <c r="J537">
        <v>0.83481124559122244</v>
      </c>
    </row>
    <row r="538" spans="1:10" x14ac:dyDescent="0.2">
      <c r="A538">
        <v>1</v>
      </c>
      <c r="B538">
        <v>-70</v>
      </c>
      <c r="C538" t="s">
        <v>10</v>
      </c>
      <c r="D538" t="s">
        <v>14</v>
      </c>
      <c r="E538">
        <v>0.72165484102162669</v>
      </c>
      <c r="F538">
        <v>0.99976029131188082</v>
      </c>
      <c r="G538">
        <v>0.90373431182835484</v>
      </c>
      <c r="H538">
        <v>0.65178659832330554</v>
      </c>
      <c r="I538">
        <v>0.89783469786090697</v>
      </c>
      <c r="J538">
        <v>0.82494795738020787</v>
      </c>
    </row>
    <row r="539" spans="1:10" x14ac:dyDescent="0.2">
      <c r="A539">
        <v>2</v>
      </c>
      <c r="B539">
        <v>-70</v>
      </c>
      <c r="C539" t="s">
        <v>10</v>
      </c>
      <c r="D539" t="s">
        <v>14</v>
      </c>
      <c r="E539">
        <v>0.67755588606670969</v>
      </c>
      <c r="F539">
        <v>0.99971823629699363</v>
      </c>
      <c r="G539">
        <v>0.88739067925828885</v>
      </c>
      <c r="H539">
        <v>0.6053075625250407</v>
      </c>
      <c r="I539">
        <v>0.88227372250483049</v>
      </c>
      <c r="J539">
        <v>0.79483927945486033</v>
      </c>
    </row>
    <row r="540" spans="1:10" x14ac:dyDescent="0.2">
      <c r="A540">
        <v>3</v>
      </c>
      <c r="B540">
        <v>-70</v>
      </c>
      <c r="C540" t="s">
        <v>10</v>
      </c>
      <c r="D540" t="s">
        <v>14</v>
      </c>
      <c r="E540">
        <v>0.59575173886058042</v>
      </c>
      <c r="F540">
        <v>0.99870294751362276</v>
      </c>
      <c r="G540">
        <v>0.85658139267841826</v>
      </c>
      <c r="H540">
        <v>0.53490906650273995</v>
      </c>
      <c r="I540">
        <v>0.86662286491754281</v>
      </c>
      <c r="J540">
        <v>0.75617067131819504</v>
      </c>
    </row>
    <row r="541" spans="1:10" x14ac:dyDescent="0.2">
      <c r="A541">
        <v>4</v>
      </c>
      <c r="B541">
        <v>-70</v>
      </c>
      <c r="C541" t="s">
        <v>10</v>
      </c>
      <c r="D541" t="s">
        <v>14</v>
      </c>
      <c r="E541">
        <v>0.47596830527230571</v>
      </c>
      <c r="F541">
        <v>0.99815108004995257</v>
      </c>
      <c r="G541">
        <v>0.8078447712654433</v>
      </c>
      <c r="H541">
        <v>0.4418063274921899</v>
      </c>
      <c r="I541">
        <v>0.82031770466395904</v>
      </c>
      <c r="J541">
        <v>0.67436393190836463</v>
      </c>
    </row>
    <row r="542" spans="1:10" x14ac:dyDescent="0.2">
      <c r="A542">
        <v>0</v>
      </c>
      <c r="B542">
        <v>-65</v>
      </c>
      <c r="C542" t="s">
        <v>10</v>
      </c>
      <c r="D542" t="s">
        <v>14</v>
      </c>
      <c r="E542">
        <v>0.80747960627659743</v>
      </c>
      <c r="F542">
        <v>0.99999335809498835</v>
      </c>
      <c r="G542">
        <v>0.93455791132386723</v>
      </c>
      <c r="H542">
        <v>0.73454502206352468</v>
      </c>
      <c r="I542">
        <v>0.90762607511313598</v>
      </c>
      <c r="J542">
        <v>0.86194987150675462</v>
      </c>
    </row>
    <row r="543" spans="1:10" x14ac:dyDescent="0.2">
      <c r="A543">
        <v>1</v>
      </c>
      <c r="B543">
        <v>-65</v>
      </c>
      <c r="C543" t="s">
        <v>10</v>
      </c>
      <c r="D543" t="s">
        <v>14</v>
      </c>
      <c r="E543">
        <v>0.7927959805218483</v>
      </c>
      <c r="F543">
        <v>0.99999335809498835</v>
      </c>
      <c r="G543">
        <v>0.92934795909807677</v>
      </c>
      <c r="H543">
        <v>0.71714603267520682</v>
      </c>
      <c r="I543">
        <v>0.90083101279080857</v>
      </c>
      <c r="J543">
        <v>0.85156375470574885</v>
      </c>
    </row>
    <row r="544" spans="1:10" x14ac:dyDescent="0.2">
      <c r="A544">
        <v>2</v>
      </c>
      <c r="B544">
        <v>-65</v>
      </c>
      <c r="C544" t="s">
        <v>10</v>
      </c>
      <c r="D544" t="s">
        <v>14</v>
      </c>
      <c r="E544">
        <v>0.74506311899998789</v>
      </c>
      <c r="F544">
        <v>0.99978748563640318</v>
      </c>
      <c r="G544">
        <v>0.91241600009057799</v>
      </c>
      <c r="H544">
        <v>0.6810914873571724</v>
      </c>
      <c r="I544">
        <v>0.89658173366231719</v>
      </c>
      <c r="J544">
        <v>0.82975019432246322</v>
      </c>
    </row>
    <row r="545" spans="1:10" x14ac:dyDescent="0.2">
      <c r="A545">
        <v>3</v>
      </c>
      <c r="B545">
        <v>-65</v>
      </c>
      <c r="C545" t="s">
        <v>10</v>
      </c>
      <c r="D545" t="s">
        <v>14</v>
      </c>
      <c r="E545">
        <v>0.65912793201345321</v>
      </c>
      <c r="F545">
        <v>0.99968820427200478</v>
      </c>
      <c r="G545">
        <v>0.88057778181206559</v>
      </c>
      <c r="H545">
        <v>0.59362423379188745</v>
      </c>
      <c r="I545">
        <v>0.86301742552710881</v>
      </c>
      <c r="J545">
        <v>0.77023346632275902</v>
      </c>
    </row>
    <row r="546" spans="1:10" x14ac:dyDescent="0.2">
      <c r="A546">
        <v>4</v>
      </c>
      <c r="B546">
        <v>-65</v>
      </c>
      <c r="C546" t="s">
        <v>10</v>
      </c>
      <c r="D546" t="s">
        <v>14</v>
      </c>
      <c r="E546">
        <v>0.52070432550096191</v>
      </c>
      <c r="F546">
        <v>0.99952222858580075</v>
      </c>
      <c r="G546">
        <v>0.82677596856591451</v>
      </c>
      <c r="H546">
        <v>0.47226774927288001</v>
      </c>
      <c r="I546">
        <v>0.79884356117747213</v>
      </c>
      <c r="J546">
        <v>0.67935358770916066</v>
      </c>
    </row>
    <row r="547" spans="1:10" x14ac:dyDescent="0.2">
      <c r="A547">
        <v>0</v>
      </c>
      <c r="B547">
        <v>-60</v>
      </c>
      <c r="C547" t="s">
        <v>10</v>
      </c>
      <c r="D547" t="s">
        <v>14</v>
      </c>
      <c r="E547">
        <v>0.86213367938213081</v>
      </c>
      <c r="F547">
        <v>1</v>
      </c>
      <c r="G547">
        <v>0.95371422192862998</v>
      </c>
      <c r="H547">
        <v>0.79300177298999885</v>
      </c>
      <c r="I547">
        <v>0.91978290846966837</v>
      </c>
      <c r="J547">
        <v>0.88990758812150361</v>
      </c>
    </row>
    <row r="548" spans="1:10" x14ac:dyDescent="0.2">
      <c r="A548">
        <v>1</v>
      </c>
      <c r="B548">
        <v>-60</v>
      </c>
      <c r="C548" t="s">
        <v>10</v>
      </c>
      <c r="D548" t="s">
        <v>14</v>
      </c>
      <c r="E548">
        <v>0.84693947715022022</v>
      </c>
      <c r="F548">
        <v>0.99999525578213477</v>
      </c>
      <c r="G548">
        <v>0.94845133313093755</v>
      </c>
      <c r="H548">
        <v>0.77627354633774825</v>
      </c>
      <c r="I548">
        <v>0.91407603758635203</v>
      </c>
      <c r="J548">
        <v>0.87994588165918597</v>
      </c>
    </row>
    <row r="549" spans="1:10" x14ac:dyDescent="0.2">
      <c r="A549">
        <v>2</v>
      </c>
      <c r="B549">
        <v>-60</v>
      </c>
      <c r="C549" t="s">
        <v>10</v>
      </c>
      <c r="D549" t="s">
        <v>14</v>
      </c>
      <c r="E549">
        <v>0.79862633725910026</v>
      </c>
      <c r="F549">
        <v>0.99999335809498835</v>
      </c>
      <c r="G549">
        <v>0.93140426936891363</v>
      </c>
      <c r="H549">
        <v>0.72604831755276267</v>
      </c>
      <c r="I549">
        <v>0.89488949963290987</v>
      </c>
      <c r="J549">
        <v>0.84396088863032404</v>
      </c>
    </row>
    <row r="550" spans="1:10" x14ac:dyDescent="0.2">
      <c r="A550">
        <v>3</v>
      </c>
      <c r="B550">
        <v>-60</v>
      </c>
      <c r="C550" t="s">
        <v>10</v>
      </c>
      <c r="D550" t="s">
        <v>14</v>
      </c>
      <c r="E550">
        <v>0.70658966525872757</v>
      </c>
      <c r="F550">
        <v>0.99971634152361999</v>
      </c>
      <c r="G550">
        <v>0.89834265844502381</v>
      </c>
      <c r="H550">
        <v>0.64561415101251607</v>
      </c>
      <c r="I550">
        <v>0.87034117690441715</v>
      </c>
      <c r="J550">
        <v>0.79058983122456483</v>
      </c>
    </row>
    <row r="551" spans="1:10" x14ac:dyDescent="0.2">
      <c r="A551">
        <v>4</v>
      </c>
      <c r="B551">
        <v>-60</v>
      </c>
      <c r="C551" t="s">
        <v>10</v>
      </c>
      <c r="D551" t="s">
        <v>14</v>
      </c>
      <c r="E551">
        <v>0.55433228955529879</v>
      </c>
      <c r="F551">
        <v>0.99950642570667625</v>
      </c>
      <c r="G551">
        <v>0.84020352281203492</v>
      </c>
      <c r="H551">
        <v>0.51062045206905526</v>
      </c>
      <c r="I551">
        <v>0.79521095239237793</v>
      </c>
      <c r="J551">
        <v>0.68870958655322623</v>
      </c>
    </row>
    <row r="552" spans="1:10" x14ac:dyDescent="0.2">
      <c r="A552">
        <v>0</v>
      </c>
      <c r="B552">
        <v>-55</v>
      </c>
      <c r="C552" t="s">
        <v>10</v>
      </c>
      <c r="D552" t="s">
        <v>14</v>
      </c>
      <c r="E552">
        <v>0.90432187543965403</v>
      </c>
      <c r="F552">
        <v>1</v>
      </c>
      <c r="G552">
        <v>0.96806633227385885</v>
      </c>
      <c r="H552">
        <v>0.83797400873937244</v>
      </c>
      <c r="I552">
        <v>0.92937950374693845</v>
      </c>
      <c r="J552">
        <v>0.90960661408788557</v>
      </c>
    </row>
    <row r="553" spans="1:10" x14ac:dyDescent="0.2">
      <c r="A553">
        <v>1</v>
      </c>
      <c r="B553">
        <v>-55</v>
      </c>
      <c r="C553" t="s">
        <v>10</v>
      </c>
      <c r="D553" t="s">
        <v>14</v>
      </c>
      <c r="E553">
        <v>0.88898249058314482</v>
      </c>
      <c r="F553">
        <v>1</v>
      </c>
      <c r="G553">
        <v>0.96284809098579838</v>
      </c>
      <c r="H553">
        <v>0.81917072440872329</v>
      </c>
      <c r="I553">
        <v>0.92333424609279857</v>
      </c>
      <c r="J553">
        <v>0.90018299721447115</v>
      </c>
    </row>
    <row r="554" spans="1:10" x14ac:dyDescent="0.2">
      <c r="A554">
        <v>2</v>
      </c>
      <c r="B554">
        <v>-55</v>
      </c>
      <c r="C554" t="s">
        <v>10</v>
      </c>
      <c r="D554" t="s">
        <v>14</v>
      </c>
      <c r="E554">
        <v>0.83947376668763274</v>
      </c>
      <c r="F554">
        <v>0.99999525578213477</v>
      </c>
      <c r="G554">
        <v>0.94578714745585157</v>
      </c>
      <c r="H554">
        <v>0.7685941360056372</v>
      </c>
      <c r="I554">
        <v>0.90241367466928035</v>
      </c>
      <c r="J554">
        <v>0.8641210424471425</v>
      </c>
    </row>
    <row r="555" spans="1:10" x14ac:dyDescent="0.2">
      <c r="A555">
        <v>3</v>
      </c>
      <c r="B555">
        <v>-55</v>
      </c>
      <c r="C555" t="s">
        <v>10</v>
      </c>
      <c r="D555" t="s">
        <v>14</v>
      </c>
      <c r="E555">
        <v>0.74300308811859916</v>
      </c>
      <c r="F555">
        <v>0.99972614292785122</v>
      </c>
      <c r="G555">
        <v>0.91174385276066316</v>
      </c>
      <c r="H555">
        <v>0.67782365197764272</v>
      </c>
      <c r="I555">
        <v>0.87512937926141832</v>
      </c>
      <c r="J555">
        <v>0.80668874582855454</v>
      </c>
    </row>
    <row r="556" spans="1:10" x14ac:dyDescent="0.2">
      <c r="A556">
        <v>4</v>
      </c>
      <c r="B556">
        <v>-55</v>
      </c>
      <c r="C556" t="s">
        <v>10</v>
      </c>
      <c r="D556" t="s">
        <v>14</v>
      </c>
      <c r="E556">
        <v>0.5781226314148985</v>
      </c>
      <c r="F556">
        <v>0.9994947296019796</v>
      </c>
      <c r="G556">
        <v>0.84960767802133297</v>
      </c>
      <c r="H556">
        <v>0.53937964426380025</v>
      </c>
      <c r="I556">
        <v>0.78823126681946099</v>
      </c>
      <c r="J556">
        <v>0.69185260544766736</v>
      </c>
    </row>
    <row r="557" spans="1:10" x14ac:dyDescent="0.2">
      <c r="A557">
        <v>0</v>
      </c>
      <c r="B557">
        <v>-50</v>
      </c>
      <c r="C557" t="s">
        <v>10</v>
      </c>
      <c r="D557" t="s">
        <v>14</v>
      </c>
      <c r="E557">
        <v>0.93634594742062804</v>
      </c>
      <c r="F557">
        <v>1</v>
      </c>
      <c r="G557">
        <v>0.97882557510465718</v>
      </c>
      <c r="H557">
        <v>0.87102671643791441</v>
      </c>
      <c r="I557">
        <v>0.93533866247489639</v>
      </c>
      <c r="J557">
        <v>0.92400885867996119</v>
      </c>
    </row>
    <row r="558" spans="1:10" x14ac:dyDescent="0.2">
      <c r="A558">
        <v>1</v>
      </c>
      <c r="B558">
        <v>-50</v>
      </c>
      <c r="C558" t="s">
        <v>10</v>
      </c>
      <c r="D558" t="s">
        <v>14</v>
      </c>
      <c r="E558">
        <v>0.92085122489495963</v>
      </c>
      <c r="F558">
        <v>1</v>
      </c>
      <c r="G558">
        <v>0.9736909159830538</v>
      </c>
      <c r="H558">
        <v>0.85415307933967777</v>
      </c>
      <c r="I558">
        <v>0.93025265699091764</v>
      </c>
      <c r="J558">
        <v>0.91417056552150844</v>
      </c>
    </row>
    <row r="559" spans="1:10" x14ac:dyDescent="0.2">
      <c r="A559">
        <v>2</v>
      </c>
      <c r="B559">
        <v>-50</v>
      </c>
      <c r="C559" t="s">
        <v>10</v>
      </c>
      <c r="D559" t="s">
        <v>14</v>
      </c>
      <c r="E559">
        <v>0.87035094845038119</v>
      </c>
      <c r="F559">
        <v>0.99999810231285424</v>
      </c>
      <c r="G559">
        <v>0.95653974381873363</v>
      </c>
      <c r="H559">
        <v>0.80162349522493714</v>
      </c>
      <c r="I559">
        <v>0.90872977191045723</v>
      </c>
      <c r="J559">
        <v>0.87842366606229727</v>
      </c>
    </row>
    <row r="560" spans="1:10" x14ac:dyDescent="0.2">
      <c r="A560">
        <v>3</v>
      </c>
      <c r="B560">
        <v>-50</v>
      </c>
      <c r="C560" t="s">
        <v>10</v>
      </c>
      <c r="D560" t="s">
        <v>14</v>
      </c>
      <c r="E560">
        <v>0.76970624121297904</v>
      </c>
      <c r="F560">
        <v>0.99972962158210721</v>
      </c>
      <c r="G560">
        <v>0.92156394784918239</v>
      </c>
      <c r="H560">
        <v>0.7094774797113953</v>
      </c>
      <c r="I560">
        <v>0.87761854814308116</v>
      </c>
      <c r="J560">
        <v>0.81553981740416526</v>
      </c>
    </row>
    <row r="561" spans="1:10" x14ac:dyDescent="0.2">
      <c r="A561">
        <v>4</v>
      </c>
      <c r="B561">
        <v>-50</v>
      </c>
      <c r="C561" t="s">
        <v>10</v>
      </c>
      <c r="D561" t="s">
        <v>14</v>
      </c>
      <c r="E561">
        <v>0.59346742414622522</v>
      </c>
      <c r="F561">
        <v>0.99946786306201485</v>
      </c>
      <c r="G561">
        <v>0.85556946362621522</v>
      </c>
      <c r="H561">
        <v>0.55982249330271538</v>
      </c>
      <c r="I561">
        <v>0.77850503182518849</v>
      </c>
      <c r="J561">
        <v>0.69014782907198924</v>
      </c>
    </row>
    <row r="562" spans="1:10" x14ac:dyDescent="0.2">
      <c r="A562">
        <v>0</v>
      </c>
      <c r="B562">
        <v>-45</v>
      </c>
      <c r="C562" t="s">
        <v>10</v>
      </c>
      <c r="D562" t="s">
        <v>14</v>
      </c>
      <c r="E562">
        <v>0.96006319136567264</v>
      </c>
      <c r="F562">
        <v>1</v>
      </c>
      <c r="G562">
        <v>0.98682049002559025</v>
      </c>
      <c r="H562">
        <v>0.89526494361975784</v>
      </c>
      <c r="I562">
        <v>0.94036019613738764</v>
      </c>
      <c r="J562">
        <v>0.93351026244781443</v>
      </c>
    </row>
    <row r="563" spans="1:10" x14ac:dyDescent="0.2">
      <c r="A563">
        <v>1</v>
      </c>
      <c r="B563">
        <v>-45</v>
      </c>
      <c r="C563" t="s">
        <v>10</v>
      </c>
      <c r="D563" t="s">
        <v>14</v>
      </c>
      <c r="E563">
        <v>0.94465275600069243</v>
      </c>
      <c r="F563">
        <v>1</v>
      </c>
      <c r="G563">
        <v>0.98168971376559222</v>
      </c>
      <c r="H563">
        <v>0.87795805487025436</v>
      </c>
      <c r="I563">
        <v>0.93469778300825401</v>
      </c>
      <c r="J563">
        <v>0.92446082003346719</v>
      </c>
    </row>
    <row r="564" spans="1:10" x14ac:dyDescent="0.2">
      <c r="A564">
        <v>2</v>
      </c>
      <c r="B564">
        <v>-45</v>
      </c>
      <c r="C564" t="s">
        <v>10</v>
      </c>
      <c r="D564" t="s">
        <v>14</v>
      </c>
      <c r="E564">
        <v>0.89335341748059183</v>
      </c>
      <c r="F564">
        <v>0.99999968371880898</v>
      </c>
      <c r="G564">
        <v>0.96445678730122997</v>
      </c>
      <c r="H564">
        <v>0.82295199946434727</v>
      </c>
      <c r="I564">
        <v>0.91338034843697358</v>
      </c>
      <c r="J564">
        <v>0.88889451991466628</v>
      </c>
    </row>
    <row r="565" spans="1:10" x14ac:dyDescent="0.2">
      <c r="A565">
        <v>3</v>
      </c>
      <c r="B565">
        <v>-45</v>
      </c>
      <c r="C565" t="s">
        <v>10</v>
      </c>
      <c r="D565" t="s">
        <v>14</v>
      </c>
      <c r="E565">
        <v>0.79098232151552261</v>
      </c>
      <c r="F565">
        <v>0.99999335809498835</v>
      </c>
      <c r="G565">
        <v>0.92853810272608717</v>
      </c>
      <c r="H565">
        <v>0.71784278219000541</v>
      </c>
      <c r="I565">
        <v>0.86227489361018783</v>
      </c>
      <c r="J565">
        <v>0.80754352814646857</v>
      </c>
    </row>
    <row r="566" spans="1:10" x14ac:dyDescent="0.2">
      <c r="A566">
        <v>4</v>
      </c>
      <c r="B566">
        <v>-45</v>
      </c>
      <c r="C566" t="s">
        <v>10</v>
      </c>
      <c r="D566" t="s">
        <v>14</v>
      </c>
      <c r="E566">
        <v>0.60024434301182117</v>
      </c>
      <c r="F566">
        <v>0.99942013442078359</v>
      </c>
      <c r="G566">
        <v>0.85820801154791937</v>
      </c>
      <c r="H566">
        <v>0.5716625089622186</v>
      </c>
      <c r="I566">
        <v>0.76598201435371849</v>
      </c>
      <c r="J566">
        <v>0.68361960310144854</v>
      </c>
    </row>
    <row r="567" spans="1:10" x14ac:dyDescent="0.2">
      <c r="A567">
        <v>0</v>
      </c>
      <c r="B567">
        <v>-40</v>
      </c>
      <c r="C567" t="s">
        <v>10</v>
      </c>
      <c r="D567" t="s">
        <v>14</v>
      </c>
      <c r="E567">
        <v>0.97747452927535461</v>
      </c>
      <c r="F567">
        <v>1</v>
      </c>
      <c r="G567">
        <v>0.99263017500747441</v>
      </c>
      <c r="H567">
        <v>0.91909413233833082</v>
      </c>
      <c r="I567">
        <v>0.94493302650259436</v>
      </c>
      <c r="J567">
        <v>0.93960695998235477</v>
      </c>
    </row>
    <row r="568" spans="1:10" x14ac:dyDescent="0.2">
      <c r="A568">
        <v>1</v>
      </c>
      <c r="B568">
        <v>-40</v>
      </c>
      <c r="C568" t="s">
        <v>10</v>
      </c>
      <c r="D568" t="s">
        <v>14</v>
      </c>
      <c r="E568">
        <v>0.96195722520611304</v>
      </c>
      <c r="F568">
        <v>1</v>
      </c>
      <c r="G568">
        <v>0.98743942142744001</v>
      </c>
      <c r="H568">
        <v>0.89371445715435727</v>
      </c>
      <c r="I568">
        <v>0.93664048681677325</v>
      </c>
      <c r="J568">
        <v>0.93055250769402198</v>
      </c>
    </row>
    <row r="569" spans="1:10" x14ac:dyDescent="0.2">
      <c r="A569">
        <v>2</v>
      </c>
      <c r="B569">
        <v>-40</v>
      </c>
      <c r="C569" t="s">
        <v>10</v>
      </c>
      <c r="D569" t="s">
        <v>14</v>
      </c>
      <c r="E569">
        <v>0.90980107625506801</v>
      </c>
      <c r="F569">
        <v>1</v>
      </c>
      <c r="G569">
        <v>0.96994784516374122</v>
      </c>
      <c r="H569">
        <v>0.83860075917820354</v>
      </c>
      <c r="I569">
        <v>0.91589854087952238</v>
      </c>
      <c r="J569">
        <v>0.89544085984222754</v>
      </c>
    </row>
    <row r="570" spans="1:10" x14ac:dyDescent="0.2">
      <c r="A570">
        <v>3</v>
      </c>
      <c r="B570">
        <v>-40</v>
      </c>
      <c r="C570" t="s">
        <v>10</v>
      </c>
      <c r="D570" t="s">
        <v>14</v>
      </c>
      <c r="E570">
        <v>0.80292434345037889</v>
      </c>
      <c r="F570">
        <v>0.99999430693856162</v>
      </c>
      <c r="G570">
        <v>0.93283509778856422</v>
      </c>
      <c r="H570">
        <v>0.72765454206454594</v>
      </c>
      <c r="I570">
        <v>0.86042475457488687</v>
      </c>
      <c r="J570">
        <v>0.80980870188543008</v>
      </c>
    </row>
    <row r="571" spans="1:10" x14ac:dyDescent="0.2">
      <c r="A571">
        <v>4</v>
      </c>
      <c r="B571">
        <v>-40</v>
      </c>
      <c r="C571" t="s">
        <v>10</v>
      </c>
      <c r="D571" t="s">
        <v>14</v>
      </c>
      <c r="E571">
        <v>0.60181801411229963</v>
      </c>
      <c r="F571">
        <v>0.99998956275260675</v>
      </c>
      <c r="G571">
        <v>0.85782048288574608</v>
      </c>
      <c r="H571">
        <v>0.57119673302378104</v>
      </c>
      <c r="I571">
        <v>0.7246854272722737</v>
      </c>
      <c r="J571">
        <v>0.65568216289234238</v>
      </c>
    </row>
    <row r="572" spans="1:10" x14ac:dyDescent="0.2">
      <c r="A572">
        <v>0</v>
      </c>
      <c r="B572">
        <v>-35</v>
      </c>
      <c r="C572" t="s">
        <v>10</v>
      </c>
      <c r="D572" t="s">
        <v>14</v>
      </c>
      <c r="E572">
        <v>0.98927431587776216</v>
      </c>
      <c r="F572">
        <v>1</v>
      </c>
      <c r="G572">
        <v>0.99650042443570697</v>
      </c>
      <c r="H572">
        <v>0.94088168582124565</v>
      </c>
      <c r="I572">
        <v>0.94752603708222483</v>
      </c>
      <c r="J572">
        <v>0.94470020151857359</v>
      </c>
    </row>
    <row r="573" spans="1:10" x14ac:dyDescent="0.2">
      <c r="A573">
        <v>1</v>
      </c>
      <c r="B573">
        <v>-35</v>
      </c>
      <c r="C573" t="s">
        <v>10</v>
      </c>
      <c r="D573" t="s">
        <v>14</v>
      </c>
      <c r="E573">
        <v>0.97342330721519477</v>
      </c>
      <c r="F573">
        <v>1</v>
      </c>
      <c r="G573">
        <v>0.99128608710069843</v>
      </c>
      <c r="H573">
        <v>0.91172777774897162</v>
      </c>
      <c r="I573">
        <v>0.93953239300726921</v>
      </c>
      <c r="J573">
        <v>0.93471726174272685</v>
      </c>
    </row>
    <row r="574" spans="1:10" x14ac:dyDescent="0.2">
      <c r="A574">
        <v>2</v>
      </c>
      <c r="B574">
        <v>-35</v>
      </c>
      <c r="C574" t="s">
        <v>10</v>
      </c>
      <c r="D574" t="s">
        <v>14</v>
      </c>
      <c r="E574">
        <v>0.9200047687734132</v>
      </c>
      <c r="F574">
        <v>1</v>
      </c>
      <c r="G574">
        <v>0.97341750976537844</v>
      </c>
      <c r="H574">
        <v>0.84823536395618659</v>
      </c>
      <c r="I574">
        <v>0.91663416103555162</v>
      </c>
      <c r="J574">
        <v>0.89907764268458357</v>
      </c>
    </row>
    <row r="575" spans="1:10" x14ac:dyDescent="0.2">
      <c r="A575">
        <v>3</v>
      </c>
      <c r="B575">
        <v>-35</v>
      </c>
      <c r="C575" t="s">
        <v>10</v>
      </c>
      <c r="D575" t="s">
        <v>14</v>
      </c>
      <c r="E575">
        <v>0.80844605199659669</v>
      </c>
      <c r="F575">
        <v>0.99999462321975241</v>
      </c>
      <c r="G575">
        <v>0.93474286431326203</v>
      </c>
      <c r="H575">
        <v>0.73485582299012209</v>
      </c>
      <c r="I575">
        <v>0.85742097295769892</v>
      </c>
      <c r="J575">
        <v>0.80702909435171888</v>
      </c>
    </row>
    <row r="576" spans="1:10" x14ac:dyDescent="0.2">
      <c r="A576">
        <v>4</v>
      </c>
      <c r="B576">
        <v>-35</v>
      </c>
      <c r="C576" t="s">
        <v>10</v>
      </c>
      <c r="D576" t="s">
        <v>14</v>
      </c>
      <c r="E576">
        <v>0.59281667985678987</v>
      </c>
      <c r="F576">
        <v>0.99998861391701155</v>
      </c>
      <c r="G576">
        <v>0.8542053848049459</v>
      </c>
      <c r="H576">
        <v>0.56885701450517678</v>
      </c>
      <c r="I576">
        <v>0.70280067936976875</v>
      </c>
      <c r="J576">
        <v>0.64060403296991042</v>
      </c>
    </row>
    <row r="577" spans="1:10" x14ac:dyDescent="0.2">
      <c r="A577">
        <v>0</v>
      </c>
      <c r="B577">
        <v>-30</v>
      </c>
      <c r="C577" t="s">
        <v>10</v>
      </c>
      <c r="D577" t="s">
        <v>14</v>
      </c>
      <c r="E577">
        <v>0.99618226660905362</v>
      </c>
      <c r="F577">
        <v>1</v>
      </c>
      <c r="G577">
        <v>0.99876248764739162</v>
      </c>
      <c r="H577">
        <v>0.94217368394686096</v>
      </c>
      <c r="I577">
        <v>0.95700756130330644</v>
      </c>
      <c r="J577">
        <v>0.94764168792467485</v>
      </c>
    </row>
    <row r="578" spans="1:10" x14ac:dyDescent="0.2">
      <c r="A578">
        <v>1</v>
      </c>
      <c r="B578">
        <v>-30</v>
      </c>
      <c r="C578" t="s">
        <v>10</v>
      </c>
      <c r="D578" t="s">
        <v>14</v>
      </c>
      <c r="E578">
        <v>0.97998835281616281</v>
      </c>
      <c r="F578">
        <v>1</v>
      </c>
      <c r="G578">
        <v>0.99343203152985382</v>
      </c>
      <c r="H578">
        <v>0.92502844192039202</v>
      </c>
      <c r="I578">
        <v>0.94150230035897242</v>
      </c>
      <c r="J578">
        <v>0.93745214680755684</v>
      </c>
    </row>
    <row r="579" spans="1:10" x14ac:dyDescent="0.2">
      <c r="A579">
        <v>2</v>
      </c>
      <c r="B579">
        <v>-30</v>
      </c>
      <c r="C579" t="s">
        <v>10</v>
      </c>
      <c r="D579" t="s">
        <v>14</v>
      </c>
      <c r="E579">
        <v>0.9246217224558414</v>
      </c>
      <c r="F579">
        <v>1</v>
      </c>
      <c r="G579">
        <v>0.97498002789579641</v>
      </c>
      <c r="H579">
        <v>0.85261828803098338</v>
      </c>
      <c r="I579">
        <v>0.91632840520779479</v>
      </c>
      <c r="J579">
        <v>0.89955365699692691</v>
      </c>
    </row>
    <row r="580" spans="1:10" x14ac:dyDescent="0.2">
      <c r="A580">
        <v>3</v>
      </c>
      <c r="B580">
        <v>-30</v>
      </c>
      <c r="C580" t="s">
        <v>10</v>
      </c>
      <c r="D580" t="s">
        <v>14</v>
      </c>
      <c r="E580">
        <v>0.8073975275740235</v>
      </c>
      <c r="F580">
        <v>0.99999493950094376</v>
      </c>
      <c r="G580">
        <v>0.9343545932876044</v>
      </c>
      <c r="H580">
        <v>0.73516260370326569</v>
      </c>
      <c r="I580">
        <v>0.8514014479079276</v>
      </c>
      <c r="J580">
        <v>0.80064288169780007</v>
      </c>
    </row>
    <row r="581" spans="1:10" x14ac:dyDescent="0.2">
      <c r="A581">
        <v>4</v>
      </c>
      <c r="B581">
        <v>-30</v>
      </c>
      <c r="C581" t="s">
        <v>10</v>
      </c>
      <c r="D581" t="s">
        <v>14</v>
      </c>
      <c r="E581">
        <v>0.57842064410709559</v>
      </c>
      <c r="F581">
        <v>0.99894122730094403</v>
      </c>
      <c r="G581">
        <v>0.84616373371022569</v>
      </c>
      <c r="H581">
        <v>0.55352650014821214</v>
      </c>
      <c r="I581">
        <v>0.64910359281615027</v>
      </c>
      <c r="J581">
        <v>0.60115970449966893</v>
      </c>
    </row>
    <row r="582" spans="1:10" x14ac:dyDescent="0.2">
      <c r="A582">
        <v>0</v>
      </c>
      <c r="B582">
        <v>-25</v>
      </c>
      <c r="C582" t="s">
        <v>10</v>
      </c>
      <c r="D582" t="s">
        <v>14</v>
      </c>
      <c r="E582">
        <v>0.99860379706797897</v>
      </c>
      <c r="F582">
        <v>1</v>
      </c>
      <c r="G582">
        <v>0.99954843344948163</v>
      </c>
      <c r="H582">
        <v>0.94314234608148795</v>
      </c>
      <c r="I582">
        <v>0.96189413775153965</v>
      </c>
      <c r="J582">
        <v>0.9487016027265478</v>
      </c>
    </row>
    <row r="583" spans="1:10" x14ac:dyDescent="0.2">
      <c r="A583">
        <v>1</v>
      </c>
      <c r="B583">
        <v>-25</v>
      </c>
      <c r="C583" t="s">
        <v>10</v>
      </c>
      <c r="D583" t="s">
        <v>14</v>
      </c>
      <c r="E583">
        <v>0.98186278406582161</v>
      </c>
      <c r="F583">
        <v>1</v>
      </c>
      <c r="G583">
        <v>0.99403010061499641</v>
      </c>
      <c r="H583">
        <v>0.92867235973499485</v>
      </c>
      <c r="I583">
        <v>0.94220504022278395</v>
      </c>
      <c r="J583">
        <v>0.93801078608306676</v>
      </c>
    </row>
    <row r="584" spans="1:10" x14ac:dyDescent="0.2">
      <c r="A584">
        <v>2</v>
      </c>
      <c r="B584">
        <v>-25</v>
      </c>
      <c r="C584" t="s">
        <v>10</v>
      </c>
      <c r="D584" t="s">
        <v>14</v>
      </c>
      <c r="E584">
        <v>0.92420406123542842</v>
      </c>
      <c r="F584">
        <v>1</v>
      </c>
      <c r="G584">
        <v>0.97474500998487457</v>
      </c>
      <c r="H584">
        <v>0.85003928864133083</v>
      </c>
      <c r="I584">
        <v>0.91442909215078738</v>
      </c>
      <c r="J584">
        <v>0.89724196698335512</v>
      </c>
    </row>
    <row r="585" spans="1:10" x14ac:dyDescent="0.2">
      <c r="A585">
        <v>3</v>
      </c>
      <c r="B585">
        <v>-25</v>
      </c>
      <c r="C585" t="s">
        <v>10</v>
      </c>
      <c r="D585" t="s">
        <v>14</v>
      </c>
      <c r="E585">
        <v>0.79982641766438922</v>
      </c>
      <c r="F585">
        <v>0.99999462321975241</v>
      </c>
      <c r="G585">
        <v>0.93164989628760198</v>
      </c>
      <c r="H585">
        <v>0.72785623387999887</v>
      </c>
      <c r="I585">
        <v>0.84262147931861087</v>
      </c>
      <c r="J585">
        <v>0.79086831383018175</v>
      </c>
    </row>
    <row r="586" spans="1:10" x14ac:dyDescent="0.2">
      <c r="A586">
        <v>4</v>
      </c>
      <c r="B586">
        <v>-25</v>
      </c>
      <c r="C586" t="s">
        <v>10</v>
      </c>
      <c r="D586" t="s">
        <v>14</v>
      </c>
      <c r="E586">
        <v>0.55566771329863318</v>
      </c>
      <c r="F586">
        <v>0.99479521127297543</v>
      </c>
      <c r="G586">
        <v>0.83270298873174609</v>
      </c>
      <c r="H586">
        <v>0.51998401910527969</v>
      </c>
      <c r="I586">
        <v>0.5896452471633461</v>
      </c>
      <c r="J586">
        <v>0.55396748177590183</v>
      </c>
    </row>
    <row r="587" spans="1:10" x14ac:dyDescent="0.2">
      <c r="A587">
        <v>0</v>
      </c>
      <c r="B587">
        <v>-20</v>
      </c>
      <c r="C587" t="s">
        <v>10</v>
      </c>
      <c r="D587" t="s">
        <v>14</v>
      </c>
      <c r="E587">
        <v>0.99668187732588998</v>
      </c>
      <c r="F587">
        <v>1</v>
      </c>
      <c r="G587">
        <v>0.99893025543511837</v>
      </c>
      <c r="H587">
        <v>0.94217368394686096</v>
      </c>
      <c r="I587">
        <v>0.95846814191760965</v>
      </c>
      <c r="J587">
        <v>0.94784842561756477</v>
      </c>
    </row>
    <row r="588" spans="1:10" x14ac:dyDescent="0.2">
      <c r="A588">
        <v>1</v>
      </c>
      <c r="B588">
        <v>-20</v>
      </c>
      <c r="C588" t="s">
        <v>10</v>
      </c>
      <c r="D588" t="s">
        <v>14</v>
      </c>
      <c r="E588">
        <v>0.97911985615751562</v>
      </c>
      <c r="F588">
        <v>1</v>
      </c>
      <c r="G588">
        <v>0.99314157233526801</v>
      </c>
      <c r="H588">
        <v>0.92343170823340315</v>
      </c>
      <c r="I588">
        <v>0.94028297956034557</v>
      </c>
      <c r="J588">
        <v>0.93657732809612504</v>
      </c>
    </row>
    <row r="589" spans="1:10" x14ac:dyDescent="0.2">
      <c r="A589">
        <v>2</v>
      </c>
      <c r="B589">
        <v>-20</v>
      </c>
      <c r="C589" t="s">
        <v>10</v>
      </c>
      <c r="D589" t="s">
        <v>14</v>
      </c>
      <c r="E589">
        <v>0.91825629273967235</v>
      </c>
      <c r="F589">
        <v>1</v>
      </c>
      <c r="G589">
        <v>0.97277233241591177</v>
      </c>
      <c r="H589">
        <v>0.84449259931162057</v>
      </c>
      <c r="I589">
        <v>0.91094875369105399</v>
      </c>
      <c r="J589">
        <v>0.89227462336008556</v>
      </c>
    </row>
    <row r="590" spans="1:10" x14ac:dyDescent="0.2">
      <c r="A590">
        <v>3</v>
      </c>
      <c r="B590">
        <v>-20</v>
      </c>
      <c r="C590" t="s">
        <v>10</v>
      </c>
      <c r="D590" t="s">
        <v>14</v>
      </c>
      <c r="E590">
        <v>0.78574683686530544</v>
      </c>
      <c r="F590">
        <v>0.99999430693856162</v>
      </c>
      <c r="G590">
        <v>0.92658781178075655</v>
      </c>
      <c r="H590">
        <v>0.71487543786455032</v>
      </c>
      <c r="I590">
        <v>0.8306886328532096</v>
      </c>
      <c r="J590">
        <v>0.77743264548943269</v>
      </c>
    </row>
    <row r="591" spans="1:10" x14ac:dyDescent="0.2">
      <c r="A591">
        <v>4</v>
      </c>
      <c r="B591">
        <v>-20</v>
      </c>
      <c r="C591" t="s">
        <v>10</v>
      </c>
      <c r="D591" t="s">
        <v>14</v>
      </c>
      <c r="E591">
        <v>0.52034800431441497</v>
      </c>
      <c r="F591">
        <v>0.99393803302034522</v>
      </c>
      <c r="G591">
        <v>0.81778023085245577</v>
      </c>
      <c r="H591">
        <v>0.49641720465956768</v>
      </c>
      <c r="I591">
        <v>0.55671442097867019</v>
      </c>
      <c r="J591">
        <v>0.52599064210707036</v>
      </c>
    </row>
    <row r="592" spans="1:10" x14ac:dyDescent="0.2">
      <c r="A592">
        <v>0</v>
      </c>
      <c r="B592">
        <v>-15</v>
      </c>
      <c r="C592" t="s">
        <v>10</v>
      </c>
      <c r="D592" t="s">
        <v>14</v>
      </c>
      <c r="E592">
        <v>0.99041413656000876</v>
      </c>
      <c r="F592">
        <v>1</v>
      </c>
      <c r="G592">
        <v>0.99686747673816001</v>
      </c>
      <c r="H592">
        <v>0.94088168582124565</v>
      </c>
      <c r="I592">
        <v>0.94754439862110462</v>
      </c>
      <c r="J592">
        <v>0.94513695952022436</v>
      </c>
    </row>
    <row r="593" spans="1:10" x14ac:dyDescent="0.2">
      <c r="A593">
        <v>1</v>
      </c>
      <c r="B593">
        <v>-15</v>
      </c>
      <c r="C593" t="s">
        <v>10</v>
      </c>
      <c r="D593" t="s">
        <v>14</v>
      </c>
      <c r="E593">
        <v>0.97162402647016199</v>
      </c>
      <c r="F593">
        <v>1</v>
      </c>
      <c r="G593">
        <v>0.99067016204244163</v>
      </c>
      <c r="H593">
        <v>0.90860318127689976</v>
      </c>
      <c r="I593">
        <v>0.93852032927059059</v>
      </c>
      <c r="J593">
        <v>0.93297191161929383</v>
      </c>
    </row>
    <row r="594" spans="1:10" x14ac:dyDescent="0.2">
      <c r="A594">
        <v>2</v>
      </c>
      <c r="B594">
        <v>-15</v>
      </c>
      <c r="C594" t="s">
        <v>10</v>
      </c>
      <c r="D594" t="s">
        <v>14</v>
      </c>
      <c r="E594">
        <v>0.906760906934857</v>
      </c>
      <c r="F594">
        <v>0.99999968371880898</v>
      </c>
      <c r="G594">
        <v>0.96887591273552376</v>
      </c>
      <c r="H594">
        <v>0.83200305576377243</v>
      </c>
      <c r="I594">
        <v>0.90555997715276559</v>
      </c>
      <c r="J594">
        <v>0.88395878161612829</v>
      </c>
    </row>
    <row r="595" spans="1:10" x14ac:dyDescent="0.2">
      <c r="A595">
        <v>3</v>
      </c>
      <c r="B595">
        <v>-15</v>
      </c>
      <c r="C595" t="s">
        <v>10</v>
      </c>
      <c r="D595" t="s">
        <v>14</v>
      </c>
      <c r="E595">
        <v>0.76155826607710442</v>
      </c>
      <c r="F595">
        <v>0.99962591907654164</v>
      </c>
      <c r="G595">
        <v>0.91865055138371376</v>
      </c>
      <c r="H595">
        <v>0.706581517594155</v>
      </c>
      <c r="I595">
        <v>0.83469580433928192</v>
      </c>
      <c r="J595">
        <v>0.77445117700350574</v>
      </c>
    </row>
    <row r="596" spans="1:10" x14ac:dyDescent="0.2">
      <c r="A596">
        <v>4</v>
      </c>
      <c r="B596">
        <v>-15</v>
      </c>
      <c r="C596" t="s">
        <v>10</v>
      </c>
      <c r="D596" t="s">
        <v>14</v>
      </c>
      <c r="E596">
        <v>0.47385519081140459</v>
      </c>
      <c r="F596">
        <v>0.99825600022791083</v>
      </c>
      <c r="G596">
        <v>0.8016505323010743</v>
      </c>
      <c r="H596">
        <v>0.48741647446120312</v>
      </c>
      <c r="I596">
        <v>0.54466381408965447</v>
      </c>
      <c r="J596">
        <v>0.51518653702644879</v>
      </c>
    </row>
    <row r="597" spans="1:10" x14ac:dyDescent="0.2">
      <c r="A597">
        <v>0</v>
      </c>
      <c r="B597">
        <v>-10</v>
      </c>
      <c r="C597" t="s">
        <v>10</v>
      </c>
      <c r="D597" t="s">
        <v>14</v>
      </c>
      <c r="E597">
        <v>0.97921208423596517</v>
      </c>
      <c r="F597">
        <v>1</v>
      </c>
      <c r="G597">
        <v>0.99316855109493485</v>
      </c>
      <c r="H597">
        <v>0.9223558631855252</v>
      </c>
      <c r="I597">
        <v>0.94597799480652001</v>
      </c>
      <c r="J597">
        <v>0.94005790801528755</v>
      </c>
    </row>
    <row r="598" spans="1:10" x14ac:dyDescent="0.2">
      <c r="A598">
        <v>1</v>
      </c>
      <c r="B598">
        <v>-10</v>
      </c>
      <c r="C598" t="s">
        <v>10</v>
      </c>
      <c r="D598" t="s">
        <v>14</v>
      </c>
      <c r="E598">
        <v>0.95914231006144501</v>
      </c>
      <c r="F598">
        <v>1</v>
      </c>
      <c r="G598">
        <v>0.98647979223957238</v>
      </c>
      <c r="H598">
        <v>0.89051024861245776</v>
      </c>
      <c r="I598">
        <v>0.93425334436508944</v>
      </c>
      <c r="J598">
        <v>0.92755414808049597</v>
      </c>
    </row>
    <row r="599" spans="1:10" x14ac:dyDescent="0.2">
      <c r="A599">
        <v>2</v>
      </c>
      <c r="B599">
        <v>-10</v>
      </c>
      <c r="C599" t="s">
        <v>10</v>
      </c>
      <c r="D599" t="s">
        <v>14</v>
      </c>
      <c r="E599">
        <v>0.88917154645017982</v>
      </c>
      <c r="F599">
        <v>0.99999873487523605</v>
      </c>
      <c r="G599">
        <v>0.96287318524403664</v>
      </c>
      <c r="H599">
        <v>0.81508091413845152</v>
      </c>
      <c r="I599">
        <v>0.89873553133503015</v>
      </c>
      <c r="J599">
        <v>0.87199324626016095</v>
      </c>
    </row>
    <row r="600" spans="1:10" x14ac:dyDescent="0.2">
      <c r="A600">
        <v>3</v>
      </c>
      <c r="B600">
        <v>-10</v>
      </c>
      <c r="C600" t="s">
        <v>10</v>
      </c>
      <c r="D600" t="s">
        <v>14</v>
      </c>
      <c r="E600">
        <v>0.73129693188458722</v>
      </c>
      <c r="F600">
        <v>0.99956933326955677</v>
      </c>
      <c r="G600">
        <v>0.90774786392499862</v>
      </c>
      <c r="H600">
        <v>0.68190245367988012</v>
      </c>
      <c r="I600">
        <v>0.81672309778456298</v>
      </c>
      <c r="J600">
        <v>0.75124829561575091</v>
      </c>
    </row>
    <row r="601" spans="1:10" x14ac:dyDescent="0.2">
      <c r="A601">
        <v>4</v>
      </c>
      <c r="B601">
        <v>-10</v>
      </c>
      <c r="C601" t="s">
        <v>10</v>
      </c>
      <c r="D601" t="s">
        <v>14</v>
      </c>
      <c r="E601">
        <v>0.41980304234070798</v>
      </c>
      <c r="F601">
        <v>0.99783474507702641</v>
      </c>
      <c r="G601">
        <v>0.77690432545922361</v>
      </c>
      <c r="H601">
        <v>0.45392413515148622</v>
      </c>
      <c r="I601">
        <v>0.50440462550467569</v>
      </c>
      <c r="J601">
        <v>0.47909361198830402</v>
      </c>
    </row>
    <row r="602" spans="1:10" x14ac:dyDescent="0.2">
      <c r="A602">
        <v>0</v>
      </c>
      <c r="B602">
        <v>-5</v>
      </c>
      <c r="C602" t="s">
        <v>10</v>
      </c>
      <c r="D602" t="s">
        <v>14</v>
      </c>
      <c r="E602">
        <v>0.9624677900515316</v>
      </c>
      <c r="F602">
        <v>1</v>
      </c>
      <c r="G602">
        <v>0.987656166439981</v>
      </c>
      <c r="H602">
        <v>0.89592710737623538</v>
      </c>
      <c r="I602">
        <v>0.94145137616726038</v>
      </c>
      <c r="J602">
        <v>0.93388814536606357</v>
      </c>
    </row>
    <row r="603" spans="1:10" x14ac:dyDescent="0.2">
      <c r="A603">
        <v>1</v>
      </c>
      <c r="B603">
        <v>-5</v>
      </c>
      <c r="C603" t="s">
        <v>10</v>
      </c>
      <c r="D603" t="s">
        <v>14</v>
      </c>
      <c r="E603">
        <v>0.94060754846304717</v>
      </c>
      <c r="F603">
        <v>1</v>
      </c>
      <c r="G603">
        <v>0.98033569052271841</v>
      </c>
      <c r="H603">
        <v>0.87260278984516149</v>
      </c>
      <c r="I603">
        <v>0.93022017704304905</v>
      </c>
      <c r="J603">
        <v>0.91925639222286015</v>
      </c>
    </row>
    <row r="604" spans="1:10" x14ac:dyDescent="0.2">
      <c r="A604">
        <v>2</v>
      </c>
      <c r="B604">
        <v>-5</v>
      </c>
      <c r="C604" t="s">
        <v>10</v>
      </c>
      <c r="D604" t="s">
        <v>14</v>
      </c>
      <c r="E604">
        <v>0.86442313195071929</v>
      </c>
      <c r="F604">
        <v>0.99999746975047199</v>
      </c>
      <c r="G604">
        <v>0.95437231422000846</v>
      </c>
      <c r="H604">
        <v>0.79225038996598496</v>
      </c>
      <c r="I604">
        <v>0.89000008594474422</v>
      </c>
      <c r="J604">
        <v>0.85551423655477143</v>
      </c>
    </row>
    <row r="605" spans="1:10" x14ac:dyDescent="0.2">
      <c r="A605">
        <v>3</v>
      </c>
      <c r="B605">
        <v>-5</v>
      </c>
      <c r="C605" t="s">
        <v>10</v>
      </c>
      <c r="D605" t="s">
        <v>14</v>
      </c>
      <c r="E605">
        <v>0.69126093423176149</v>
      </c>
      <c r="F605">
        <v>0.99950326608091378</v>
      </c>
      <c r="G605">
        <v>0.89307316152350069</v>
      </c>
      <c r="H605">
        <v>0.6510039696211829</v>
      </c>
      <c r="I605">
        <v>0.79208631799997875</v>
      </c>
      <c r="J605">
        <v>0.72447705533995743</v>
      </c>
    </row>
    <row r="606" spans="1:10" x14ac:dyDescent="0.2">
      <c r="A606">
        <v>4</v>
      </c>
      <c r="B606">
        <v>-5</v>
      </c>
      <c r="C606" t="s">
        <v>10</v>
      </c>
      <c r="D606" t="s">
        <v>14</v>
      </c>
      <c r="E606">
        <v>0.35767131863293711</v>
      </c>
      <c r="F606">
        <v>0.99722727542743317</v>
      </c>
      <c r="G606">
        <v>0.74562557026872689</v>
      </c>
      <c r="H606">
        <v>0.41789332240384403</v>
      </c>
      <c r="I606">
        <v>0.46168554159964609</v>
      </c>
      <c r="J606">
        <v>0.43992982907679667</v>
      </c>
    </row>
    <row r="607" spans="1:10" x14ac:dyDescent="0.2">
      <c r="A607">
        <v>0</v>
      </c>
      <c r="B607">
        <v>0</v>
      </c>
      <c r="C607" t="s">
        <v>10</v>
      </c>
      <c r="D607" t="s">
        <v>14</v>
      </c>
      <c r="E607">
        <v>0.93959378862164522</v>
      </c>
      <c r="F607">
        <v>1</v>
      </c>
      <c r="G607">
        <v>0.97996349712122643</v>
      </c>
      <c r="H607">
        <v>0.87448546887053558</v>
      </c>
      <c r="I607">
        <v>0.93651915956627962</v>
      </c>
      <c r="J607">
        <v>0.92534109073873538</v>
      </c>
    </row>
    <row r="608" spans="1:10" x14ac:dyDescent="0.2">
      <c r="A608">
        <v>1</v>
      </c>
      <c r="B608">
        <v>0</v>
      </c>
      <c r="C608" t="s">
        <v>10</v>
      </c>
      <c r="D608" t="s">
        <v>14</v>
      </c>
      <c r="E608">
        <v>0.91555047380955845</v>
      </c>
      <c r="F608">
        <v>1</v>
      </c>
      <c r="G608">
        <v>0.97184544249020322</v>
      </c>
      <c r="H608">
        <v>0.84694206812422923</v>
      </c>
      <c r="I608">
        <v>0.92534314551322439</v>
      </c>
      <c r="J608">
        <v>0.90709412665057998</v>
      </c>
    </row>
    <row r="609" spans="1:10" x14ac:dyDescent="0.2">
      <c r="A609">
        <v>2</v>
      </c>
      <c r="B609">
        <v>0</v>
      </c>
      <c r="C609" t="s">
        <v>10</v>
      </c>
      <c r="D609" t="s">
        <v>14</v>
      </c>
      <c r="E609">
        <v>0.83138682160637722</v>
      </c>
      <c r="F609">
        <v>0.99999557206332579</v>
      </c>
      <c r="G609">
        <v>0.94290481910321478</v>
      </c>
      <c r="H609">
        <v>0.75782881182584461</v>
      </c>
      <c r="I609">
        <v>0.87782078655045848</v>
      </c>
      <c r="J609">
        <v>0.83404614122439102</v>
      </c>
    </row>
    <row r="610" spans="1:10" x14ac:dyDescent="0.2">
      <c r="A610">
        <v>3</v>
      </c>
      <c r="B610">
        <v>0</v>
      </c>
      <c r="C610" t="s">
        <v>10</v>
      </c>
      <c r="D610" t="s">
        <v>14</v>
      </c>
      <c r="E610">
        <v>0.64001599787577568</v>
      </c>
      <c r="F610">
        <v>0.99942013442078359</v>
      </c>
      <c r="G610">
        <v>0.8737581543632752</v>
      </c>
      <c r="H610">
        <v>0.61705644176561769</v>
      </c>
      <c r="I610">
        <v>0.76134822408580682</v>
      </c>
      <c r="J610">
        <v>0.69053749798824315</v>
      </c>
    </row>
    <row r="611" spans="1:10" x14ac:dyDescent="0.2">
      <c r="A611">
        <v>4</v>
      </c>
      <c r="B611">
        <v>0</v>
      </c>
      <c r="C611" t="s">
        <v>10</v>
      </c>
      <c r="D611" t="s">
        <v>14</v>
      </c>
      <c r="E611">
        <v>0.28797854544290502</v>
      </c>
      <c r="F611">
        <v>0.99631567386767217</v>
      </c>
      <c r="G611">
        <v>0.70693109012154609</v>
      </c>
      <c r="H611">
        <v>0.37710690716346479</v>
      </c>
      <c r="I611">
        <v>0.41527379679881787</v>
      </c>
      <c r="J611">
        <v>0.39612419808497867</v>
      </c>
    </row>
    <row r="612" spans="1:10" x14ac:dyDescent="0.2">
      <c r="A612">
        <v>0</v>
      </c>
      <c r="B612">
        <v>5</v>
      </c>
      <c r="C612" t="s">
        <v>10</v>
      </c>
      <c r="D612" t="s">
        <v>14</v>
      </c>
      <c r="E612">
        <v>0.90852315458758282</v>
      </c>
      <c r="F612">
        <v>1</v>
      </c>
      <c r="G612">
        <v>0.96952100201744318</v>
      </c>
      <c r="H612">
        <v>0.84050643841469719</v>
      </c>
      <c r="I612">
        <v>0.92999278137563801</v>
      </c>
      <c r="J612">
        <v>0.91123759423883277</v>
      </c>
    </row>
    <row r="613" spans="1:10" x14ac:dyDescent="0.2">
      <c r="A613">
        <v>1</v>
      </c>
      <c r="B613">
        <v>5</v>
      </c>
      <c r="C613" t="s">
        <v>10</v>
      </c>
      <c r="D613" t="s">
        <v>14</v>
      </c>
      <c r="E613">
        <v>0.88166483269718898</v>
      </c>
      <c r="F613">
        <v>0.99999936743761797</v>
      </c>
      <c r="G613">
        <v>0.96040229453911441</v>
      </c>
      <c r="H613">
        <v>0.81317105961731118</v>
      </c>
      <c r="I613">
        <v>0.91599211115538037</v>
      </c>
      <c r="J613">
        <v>0.88959311940751895</v>
      </c>
    </row>
    <row r="614" spans="1:10" x14ac:dyDescent="0.2">
      <c r="A614">
        <v>2</v>
      </c>
      <c r="B614">
        <v>5</v>
      </c>
      <c r="C614" t="s">
        <v>10</v>
      </c>
      <c r="D614" t="s">
        <v>14</v>
      </c>
      <c r="E614">
        <v>0.78817695305476554</v>
      </c>
      <c r="F614">
        <v>0.99999335809498835</v>
      </c>
      <c r="G614">
        <v>0.92762078645880841</v>
      </c>
      <c r="H614">
        <v>0.71490278917938199</v>
      </c>
      <c r="I614">
        <v>0.86145584427585886</v>
      </c>
      <c r="J614">
        <v>0.80632546530072446</v>
      </c>
    </row>
    <row r="615" spans="1:10" x14ac:dyDescent="0.2">
      <c r="A615">
        <v>3</v>
      </c>
      <c r="B615">
        <v>5</v>
      </c>
      <c r="C615" t="s">
        <v>10</v>
      </c>
      <c r="D615" t="s">
        <v>14</v>
      </c>
      <c r="E615">
        <v>0.57559228203348067</v>
      </c>
      <c r="F615">
        <v>0.99928771896788604</v>
      </c>
      <c r="G615">
        <v>0.84855958034001289</v>
      </c>
      <c r="H615">
        <v>0.56851265540724705</v>
      </c>
      <c r="I615">
        <v>0.72183194084189506</v>
      </c>
      <c r="J615">
        <v>0.65164676963426138</v>
      </c>
    </row>
    <row r="616" spans="1:10" x14ac:dyDescent="0.2">
      <c r="A616">
        <v>4</v>
      </c>
      <c r="B616">
        <v>5</v>
      </c>
      <c r="C616" t="s">
        <v>10</v>
      </c>
      <c r="D616" t="s">
        <v>14</v>
      </c>
      <c r="E616">
        <v>0.21413668375932679</v>
      </c>
      <c r="F616">
        <v>0.99480287980905835</v>
      </c>
      <c r="G616">
        <v>0.65972806053003996</v>
      </c>
      <c r="H616">
        <v>0.3308508111596033</v>
      </c>
      <c r="I616">
        <v>0.3676991631880695</v>
      </c>
      <c r="J616">
        <v>0.34946941400356579</v>
      </c>
    </row>
    <row r="617" spans="1:10" x14ac:dyDescent="0.2">
      <c r="A617">
        <v>0</v>
      </c>
      <c r="B617">
        <v>10</v>
      </c>
      <c r="C617" t="s">
        <v>10</v>
      </c>
      <c r="D617" t="s">
        <v>14</v>
      </c>
      <c r="E617">
        <v>0.86795491068396402</v>
      </c>
      <c r="F617">
        <v>1</v>
      </c>
      <c r="G617">
        <v>0.95565464776956799</v>
      </c>
      <c r="H617">
        <v>0.79932243301177275</v>
      </c>
      <c r="I617">
        <v>0.92124998161488136</v>
      </c>
      <c r="J617">
        <v>0.89226237125094476</v>
      </c>
    </row>
    <row r="618" spans="1:10" x14ac:dyDescent="0.2">
      <c r="A618">
        <v>1</v>
      </c>
      <c r="B618">
        <v>10</v>
      </c>
      <c r="C618" t="s">
        <v>10</v>
      </c>
      <c r="D618" t="s">
        <v>14</v>
      </c>
      <c r="E618">
        <v>0.8376177875622961</v>
      </c>
      <c r="F618">
        <v>0.99999493950094376</v>
      </c>
      <c r="G618">
        <v>0.94518254117198841</v>
      </c>
      <c r="H618">
        <v>0.76263091483866019</v>
      </c>
      <c r="I618">
        <v>0.90404320237813796</v>
      </c>
      <c r="J618">
        <v>0.86628905521950705</v>
      </c>
    </row>
    <row r="619" spans="1:10" x14ac:dyDescent="0.2">
      <c r="A619">
        <v>2</v>
      </c>
      <c r="B619">
        <v>10</v>
      </c>
      <c r="C619" t="s">
        <v>10</v>
      </c>
      <c r="D619" t="s">
        <v>14</v>
      </c>
      <c r="E619">
        <v>0.73057098886683824</v>
      </c>
      <c r="F619">
        <v>0.99967808883006004</v>
      </c>
      <c r="G619">
        <v>0.90740568448528958</v>
      </c>
      <c r="H619">
        <v>0.67004599689377864</v>
      </c>
      <c r="I619">
        <v>0.85677132037750403</v>
      </c>
      <c r="J619">
        <v>0.78619470117522472</v>
      </c>
    </row>
    <row r="620" spans="1:10" x14ac:dyDescent="0.2">
      <c r="A620">
        <v>3</v>
      </c>
      <c r="B620">
        <v>10</v>
      </c>
      <c r="C620" t="s">
        <v>10</v>
      </c>
      <c r="D620" t="s">
        <v>14</v>
      </c>
      <c r="E620">
        <v>0.49948566446159798</v>
      </c>
      <c r="F620">
        <v>0.99998292090343976</v>
      </c>
      <c r="G620">
        <v>0.81589097450848624</v>
      </c>
      <c r="H620">
        <v>0.50873592529381995</v>
      </c>
      <c r="I620">
        <v>0.64357968949804267</v>
      </c>
      <c r="J620">
        <v>0.58550606375805336</v>
      </c>
    </row>
    <row r="621" spans="1:10" x14ac:dyDescent="0.2">
      <c r="A621">
        <v>4</v>
      </c>
      <c r="B621">
        <v>10</v>
      </c>
      <c r="C621" t="s">
        <v>10</v>
      </c>
      <c r="D621" t="s">
        <v>14</v>
      </c>
      <c r="E621">
        <v>0.14124358505512441</v>
      </c>
      <c r="F621">
        <v>0.99228911813089338</v>
      </c>
      <c r="G621">
        <v>0.60346212568524704</v>
      </c>
      <c r="H621">
        <v>0.28004685653630118</v>
      </c>
      <c r="I621">
        <v>0.31639663091066061</v>
      </c>
      <c r="J621">
        <v>0.29849255910490718</v>
      </c>
    </row>
    <row r="622" spans="1:10" x14ac:dyDescent="0.2">
      <c r="A622">
        <v>0</v>
      </c>
      <c r="B622">
        <v>15</v>
      </c>
      <c r="C622" t="s">
        <v>10</v>
      </c>
      <c r="D622" t="s">
        <v>14</v>
      </c>
      <c r="E622">
        <v>0.81446474489527887</v>
      </c>
      <c r="F622">
        <v>0.99999335809498835</v>
      </c>
      <c r="G622">
        <v>0.93720872934941957</v>
      </c>
      <c r="H622">
        <v>0.73981665488704351</v>
      </c>
      <c r="I622">
        <v>0.90790015937107438</v>
      </c>
      <c r="J622">
        <v>0.86532663435074841</v>
      </c>
    </row>
    <row r="623" spans="1:10" x14ac:dyDescent="0.2">
      <c r="A623">
        <v>1</v>
      </c>
      <c r="B623">
        <v>15</v>
      </c>
      <c r="C623" t="s">
        <v>10</v>
      </c>
      <c r="D623" t="s">
        <v>14</v>
      </c>
      <c r="E623">
        <v>0.78037827161141526</v>
      </c>
      <c r="F623">
        <v>0.99999335809498835</v>
      </c>
      <c r="G623">
        <v>0.92500309641971157</v>
      </c>
      <c r="H623">
        <v>0.70081734932074902</v>
      </c>
      <c r="I623">
        <v>0.8886746412335772</v>
      </c>
      <c r="J623">
        <v>0.83467165439575519</v>
      </c>
    </row>
    <row r="624" spans="1:10" x14ac:dyDescent="0.2">
      <c r="A624">
        <v>2</v>
      </c>
      <c r="B624">
        <v>15</v>
      </c>
      <c r="C624" t="s">
        <v>10</v>
      </c>
      <c r="D624" t="s">
        <v>14</v>
      </c>
      <c r="E624">
        <v>0.65839363572457721</v>
      </c>
      <c r="F624">
        <v>0.99960410797756682</v>
      </c>
      <c r="G624">
        <v>0.88085076002293627</v>
      </c>
      <c r="H624">
        <v>0.60860041016851818</v>
      </c>
      <c r="I624">
        <v>0.82930717780120333</v>
      </c>
      <c r="J624">
        <v>0.74294773817665261</v>
      </c>
    </row>
    <row r="625" spans="1:10" x14ac:dyDescent="0.2">
      <c r="A625">
        <v>3</v>
      </c>
      <c r="B625">
        <v>15</v>
      </c>
      <c r="C625" t="s">
        <v>10</v>
      </c>
      <c r="D625" t="s">
        <v>14</v>
      </c>
      <c r="E625">
        <v>0.41147963764004097</v>
      </c>
      <c r="F625">
        <v>0.98328883189793803</v>
      </c>
      <c r="G625">
        <v>0.76406562520391375</v>
      </c>
      <c r="H625">
        <v>0.41455286816795378</v>
      </c>
      <c r="I625">
        <v>0.49714217315586501</v>
      </c>
      <c r="J625">
        <v>0.46217647157588471</v>
      </c>
    </row>
    <row r="626" spans="1:10" x14ac:dyDescent="0.2">
      <c r="A626">
        <v>4</v>
      </c>
      <c r="B626">
        <v>15</v>
      </c>
      <c r="C626" t="s">
        <v>10</v>
      </c>
      <c r="D626" t="s">
        <v>14</v>
      </c>
      <c r="E626">
        <v>0.2456952428791358</v>
      </c>
      <c r="F626">
        <v>0.4011139103988246</v>
      </c>
      <c r="G626">
        <v>0.36303527194791818</v>
      </c>
      <c r="H626">
        <v>0.1185505043469456</v>
      </c>
      <c r="I626">
        <v>0.9325756733551448</v>
      </c>
      <c r="J626">
        <v>0.50401957984156265</v>
      </c>
    </row>
    <row r="627" spans="1:10" x14ac:dyDescent="0.2">
      <c r="A627">
        <v>0</v>
      </c>
      <c r="B627">
        <v>20</v>
      </c>
      <c r="C627" t="s">
        <v>10</v>
      </c>
      <c r="D627" t="s">
        <v>14</v>
      </c>
      <c r="E627">
        <v>0.74597304399870168</v>
      </c>
      <c r="F627">
        <v>0.99999335809498835</v>
      </c>
      <c r="G627">
        <v>0.91255997392483479</v>
      </c>
      <c r="H627">
        <v>0.6657021490249091</v>
      </c>
      <c r="I627">
        <v>0.89207459352884266</v>
      </c>
      <c r="J627">
        <v>0.82715888019410011</v>
      </c>
    </row>
    <row r="628" spans="1:10" x14ac:dyDescent="0.2">
      <c r="A628">
        <v>1</v>
      </c>
      <c r="B628">
        <v>20</v>
      </c>
      <c r="C628" t="s">
        <v>10</v>
      </c>
      <c r="D628" t="s">
        <v>14</v>
      </c>
      <c r="E628">
        <v>0.70520755689814407</v>
      </c>
      <c r="F628">
        <v>0.99974859079893719</v>
      </c>
      <c r="G628">
        <v>0.89799741571161795</v>
      </c>
      <c r="H628">
        <v>0.63198089295177817</v>
      </c>
      <c r="I628">
        <v>0.88207237156329221</v>
      </c>
      <c r="J628">
        <v>0.80511558131519012</v>
      </c>
    </row>
    <row r="629" spans="1:10" x14ac:dyDescent="0.2">
      <c r="A629">
        <v>2</v>
      </c>
      <c r="B629">
        <v>20</v>
      </c>
      <c r="C629" t="s">
        <v>10</v>
      </c>
      <c r="D629" t="s">
        <v>14</v>
      </c>
      <c r="E629">
        <v>0.56682850091910653</v>
      </c>
      <c r="F629">
        <v>0.9994947296019796</v>
      </c>
      <c r="G629">
        <v>0.84546490697441135</v>
      </c>
      <c r="H629">
        <v>0.52792554685496107</v>
      </c>
      <c r="I629">
        <v>0.79021080709693492</v>
      </c>
      <c r="J629">
        <v>0.69070270366907027</v>
      </c>
    </row>
    <row r="630" spans="1:10" x14ac:dyDescent="0.2">
      <c r="A630">
        <v>3</v>
      </c>
      <c r="B630">
        <v>20</v>
      </c>
      <c r="C630" t="s">
        <v>10</v>
      </c>
      <c r="D630" t="s">
        <v>14</v>
      </c>
      <c r="E630">
        <v>0.30306029916956939</v>
      </c>
      <c r="F630">
        <v>0.9904419172639024</v>
      </c>
      <c r="G630">
        <v>0.71453884232383336</v>
      </c>
      <c r="H630">
        <v>0.36942541630479619</v>
      </c>
      <c r="I630">
        <v>0.45863992938797948</v>
      </c>
      <c r="J630">
        <v>0.42069388760076298</v>
      </c>
    </row>
    <row r="631" spans="1:10" x14ac:dyDescent="0.2">
      <c r="A631">
        <v>4</v>
      </c>
      <c r="B631">
        <v>20</v>
      </c>
      <c r="C631" t="s">
        <v>10</v>
      </c>
      <c r="D631" t="s">
        <v>14</v>
      </c>
      <c r="E631">
        <v>0.20952584890707401</v>
      </c>
      <c r="F631">
        <v>0.34489915130734389</v>
      </c>
      <c r="G631">
        <v>0.30842595287292041</v>
      </c>
      <c r="H631">
        <v>8.1782754244551906E-2</v>
      </c>
      <c r="I631">
        <v>0.76067535762908201</v>
      </c>
      <c r="J631">
        <v>0.4312040570218188</v>
      </c>
    </row>
  </sheetData>
  <mergeCells count="4">
    <mergeCell ref="L3:P3"/>
    <mergeCell ref="L4:P4"/>
    <mergeCell ref="L6:P6"/>
    <mergeCell ref="L7:P7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B7756A-2C8B-E14C-9C84-21565FA465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ADC</vt:lpstr>
      <vt:lpstr>VIS-B + NIR</vt:lpstr>
      <vt:lpstr>VIS-G + NIR</vt:lpstr>
      <vt:lpstr>VIS-R + NIR</vt:lpstr>
      <vt:lpstr>COSMOS</vt:lpstr>
      <vt:lpstr>UDS</vt:lpstr>
      <vt:lpstr>GOODS-S</vt:lpstr>
      <vt:lpstr>HDF-S</vt:lpstr>
      <vt:lpstr>LMC</vt:lpstr>
      <vt:lpstr>SMC</vt:lpstr>
      <vt:lpstr>DATA</vt:lpstr>
      <vt:lpstr>VIS-B (Prio) + NIR</vt:lpstr>
      <vt:lpstr>VIS-G (Prio) + NIR</vt:lpstr>
      <vt:lpstr>VIS-R (Prio) + NIR</vt:lpstr>
      <vt:lpstr>DATA_VIS_PRIO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Jamian Stephan</cp:lastModifiedBy>
  <dcterms:created xsi:type="dcterms:W3CDTF">2023-04-14T15:49:43Z</dcterms:created>
  <dcterms:modified xsi:type="dcterms:W3CDTF">2023-04-26T19:20:20Z</dcterms:modified>
</cp:coreProperties>
</file>