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fc365-my.sharepoint.com/personal/jay_stephan_stfc_ac_uk/Documents/Documents/Work/MOSAIC/AD/AD-Code/Main-Version/"/>
    </mc:Choice>
  </mc:AlternateContent>
  <xr:revisionPtr revIDLastSave="1749" documentId="8_{86FFF139-F718-FD49-9B8B-CB8D654E1DE0}" xr6:coauthVersionLast="47" xr6:coauthVersionMax="47" xr10:uidLastSave="{01C0570A-357D-E043-A130-4B2DEEC46261}"/>
  <bookViews>
    <workbookView xWindow="0" yWindow="500" windowWidth="38400" windowHeight="19500" xr2:uid="{300C850B-7C1C-0E42-B06C-6DB811A0EFA0}"/>
  </bookViews>
  <sheets>
    <sheet name="NIR + VIS-B" sheetId="6" r:id="rId1"/>
    <sheet name="NIR + VIS-G" sheetId="7" r:id="rId2"/>
    <sheet name="NIR + VIS-R" sheetId="8" r:id="rId3"/>
    <sheet name="COSMOS" sheetId="9" r:id="rId4"/>
    <sheet name="UDS" sheetId="10" r:id="rId5"/>
    <sheet name="GOODS-S" sheetId="11" r:id="rId6"/>
    <sheet name="LMC" sheetId="13" r:id="rId7"/>
    <sheet name="HDF-S" sheetId="12" r:id="rId8"/>
    <sheet name="SMC" sheetId="14" r:id="rId9"/>
    <sheet name="DATA" sheetId="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9" i="8" l="1" a="1"/>
  <c r="R12" i="7" a="1"/>
  <c r="N15" i="6" a="1"/>
  <c r="H19" i="8" a="1"/>
  <c r="R19" i="6" a="1"/>
  <c r="Q31" i="8" a="1"/>
  <c r="R20" i="8" a="1"/>
  <c r="H13" i="7" a="1"/>
  <c r="N38" i="8" a="1"/>
  <c r="X18" i="6" a="1"/>
  <c r="P44" i="7" a="1"/>
  <c r="Q36" i="8" a="1"/>
  <c r="E33" i="7" a="1"/>
  <c r="AA22" i="8" a="1"/>
  <c r="G40" i="6" a="1"/>
  <c r="E11" i="8" a="1"/>
  <c r="X7" i="8" a="1"/>
  <c r="E41" i="8" a="1"/>
  <c r="N12" i="8" a="1"/>
  <c r="X9" i="7" a="1"/>
  <c r="H17" i="8" a="1"/>
  <c r="N17" i="7" a="1"/>
  <c r="W12" i="8" a="1"/>
  <c r="O11" i="7" a="1"/>
  <c r="I14" i="6" a="1"/>
  <c r="I45" i="7" a="1"/>
  <c r="F29" i="6" a="1"/>
  <c r="I11" i="6" a="1"/>
  <c r="F33" i="6" a="1"/>
  <c r="Y39" i="8" a="1"/>
  <c r="P27" i="7" a="1"/>
  <c r="Y21" i="8" a="1"/>
  <c r="AA27" i="8" a="1"/>
  <c r="Y22" i="6" a="1"/>
  <c r="Z35" i="8" a="1"/>
  <c r="F27" i="6" a="1"/>
  <c r="G44" i="8" a="1"/>
  <c r="R5" i="8" a="1"/>
  <c r="Z5" i="8" a="1"/>
  <c r="N19" i="7" a="1"/>
  <c r="I27" i="6" a="1"/>
  <c r="G26" i="7" a="1"/>
  <c r="R20" i="7" a="1"/>
  <c r="E34" i="8" a="1"/>
  <c r="H27" i="8" a="1"/>
  <c r="Z44" i="8" a="1"/>
  <c r="Q20" i="8" a="1"/>
  <c r="AA18" i="7" a="1"/>
  <c r="G25" i="8" a="1"/>
  <c r="N21" i="7" a="1"/>
  <c r="H33" i="8" a="1"/>
  <c r="F28" i="8" a="1"/>
  <c r="F38" i="8" a="1"/>
  <c r="G10" i="7" a="1"/>
  <c r="Z22" i="8" a="1"/>
  <c r="N14" i="7" a="1"/>
  <c r="N8" i="7" a="1"/>
  <c r="R11" i="6" a="1"/>
  <c r="AA12" i="7" a="1"/>
  <c r="Z15" i="6" a="1"/>
  <c r="R21" i="8" a="1"/>
  <c r="N16" i="8" a="1"/>
  <c r="AA8" i="7" a="1"/>
  <c r="AA18" i="8" a="1"/>
  <c r="P14" i="6" a="1"/>
  <c r="AA25" i="7" a="1"/>
  <c r="Z4" i="8" a="1"/>
  <c r="Z11" i="6" a="1"/>
  <c r="F12" i="8" a="1"/>
  <c r="Q35" i="6" a="1"/>
  <c r="I29" i="6" a="1"/>
  <c r="Y34" i="7" a="1"/>
  <c r="R16" i="7" a="1"/>
  <c r="Q23" i="7" a="1"/>
  <c r="G32" i="8" a="1"/>
  <c r="R44" i="7" a="1"/>
  <c r="X19" i="6" a="1"/>
  <c r="X38" i="7" a="1"/>
  <c r="R25" i="6" a="1"/>
  <c r="P42" i="8" a="1"/>
  <c r="I6" i="6" a="1"/>
  <c r="AA29" i="7" a="1"/>
  <c r="N43" i="7" a="1"/>
  <c r="O27" i="6" a="1"/>
  <c r="Y8" i="8" a="1"/>
  <c r="I41" i="7" a="1"/>
  <c r="Y16" i="7" a="1"/>
  <c r="R43" i="6" a="1"/>
  <c r="AA21" i="7" a="1"/>
  <c r="N11" i="8" a="1"/>
  <c r="W32" i="7" a="1"/>
  <c r="N9" i="7" a="1"/>
  <c r="N42" i="7" a="1"/>
  <c r="E38" i="7" a="1"/>
  <c r="F40" i="6" a="1"/>
  <c r="AA15" i="7" a="1"/>
  <c r="R31" i="6" a="1"/>
  <c r="X23" i="6" a="1"/>
  <c r="P28" i="6" a="1"/>
  <c r="E6" i="6" a="1"/>
  <c r="H34" i="6" a="1"/>
  <c r="Q26" i="8" a="1"/>
  <c r="H14" i="6" a="1"/>
  <c r="E43" i="6" a="1"/>
  <c r="O44" i="6" a="1"/>
  <c r="P8" i="8" a="1"/>
  <c r="P23" i="6" a="1"/>
  <c r="G9" i="6" a="1"/>
  <c r="Q6" i="7" a="1"/>
  <c r="F22" i="7" a="1"/>
  <c r="E18" i="6" a="1"/>
  <c r="I26" i="6" a="1"/>
  <c r="X38" i="6" a="1"/>
  <c r="X24" i="8" a="1"/>
  <c r="E7" i="8" a="1"/>
  <c r="E30" i="8" a="1"/>
  <c r="P39" i="8" a="1"/>
  <c r="X16" i="7" a="1"/>
  <c r="Q30" i="8" a="1"/>
  <c r="Y11" i="7" a="1"/>
  <c r="I39" i="8" a="1"/>
  <c r="E4" i="8" a="1"/>
  <c r="O23" i="8" a="1"/>
  <c r="F8" i="8" a="1"/>
  <c r="Q42" i="8" a="1"/>
  <c r="AA12" i="8" a="1"/>
  <c r="I10" i="7" a="1"/>
  <c r="O8" i="8" a="1"/>
  <c r="G7" i="7" a="1"/>
  <c r="Q10" i="6" a="1"/>
  <c r="P39" i="7" a="1"/>
  <c r="Z29" i="6" a="1"/>
  <c r="E7" i="6" a="1"/>
  <c r="P7" i="6" a="1"/>
  <c r="E24" i="8" a="1"/>
  <c r="Q21" i="7" a="1"/>
  <c r="X4" i="8" a="1"/>
  <c r="F19" i="8" a="1"/>
  <c r="I30" i="8" a="1"/>
  <c r="AA23" i="8" a="1"/>
  <c r="Q39" i="8" a="1"/>
  <c r="X27" i="8" a="1"/>
  <c r="F4" i="7" a="1"/>
  <c r="E23" i="8" a="1"/>
  <c r="F18" i="8" a="1"/>
  <c r="G7" i="8" a="1"/>
  <c r="G21" i="8" a="1"/>
  <c r="I17" i="6" a="1"/>
  <c r="W26" i="7" a="1"/>
  <c r="I13" i="6" a="1"/>
  <c r="G5" i="7" a="1"/>
  <c r="Z40" i="6" a="1"/>
  <c r="E12" i="8" a="1"/>
  <c r="H9" i="7" a="1"/>
  <c r="R16" i="8" a="1"/>
  <c r="O16" i="7" a="1"/>
  <c r="P21" i="8" a="1"/>
  <c r="P19" i="7" a="1"/>
  <c r="AA16" i="8" a="1"/>
  <c r="H9" i="8" a="1"/>
  <c r="I18" i="6" a="1"/>
  <c r="AA12" i="6" a="1"/>
  <c r="Z38" i="6" a="1"/>
  <c r="Q15" i="6" a="1"/>
  <c r="O27" i="7" a="1"/>
  <c r="I19" i="8" a="1"/>
  <c r="Y19" i="7" a="1"/>
  <c r="P4" i="8" a="1"/>
  <c r="Z7" i="7" a="1"/>
  <c r="N9" i="8" a="1"/>
  <c r="G16" i="7" a="1"/>
  <c r="R28" i="8" a="1"/>
  <c r="F40" i="7" a="1"/>
  <c r="AA32" i="8" a="1"/>
  <c r="I45" i="8" a="1"/>
  <c r="Y4" i="6" a="1"/>
  <c r="W8" i="7" a="1"/>
  <c r="Q4" i="8" a="1"/>
  <c r="F4" i="8" a="1"/>
  <c r="O24" i="8" a="1"/>
  <c r="W8" i="8" a="1"/>
  <c r="O43" i="8" a="1"/>
  <c r="G4" i="8" a="1"/>
  <c r="R44" i="8" a="1"/>
  <c r="Z45" i="7" a="1"/>
  <c r="Z31" i="7" a="1"/>
  <c r="N21" i="6" a="1"/>
  <c r="Z41" i="7" a="1"/>
  <c r="E16" i="8" a="1"/>
  <c r="H10" i="8" a="1"/>
  <c r="AA32" i="6" a="1"/>
  <c r="E24" i="6" a="1"/>
  <c r="N34" i="6" a="1"/>
  <c r="W7" i="7" a="1"/>
  <c r="G9" i="8" a="1"/>
  <c r="O28" i="6" a="1"/>
  <c r="W5" i="8" a="1"/>
  <c r="O15" i="6" a="1"/>
  <c r="E18" i="8" a="1"/>
  <c r="AA7" i="6" a="1"/>
  <c r="H20" i="6" a="1"/>
  <c r="P37" i="7" a="1"/>
  <c r="N10" i="6" a="1"/>
  <c r="I36" i="6" a="1"/>
  <c r="X40" i="6" a="1"/>
  <c r="Q23" i="6" a="1"/>
  <c r="AA4" i="8" a="1"/>
  <c r="F12" i="6" a="1"/>
  <c r="H40" i="6" a="1"/>
  <c r="R39" i="6" a="1"/>
  <c r="G22" i="7" a="1"/>
  <c r="AA14" i="6" a="1"/>
  <c r="G4" i="6" a="1"/>
  <c r="I20" i="6" a="1"/>
  <c r="N30" i="8" a="1"/>
  <c r="E37" i="8" a="1"/>
  <c r="N34" i="7" a="1"/>
  <c r="O26" i="6" a="1"/>
  <c r="Y42" i="8" a="1"/>
  <c r="R16" i="6" a="1"/>
  <c r="Q25" i="7" a="1"/>
  <c r="I34" i="6" a="1"/>
  <c r="G14" i="8" a="1"/>
  <c r="F33" i="7" a="1"/>
  <c r="H41" i="7" a="1"/>
  <c r="G31" i="6" a="1"/>
  <c r="I7" i="6" a="1"/>
  <c r="Q17" i="8" a="1"/>
  <c r="G29" i="7" a="1"/>
  <c r="Q17" i="6" a="1"/>
  <c r="Z37" i="6" a="1"/>
  <c r="Y44" i="7" a="1"/>
  <c r="H32" i="6" a="1"/>
  <c r="E29" i="7" a="1"/>
  <c r="H19" i="7" a="1"/>
  <c r="E35" i="8" a="1"/>
  <c r="O18" i="7" a="1"/>
  <c r="W40" i="8" a="1"/>
  <c r="R27" i="8" a="1"/>
  <c r="X37" i="8" a="1"/>
  <c r="E21" i="7" a="1"/>
  <c r="N33" i="7" a="1"/>
  <c r="Y14" i="8" a="1"/>
  <c r="Y15" i="8" a="1"/>
  <c r="W19" i="8" a="1"/>
  <c r="Y31" i="8" a="1"/>
  <c r="Q24" i="8" a="1"/>
  <c r="O40" i="8" a="1"/>
  <c r="X18" i="8" a="1"/>
  <c r="Z13" i="7" a="1"/>
  <c r="O40" i="6" a="1"/>
  <c r="P45" i="6" a="1"/>
  <c r="P38" i="7" a="1"/>
  <c r="E6" i="7" a="1"/>
  <c r="R4" i="6" a="1"/>
  <c r="R35" i="8" a="1"/>
  <c r="F38" i="6" a="1"/>
  <c r="Q5" i="7" a="1"/>
  <c r="H4" i="8" a="1"/>
  <c r="X13" i="7" a="1"/>
  <c r="AA11" i="8" a="1"/>
  <c r="AA17" i="7" a="1"/>
  <c r="H20" i="8" a="1"/>
  <c r="N20" i="7" a="1"/>
  <c r="Z13" i="8" a="1"/>
  <c r="N13" i="8" a="1"/>
  <c r="G41" i="8" a="1"/>
  <c r="X40" i="7" a="1"/>
  <c r="Z16" i="7" a="1"/>
  <c r="H37" i="6" a="1"/>
  <c r="G26" i="6" a="1"/>
  <c r="W33" i="7" a="1"/>
  <c r="N45" i="6" a="1"/>
  <c r="N23" i="8" a="1"/>
  <c r="Z38" i="8" a="1"/>
  <c r="P27" i="8" a="1"/>
  <c r="P45" i="8" a="1"/>
  <c r="O5" i="8" a="1"/>
  <c r="Y8" i="7" a="1"/>
  <c r="Q6" i="8" a="1"/>
  <c r="Q32" i="8" a="1"/>
  <c r="AA9" i="8" a="1"/>
  <c r="AA40" i="8" a="1"/>
  <c r="H38" i="6" a="1"/>
  <c r="P32" i="7" a="1"/>
  <c r="Y21" i="6" a="1"/>
  <c r="AA17" i="8" a="1"/>
  <c r="Q31" i="7" a="1"/>
  <c r="O26" i="8" a="1"/>
  <c r="P6" i="8" a="1"/>
  <c r="Y33" i="8" a="1"/>
  <c r="H29" i="8" a="1"/>
  <c r="P31" i="8" a="1"/>
  <c r="E19" i="6" a="1"/>
  <c r="N36" i="8" a="1"/>
  <c r="Q10" i="7" a="1"/>
  <c r="X37" i="6" a="1"/>
  <c r="Q10" i="8" a="1"/>
  <c r="N25" i="7" a="1"/>
  <c r="O15" i="8" a="1"/>
  <c r="G17" i="8" a="1"/>
  <c r="I20" i="8" a="1"/>
  <c r="N33" i="8" a="1"/>
  <c r="P14" i="8" a="1"/>
  <c r="R9" i="7" a="1"/>
  <c r="W36" i="6" a="1"/>
  <c r="X41" i="6" a="1"/>
  <c r="G12" i="7" a="1"/>
  <c r="AA6" i="8" a="1"/>
  <c r="AA4" i="7" a="1"/>
  <c r="Q7" i="8" a="1"/>
  <c r="Q44" i="8" a="1"/>
  <c r="E28" i="8" a="1"/>
  <c r="N30" i="6" a="1"/>
  <c r="Y42" i="6" a="1"/>
  <c r="O45" i="8" a="1"/>
  <c r="N23" i="7" a="1"/>
  <c r="G6" i="7" a="1"/>
  <c r="Z25" i="7" a="1"/>
  <c r="E44" i="6" a="1"/>
  <c r="F11" i="8" a="1"/>
  <c r="P13" i="7" a="1"/>
  <c r="O45" i="7" a="1"/>
  <c r="E8" i="6" a="1"/>
  <c r="E25" i="6" a="1"/>
  <c r="P9" i="8" a="1"/>
  <c r="Q30" i="6" a="1"/>
  <c r="Z9" i="8" a="1"/>
  <c r="Y28" i="7" a="1"/>
  <c r="P33" i="7" a="1"/>
  <c r="R22" i="6" a="1"/>
  <c r="H42" i="7" a="1"/>
  <c r="AA19" i="8" a="1"/>
  <c r="N13" i="7" a="1"/>
  <c r="E9" i="6" a="1"/>
  <c r="F35" i="7" a="1"/>
  <c r="Y39" i="6" a="1"/>
  <c r="F9" i="6" a="1"/>
  <c r="R30" i="8" a="1"/>
  <c r="F43" i="6" a="1"/>
  <c r="AA34" i="6" a="1"/>
  <c r="F41" i="6" a="1"/>
  <c r="AA13" i="8" a="1"/>
  <c r="F15" i="8" a="1"/>
  <c r="G8" i="8" a="1"/>
  <c r="G37" i="7" a="1"/>
  <c r="I29" i="7" a="1"/>
  <c r="O33" i="7" a="1"/>
  <c r="H24" i="8" a="1"/>
  <c r="Z39" i="6" a="1"/>
  <c r="R6" i="8" a="1"/>
  <c r="R40" i="6" a="1"/>
  <c r="Q29" i="6" a="1"/>
  <c r="AA22" i="6" a="1"/>
  <c r="W14" i="6" a="1"/>
  <c r="AA13" i="7" a="1"/>
  <c r="X6" i="6" a="1"/>
  <c r="O21" i="7" a="1"/>
  <c r="P23" i="7" a="1"/>
  <c r="Y5" i="7" a="1"/>
  <c r="Q20" i="7" a="1"/>
  <c r="AA27" i="7" a="1"/>
  <c r="G20" i="6" a="1"/>
  <c r="N21" i="8" a="1"/>
  <c r="AA36" i="7" a="1"/>
  <c r="P28" i="8" a="1"/>
  <c r="Z26" i="6" a="1"/>
  <c r="F39" i="6" a="1"/>
  <c r="Y33" i="7" a="1"/>
  <c r="Q21" i="8" a="1"/>
  <c r="G4" i="7" a="1"/>
  <c r="F7" i="8" a="1"/>
  <c r="H14" i="7" a="1"/>
  <c r="P12" i="8" a="1"/>
  <c r="H18" i="7" a="1"/>
  <c r="R9" i="8" a="1"/>
  <c r="Y24" i="7" a="1"/>
  <c r="R32" i="8" a="1"/>
  <c r="P36" i="7" a="1"/>
  <c r="O27" i="8" a="1"/>
  <c r="E4" i="7" a="1"/>
  <c r="W19" i="7" a="1"/>
  <c r="X5" i="8" a="1"/>
  <c r="N24" i="7" a="1"/>
  <c r="E14" i="8" a="1"/>
  <c r="P28" i="7" a="1"/>
  <c r="F16" i="8" a="1"/>
  <c r="W27" i="8" a="1"/>
  <c r="G31" i="8" a="1"/>
  <c r="AA28" i="6" a="1"/>
  <c r="Y18" i="8" a="1"/>
  <c r="Z40" i="8" a="1"/>
  <c r="N8" i="6" a="1"/>
  <c r="Y4" i="8" a="1"/>
  <c r="X10" i="6" a="1"/>
  <c r="Q12" i="8" a="1"/>
  <c r="G13" i="6" a="1"/>
  <c r="Q40" i="8" a="1"/>
  <c r="G9" i="7" a="1"/>
  <c r="I38" i="8" a="1"/>
  <c r="N10" i="8" a="1"/>
  <c r="G38" i="8" a="1"/>
  <c r="I44" i="8" a="1"/>
  <c r="O25" i="6" a="1"/>
  <c r="G19" i="8" a="1"/>
  <c r="Y27" i="6" a="1"/>
  <c r="H16" i="7" a="1"/>
  <c r="AA10" i="7" a="1"/>
  <c r="AA8" i="8" a="1"/>
  <c r="F26" i="7" a="1"/>
  <c r="G16" i="8" a="1"/>
  <c r="I9" i="8" a="1"/>
  <c r="F39" i="8" a="1"/>
  <c r="X22" i="6" a="1"/>
  <c r="R22" i="8" a="1"/>
  <c r="X27" i="7" a="1"/>
  <c r="Z11" i="8" a="1"/>
  <c r="W39" i="7" a="1"/>
  <c r="R8" i="8" a="1"/>
  <c r="AA45" i="7" a="1"/>
  <c r="Y22" i="8" a="1"/>
  <c r="H26" i="6" a="1"/>
  <c r="G13" i="8" a="1"/>
  <c r="N19" i="6" a="1"/>
  <c r="E31" i="8" a="1"/>
  <c r="N23" i="6" a="1"/>
  <c r="O36" i="8" a="1"/>
  <c r="Z24" i="8" a="1"/>
  <c r="W15" i="7" a="1"/>
  <c r="O9" i="7" a="1"/>
  <c r="E23" i="6" a="1"/>
  <c r="AA42" i="8" a="1"/>
  <c r="AA14" i="7" a="1"/>
  <c r="H11" i="6" a="1"/>
  <c r="I37" i="8" a="1"/>
  <c r="H45" i="6" a="1"/>
  <c r="F25" i="8" a="1"/>
  <c r="R14" i="8" a="1"/>
  <c r="X29" i="7" a="1"/>
  <c r="G26" i="8" a="1"/>
  <c r="R34" i="7" a="1"/>
  <c r="N34" i="8" a="1"/>
  <c r="Y17" i="8" a="1"/>
  <c r="X16" i="8" a="1"/>
  <c r="E27" i="6" a="1"/>
  <c r="R23" i="7" a="1"/>
  <c r="X31" i="6" a="1"/>
  <c r="R17" i="7" a="1"/>
  <c r="F14" i="6" a="1"/>
  <c r="I16" i="8" a="1"/>
  <c r="Y15" i="7" a="1"/>
  <c r="Z20" i="8" a="1"/>
  <c r="H43" i="8" a="1"/>
  <c r="E30" i="6" a="1"/>
  <c r="P6" i="7" a="1"/>
  <c r="X8" i="8" a="1"/>
  <c r="Q15" i="7" a="1"/>
  <c r="R13" i="8" a="1"/>
  <c r="X35" i="8" a="1"/>
  <c r="G21" i="6" a="1"/>
  <c r="R40" i="8" a="1"/>
  <c r="F14" i="7" a="1"/>
  <c r="Y40" i="8" a="1"/>
  <c r="P16" i="7" a="1"/>
  <c r="R11" i="7" a="1"/>
  <c r="Y9" i="8" a="1"/>
  <c r="E5" i="8" a="1"/>
  <c r="Y34" i="8" a="1"/>
  <c r="R20" i="6" a="1"/>
  <c r="Q19" i="7" a="1"/>
  <c r="AA7" i="8" a="1"/>
  <c r="F8" i="7" a="1"/>
  <c r="O21" i="6" a="1"/>
  <c r="AA25" i="6" a="1"/>
  <c r="G39" i="7" a="1"/>
  <c r="E5" i="6" a="1"/>
  <c r="Y34" i="6" a="1"/>
  <c r="Z17" i="7" a="1"/>
  <c r="O6" i="6" a="1"/>
  <c r="R37" i="7" a="1"/>
  <c r="F38" i="7" a="1"/>
  <c r="Z7" i="8" a="1"/>
  <c r="AA13" i="6" a="1"/>
  <c r="Z43" i="6" a="1"/>
  <c r="N9" i="6" a="1"/>
  <c r="P14" i="7" a="1"/>
  <c r="E18" i="7" a="1"/>
  <c r="Z42" i="8" a="1"/>
  <c r="Z11" i="7" a="1"/>
  <c r="G11" i="7" a="1"/>
  <c r="F17" i="7" a="1"/>
  <c r="I7" i="7" a="1"/>
  <c r="E14" i="7" a="1"/>
  <c r="Y39" i="7" a="1"/>
  <c r="H30" i="8" a="1"/>
  <c r="I24" i="6" a="1"/>
  <c r="AA31" i="8" a="1"/>
  <c r="G44" i="7" a="1"/>
  <c r="E41" i="7" a="1"/>
  <c r="Q36" i="6" a="1"/>
  <c r="R19" i="7" a="1"/>
  <c r="Z19" i="7" a="1"/>
  <c r="O34" i="6" a="1"/>
  <c r="O23" i="7" a="1"/>
  <c r="P17" i="6" a="1"/>
  <c r="O44" i="8" a="1"/>
  <c r="Q45" i="7" a="1"/>
  <c r="I19" i="7" a="1"/>
  <c r="P5" i="8" a="1"/>
  <c r="F37" i="7" a="1"/>
  <c r="E29" i="8" a="1"/>
  <c r="F10" i="6" a="1"/>
  <c r="R19" i="8" a="1"/>
  <c r="R26" i="6" a="1"/>
  <c r="Q4" i="6" a="1"/>
  <c r="I12" i="6" a="1"/>
  <c r="I41" i="8" a="1"/>
  <c r="P41" i="6" a="1"/>
  <c r="Y31" i="7" a="1"/>
  <c r="R14" i="7" a="1"/>
  <c r="I23" i="8" a="1"/>
  <c r="W29" i="8" a="1"/>
  <c r="F42" i="8" a="1"/>
  <c r="Z28" i="8" a="1"/>
  <c r="X24" i="7" a="1"/>
  <c r="R28" i="6" a="1"/>
  <c r="I5" i="8" a="1"/>
  <c r="P10" i="6" a="1"/>
  <c r="Z12" i="6" a="1"/>
  <c r="I15" i="6" a="1"/>
  <c r="Q17" i="7" a="1"/>
  <c r="R6" i="7" a="1"/>
  <c r="F19" i="6" a="1"/>
  <c r="W20" i="6" a="1"/>
  <c r="R10" i="8" a="1"/>
  <c r="N18" i="8" a="1"/>
  <c r="P26" i="8" a="1"/>
  <c r="R24" i="8" a="1"/>
  <c r="R17" i="8" a="1"/>
  <c r="X20" i="8" a="1"/>
  <c r="H36" i="7" a="1"/>
  <c r="Y31" i="6" a="1"/>
  <c r="Z16" i="6" a="1"/>
  <c r="I19" i="6" a="1"/>
  <c r="Q42" i="7" a="1"/>
  <c r="O13" i="8" a="1"/>
  <c r="X41" i="8" a="1"/>
  <c r="R4" i="7" a="1"/>
  <c r="G6" i="8" a="1"/>
  <c r="Y11" i="8" a="1"/>
  <c r="P16" i="8" a="1"/>
  <c r="I10" i="8" a="1"/>
  <c r="Q13" i="7" a="1"/>
  <c r="H10" i="6" a="1"/>
  <c r="F24" i="8" a="1"/>
  <c r="W25" i="8" a="1"/>
  <c r="Z15" i="7" a="1"/>
  <c r="Z5" i="7" a="1"/>
  <c r="X20" i="6" a="1"/>
  <c r="AA5" i="7" a="1"/>
  <c r="Y40" i="7" a="1"/>
  <c r="P10" i="8" a="1"/>
  <c r="X34" i="8" a="1"/>
  <c r="N15" i="7" a="1"/>
  <c r="O26" i="7" a="1"/>
  <c r="H12" i="6" a="1"/>
  <c r="O35" i="8" a="1"/>
  <c r="W6" i="6" a="1"/>
  <c r="H24" i="7" a="1"/>
  <c r="AA15" i="8" a="1"/>
  <c r="Z9" i="7" a="1"/>
  <c r="F15" i="6" a="1"/>
  <c r="E22" i="6" a="1"/>
  <c r="P38" i="6" a="1"/>
  <c r="E38" i="8" a="1"/>
  <c r="E38" i="6" a="1"/>
  <c r="N37" i="7" a="1"/>
  <c r="P12" i="7" a="1"/>
  <c r="O7" i="8" a="1"/>
  <c r="Q40" i="6" a="1"/>
  <c r="R7" i="6" a="1"/>
  <c r="I40" i="8" a="1"/>
  <c r="G32" i="6" a="1"/>
  <c r="Y11" i="6" a="1"/>
  <c r="Z36" i="6" a="1"/>
  <c r="X10" i="7" a="1"/>
  <c r="R21" i="7" a="1"/>
  <c r="X26" i="8" a="1"/>
  <c r="Y18" i="6" a="1"/>
  <c r="O38" i="8" a="1"/>
  <c r="W26" i="8" a="1"/>
  <c r="H28" i="8" a="1"/>
  <c r="O11" i="8" a="1"/>
  <c r="Z33" i="7" a="1"/>
  <c r="G17" i="6" a="1"/>
  <c r="Y23" i="6" a="1"/>
  <c r="O33" i="6" a="1"/>
  <c r="N4" i="6" a="1"/>
  <c r="F27" i="7" a="1"/>
  <c r="O24" i="7" a="1"/>
  <c r="P8" i="7" a="1"/>
  <c r="E40" i="6" a="1"/>
  <c r="I13" i="7" a="1"/>
  <c r="Z27" i="6" a="1"/>
  <c r="Y22" i="7" a="1"/>
  <c r="X18" i="7" a="1"/>
  <c r="Z12" i="7" a="1"/>
  <c r="AA33" i="7" a="1"/>
  <c r="Q22" i="7" a="1"/>
  <c r="AA43" i="6" a="1"/>
  <c r="W42" i="6" a="1"/>
  <c r="X8" i="6" a="1"/>
  <c r="F30" i="7" a="1"/>
  <c r="Y13" i="8" a="1"/>
  <c r="Z21" i="8" a="1"/>
  <c r="W18" i="8" a="1"/>
  <c r="AA45" i="6" a="1"/>
  <c r="Z34" i="6" a="1"/>
  <c r="H12" i="7" a="1"/>
  <c r="X44" i="6" a="1"/>
  <c r="H32" i="8" a="1"/>
  <c r="G42" i="7" a="1"/>
  <c r="R41" i="8" a="1"/>
  <c r="AA6" i="7" a="1"/>
  <c r="E23" i="7" a="1"/>
  <c r="X7" i="6" a="1"/>
  <c r="P4" i="6" a="1"/>
  <c r="E33" i="8" a="1"/>
  <c r="Y33" i="6" a="1"/>
  <c r="AA37" i="7" a="1"/>
  <c r="R33" i="7" a="1"/>
  <c r="W4" i="6" a="1"/>
  <c r="Q20" i="6" a="1"/>
  <c r="Q18" i="8" a="1"/>
  <c r="G24" i="7" a="1"/>
  <c r="X11" i="6" a="1"/>
  <c r="F40" i="8" a="1"/>
  <c r="X21" i="7" a="1"/>
  <c r="Y10" i="7" a="1"/>
  <c r="X29" i="6" a="1"/>
  <c r="Z25" i="6" a="1"/>
  <c r="X43" i="6" a="1"/>
  <c r="N18" i="6" a="1"/>
  <c r="N37" i="8" a="1"/>
  <c r="H8" i="7" a="1"/>
  <c r="Z33" i="8" a="1"/>
  <c r="O22" i="7" a="1"/>
  <c r="X45" i="6" a="1"/>
  <c r="N41" i="6" a="1"/>
  <c r="H34" i="7" a="1"/>
  <c r="H30" i="6" a="1"/>
  <c r="Q14" i="6" a="1"/>
  <c r="E14" i="6" a="1"/>
  <c r="E22" i="8" a="1"/>
  <c r="Q27" i="6" a="1"/>
  <c r="AA29" i="6" a="1"/>
  <c r="N32" i="6" a="1"/>
  <c r="Y7" i="6" a="1"/>
  <c r="W30" i="6" a="1"/>
  <c r="E11" i="7" a="1"/>
  <c r="I16" i="7" a="1"/>
  <c r="R11" i="8" a="1"/>
  <c r="Z19" i="8" a="1"/>
  <c r="I25" i="8" a="1"/>
  <c r="F7" i="7" a="1"/>
  <c r="X10" i="8" a="1"/>
  <c r="Y20" i="8" a="1"/>
  <c r="I25" i="6" a="1"/>
  <c r="E34" i="7" a="1"/>
  <c r="AA33" i="6" a="1"/>
  <c r="N36" i="6" a="1"/>
  <c r="X33" i="6" a="1"/>
  <c r="F43" i="8" a="1"/>
  <c r="R36" i="8" a="1"/>
  <c r="P41" i="8" a="1"/>
  <c r="H6" i="8" a="1"/>
  <c r="I36" i="8" a="1"/>
  <c r="Z23" i="8" a="1"/>
  <c r="R29" i="8" a="1"/>
  <c r="E21" i="8" a="1"/>
  <c r="G36" i="6" a="1"/>
  <c r="Z43" i="8" a="1"/>
  <c r="F6" i="7" a="1"/>
  <c r="R27" i="7" a="1"/>
  <c r="X42" i="6" a="1"/>
  <c r="X37" i="7" a="1"/>
  <c r="F44" i="7" a="1"/>
  <c r="Y23" i="8" a="1"/>
  <c r="H8" i="8" a="1"/>
  <c r="R42" i="8" a="1"/>
  <c r="E10" i="6" a="1"/>
  <c r="W16" i="6" a="1"/>
  <c r="G23" i="6" a="1"/>
  <c r="AA22" i="7" a="1"/>
  <c r="AA38" i="8" a="1"/>
  <c r="E26" i="8" a="1"/>
  <c r="N22" i="8" a="1"/>
  <c r="F16" i="7" a="1"/>
  <c r="W21" i="8" a="1"/>
  <c r="W11" i="8" a="1"/>
  <c r="I34" i="8" a="1"/>
  <c r="O29" i="6" a="1"/>
  <c r="H18" i="8" a="1"/>
  <c r="W16" i="8" a="1"/>
  <c r="W22" i="8" a="1"/>
  <c r="X8" i="7" a="1"/>
  <c r="Z4" i="7" a="1"/>
  <c r="G25" i="7" a="1"/>
  <c r="Y26" i="8" a="1"/>
  <c r="W37" i="8" a="1"/>
  <c r="O20" i="6" a="1"/>
  <c r="R31" i="7" a="1"/>
  <c r="R25" i="7" a="1"/>
  <c r="W30" i="8" a="1"/>
  <c r="G37" i="8" a="1"/>
  <c r="Q6" i="6" a="1"/>
  <c r="AA36" i="8" a="1"/>
  <c r="Z16" i="8" a="1"/>
  <c r="F5" i="7" a="1"/>
  <c r="Y41" i="8" a="1"/>
  <c r="F21" i="6" a="1"/>
  <c r="O5" i="6" a="1"/>
  <c r="Y7" i="8" a="1"/>
  <c r="H29" i="6" a="1"/>
  <c r="O41" i="7" a="1"/>
  <c r="O10" i="6" a="1"/>
  <c r="W6" i="8" a="1"/>
  <c r="AA35" i="8" a="1"/>
  <c r="W41" i="6" a="1"/>
  <c r="E36" i="7" a="1"/>
  <c r="Y32" i="8" a="1"/>
  <c r="O30" i="7" a="1"/>
  <c r="AA40" i="6" a="1"/>
  <c r="F23" i="6" a="1"/>
  <c r="X15" i="8" a="1"/>
  <c r="F11" i="6" a="1"/>
  <c r="Y23" i="7" a="1"/>
  <c r="N38" i="7" a="1"/>
  <c r="H35" i="8" a="1"/>
  <c r="R5" i="6" a="1"/>
  <c r="W23" i="6" a="1"/>
  <c r="E13" i="7" a="1"/>
  <c r="Z35" i="7" a="1"/>
  <c r="P26" i="6" a="1"/>
  <c r="X30" i="8" a="1"/>
  <c r="X14" i="7" a="1"/>
  <c r="N45" i="7" a="1"/>
  <c r="I33" i="8" a="1"/>
  <c r="P44" i="8" a="1"/>
  <c r="R12" i="8" a="1"/>
  <c r="W34" i="7" a="1"/>
  <c r="X22" i="7" a="1"/>
  <c r="O28" i="7" a="1"/>
  <c r="I11" i="8" a="1"/>
  <c r="N28" i="8" a="1"/>
  <c r="Q27" i="8" a="1"/>
  <c r="R23" i="6" a="1"/>
  <c r="O23" i="6" a="1"/>
  <c r="G11" i="6" a="1"/>
  <c r="AA26" i="7" a="1"/>
  <c r="P9" i="7" a="1"/>
  <c r="AA43" i="8" a="1"/>
  <c r="P5" i="6" a="1"/>
  <c r="W38" i="8" a="1"/>
  <c r="R33" i="6" a="1"/>
  <c r="E35" i="6" a="1"/>
  <c r="W35" i="8" a="1"/>
  <c r="W33" i="8" a="1"/>
  <c r="W44" i="8" a="1"/>
  <c r="H22" i="7" a="1"/>
  <c r="P21" i="7" a="1"/>
  <c r="N30" i="7" a="1"/>
  <c r="Q13" i="8" a="1"/>
  <c r="Z24" i="6" a="1"/>
  <c r="I5" i="6" a="1"/>
  <c r="Q5" i="6" a="1"/>
  <c r="F7" i="6" a="1"/>
  <c r="R26" i="8" a="1"/>
  <c r="Y35" i="8" a="1"/>
  <c r="Q43" i="8" a="1"/>
  <c r="H44" i="8" a="1"/>
  <c r="O29" i="8" a="1"/>
  <c r="O28" i="8" a="1"/>
  <c r="Z10" i="8" a="1"/>
  <c r="Q26" i="6" a="1"/>
  <c r="I38" i="7" a="1"/>
  <c r="Y24" i="8" a="1"/>
  <c r="Z6" i="8" a="1"/>
  <c r="N44" i="7" a="1"/>
  <c r="E40" i="8" a="1"/>
  <c r="N4" i="8" a="1"/>
  <c r="W20" i="8" a="1"/>
  <c r="O31" i="8" a="1"/>
  <c r="H15" i="7" a="1"/>
  <c r="O7" i="7" a="1"/>
  <c r="Y21" i="7" a="1"/>
  <c r="Q18" i="6" a="1"/>
  <c r="G15" i="7" a="1"/>
  <c r="F41" i="8" a="1"/>
  <c r="P29" i="7" a="1"/>
  <c r="O16" i="8" a="1"/>
  <c r="G41" i="6" a="1"/>
  <c r="Q39" i="7" a="1"/>
  <c r="Q29" i="8" a="1"/>
  <c r="Z12" i="8" a="1"/>
  <c r="Q34" i="8" a="1"/>
  <c r="Q12" i="7" a="1"/>
  <c r="X45" i="8" a="1"/>
  <c r="Q37" i="6" a="1"/>
  <c r="Z20" i="6" a="1"/>
  <c r="E28" i="7" a="1"/>
  <c r="Q5" i="8" a="1"/>
  <c r="Y14" i="7" a="1"/>
  <c r="H4" i="6" a="1"/>
  <c r="Y32" i="6" a="1"/>
  <c r="Y9" i="6" a="1"/>
  <c r="AA19" i="6" a="1"/>
  <c r="E7" i="7" a="1"/>
  <c r="Y37" i="8" a="1"/>
  <c r="Y13" i="7" a="1"/>
  <c r="R23" i="8" a="1"/>
  <c r="O7" i="6" a="1"/>
  <c r="G28" i="7" a="1"/>
  <c r="AA24" i="6" a="1"/>
  <c r="W11" i="7" a="1"/>
  <c r="O39" i="7" a="1"/>
  <c r="W7" i="6" a="1"/>
  <c r="AA32" i="7" a="1"/>
  <c r="AA44" i="7" a="1"/>
  <c r="Q19" i="6" a="1"/>
  <c r="N26" i="7" a="1"/>
  <c r="Q26" i="7" a="1"/>
  <c r="X5" i="7" a="1"/>
  <c r="Z31" i="8" a="1"/>
  <c r="X39" i="7" a="1"/>
  <c r="Y5" i="8" a="1"/>
  <c r="X42" i="7" a="1"/>
  <c r="X11" i="8" a="1"/>
  <c r="AA5" i="8" a="1"/>
  <c r="E36" i="8" a="1"/>
  <c r="I13" i="8" a="1"/>
  <c r="X41" i="7" a="1"/>
  <c r="N41" i="7" a="1"/>
  <c r="Q14" i="8" a="1"/>
  <c r="P24" i="8" a="1"/>
  <c r="G21" i="7" a="1"/>
  <c r="H43" i="7" a="1"/>
  <c r="X25" i="6" a="1"/>
  <c r="Q42" i="6" a="1"/>
  <c r="P26" i="7" a="1"/>
  <c r="N40" i="7" a="1"/>
  <c r="Y43" i="7" a="1"/>
  <c r="E4" i="6" a="1"/>
  <c r="G37" i="6" a="1"/>
  <c r="N27" i="6" a="1"/>
  <c r="Q16" i="6" a="1"/>
  <c r="P20" i="7" a="1"/>
  <c r="G30" i="8" a="1"/>
  <c r="I26" i="7" a="1"/>
  <c r="P37" i="6" a="1"/>
  <c r="G33" i="8" a="1"/>
  <c r="W43" i="7" a="1"/>
  <c r="I6" i="7" a="1"/>
  <c r="Y6" i="6" a="1"/>
  <c r="F23" i="8" a="1"/>
  <c r="R8" i="7" a="1"/>
  <c r="Q7" i="6" a="1"/>
  <c r="F17" i="6" a="1"/>
  <c r="I33" i="6" a="1"/>
  <c r="Q23" i="8" a="1"/>
  <c r="E32" i="7" a="1"/>
  <c r="W15" i="6" a="1"/>
  <c r="O8" i="6" a="1"/>
  <c r="P19" i="6" a="1"/>
  <c r="W5" i="6" a="1"/>
  <c r="I4" i="6" a="1"/>
  <c r="Y36" i="6" a="1"/>
  <c r="H5" i="8" a="1"/>
  <c r="P13" i="8" a="1"/>
  <c r="Z18" i="8" a="1"/>
  <c r="N20" i="8" a="1"/>
  <c r="W39" i="8" a="1"/>
  <c r="E8" i="8" a="1"/>
  <c r="X44" i="8" a="1"/>
  <c r="O34" i="7" a="1"/>
  <c r="W17" i="7" a="1"/>
  <c r="F20" i="7" a="1"/>
  <c r="X12" i="8" a="1"/>
  <c r="W28" i="8" a="1"/>
  <c r="E45" i="7" a="1"/>
  <c r="I42" i="6" a="1"/>
  <c r="E17" i="8" a="1"/>
  <c r="R25" i="8" a="1"/>
  <c r="AA28" i="8" a="1"/>
  <c r="E5" i="7" a="1"/>
  <c r="I6" i="8" a="1"/>
  <c r="G11" i="8" a="1"/>
  <c r="H31" i="8" a="1"/>
  <c r="H5" i="7" a="1"/>
  <c r="Q14" i="7" a="1"/>
  <c r="W22" i="7" a="1"/>
  <c r="H32" i="7" a="1"/>
  <c r="H25" i="6" a="1"/>
  <c r="Z27" i="8" a="1"/>
  <c r="X36" i="8" a="1"/>
  <c r="W41" i="7" a="1"/>
  <c r="G12" i="6" a="1"/>
  <c r="G14" i="6" a="1"/>
  <c r="Y7" i="7" a="1"/>
  <c r="F17" i="8" a="1"/>
  <c r="AA26" i="6" a="1"/>
  <c r="W9" i="8" a="1"/>
  <c r="AA26" i="8" a="1"/>
  <c r="I44" i="6" a="1"/>
  <c r="N39" i="8" a="1"/>
  <c r="X22" i="8" a="1"/>
  <c r="I40" i="7" a="1"/>
  <c r="X30" i="7" a="1"/>
  <c r="Y20" i="7" a="1"/>
  <c r="Z22" i="6" a="1"/>
  <c r="F28" i="7" a="1"/>
  <c r="I4" i="8" a="1"/>
  <c r="G12" i="8" a="1"/>
  <c r="O20" i="8" a="1"/>
  <c r="Y44" i="8" a="1"/>
  <c r="X7" i="7" a="1"/>
  <c r="X6" i="8" a="1"/>
  <c r="X16" i="6" a="1"/>
  <c r="Z44" i="6" a="1"/>
  <c r="I27" i="7" a="1"/>
  <c r="G32" i="7" a="1"/>
  <c r="E37" i="7" a="1"/>
  <c r="I11" i="7" a="1"/>
  <c r="Y38" i="6" a="1"/>
  <c r="Y32" i="7" a="1"/>
  <c r="I35" i="8" a="1"/>
  <c r="N24" i="8" a="1"/>
  <c r="F32" i="8" a="1"/>
  <c r="Y38" i="8" a="1"/>
  <c r="E13" i="8" a="1"/>
  <c r="Z17" i="8" a="1"/>
  <c r="F13" i="7" a="1"/>
  <c r="G20" i="7" a="1"/>
  <c r="W24" i="7" a="1"/>
  <c r="AA10" i="8" a="1"/>
  <c r="Z23" i="6" a="1"/>
  <c r="F5" i="8" a="1"/>
  <c r="I4" i="7" a="1"/>
  <c r="Q4" i="7" a="1"/>
  <c r="W34" i="8" a="1"/>
  <c r="O21" i="8" a="1"/>
  <c r="E13" i="6" a="1"/>
  <c r="N12" i="6" a="1"/>
  <c r="Q38" i="8" a="1"/>
  <c r="W39" i="6" a="1"/>
  <c r="I29" i="8" a="1"/>
  <c r="O32" i="8" a="1"/>
  <c r="H31" i="6" a="1"/>
  <c r="F10" i="8" a="1"/>
  <c r="AA14" i="8" a="1"/>
  <c r="E39" i="6" a="1"/>
  <c r="F31" i="7" a="1"/>
  <c r="H7" i="8" a="1"/>
  <c r="G22" i="6" a="1"/>
  <c r="H8" i="6" a="1"/>
  <c r="I40" i="6" a="1"/>
  <c r="I18" i="8" a="1"/>
  <c r="I27" i="8" a="1"/>
  <c r="H36" i="8" a="1"/>
  <c r="AA39" i="8" a="1"/>
  <c r="F25" i="7" a="1"/>
  <c r="W10" i="8" a="1"/>
  <c r="I28" i="8" a="1"/>
  <c r="P11" i="8" a="1"/>
  <c r="R12" i="6" a="1"/>
  <c r="E15" i="6" a="1"/>
  <c r="O17" i="6" a="1"/>
  <c r="I23" i="7" a="1"/>
  <c r="P17" i="7" a="1"/>
  <c r="O24" i="6" a="1"/>
  <c r="O25" i="8" a="1"/>
  <c r="G40" i="8" a="1"/>
  <c r="N5" i="7" a="1"/>
  <c r="O5" i="7" a="1"/>
  <c r="P37" i="8" a="1"/>
  <c r="N42" i="8" a="1"/>
  <c r="H6" i="6" a="1"/>
  <c r="R8" i="6" a="1"/>
  <c r="E11" i="6" a="1"/>
  <c r="O39" i="8" a="1"/>
  <c r="X17" i="8" a="1"/>
  <c r="X43" i="8" a="1"/>
  <c r="X4" i="7" a="1"/>
  <c r="R32" i="6" a="1"/>
  <c r="X15" i="6" a="1"/>
  <c r="Y36" i="7" a="1"/>
  <c r="F34" i="6" a="1"/>
  <c r="N39" i="6" a="1"/>
  <c r="O31" i="6" a="1"/>
  <c r="F45" i="6" a="1"/>
  <c r="W5" i="7" a="1"/>
  <c r="N44" i="8" a="1"/>
  <c r="P41" i="7" a="1"/>
  <c r="P30" i="8" a="1"/>
  <c r="W43" i="8" a="1"/>
  <c r="H9" i="6" a="1"/>
  <c r="P15" i="6" a="1"/>
  <c r="P32" i="8" a="1"/>
  <c r="Z14" i="7" a="1"/>
  <c r="H14" i="8" a="1"/>
  <c r="Q28" i="8" a="1"/>
  <c r="I8" i="8" a="1"/>
  <c r="I15" i="8" a="1"/>
  <c r="Y27" i="8" a="1"/>
  <c r="N43" i="8" a="1"/>
  <c r="Q11" i="7" a="1"/>
  <c r="R5" i="7" a="1"/>
  <c r="I22" i="8" a="1"/>
  <c r="Y30" i="8" a="1"/>
  <c r="W29" i="6" a="1"/>
  <c r="F32" i="6" a="1"/>
  <c r="P34" i="6" a="1"/>
  <c r="AA9" i="6" a="1"/>
  <c r="N37" i="6" a="1"/>
  <c r="X19" i="8" a="1"/>
  <c r="P35" i="8" a="1"/>
  <c r="O33" i="8" a="1"/>
  <c r="W41" i="8" a="1"/>
  <c r="F21" i="7" a="1"/>
  <c r="N32" i="8" a="1"/>
  <c r="H37" i="8" a="1"/>
  <c r="I23" i="6" a="1"/>
  <c r="W25" i="6" a="1"/>
  <c r="F28" i="6" a="1"/>
  <c r="O43" i="7" a="1"/>
  <c r="R13" i="6" a="1"/>
  <c r="P33" i="8" a="1"/>
  <c r="G13" i="7" a="1"/>
  <c r="X15" i="7" a="1"/>
  <c r="Q12" i="6" a="1"/>
  <c r="Y44" i="6" a="1"/>
  <c r="N32" i="7" a="1"/>
  <c r="H21" i="6" a="1"/>
  <c r="W9" i="7" a="1"/>
  <c r="I37" i="6" a="1"/>
  <c r="P7" i="7" a="1"/>
  <c r="Q31" i="6" a="1"/>
  <c r="H25" i="7" a="1"/>
  <c r="Q37" i="8" a="1"/>
  <c r="H38" i="8" a="1"/>
  <c r="Z13" i="6" a="1"/>
  <c r="N16" i="7" a="1"/>
  <c r="O29" i="7" a="1"/>
  <c r="N31" i="6" a="1"/>
  <c r="O25" i="7" a="1"/>
  <c r="Y12" i="8" a="1"/>
  <c r="AA23" i="7" a="1"/>
  <c r="Z27" i="7" a="1"/>
  <c r="X32" i="7" a="1"/>
  <c r="N41" i="8" a="1"/>
  <c r="E34" i="6" a="1"/>
  <c r="Q28" i="7" a="1"/>
  <c r="Z32" i="6" a="1"/>
  <c r="Q11" i="8" a="1"/>
  <c r="Y19" i="8" a="1"/>
  <c r="Z29" i="8" a="1"/>
  <c r="G18" i="8" a="1"/>
  <c r="W4" i="8" a="1"/>
  <c r="G27" i="7" a="1"/>
  <c r="AA16" i="7" a="1"/>
  <c r="X14" i="6" a="1"/>
  <c r="Y35" i="7" a="1"/>
  <c r="W40" i="7" a="1"/>
  <c r="F36" i="6" a="1"/>
  <c r="H23" i="7" a="1"/>
  <c r="I17" i="8" a="1"/>
  <c r="G22" i="8" a="1"/>
  <c r="R7" i="8" a="1"/>
  <c r="N5" i="8" a="1"/>
  <c r="N17" i="8" a="1"/>
  <c r="X34" i="7" a="1"/>
  <c r="O10" i="8" a="1"/>
  <c r="R38" i="8" a="1"/>
  <c r="G39" i="8" a="1"/>
  <c r="N15" i="8" a="1"/>
  <c r="H12" i="8" a="1"/>
  <c r="R24" i="6" a="1"/>
  <c r="F32" i="7" a="1"/>
  <c r="O6" i="7" a="1"/>
  <c r="Q25" i="8" a="1"/>
  <c r="Y10" i="8" a="1"/>
  <c r="G20" i="8" a="1"/>
  <c r="E27" i="7" a="1"/>
  <c r="Q34" i="6" a="1"/>
  <c r="P32" i="6" a="1"/>
  <c r="W18" i="6" a="1"/>
  <c r="P27" i="6" a="1"/>
  <c r="O42" i="6" a="1"/>
  <c r="Y16" i="8" a="1"/>
  <c r="I43" i="8" a="1"/>
  <c r="G28" i="8" a="1"/>
  <c r="W30" i="7" a="1"/>
  <c r="I14" i="7" a="1"/>
  <c r="AA25" i="8" a="1"/>
  <c r="E25" i="8" a="1"/>
  <c r="N16" i="6" a="1"/>
  <c r="Z8" i="6" a="1"/>
  <c r="H25" i="8" a="1"/>
  <c r="AA21" i="8" a="1"/>
  <c r="Y15" i="6" a="1"/>
  <c r="F29" i="8" a="1"/>
  <c r="H39" i="7" a="1"/>
  <c r="W6" i="7" a="1"/>
  <c r="G18" i="6" a="1"/>
  <c r="N29" i="6" a="1"/>
  <c r="H42" i="8" a="1"/>
  <c r="N25" i="8" a="1"/>
  <c r="H31" i="7" a="1"/>
  <c r="P7" i="8" a="1"/>
  <c r="P25" i="8" a="1"/>
  <c r="P25" i="6" a="1"/>
  <c r="R24" i="7" a="1"/>
  <c r="H30" i="7" a="1"/>
  <c r="X14" i="8" a="1"/>
  <c r="F15" i="7" a="1"/>
  <c r="Z34" i="7" a="1"/>
  <c r="I39" i="7" a="1"/>
  <c r="P29" i="6" a="1"/>
  <c r="H6" i="7" a="1"/>
  <c r="H40" i="7" a="1"/>
  <c r="AA24" i="7" a="1"/>
  <c r="R39" i="7" a="1"/>
  <c r="O17" i="7" a="1"/>
  <c r="F24" i="7" a="1"/>
  <c r="AA30" i="8" a="1"/>
  <c r="Z41" i="6" a="1"/>
  <c r="G16" i="6" a="1"/>
  <c r="Y6" i="8" a="1"/>
  <c r="AA35" i="6" a="1"/>
  <c r="O19" i="7" a="1"/>
  <c r="P22" i="7" a="1"/>
  <c r="Q9" i="7" a="1"/>
  <c r="W13" i="6" a="1"/>
  <c r="Q15" i="8" a="1"/>
  <c r="H16" i="8" a="1"/>
  <c r="F20" i="8" a="1"/>
  <c r="P42" i="7" a="1"/>
  <c r="Y45" i="7" a="1"/>
  <c r="Q43" i="7" a="1"/>
  <c r="P43" i="6" a="1"/>
  <c r="W20" i="7" a="1"/>
  <c r="N45" i="8" a="1"/>
  <c r="N28" i="7" a="1"/>
  <c r="W24" i="8" a="1"/>
  <c r="R41" i="7" a="1"/>
  <c r="O37" i="8" a="1"/>
  <c r="N7" i="8" a="1"/>
  <c r="R29" i="7" a="1"/>
  <c r="W32" i="8" a="1"/>
  <c r="AA34" i="8" a="1"/>
  <c r="N26" i="8" a="1"/>
  <c r="Y27" i="7" a="1"/>
  <c r="N4" i="7" a="1"/>
  <c r="Z6" i="7" a="1"/>
  <c r="I42" i="8" a="1"/>
  <c r="G33" i="7" a="1"/>
  <c r="Y38" i="7" a="1"/>
  <c r="O45" i="6" a="1"/>
  <c r="E39" i="7" a="1"/>
  <c r="I43" i="6" a="1"/>
  <c r="H20" i="7" a="1"/>
  <c r="X9" i="6" a="1"/>
  <c r="Z17" i="6" a="1"/>
  <c r="P35" i="7" a="1"/>
  <c r="Q8" i="6" a="1"/>
  <c r="G28" i="6" a="1"/>
  <c r="F29" i="7" a="1"/>
  <c r="I33" i="7" a="1"/>
  <c r="I18" i="7" a="1"/>
  <c r="E42" i="7" a="1"/>
  <c r="E12" i="7" a="1"/>
  <c r="Y18" i="7" a="1"/>
  <c r="P5" i="7" a="1"/>
  <c r="O12" i="7" a="1"/>
  <c r="E26" i="7" a="1"/>
  <c r="Z8" i="7" a="1"/>
  <c r="F36" i="8" a="1"/>
  <c r="P40" i="8" a="1"/>
  <c r="P39" i="6" a="1"/>
  <c r="Z45" i="6" a="1"/>
  <c r="P18" i="8" a="1"/>
  <c r="X35" i="7" a="1"/>
  <c r="W19" i="6" a="1"/>
  <c r="Y13" i="6" a="1"/>
  <c r="N18" i="7" a="1"/>
  <c r="I25" i="7" a="1"/>
  <c r="R14" i="6" a="1"/>
  <c r="F10" i="7" a="1"/>
  <c r="P42" i="6" a="1"/>
  <c r="F43" i="7" a="1"/>
  <c r="Q32" i="7" a="1"/>
  <c r="Q40" i="7" a="1"/>
  <c r="Z22" i="7" a="1"/>
  <c r="E45" i="6" a="1"/>
  <c r="N14" i="8" a="1"/>
  <c r="I21" i="7" a="1"/>
  <c r="H19" i="6" a="1"/>
  <c r="E25" i="7" a="1"/>
  <c r="AA20" i="8" a="1"/>
  <c r="F31" i="8" a="1"/>
  <c r="G27" i="6" a="1"/>
  <c r="N22" i="6" a="1"/>
  <c r="G33" i="6" a="1"/>
  <c r="E31" i="7" a="1"/>
  <c r="Z4" i="6" a="1"/>
  <c r="Y37" i="7" a="1"/>
  <c r="Y19" i="6" a="1"/>
  <c r="Z36" i="8" a="1"/>
  <c r="R39" i="8" a="1"/>
  <c r="G10" i="6" a="1"/>
  <c r="Q36" i="7" a="1"/>
  <c r="AA20" i="6" a="1"/>
  <c r="H45" i="7" a="1"/>
  <c r="I26" i="8" a="1"/>
  <c r="X28" i="8" a="1"/>
  <c r="Q37" i="7" a="1"/>
  <c r="H10" i="7" a="1"/>
  <c r="W44" i="7" a="1"/>
  <c r="E15" i="8" a="1"/>
  <c r="N6" i="7" a="1"/>
  <c r="E6" i="8" a="1"/>
  <c r="H34" i="8" a="1"/>
  <c r="G18" i="7" a="1"/>
  <c r="R36" i="7" a="1"/>
  <c r="X33" i="7" a="1"/>
  <c r="W32" i="6" a="1"/>
  <c r="Q43" i="6" a="1"/>
  <c r="R29" i="6" a="1"/>
  <c r="I35" i="7" a="1"/>
  <c r="F22" i="6" a="1"/>
  <c r="I8" i="6" a="1"/>
  <c r="P40" i="6" a="1"/>
  <c r="N20" i="6" a="1"/>
  <c r="Z9" i="6" a="1"/>
  <c r="G45" i="6" a="1"/>
  <c r="F42" i="7" a="1"/>
  <c r="Y29" i="8" a="1"/>
  <c r="AA35" i="7" a="1"/>
  <c r="F34" i="7" a="1"/>
  <c r="H21" i="7" a="1"/>
  <c r="R7" i="7" a="1"/>
  <c r="AA16" i="6" a="1"/>
  <c r="Y41" i="6" a="1"/>
  <c r="O8" i="7" a="1"/>
  <c r="P24" i="6" a="1"/>
  <c r="Q44" i="6" a="1"/>
  <c r="R45" i="6" a="1"/>
  <c r="N42" i="6" a="1"/>
  <c r="O13" i="6" a="1"/>
  <c r="W10" i="7" a="1"/>
  <c r="E19" i="7" a="1"/>
  <c r="Q41" i="7" a="1"/>
  <c r="Q16" i="7" a="1"/>
  <c r="Y43" i="8" a="1"/>
  <c r="P30" i="6" a="1"/>
  <c r="H37" i="7" a="1"/>
  <c r="Q38" i="7" a="1"/>
  <c r="Q35" i="8" a="1"/>
  <c r="R41" i="6" a="1"/>
  <c r="X31" i="8" a="1"/>
  <c r="AA38" i="6" a="1"/>
  <c r="F20" i="6" a="1"/>
  <c r="Z36" i="7" a="1"/>
  <c r="O36" i="6" a="1"/>
  <c r="X39" i="8" a="1"/>
  <c r="G35" i="7" a="1"/>
  <c r="G5" i="8" a="1"/>
  <c r="W22" i="6" a="1"/>
  <c r="P4" i="7" a="1"/>
  <c r="E35" i="7" a="1"/>
  <c r="X13" i="8" a="1"/>
  <c r="AA24" i="8" a="1"/>
  <c r="AA27" i="6" a="1"/>
  <c r="Q18" i="7" a="1"/>
  <c r="AA7" i="7" a="1"/>
  <c r="Z45" i="8" a="1"/>
  <c r="X26" i="7" a="1"/>
  <c r="N40" i="6" a="1"/>
  <c r="P22" i="6" a="1"/>
  <c r="Y42" i="7" a="1"/>
  <c r="Q33" i="8" a="1"/>
  <c r="Q39" i="6" a="1"/>
  <c r="E9" i="8" a="1"/>
  <c r="N39" i="7" a="1"/>
  <c r="O36" i="7" a="1"/>
  <c r="Y12" i="6" a="1"/>
  <c r="AA9" i="7" a="1"/>
  <c r="F33" i="8" a="1"/>
  <c r="P40" i="7" a="1"/>
  <c r="F22" i="8" a="1"/>
  <c r="AA33" i="8" a="1"/>
  <c r="O34" i="8" a="1"/>
  <c r="F24" i="6" a="1"/>
  <c r="W42" i="8" a="1"/>
  <c r="G14" i="7" a="1"/>
  <c r="I39" i="6" a="1"/>
  <c r="W17" i="8" a="1"/>
  <c r="G36" i="8" a="1"/>
  <c r="W31" i="6" a="1"/>
  <c r="F13" i="6" a="1"/>
  <c r="P15" i="7" a="1"/>
  <c r="H44" i="7" a="1"/>
  <c r="AA11" i="6" a="1"/>
  <c r="F35" i="6" a="1"/>
  <c r="O35" i="7" a="1"/>
  <c r="AA4" i="6" a="1"/>
  <c r="Q9" i="6" a="1"/>
  <c r="I22" i="6" a="1"/>
  <c r="Z18" i="6" a="1"/>
  <c r="P38" i="8" a="1"/>
  <c r="Q34" i="7" a="1"/>
  <c r="H7" i="7" a="1"/>
  <c r="R13" i="7" a="1"/>
  <c r="P12" i="6" a="1"/>
  <c r="Y6" i="7" a="1"/>
  <c r="Q41" i="6" a="1"/>
  <c r="W37" i="7" a="1"/>
  <c r="R6" i="6" a="1"/>
  <c r="E17" i="6" a="1"/>
  <c r="H35" i="7" a="1"/>
  <c r="G23" i="8" a="1"/>
  <c r="O14" i="8" a="1"/>
  <c r="AA19" i="7" a="1"/>
  <c r="P20" i="6" a="1"/>
  <c r="H29" i="7" a="1"/>
  <c r="Z15" i="8" a="1"/>
  <c r="W38" i="6" a="1"/>
  <c r="AA40" i="7" a="1"/>
  <c r="X36" i="6" a="1"/>
  <c r="E41" i="6" a="1"/>
  <c r="I44" i="7" a="1"/>
  <c r="P16" i="6" a="1"/>
  <c r="Q7" i="7" a="1"/>
  <c r="O12" i="6" a="1"/>
  <c r="O11" i="6" a="1"/>
  <c r="R36" i="6" a="1"/>
  <c r="Z24" i="7" a="1"/>
  <c r="G35" i="6" a="1"/>
  <c r="W37" i="6" a="1"/>
  <c r="O42" i="8" a="1"/>
  <c r="P36" i="8" a="1"/>
  <c r="P11" i="7" a="1"/>
  <c r="R32" i="7" a="1"/>
  <c r="N36" i="7" a="1"/>
  <c r="P11" i="6" a="1"/>
  <c r="N25" i="6" a="1"/>
  <c r="R35" i="6" a="1"/>
  <c r="O43" i="6" a="1"/>
  <c r="F13" i="8" a="1"/>
  <c r="X9" i="8" a="1"/>
  <c r="H16" i="6" a="1"/>
  <c r="O41" i="6" a="1"/>
  <c r="P35" i="6" a="1"/>
  <c r="R26" i="7" a="1"/>
  <c r="H35" i="6" a="1"/>
  <c r="E16" i="7" a="1"/>
  <c r="O39" i="6" a="1"/>
  <c r="AA41" i="7" a="1"/>
  <c r="W45" i="7" a="1"/>
  <c r="AA41" i="8" a="1"/>
  <c r="Q27" i="7" a="1"/>
  <c r="E17" i="7" a="1"/>
  <c r="AA42" i="7" a="1"/>
  <c r="E16" i="6" a="1"/>
  <c r="P45" i="7" a="1"/>
  <c r="H15" i="8" a="1"/>
  <c r="I17" i="7" a="1"/>
  <c r="Q8" i="7" a="1"/>
  <c r="W34" i="6" a="1"/>
  <c r="X31" i="7" a="1"/>
  <c r="N29" i="7" a="1"/>
  <c r="O4" i="7" a="1"/>
  <c r="P30" i="7" a="1"/>
  <c r="O19" i="6" a="1"/>
  <c r="E9" i="7" a="1"/>
  <c r="H28" i="6" a="1"/>
  <c r="N10" i="7" a="1"/>
  <c r="R15" i="7" a="1"/>
  <c r="X24" i="6" a="1"/>
  <c r="W12" i="7" a="1"/>
  <c r="E20" i="7" a="1"/>
  <c r="F5" i="6" a="1"/>
  <c r="O20" i="7" a="1"/>
  <c r="O38" i="6" a="1"/>
  <c r="P21" i="6" a="1"/>
  <c r="H33" i="6" a="1"/>
  <c r="F44" i="6" a="1"/>
  <c r="E28" i="6" a="1"/>
  <c r="X6" i="7" a="1"/>
  <c r="X29" i="8" a="1"/>
  <c r="I10" i="6" a="1"/>
  <c r="G30" i="6" a="1"/>
  <c r="AA38" i="7" a="1"/>
  <c r="X26" i="6" a="1"/>
  <c r="Z7" i="6" a="1"/>
  <c r="E43" i="8" a="1"/>
  <c r="H27" i="7" a="1"/>
  <c r="Z35" i="6" a="1"/>
  <c r="I28" i="7" a="1"/>
  <c r="H22" i="6" a="1"/>
  <c r="I14" i="8" a="1"/>
  <c r="F23" i="7" a="1"/>
  <c r="Z31" i="6" a="1"/>
  <c r="G19" i="6" a="1"/>
  <c r="F36" i="7" a="1"/>
  <c r="F18" i="7" a="1"/>
  <c r="W43" i="6" a="1"/>
  <c r="F11" i="7" a="1"/>
  <c r="I31" i="8" a="1"/>
  <c r="H26" i="8" a="1"/>
  <c r="E44" i="8" a="1"/>
  <c r="E42" i="8" a="1"/>
  <c r="G35" i="8" a="1"/>
  <c r="N31" i="7" a="1"/>
  <c r="R34" i="6" a="1"/>
  <c r="O15" i="7" a="1"/>
  <c r="H21" i="8" a="1"/>
  <c r="I8" i="7" a="1"/>
  <c r="P43" i="8" a="1"/>
  <c r="E27" i="8" a="1"/>
  <c r="H41" i="8" a="1"/>
  <c r="AA5" i="6" a="1"/>
  <c r="H39" i="6" a="1"/>
  <c r="H4" i="7" a="1"/>
  <c r="F8" i="6" a="1"/>
  <c r="Z32" i="8" a="1"/>
  <c r="W16" i="7" a="1"/>
  <c r="Y25" i="6" a="1"/>
  <c r="W29" i="7" a="1"/>
  <c r="P29" i="8" a="1"/>
  <c r="Q44" i="7" a="1"/>
  <c r="H36" i="6" a="1"/>
  <c r="X17" i="6" a="1"/>
  <c r="AA39" i="7" a="1"/>
  <c r="G8" i="6" a="1"/>
  <c r="W33" i="6" a="1"/>
  <c r="G45" i="8" a="1"/>
  <c r="F6" i="6" a="1"/>
  <c r="P34" i="8" a="1"/>
  <c r="E40" i="7" a="1"/>
  <c r="H27" i="6" a="1"/>
  <c r="F42" i="6" a="1"/>
  <c r="W18" i="7" a="1"/>
  <c r="N6" i="8" a="1"/>
  <c r="I32" i="7" a="1"/>
  <c r="Z14" i="6" a="1"/>
  <c r="F30" i="6" a="1"/>
  <c r="O9" i="8" a="1"/>
  <c r="N12" i="7" a="1"/>
  <c r="G34" i="6" a="1"/>
  <c r="H43" i="6" a="1"/>
  <c r="O12" i="8" a="1"/>
  <c r="X17" i="7" a="1"/>
  <c r="F27" i="8" a="1"/>
  <c r="N44" i="6" a="1"/>
  <c r="AA42" i="6" a="1"/>
  <c r="O42" i="7" a="1"/>
  <c r="E45" i="8" a="1"/>
  <c r="N29" i="8" a="1"/>
  <c r="H26" i="7" a="1"/>
  <c r="O44" i="7" a="1"/>
  <c r="R10" i="6" a="1"/>
  <c r="Z30" i="6" a="1"/>
  <c r="G25" i="6" a="1"/>
  <c r="N38" i="6" a="1"/>
  <c r="W15" i="8" a="1"/>
  <c r="X19" i="7" a="1"/>
  <c r="Q45" i="8" a="1"/>
  <c r="H42" i="6" a="1"/>
  <c r="Y24" i="6" a="1"/>
  <c r="I9" i="6" a="1"/>
  <c r="O32" i="7" a="1"/>
  <c r="Z23" i="7" a="1"/>
  <c r="AA20" i="7" a="1"/>
  <c r="Q8" i="8" a="1"/>
  <c r="E24" i="7" a="1"/>
  <c r="R22" i="7" a="1"/>
  <c r="W38" i="7" a="1"/>
  <c r="AA39" i="6" a="1"/>
  <c r="G27" i="8" a="1"/>
  <c r="R18" i="6" a="1"/>
  <c r="E20" i="8" a="1"/>
  <c r="F26" i="6" a="1"/>
  <c r="Z44" i="7" a="1"/>
  <c r="P19" i="8" a="1"/>
  <c r="R30" i="6" a="1"/>
  <c r="AA30" i="7" a="1"/>
  <c r="R33" i="8" a="1"/>
  <c r="Z14" i="8" a="1"/>
  <c r="Y30" i="6" a="1"/>
  <c r="W21" i="7" a="1"/>
  <c r="R35" i="7" a="1"/>
  <c r="F35" i="8" a="1"/>
  <c r="O32" i="6" a="1"/>
  <c r="Z26" i="8" a="1"/>
  <c r="Z39" i="8" a="1"/>
  <c r="Y37" i="6" a="1"/>
  <c r="W11" i="6" a="1"/>
  <c r="I43" i="7" a="1"/>
  <c r="I41" i="6" a="1"/>
  <c r="Y16" i="6" a="1"/>
  <c r="H40" i="8" a="1"/>
  <c r="R18" i="7" a="1"/>
  <c r="Z21" i="7" a="1"/>
  <c r="Y41" i="7" a="1"/>
  <c r="Z40" i="7" a="1"/>
  <c r="G24" i="6" a="1"/>
  <c r="Z20" i="7" a="1"/>
  <c r="R43" i="7" a="1"/>
  <c r="H33" i="7" a="1"/>
  <c r="X34" i="6" a="1"/>
  <c r="X35" i="6" a="1"/>
  <c r="P13" i="6" a="1"/>
  <c r="I21" i="6" a="1"/>
  <c r="Q22" i="6" a="1"/>
  <c r="Q22" i="8" a="1"/>
  <c r="P31" i="7" a="1"/>
  <c r="X27" i="6" a="1"/>
  <c r="H18" i="6" a="1"/>
  <c r="X33" i="8" a="1"/>
  <c r="W8" i="6" a="1"/>
  <c r="G44" i="6" a="1"/>
  <c r="AA21" i="6" a="1"/>
  <c r="Q45" i="6" a="1"/>
  <c r="AA17" i="6" a="1"/>
  <c r="E15" i="7" a="1"/>
  <c r="W10" i="6" a="1"/>
  <c r="Z10" i="6" a="1"/>
  <c r="Y45" i="8" a="1"/>
  <c r="Q38" i="6" a="1"/>
  <c r="N17" i="6" a="1"/>
  <c r="G7" i="6" a="1"/>
  <c r="X11" i="7" a="1"/>
  <c r="X45" i="7" a="1"/>
  <c r="X25" i="7" a="1"/>
  <c r="F41" i="7" a="1"/>
  <c r="O4" i="8" a="1"/>
  <c r="X21" i="8" a="1"/>
  <c r="N33" i="6" a="1"/>
  <c r="W23" i="8" a="1"/>
  <c r="N7" i="6" a="1"/>
  <c r="O22" i="8" a="1"/>
  <c r="P6" i="6" a="1"/>
  <c r="R30" i="7" a="1"/>
  <c r="P9" i="6" a="1"/>
  <c r="I9" i="7" a="1"/>
  <c r="F31" i="6" a="1"/>
  <c r="N35" i="8" a="1"/>
  <c r="R44" i="6" a="1"/>
  <c r="AA15" i="6" a="1"/>
  <c r="H5" i="6" a="1"/>
  <c r="R18" i="8" a="1"/>
  <c r="X38" i="8" a="1"/>
  <c r="Y14" i="6" a="1"/>
  <c r="Y17" i="6" a="1"/>
  <c r="P22" i="8" a="1"/>
  <c r="R45" i="7" a="1"/>
  <c r="F9" i="8" a="1"/>
  <c r="W7" i="8" a="1"/>
  <c r="W36" i="8" a="1"/>
  <c r="Q9" i="8" a="1"/>
  <c r="G43" i="7" a="1"/>
  <c r="I31" i="6" a="1"/>
  <c r="G19" i="7" a="1"/>
  <c r="R4" i="8" a="1"/>
  <c r="X13" i="6" a="1"/>
  <c r="E8" i="7" a="1"/>
  <c r="X5" i="6" a="1"/>
  <c r="F26" i="8" a="1"/>
  <c r="Z42" i="6" a="1"/>
  <c r="Z5" i="6" a="1"/>
  <c r="G10" i="8" a="1"/>
  <c r="O14" i="6" a="1"/>
  <c r="R42" i="7" a="1"/>
  <c r="N22" i="7" a="1"/>
  <c r="O31" i="7" a="1"/>
  <c r="R21" i="6" a="1"/>
  <c r="Z8" i="8" a="1"/>
  <c r="H11" i="8" a="1"/>
  <c r="P15" i="8" a="1"/>
  <c r="Q19" i="8" a="1"/>
  <c r="X39" i="6" a="1"/>
  <c r="N7" i="7" a="1"/>
  <c r="F6" i="8" a="1"/>
  <c r="Y29" i="7" a="1"/>
  <c r="W4" i="7" a="1"/>
  <c r="X23" i="8" a="1"/>
  <c r="AA28" i="7" a="1"/>
  <c r="I5" i="7" a="1"/>
  <c r="E32" i="8" a="1"/>
  <c r="W27" i="7" a="1"/>
  <c r="P18" i="7" a="1"/>
  <c r="I32" i="8" a="1"/>
  <c r="Z38" i="7" a="1"/>
  <c r="G29" i="6" a="1"/>
  <c r="X23" i="7" a="1"/>
  <c r="W24" i="6" a="1"/>
  <c r="I21" i="8" a="1"/>
  <c r="Y28" i="8" a="1"/>
  <c r="H22" i="8" a="1"/>
  <c r="H44" i="6" a="1"/>
  <c r="Z28" i="6" a="1"/>
  <c r="F19" i="7" a="1"/>
  <c r="O30" i="6" a="1"/>
  <c r="I24" i="8" a="1"/>
  <c r="AA45" i="8" a="1"/>
  <c r="G30" i="7" a="1"/>
  <c r="Q24" i="7" a="1"/>
  <c r="R9" i="6" a="1"/>
  <c r="O6" i="8" a="1"/>
  <c r="W14" i="7" a="1"/>
  <c r="O37" i="7" a="1"/>
  <c r="P17" i="8" a="1"/>
  <c r="Z41" i="8" a="1"/>
  <c r="AA18" i="6" a="1"/>
  <c r="W27" i="6" a="1"/>
  <c r="W31" i="8" a="1"/>
  <c r="Z10" i="7" a="1"/>
  <c r="Z37" i="7" a="1"/>
  <c r="W13" i="7" a="1"/>
  <c r="E39" i="8" a="1"/>
  <c r="N43" i="6" a="1"/>
  <c r="O18" i="8" a="1"/>
  <c r="P20" i="8" a="1"/>
  <c r="O19" i="8" a="1"/>
  <c r="W17" i="6" a="1"/>
  <c r="F18" i="6" a="1"/>
  <c r="X25" i="8" a="1"/>
  <c r="X21" i="6" a="1"/>
  <c r="H45" i="8" a="1"/>
  <c r="AA8" i="6" a="1"/>
  <c r="G42" i="8" a="1"/>
  <c r="H23" i="8" a="1"/>
  <c r="F34" i="8" a="1"/>
  <c r="G43" i="8" a="1"/>
  <c r="W40" i="6" a="1"/>
  <c r="G15" i="6" a="1"/>
  <c r="E33" i="6" a="1"/>
  <c r="R15" i="6" a="1"/>
  <c r="X12" i="7" a="1"/>
  <c r="E19" i="8" a="1"/>
  <c r="O18" i="6" a="1"/>
  <c r="E36" i="6" a="1"/>
  <c r="I31" i="7" a="1"/>
  <c r="E12" i="6" a="1"/>
  <c r="H7" i="6" a="1"/>
  <c r="W42" i="7" a="1"/>
  <c r="N5" i="6" a="1"/>
  <c r="Y30" i="7" a="1"/>
  <c r="I42" i="7" a="1"/>
  <c r="W45" i="8" a="1"/>
  <c r="Z18" i="7" a="1"/>
  <c r="Z26" i="7" a="1"/>
  <c r="I16" i="6" a="1"/>
  <c r="H17" i="6" a="1"/>
  <c r="G17" i="7" a="1"/>
  <c r="W12" i="6" a="1"/>
  <c r="F45" i="7" a="1"/>
  <c r="I20" i="7" a="1"/>
  <c r="Z19" i="6" a="1"/>
  <c r="F39" i="7" a="1"/>
  <c r="R45" i="8" a="1"/>
  <c r="E26" i="6" a="1"/>
  <c r="AA36" i="6" a="1"/>
  <c r="X32" i="6" a="1"/>
  <c r="R38" i="7" a="1"/>
  <c r="I34" i="7" a="1"/>
  <c r="H38" i="7" a="1"/>
  <c r="F12" i="7" a="1"/>
  <c r="Y25" i="7" a="1"/>
  <c r="R27" i="6" a="1"/>
  <c r="N11" i="7" a="1"/>
  <c r="Z25" i="8" a="1"/>
  <c r="W35" i="7" a="1"/>
  <c r="G38" i="7" a="1"/>
  <c r="Z30" i="8" a="1"/>
  <c r="Y26" i="7" a="1"/>
  <c r="Q41" i="8" a="1"/>
  <c r="G39" i="6" a="1"/>
  <c r="O4" i="6" a="1"/>
  <c r="F21" i="8" a="1"/>
  <c r="G42" i="6" a="1"/>
  <c r="H11" i="7" a="1"/>
  <c r="R37" i="6" a="1"/>
  <c r="F16" i="6" a="1"/>
  <c r="Z32" i="7" a="1"/>
  <c r="W31" i="7" a="1"/>
  <c r="AA41" i="6" a="1"/>
  <c r="P31" i="6" a="1"/>
  <c r="H28" i="7" a="1"/>
  <c r="E22" i="7" a="1"/>
  <c r="Z29" i="7" a="1"/>
  <c r="Q11" i="6" a="1"/>
  <c r="G36" i="7" a="1"/>
  <c r="G34" i="7" a="1"/>
  <c r="R31" i="8" a="1"/>
  <c r="Y40" i="6" a="1"/>
  <c r="Z42" i="7" a="1"/>
  <c r="AA44" i="6" a="1"/>
  <c r="Y8" i="6" a="1"/>
  <c r="Q21" i="6" a="1"/>
  <c r="Q13" i="6" a="1"/>
  <c r="O16" i="6" a="1"/>
  <c r="Y28" i="6" a="1"/>
  <c r="P23" i="8" a="1"/>
  <c r="Y20" i="6" a="1"/>
  <c r="W35" i="6" a="1"/>
  <c r="Q16" i="8" a="1"/>
  <c r="Z33" i="6" a="1"/>
  <c r="E37" i="6" a="1"/>
  <c r="N14" i="6" a="1"/>
  <c r="P25" i="7" a="1"/>
  <c r="I32" i="6" a="1"/>
  <c r="Q25" i="6" a="1"/>
  <c r="Z34" i="8" a="1"/>
  <c r="R38" i="6" a="1"/>
  <c r="I12" i="7" a="1"/>
  <c r="Z30" i="7" a="1"/>
  <c r="N27" i="7" a="1"/>
  <c r="I36" i="7" a="1"/>
  <c r="O22" i="6" a="1"/>
  <c r="Y25" i="8" a="1"/>
  <c r="Q33" i="7" a="1"/>
  <c r="E43" i="7" a="1"/>
  <c r="E32" i="6" a="1"/>
  <c r="O10" i="7" a="1"/>
  <c r="I30" i="6" a="1"/>
  <c r="H13" i="6" a="1"/>
  <c r="P44" i="6" a="1"/>
  <c r="AA30" i="6" a="1"/>
  <c r="N40" i="8" a="1"/>
  <c r="X42" i="8" a="1"/>
  <c r="N8" i="8" a="1"/>
  <c r="O37" i="6" a="1"/>
  <c r="R10" i="7" a="1"/>
  <c r="W26" i="6" a="1"/>
  <c r="F4" i="6" a="1"/>
  <c r="Q29" i="7" a="1"/>
  <c r="Y35" i="6" a="1"/>
  <c r="O30" i="8" a="1"/>
  <c r="E10" i="7" a="1"/>
  <c r="N19" i="8" a="1"/>
  <c r="P18" i="6" a="1"/>
  <c r="P10" i="7" a="1"/>
  <c r="X43" i="7" a="1"/>
  <c r="AA11" i="7" a="1"/>
  <c r="G34" i="8" a="1"/>
  <c r="O17" i="8" a="1"/>
  <c r="W21" i="6" a="1"/>
  <c r="AA31" i="7" a="1"/>
  <c r="H13" i="8" a="1"/>
  <c r="X40" i="8" a="1"/>
  <c r="N28" i="6" a="1"/>
  <c r="N24" i="6" a="1"/>
  <c r="R28" i="7" a="1"/>
  <c r="W36" i="7" a="1"/>
  <c r="Z39" i="7" a="1"/>
  <c r="Q35" i="7" a="1"/>
  <c r="I35" i="6" a="1"/>
  <c r="Y17" i="7" a="1"/>
  <c r="G29" i="8" a="1"/>
  <c r="X44" i="7" a="1"/>
  <c r="I30" i="7" a="1"/>
  <c r="H15" i="6" a="1"/>
  <c r="W28" i="7" a="1"/>
  <c r="G15" i="8" a="1"/>
  <c r="O35" i="6" a="1"/>
  <c r="AA37" i="8" a="1"/>
  <c r="E20" i="6" a="1"/>
  <c r="Q28" i="6" a="1"/>
  <c r="AA6" i="6" a="1"/>
  <c r="Y12" i="7" a="1"/>
  <c r="I24" i="7" a="1"/>
  <c r="N31" i="8" a="1"/>
  <c r="N35" i="6" a="1"/>
  <c r="H23" i="6" a="1"/>
  <c r="Y43" i="6" a="1"/>
  <c r="N11" i="6" a="1"/>
  <c r="Y9" i="7" a="1"/>
  <c r="O41" i="8" a="1"/>
  <c r="Z28" i="7" a="1"/>
  <c r="G43" i="6" a="1"/>
  <c r="Z37" i="8" a="1"/>
  <c r="Q33" i="6" a="1"/>
  <c r="P24" i="7" a="1"/>
  <c r="N13" i="6" a="1"/>
  <c r="Q24" i="6" a="1"/>
  <c r="AA43" i="7" a="1"/>
  <c r="E10" i="8" a="1"/>
  <c r="R17" i="6" a="1"/>
  <c r="X4" i="6" a="1"/>
  <c r="AA23" i="6" a="1"/>
  <c r="P8" i="6" a="1"/>
  <c r="R37" i="8" a="1"/>
  <c r="G31" i="7" a="1"/>
  <c r="F37" i="6" a="1"/>
  <c r="AA10" i="6" a="1"/>
  <c r="O9" i="6" a="1"/>
  <c r="I15" i="7" a="1"/>
  <c r="W44" i="6" a="1"/>
  <c r="E42" i="6" a="1"/>
  <c r="F30" i="8" a="1"/>
  <c r="W13" i="8" a="1"/>
  <c r="E31" i="6" a="1"/>
  <c r="AA34" i="7" a="1"/>
  <c r="F45" i="8" a="1"/>
  <c r="N35" i="7" a="1"/>
  <c r="F25" i="6" a="1"/>
  <c r="W28" i="6" a="1"/>
  <c r="Y36" i="8" a="1"/>
  <c r="Y4" i="7" a="1"/>
  <c r="W45" i="6" a="1"/>
  <c r="O13" i="7" a="1"/>
  <c r="Y45" i="6" a="1"/>
  <c r="G41" i="7" a="1"/>
  <c r="E44" i="7" a="1"/>
  <c r="I37" i="7" a="1"/>
  <c r="W25" i="7" a="1"/>
  <c r="G40" i="7" a="1"/>
  <c r="G45" i="7" a="1"/>
  <c r="I7" i="8" a="1"/>
  <c r="H41" i="6" a="1"/>
  <c r="N26" i="6" a="1"/>
  <c r="R34" i="8" a="1"/>
  <c r="H24" i="6" a="1"/>
  <c r="F14" i="8" a="1"/>
  <c r="X30" i="6" a="1"/>
  <c r="X28" i="6" a="1"/>
  <c r="G23" i="7" a="1"/>
  <c r="Y10" i="6" a="1"/>
  <c r="Z43" i="7" a="1"/>
  <c r="G24" i="8" a="1"/>
  <c r="I12" i="8" a="1"/>
  <c r="F9" i="7" a="1"/>
  <c r="X36" i="7" a="1"/>
  <c r="W9" i="6" a="1"/>
  <c r="G38" i="6" a="1"/>
  <c r="X20" i="7" a="1"/>
  <c r="P43" i="7" a="1"/>
  <c r="Y5" i="6" a="1"/>
  <c r="O38" i="7" a="1"/>
  <c r="Z6" i="6" a="1"/>
  <c r="O14" i="7" a="1"/>
  <c r="AA44" i="8" a="1"/>
  <c r="W14" i="8" a="1"/>
  <c r="R40" i="7" a="1"/>
  <c r="P33" i="6" a="1"/>
  <c r="R43" i="8" a="1"/>
  <c r="Q32" i="6" a="1"/>
  <c r="E21" i="6" a="1"/>
  <c r="G6" i="6" a="1"/>
  <c r="Z21" i="6" a="1"/>
  <c r="I45" i="6" a="1"/>
  <c r="AA31" i="6" a="1"/>
  <c r="O40" i="7" a="1"/>
  <c r="W23" i="7" a="1"/>
  <c r="P36" i="6" a="1"/>
  <c r="G5" i="6" a="1"/>
  <c r="X12" i="6" a="1"/>
  <c r="R15" i="8" a="1"/>
  <c r="I22" i="7" a="1"/>
  <c r="N6" i="6" a="1"/>
  <c r="Y29" i="6" a="1"/>
  <c r="Q30" i="7" a="1"/>
  <c r="AA37" i="6" a="1"/>
  <c r="H17" i="7" a="1"/>
  <c r="F37" i="8" a="1"/>
  <c r="Y26" i="6" a="1"/>
  <c r="E29" i="6" a="1"/>
  <c r="R42" i="6" a="1"/>
  <c r="E30" i="7" a="1"/>
  <c r="N27" i="8" a="1"/>
  <c r="F44" i="8" a="1"/>
  <c r="X28" i="7" a="1"/>
  <c r="P34" i="7" a="1"/>
  <c r="G8" i="7" a="1"/>
  <c r="X32" i="8" a="1"/>
  <c r="I38" i="6" a="1"/>
  <c r="AA29" i="8" a="1"/>
  <c r="I28" i="6" a="1"/>
  <c r="I28" i="6" l="1"/>
  <c r="AA29" i="8"/>
  <c r="I38" i="6"/>
  <c r="X32" i="8"/>
  <c r="G8" i="7"/>
  <c r="P34" i="7"/>
  <c r="X28" i="7"/>
  <c r="F44" i="8"/>
  <c r="N27" i="8"/>
  <c r="E30" i="7"/>
  <c r="R42" i="6"/>
  <c r="E29" i="6"/>
  <c r="Y26" i="6"/>
  <c r="F37" i="8"/>
  <c r="H17" i="7"/>
  <c r="AA37" i="6"/>
  <c r="Q30" i="7"/>
  <c r="Y29" i="6"/>
  <c r="N6" i="6"/>
  <c r="I22" i="7"/>
  <c r="R15" i="8"/>
  <c r="X12" i="6"/>
  <c r="G5" i="6"/>
  <c r="P36" i="6"/>
  <c r="W23" i="7"/>
  <c r="O40" i="7"/>
  <c r="AA31" i="6"/>
  <c r="I45" i="6"/>
  <c r="Z21" i="6"/>
  <c r="G6" i="6"/>
  <c r="E21" i="6"/>
  <c r="Q32" i="6"/>
  <c r="R43" i="8"/>
  <c r="P33" i="6"/>
  <c r="R40" i="7"/>
  <c r="W14" i="8"/>
  <c r="AA44" i="8"/>
  <c r="O14" i="7"/>
  <c r="Z6" i="6"/>
  <c r="O38" i="7"/>
  <c r="Y5" i="6"/>
  <c r="P43" i="7"/>
  <c r="X20" i="7"/>
  <c r="G38" i="6"/>
  <c r="W9" i="6"/>
  <c r="X36" i="7"/>
  <c r="F9" i="7"/>
  <c r="I12" i="8"/>
  <c r="G24" i="8"/>
  <c r="Z43" i="7"/>
  <c r="Y10" i="6"/>
  <c r="G23" i="7"/>
  <c r="X28" i="6"/>
  <c r="X30" i="6"/>
  <c r="F14" i="8"/>
  <c r="H24" i="6"/>
  <c r="R34" i="8"/>
  <c r="N26" i="6"/>
  <c r="H41" i="6"/>
  <c r="I7" i="8"/>
  <c r="G45" i="7"/>
  <c r="G40" i="7"/>
  <c r="W25" i="7"/>
  <c r="I37" i="7"/>
  <c r="E44" i="7"/>
  <c r="G41" i="7"/>
  <c r="Y45" i="6"/>
  <c r="O13" i="7"/>
  <c r="W45" i="6"/>
  <c r="Y4" i="7"/>
  <c r="Y36" i="8"/>
  <c r="W28" i="6"/>
  <c r="F25" i="6"/>
  <c r="N35" i="7"/>
  <c r="F45" i="8"/>
  <c r="AA34" i="7"/>
  <c r="E31" i="6"/>
  <c r="W13" i="8"/>
  <c r="F30" i="8"/>
  <c r="E42" i="6"/>
  <c r="W44" i="6"/>
  <c r="I15" i="7"/>
  <c r="O9" i="6"/>
  <c r="AA10" i="6"/>
  <c r="F37" i="6"/>
  <c r="G31" i="7"/>
  <c r="R37" i="8"/>
  <c r="P8" i="6"/>
  <c r="AA23" i="6"/>
  <c r="X4" i="6"/>
  <c r="R17" i="6"/>
  <c r="E10" i="8"/>
  <c r="AA43" i="7"/>
  <c r="Q24" i="6"/>
  <c r="N13" i="6"/>
  <c r="P24" i="7"/>
  <c r="Q33" i="6"/>
  <c r="Z37" i="8"/>
  <c r="G43" i="6"/>
  <c r="Z28" i="7"/>
  <c r="O41" i="8"/>
  <c r="Y9" i="7"/>
  <c r="N11" i="6"/>
  <c r="Y43" i="6"/>
  <c r="H23" i="6"/>
  <c r="N35" i="6"/>
  <c r="N31" i="8"/>
  <c r="I24" i="7"/>
  <c r="Y12" i="7"/>
  <c r="AA6" i="6"/>
  <c r="Q28" i="6"/>
  <c r="E20" i="6"/>
  <c r="AA37" i="8"/>
  <c r="O35" i="6"/>
  <c r="G15" i="8"/>
  <c r="W28" i="7"/>
  <c r="H15" i="6"/>
  <c r="I30" i="7"/>
  <c r="X44" i="7"/>
  <c r="G29" i="8"/>
  <c r="Y17" i="7"/>
  <c r="I35" i="6"/>
  <c r="Q35" i="7"/>
  <c r="Z39" i="7"/>
  <c r="W36" i="7"/>
  <c r="R28" i="7"/>
  <c r="N24" i="6"/>
  <c r="N28" i="6"/>
  <c r="X40" i="8"/>
  <c r="H13" i="8"/>
  <c r="AA31" i="7"/>
  <c r="W21" i="6"/>
  <c r="O17" i="8"/>
  <c r="G34" i="8"/>
  <c r="AA11" i="7"/>
  <c r="X43" i="7"/>
  <c r="P10" i="7"/>
  <c r="P18" i="6"/>
  <c r="N19" i="8"/>
  <c r="E10" i="7"/>
  <c r="O30" i="8"/>
  <c r="Y35" i="6"/>
  <c r="Q29" i="7"/>
  <c r="F4" i="6"/>
  <c r="W26" i="6"/>
  <c r="R10" i="7"/>
  <c r="O37" i="6"/>
  <c r="N8" i="8"/>
  <c r="X42" i="8"/>
  <c r="N40" i="8"/>
  <c r="AA30" i="6"/>
  <c r="P44" i="6"/>
  <c r="H13" i="6"/>
  <c r="I30" i="6"/>
  <c r="O10" i="7"/>
  <c r="E32" i="6"/>
  <c r="E43" i="7"/>
  <c r="Q33" i="7"/>
  <c r="Y25" i="8"/>
  <c r="O22" i="6"/>
  <c r="I36" i="7"/>
  <c r="N27" i="7"/>
  <c r="Z30" i="7"/>
  <c r="I12" i="7"/>
  <c r="R38" i="6"/>
  <c r="Z34" i="8"/>
  <c r="Q25" i="6"/>
  <c r="I32" i="6"/>
  <c r="P25" i="7"/>
  <c r="N14" i="6"/>
  <c r="E37" i="6"/>
  <c r="Z33" i="6"/>
  <c r="Q16" i="8"/>
  <c r="W35" i="6"/>
  <c r="Y20" i="6"/>
  <c r="P23" i="8"/>
  <c r="Y28" i="6"/>
  <c r="O16" i="6"/>
  <c r="Q13" i="6"/>
  <c r="Q21" i="6"/>
  <c r="Y8" i="6"/>
  <c r="AA44" i="6"/>
  <c r="Z42" i="7"/>
  <c r="Y40" i="6"/>
  <c r="R31" i="8"/>
  <c r="G34" i="7"/>
  <c r="G36" i="7"/>
  <c r="Q11" i="6"/>
  <c r="Z29" i="7"/>
  <c r="E22" i="7"/>
  <c r="H28" i="7"/>
  <c r="P31" i="6"/>
  <c r="AA41" i="6"/>
  <c r="W31" i="7"/>
  <c r="Z32" i="7"/>
  <c r="F16" i="6"/>
  <c r="R37" i="6"/>
  <c r="H11" i="7"/>
  <c r="G42" i="6"/>
  <c r="F21" i="8"/>
  <c r="O4" i="6"/>
  <c r="G39" i="6"/>
  <c r="Q41" i="8"/>
  <c r="Y26" i="7"/>
  <c r="Z30" i="8"/>
  <c r="G38" i="7"/>
  <c r="W35" i="7"/>
  <c r="Z25" i="8"/>
  <c r="N11" i="7"/>
  <c r="R27" i="6"/>
  <c r="Y25" i="7"/>
  <c r="F12" i="7"/>
  <c r="H38" i="7"/>
  <c r="I34" i="7"/>
  <c r="R38" i="7"/>
  <c r="X32" i="6"/>
  <c r="AA36" i="6"/>
  <c r="E26" i="6"/>
  <c r="R45" i="8"/>
  <c r="F39" i="7"/>
  <c r="Z19" i="6"/>
  <c r="I20" i="7"/>
  <c r="F45" i="7"/>
  <c r="W12" i="6"/>
  <c r="G17" i="7"/>
  <c r="H17" i="6"/>
  <c r="I16" i="6"/>
  <c r="Z26" i="7"/>
  <c r="Z18" i="7"/>
  <c r="W45" i="8"/>
  <c r="I42" i="7"/>
  <c r="Y30" i="7"/>
  <c r="N5" i="6"/>
  <c r="W42" i="7"/>
  <c r="H7" i="6"/>
  <c r="E12" i="6"/>
  <c r="I31" i="7"/>
  <c r="E36" i="6"/>
  <c r="O18" i="6"/>
  <c r="E19" i="8"/>
  <c r="X12" i="7"/>
  <c r="R15" i="6"/>
  <c r="E33" i="6"/>
  <c r="G15" i="6"/>
  <c r="W40" i="6"/>
  <c r="G43" i="8"/>
  <c r="F34" i="8"/>
  <c r="H23" i="8"/>
  <c r="G42" i="8"/>
  <c r="AA8" i="6"/>
  <c r="H45" i="8"/>
  <c r="X21" i="6"/>
  <c r="X25" i="8"/>
  <c r="F18" i="6"/>
  <c r="W17" i="6"/>
  <c r="O19" i="8"/>
  <c r="P20" i="8"/>
  <c r="O18" i="8"/>
  <c r="N43" i="6"/>
  <c r="E39" i="8"/>
  <c r="W13" i="7"/>
  <c r="Z37" i="7"/>
  <c r="Z10" i="7"/>
  <c r="W31" i="8"/>
  <c r="W27" i="6"/>
  <c r="AA18" i="6"/>
  <c r="Z41" i="8"/>
  <c r="P17" i="8"/>
  <c r="O37" i="7"/>
  <c r="W14" i="7"/>
  <c r="O6" i="8"/>
  <c r="R9" i="6"/>
  <c r="Q24" i="7"/>
  <c r="G30" i="7"/>
  <c r="AA45" i="8"/>
  <c r="I24" i="8"/>
  <c r="O30" i="6"/>
  <c r="F19" i="7"/>
  <c r="Z28" i="6"/>
  <c r="H44" i="6"/>
  <c r="H22" i="8"/>
  <c r="Y28" i="8"/>
  <c r="I21" i="8"/>
  <c r="W24" i="6"/>
  <c r="X23" i="7"/>
  <c r="G29" i="6"/>
  <c r="Z38" i="7"/>
  <c r="I32" i="8"/>
  <c r="P18" i="7"/>
  <c r="W27" i="7"/>
  <c r="E32" i="8"/>
  <c r="I5" i="7"/>
  <c r="AA28" i="7"/>
  <c r="X23" i="8"/>
  <c r="W4" i="7"/>
  <c r="Y29" i="7"/>
  <c r="F6" i="8"/>
  <c r="N7" i="7"/>
  <c r="X39" i="6"/>
  <c r="Q19" i="8"/>
  <c r="P15" i="8"/>
  <c r="H11" i="8"/>
  <c r="Z8" i="8"/>
  <c r="R21" i="6"/>
  <c r="O31" i="7"/>
  <c r="N22" i="7"/>
  <c r="R42" i="7"/>
  <c r="O14" i="6"/>
  <c r="G10" i="8"/>
  <c r="Z5" i="6"/>
  <c r="Z42" i="6"/>
  <c r="F26" i="8"/>
  <c r="X5" i="6"/>
  <c r="E8" i="7"/>
  <c r="X13" i="6"/>
  <c r="R4" i="8"/>
  <c r="G19" i="7"/>
  <c r="I31" i="6"/>
  <c r="G43" i="7"/>
  <c r="Q9" i="8"/>
  <c r="W36" i="8"/>
  <c r="W7" i="8"/>
  <c r="F9" i="8"/>
  <c r="R45" i="7"/>
  <c r="P22" i="8"/>
  <c r="Y17" i="6"/>
  <c r="Y14" i="6"/>
  <c r="X38" i="8"/>
  <c r="R18" i="8"/>
  <c r="H5" i="6"/>
  <c r="AA15" i="6"/>
  <c r="R44" i="6"/>
  <c r="N35" i="8"/>
  <c r="F31" i="6"/>
  <c r="I9" i="7"/>
  <c r="P9" i="6"/>
  <c r="R30" i="7"/>
  <c r="P6" i="6"/>
  <c r="O22" i="8"/>
  <c r="N7" i="6"/>
  <c r="W23" i="8"/>
  <c r="N33" i="6"/>
  <c r="X21" i="8"/>
  <c r="O4" i="8"/>
  <c r="F41" i="7"/>
  <c r="X25" i="7"/>
  <c r="X45" i="7"/>
  <c r="X11" i="7"/>
  <c r="G7" i="6"/>
  <c r="N17" i="6"/>
  <c r="Q38" i="6"/>
  <c r="Y45" i="8"/>
  <c r="Z10" i="6"/>
  <c r="W10" i="6"/>
  <c r="E15" i="7"/>
  <c r="AA17" i="6"/>
  <c r="Q45" i="6"/>
  <c r="AA21" i="6"/>
  <c r="G44" i="6"/>
  <c r="W8" i="6"/>
  <c r="X33" i="8"/>
  <c r="H18" i="6"/>
  <c r="X27" i="6"/>
  <c r="P31" i="7"/>
  <c r="Q22" i="8"/>
  <c r="Q22" i="6"/>
  <c r="I21" i="6"/>
  <c r="P13" i="6"/>
  <c r="X35" i="6"/>
  <c r="X34" i="6"/>
  <c r="H33" i="7"/>
  <c r="R43" i="7"/>
  <c r="Z20" i="7"/>
  <c r="G24" i="6"/>
  <c r="Z40" i="7"/>
  <c r="Y41" i="7"/>
  <c r="Z21" i="7"/>
  <c r="R18" i="7"/>
  <c r="H40" i="8"/>
  <c r="Y16" i="6"/>
  <c r="I41" i="6"/>
  <c r="I43" i="7"/>
  <c r="W11" i="6"/>
  <c r="Y37" i="6"/>
  <c r="Z39" i="8"/>
  <c r="Z26" i="8"/>
  <c r="O32" i="6"/>
  <c r="F35" i="8"/>
  <c r="R35" i="7"/>
  <c r="W21" i="7"/>
  <c r="Y30" i="6"/>
  <c r="Z14" i="8"/>
  <c r="R33" i="8"/>
  <c r="AA30" i="7"/>
  <c r="R30" i="6"/>
  <c r="P19" i="8"/>
  <c r="Z44" i="7"/>
  <c r="F26" i="6"/>
  <c r="E20" i="8"/>
  <c r="R18" i="6"/>
  <c r="G27" i="8"/>
  <c r="AA39" i="6"/>
  <c r="W38" i="7"/>
  <c r="R22" i="7"/>
  <c r="E24" i="7"/>
  <c r="Q8" i="8"/>
  <c r="AA20" i="7"/>
  <c r="Z23" i="7"/>
  <c r="O32" i="7"/>
  <c r="I9" i="6"/>
  <c r="Y24" i="6"/>
  <c r="H42" i="6"/>
  <c r="Q45" i="8"/>
  <c r="X19" i="7"/>
  <c r="W15" i="8"/>
  <c r="N38" i="6"/>
  <c r="G25" i="6"/>
  <c r="Z30" i="6"/>
  <c r="R10" i="6"/>
  <c r="O44" i="7"/>
  <c r="H26" i="7"/>
  <c r="N29" i="8"/>
  <c r="E45" i="8"/>
  <c r="O42" i="7"/>
  <c r="AA42" i="6"/>
  <c r="N44" i="6"/>
  <c r="F27" i="8"/>
  <c r="X17" i="7"/>
  <c r="O12" i="8"/>
  <c r="H43" i="6"/>
  <c r="G34" i="6"/>
  <c r="N12" i="7"/>
  <c r="O9" i="8"/>
  <c r="F30" i="6"/>
  <c r="Z14" i="6"/>
  <c r="I32" i="7"/>
  <c r="N6" i="8"/>
  <c r="W18" i="7"/>
  <c r="F42" i="6"/>
  <c r="H27" i="6"/>
  <c r="E40" i="7"/>
  <c r="P34" i="8"/>
  <c r="F6" i="6"/>
  <c r="G45" i="8"/>
  <c r="W33" i="6"/>
  <c r="G8" i="6"/>
  <c r="AA39" i="7"/>
  <c r="X17" i="6"/>
  <c r="H36" i="6"/>
  <c r="Q44" i="7"/>
  <c r="P29" i="8"/>
  <c r="W29" i="7"/>
  <c r="Y25" i="6"/>
  <c r="W16" i="7"/>
  <c r="Z32" i="8"/>
  <c r="F8" i="6"/>
  <c r="H4" i="7"/>
  <c r="H39" i="6"/>
  <c r="AA5" i="6"/>
  <c r="H41" i="8"/>
  <c r="E27" i="8"/>
  <c r="P43" i="8"/>
  <c r="I8" i="7"/>
  <c r="H21" i="8"/>
  <c r="O15" i="7"/>
  <c r="R34" i="6"/>
  <c r="N31" i="7"/>
  <c r="G35" i="8"/>
  <c r="E42" i="8"/>
  <c r="E44" i="8"/>
  <c r="H26" i="8"/>
  <c r="I31" i="8"/>
  <c r="F11" i="7"/>
  <c r="W43" i="6"/>
  <c r="F18" i="7"/>
  <c r="F36" i="7"/>
  <c r="G19" i="6"/>
  <c r="Z31" i="6"/>
  <c r="F23" i="7"/>
  <c r="I14" i="8"/>
  <c r="H22" i="6"/>
  <c r="I28" i="7"/>
  <c r="Z35" i="6"/>
  <c r="H27" i="7"/>
  <c r="E43" i="8"/>
  <c r="Z7" i="6"/>
  <c r="X26" i="6"/>
  <c r="AA38" i="7"/>
  <c r="G30" i="6"/>
  <c r="I10" i="6"/>
  <c r="X29" i="8"/>
  <c r="X6" i="7"/>
  <c r="E28" i="6"/>
  <c r="F44" i="6"/>
  <c r="H33" i="6"/>
  <c r="P21" i="6"/>
  <c r="O38" i="6"/>
  <c r="O20" i="7"/>
  <c r="F5" i="6"/>
  <c r="E20" i="7"/>
  <c r="W12" i="7"/>
  <c r="X24" i="6"/>
  <c r="R15" i="7"/>
  <c r="N10" i="7"/>
  <c r="H28" i="6"/>
  <c r="E9" i="7"/>
  <c r="O19" i="6"/>
  <c r="P30" i="7"/>
  <c r="O4" i="7"/>
  <c r="N29" i="7"/>
  <c r="X31" i="7"/>
  <c r="W34" i="6"/>
  <c r="Q8" i="7"/>
  <c r="I17" i="7"/>
  <c r="H15" i="8"/>
  <c r="P45" i="7"/>
  <c r="E16" i="6"/>
  <c r="AA42" i="7"/>
  <c r="E17" i="7"/>
  <c r="Q27" i="7"/>
  <c r="AA41" i="8"/>
  <c r="W45" i="7"/>
  <c r="AA41" i="7"/>
  <c r="O39" i="6"/>
  <c r="E16" i="7"/>
  <c r="H35" i="6"/>
  <c r="R26" i="7"/>
  <c r="P35" i="6"/>
  <c r="O41" i="6"/>
  <c r="H16" i="6"/>
  <c r="X9" i="8"/>
  <c r="F13" i="8"/>
  <c r="O43" i="6"/>
  <c r="R35" i="6"/>
  <c r="N25" i="6"/>
  <c r="P11" i="6"/>
  <c r="N36" i="7"/>
  <c r="R32" i="7"/>
  <c r="P11" i="7"/>
  <c r="P36" i="8"/>
  <c r="O42" i="8"/>
  <c r="W37" i="6"/>
  <c r="G35" i="6"/>
  <c r="Z24" i="7"/>
  <c r="R36" i="6"/>
  <c r="O11" i="6"/>
  <c r="O12" i="6"/>
  <c r="Q7" i="7"/>
  <c r="P16" i="6"/>
  <c r="I44" i="7"/>
  <c r="E41" i="6"/>
  <c r="X36" i="6"/>
  <c r="AA40" i="7"/>
  <c r="W38" i="6"/>
  <c r="Z15" i="8"/>
  <c r="H29" i="7"/>
  <c r="P20" i="6"/>
  <c r="AA19" i="7"/>
  <c r="O14" i="8"/>
  <c r="G23" i="8"/>
  <c r="H35" i="7"/>
  <c r="E17" i="6"/>
  <c r="R6" i="6"/>
  <c r="W37" i="7"/>
  <c r="Q41" i="6"/>
  <c r="Y6" i="7"/>
  <c r="P12" i="6"/>
  <c r="R13" i="7"/>
  <c r="H7" i="7"/>
  <c r="Q34" i="7"/>
  <c r="P38" i="8"/>
  <c r="Z18" i="6"/>
  <c r="I22" i="6"/>
  <c r="Q9" i="6"/>
  <c r="AA4" i="6"/>
  <c r="O35" i="7"/>
  <c r="F35" i="6"/>
  <c r="AA11" i="6"/>
  <c r="H44" i="7"/>
  <c r="P15" i="7"/>
  <c r="F13" i="6"/>
  <c r="W31" i="6"/>
  <c r="G36" i="8"/>
  <c r="W17" i="8"/>
  <c r="I39" i="6"/>
  <c r="G14" i="7"/>
  <c r="W42" i="8"/>
  <c r="F24" i="6"/>
  <c r="O34" i="8"/>
  <c r="AA33" i="8"/>
  <c r="F22" i="8"/>
  <c r="P40" i="7"/>
  <c r="F33" i="8"/>
  <c r="AA9" i="7"/>
  <c r="Y12" i="6"/>
  <c r="O36" i="7"/>
  <c r="N39" i="7"/>
  <c r="E9" i="8"/>
  <c r="Q39" i="6"/>
  <c r="Q33" i="8"/>
  <c r="Y42" i="7"/>
  <c r="P22" i="6"/>
  <c r="N40" i="6"/>
  <c r="X26" i="7"/>
  <c r="Z45" i="8"/>
  <c r="AA7" i="7"/>
  <c r="Q18" i="7"/>
  <c r="AA27" i="6"/>
  <c r="AA24" i="8"/>
  <c r="X13" i="8"/>
  <c r="E35" i="7"/>
  <c r="P4" i="7"/>
  <c r="W22" i="6"/>
  <c r="G5" i="8"/>
  <c r="G35" i="7"/>
  <c r="X39" i="8"/>
  <c r="O36" i="6"/>
  <c r="Z36" i="7"/>
  <c r="F20" i="6"/>
  <c r="AA38" i="6"/>
  <c r="X31" i="8"/>
  <c r="R41" i="6"/>
  <c r="Q35" i="8"/>
  <c r="Q38" i="7"/>
  <c r="H37" i="7"/>
  <c r="P30" i="6"/>
  <c r="Y43" i="8"/>
  <c r="Q16" i="7"/>
  <c r="Q41" i="7"/>
  <c r="E19" i="7"/>
  <c r="W10" i="7"/>
  <c r="O13" i="6"/>
  <c r="N42" i="6"/>
  <c r="R45" i="6"/>
  <c r="Q44" i="6"/>
  <c r="P24" i="6"/>
  <c r="O8" i="7"/>
  <c r="Y41" i="6"/>
  <c r="AA16" i="6"/>
  <c r="R7" i="7"/>
  <c r="H21" i="7"/>
  <c r="F34" i="7"/>
  <c r="AA35" i="7"/>
  <c r="Y29" i="8"/>
  <c r="F42" i="7"/>
  <c r="G45" i="6"/>
  <c r="Z9" i="6"/>
  <c r="N20" i="6"/>
  <c r="P40" i="6"/>
  <c r="I8" i="6"/>
  <c r="F22" i="6"/>
  <c r="I35" i="7"/>
  <c r="R29" i="6"/>
  <c r="Q43" i="6"/>
  <c r="W32" i="6"/>
  <c r="X33" i="7"/>
  <c r="R36" i="7"/>
  <c r="G18" i="7"/>
  <c r="H34" i="8"/>
  <c r="E6" i="8"/>
  <c r="N6" i="7"/>
  <c r="E15" i="8"/>
  <c r="W44" i="7"/>
  <c r="H10" i="7"/>
  <c r="Q37" i="7"/>
  <c r="X28" i="8"/>
  <c r="I26" i="8"/>
  <c r="H45" i="7"/>
  <c r="AA20" i="6"/>
  <c r="Q36" i="7"/>
  <c r="G10" i="6"/>
  <c r="R39" i="8"/>
  <c r="Z36" i="8"/>
  <c r="Y19" i="6"/>
  <c r="Y37" i="7"/>
  <c r="Z4" i="6"/>
  <c r="E31" i="7"/>
  <c r="G33" i="6"/>
  <c r="N22" i="6"/>
  <c r="G27" i="6"/>
  <c r="F31" i="8"/>
  <c r="AA20" i="8"/>
  <c r="E25" i="7"/>
  <c r="H19" i="6"/>
  <c r="I21" i="7"/>
  <c r="N14" i="8"/>
  <c r="E45" i="6"/>
  <c r="Z22" i="7"/>
  <c r="Q40" i="7"/>
  <c r="Q32" i="7"/>
  <c r="F43" i="7"/>
  <c r="P42" i="6"/>
  <c r="F10" i="7"/>
  <c r="R14" i="6"/>
  <c r="I25" i="7"/>
  <c r="N18" i="7"/>
  <c r="Y13" i="6"/>
  <c r="W19" i="6"/>
  <c r="X35" i="7"/>
  <c r="P18" i="8"/>
  <c r="Z45" i="6"/>
  <c r="P39" i="6"/>
  <c r="P40" i="8"/>
  <c r="F36" i="8"/>
  <c r="Z8" i="7"/>
  <c r="E26" i="7"/>
  <c r="O12" i="7"/>
  <c r="P5" i="7"/>
  <c r="Y18" i="7"/>
  <c r="E12" i="7"/>
  <c r="E42" i="7"/>
  <c r="I18" i="7"/>
  <c r="I33" i="7"/>
  <c r="F29" i="7"/>
  <c r="G28" i="6"/>
  <c r="Q8" i="6"/>
  <c r="P35" i="7"/>
  <c r="Z17" i="6"/>
  <c r="X9" i="6"/>
  <c r="H20" i="7"/>
  <c r="I43" i="6"/>
  <c r="E39" i="7"/>
  <c r="O45" i="6"/>
  <c r="Y38" i="7"/>
  <c r="G33" i="7"/>
  <c r="I42" i="8"/>
  <c r="Z6" i="7"/>
  <c r="N4" i="7"/>
  <c r="Y27" i="7"/>
  <c r="N26" i="8"/>
  <c r="AA34" i="8"/>
  <c r="W32" i="8"/>
  <c r="R29" i="7"/>
  <c r="N7" i="8"/>
  <c r="O37" i="8"/>
  <c r="R41" i="7"/>
  <c r="W24" i="8"/>
  <c r="N28" i="7"/>
  <c r="N45" i="8"/>
  <c r="W20" i="7"/>
  <c r="P43" i="6"/>
  <c r="Q43" i="7"/>
  <c r="Y45" i="7"/>
  <c r="P42" i="7"/>
  <c r="F20" i="8"/>
  <c r="H16" i="8"/>
  <c r="Q15" i="8"/>
  <c r="W13" i="6"/>
  <c r="Q9" i="7"/>
  <c r="P22" i="7"/>
  <c r="O19" i="7"/>
  <c r="AA35" i="6"/>
  <c r="Y6" i="8"/>
  <c r="G16" i="6"/>
  <c r="Z41" i="6"/>
  <c r="AA30" i="8"/>
  <c r="F24" i="7"/>
  <c r="O17" i="7"/>
  <c r="R39" i="7"/>
  <c r="AA24" i="7"/>
  <c r="H40" i="7"/>
  <c r="H6" i="7"/>
  <c r="P29" i="6"/>
  <c r="I39" i="7"/>
  <c r="Z34" i="7"/>
  <c r="F15" i="7"/>
  <c r="X14" i="8"/>
  <c r="H30" i="7"/>
  <c r="R24" i="7"/>
  <c r="P25" i="6"/>
  <c r="P25" i="8"/>
  <c r="P7" i="8"/>
  <c r="H31" i="7"/>
  <c r="N25" i="8"/>
  <c r="H42" i="8"/>
  <c r="N29" i="6"/>
  <c r="G18" i="6"/>
  <c r="W6" i="7"/>
  <c r="H39" i="7"/>
  <c r="F29" i="8"/>
  <c r="Y15" i="6"/>
  <c r="AA21" i="8"/>
  <c r="H25" i="8"/>
  <c r="Z8" i="6"/>
  <c r="N16" i="6"/>
  <c r="E25" i="8"/>
  <c r="AA25" i="8"/>
  <c r="I14" i="7"/>
  <c r="W30" i="7"/>
  <c r="G28" i="8"/>
  <c r="I43" i="8"/>
  <c r="Y16" i="8"/>
  <c r="O42" i="6"/>
  <c r="P27" i="6"/>
  <c r="W18" i="6"/>
  <c r="P32" i="6"/>
  <c r="Q34" i="6"/>
  <c r="E27" i="7"/>
  <c r="G20" i="8"/>
  <c r="Y10" i="8"/>
  <c r="Q25" i="8"/>
  <c r="O6" i="7"/>
  <c r="F32" i="7"/>
  <c r="R24" i="6"/>
  <c r="H12" i="8"/>
  <c r="N15" i="8"/>
  <c r="G39" i="8"/>
  <c r="R38" i="8"/>
  <c r="O10" i="8"/>
  <c r="X34" i="7"/>
  <c r="N17" i="8"/>
  <c r="N5" i="8"/>
  <c r="R7" i="8"/>
  <c r="G22" i="8"/>
  <c r="I17" i="8"/>
  <c r="H23" i="7"/>
  <c r="F36" i="6"/>
  <c r="W40" i="7"/>
  <c r="Y35" i="7"/>
  <c r="X14" i="6"/>
  <c r="AA16" i="7"/>
  <c r="G27" i="7"/>
  <c r="W4" i="8"/>
  <c r="G18" i="8"/>
  <c r="Z29" i="8"/>
  <c r="Y19" i="8"/>
  <c r="Q11" i="8"/>
  <c r="Z32" i="6"/>
  <c r="Q28" i="7"/>
  <c r="E34" i="6"/>
  <c r="N41" i="8"/>
  <c r="X32" i="7"/>
  <c r="Z27" i="7"/>
  <c r="AA23" i="7"/>
  <c r="Y12" i="8"/>
  <c r="O25" i="7"/>
  <c r="N31" i="6"/>
  <c r="O29" i="7"/>
  <c r="N16" i="7"/>
  <c r="Z13" i="6"/>
  <c r="H38" i="8"/>
  <c r="Q37" i="8"/>
  <c r="H25" i="7"/>
  <c r="Q31" i="6"/>
  <c r="P7" i="7"/>
  <c r="I37" i="6"/>
  <c r="W9" i="7"/>
  <c r="H21" i="6"/>
  <c r="N32" i="7"/>
  <c r="Y44" i="6"/>
  <c r="Q12" i="6"/>
  <c r="X15" i="7"/>
  <c r="G13" i="7"/>
  <c r="P33" i="8"/>
  <c r="R13" i="6"/>
  <c r="O43" i="7"/>
  <c r="F28" i="6"/>
  <c r="W25" i="6"/>
  <c r="I23" i="6"/>
  <c r="H37" i="8"/>
  <c r="N32" i="8"/>
  <c r="F21" i="7"/>
  <c r="W41" i="8"/>
  <c r="O33" i="8"/>
  <c r="P35" i="8"/>
  <c r="X19" i="8"/>
  <c r="N37" i="6"/>
  <c r="AA9" i="6"/>
  <c r="P34" i="6"/>
  <c r="F32" i="6"/>
  <c r="W29" i="6"/>
  <c r="Y30" i="8"/>
  <c r="I22" i="8"/>
  <c r="R5" i="7"/>
  <c r="Q11" i="7"/>
  <c r="N43" i="8"/>
  <c r="Y27" i="8"/>
  <c r="I15" i="8"/>
  <c r="I8" i="8"/>
  <c r="Q28" i="8"/>
  <c r="H14" i="8"/>
  <c r="Z14" i="7"/>
  <c r="P32" i="8"/>
  <c r="P15" i="6"/>
  <c r="H9" i="6"/>
  <c r="W43" i="8"/>
  <c r="P30" i="8"/>
  <c r="P41" i="7"/>
  <c r="N44" i="8"/>
  <c r="W5" i="7"/>
  <c r="F45" i="6"/>
  <c r="O31" i="6"/>
  <c r="N39" i="6"/>
  <c r="F34" i="6"/>
  <c r="Y36" i="7"/>
  <c r="X15" i="6"/>
  <c r="R32" i="6"/>
  <c r="X4" i="7"/>
  <c r="X43" i="8"/>
  <c r="X17" i="8"/>
  <c r="O39" i="8"/>
  <c r="E11" i="6"/>
  <c r="R8" i="6"/>
  <c r="H6" i="6"/>
  <c r="N42" i="8"/>
  <c r="P37" i="8"/>
  <c r="O5" i="7"/>
  <c r="N5" i="7"/>
  <c r="G40" i="8"/>
  <c r="O25" i="8"/>
  <c r="O24" i="6"/>
  <c r="P17" i="7"/>
  <c r="I23" i="7"/>
  <c r="O17" i="6"/>
  <c r="E15" i="6"/>
  <c r="R12" i="6"/>
  <c r="P11" i="8"/>
  <c r="I28" i="8"/>
  <c r="W10" i="8"/>
  <c r="F25" i="7"/>
  <c r="AA39" i="8"/>
  <c r="H36" i="8"/>
  <c r="I27" i="8"/>
  <c r="I18" i="8"/>
  <c r="I40" i="6"/>
  <c r="H8" i="6"/>
  <c r="G22" i="6"/>
  <c r="H7" i="8"/>
  <c r="F31" i="7"/>
  <c r="E39" i="6"/>
  <c r="AA14" i="8"/>
  <c r="F10" i="8"/>
  <c r="H31" i="6"/>
  <c r="O32" i="8"/>
  <c r="I29" i="8"/>
  <c r="W39" i="6"/>
  <c r="Q38" i="8"/>
  <c r="N12" i="6"/>
  <c r="E13" i="6"/>
  <c r="O21" i="8"/>
  <c r="W34" i="8"/>
  <c r="Q4" i="7"/>
  <c r="I4" i="7"/>
  <c r="F5" i="8"/>
  <c r="Z23" i="6"/>
  <c r="AA10" i="8"/>
  <c r="W24" i="7"/>
  <c r="G20" i="7"/>
  <c r="F13" i="7"/>
  <c r="Z17" i="8"/>
  <c r="E13" i="8"/>
  <c r="Y38" i="8"/>
  <c r="F32" i="8"/>
  <c r="N24" i="8"/>
  <c r="I35" i="8"/>
  <c r="Y32" i="7"/>
  <c r="Y38" i="6"/>
  <c r="I11" i="7"/>
  <c r="E37" i="7"/>
  <c r="G32" i="7"/>
  <c r="I27" i="7"/>
  <c r="Z44" i="6"/>
  <c r="X16" i="6"/>
  <c r="X6" i="8"/>
  <c r="X7" i="7"/>
  <c r="Y44" i="8"/>
  <c r="O20" i="8"/>
  <c r="G12" i="8"/>
  <c r="I4" i="8"/>
  <c r="F28" i="7"/>
  <c r="Z22" i="6"/>
  <c r="Y20" i="7"/>
  <c r="X30" i="7"/>
  <c r="I40" i="7"/>
  <c r="X22" i="8"/>
  <c r="N39" i="8"/>
  <c r="I44" i="6"/>
  <c r="AA26" i="8"/>
  <c r="W9" i="8"/>
  <c r="AA26" i="6"/>
  <c r="F17" i="8"/>
  <c r="Y7" i="7"/>
  <c r="G14" i="6"/>
  <c r="G12" i="6"/>
  <c r="W41" i="7"/>
  <c r="X36" i="8"/>
  <c r="Z27" i="8"/>
  <c r="H25" i="6"/>
  <c r="H32" i="7"/>
  <c r="W22" i="7"/>
  <c r="Q14" i="7"/>
  <c r="H5" i="7"/>
  <c r="H31" i="8"/>
  <c r="G11" i="8"/>
  <c r="I6" i="8"/>
  <c r="E5" i="7"/>
  <c r="AA28" i="8"/>
  <c r="R25" i="8"/>
  <c r="E17" i="8"/>
  <c r="I42" i="6"/>
  <c r="E45" i="7"/>
  <c r="W28" i="8"/>
  <c r="X12" i="8"/>
  <c r="F20" i="7"/>
  <c r="W17" i="7"/>
  <c r="O34" i="7"/>
  <c r="X44" i="8"/>
  <c r="E8" i="8"/>
  <c r="W39" i="8"/>
  <c r="N20" i="8"/>
  <c r="Z18" i="8"/>
  <c r="P13" i="8"/>
  <c r="H5" i="8"/>
  <c r="Y36" i="6"/>
  <c r="I4" i="6"/>
  <c r="W5" i="6"/>
  <c r="P19" i="6"/>
  <c r="O8" i="6"/>
  <c r="W15" i="6"/>
  <c r="E32" i="7"/>
  <c r="Q23" i="8"/>
  <c r="I33" i="6"/>
  <c r="F17" i="6"/>
  <c r="Q7" i="6"/>
  <c r="R8" i="7"/>
  <c r="F23" i="8"/>
  <c r="Y6" i="6"/>
  <c r="I6" i="7"/>
  <c r="W43" i="7"/>
  <c r="G33" i="8"/>
  <c r="P37" i="6"/>
  <c r="I26" i="7"/>
  <c r="G30" i="8"/>
  <c r="P20" i="7"/>
  <c r="Q16" i="6"/>
  <c r="N27" i="6"/>
  <c r="G37" i="6"/>
  <c r="E4" i="6"/>
  <c r="Y43" i="7"/>
  <c r="N40" i="7"/>
  <c r="P26" i="7"/>
  <c r="Q42" i="6"/>
  <c r="X25" i="6"/>
  <c r="H43" i="7"/>
  <c r="G21" i="7"/>
  <c r="P24" i="8"/>
  <c r="Q14" i="8"/>
  <c r="N41" i="7"/>
  <c r="X41" i="7"/>
  <c r="I13" i="8"/>
  <c r="E36" i="8"/>
  <c r="AA5" i="8"/>
  <c r="X11" i="8"/>
  <c r="X42" i="7"/>
  <c r="Y5" i="8"/>
  <c r="X39" i="7"/>
  <c r="Z31" i="8"/>
  <c r="X5" i="7"/>
  <c r="Q26" i="7"/>
  <c r="N26" i="7"/>
  <c r="Q19" i="6"/>
  <c r="AA44" i="7"/>
  <c r="AA32" i="7"/>
  <c r="W7" i="6"/>
  <c r="O39" i="7"/>
  <c r="W11" i="7"/>
  <c r="AA24" i="6"/>
  <c r="G28" i="7"/>
  <c r="O7" i="6"/>
  <c r="R23" i="8"/>
  <c r="Y13" i="7"/>
  <c r="Y37" i="8"/>
  <c r="E7" i="7"/>
  <c r="AA19" i="6"/>
  <c r="Y9" i="6"/>
  <c r="Y32" i="6"/>
  <c r="H4" i="6"/>
  <c r="Y14" i="7"/>
  <c r="Q5" i="8"/>
  <c r="E28" i="7"/>
  <c r="Z20" i="6"/>
  <c r="Q37" i="6"/>
  <c r="X45" i="8"/>
  <c r="Q12" i="7"/>
  <c r="Q34" i="8"/>
  <c r="Z12" i="8"/>
  <c r="Q29" i="8"/>
  <c r="Q39" i="7"/>
  <c r="G41" i="6"/>
  <c r="O16" i="8"/>
  <c r="P29" i="7"/>
  <c r="F41" i="8"/>
  <c r="G15" i="7"/>
  <c r="Q18" i="6"/>
  <c r="Y21" i="7"/>
  <c r="O7" i="7"/>
  <c r="H15" i="7"/>
  <c r="O31" i="8"/>
  <c r="W20" i="8"/>
  <c r="N4" i="8"/>
  <c r="E40" i="8"/>
  <c r="N44" i="7"/>
  <c r="Z6" i="8"/>
  <c r="Y24" i="8"/>
  <c r="I38" i="7"/>
  <c r="Q26" i="6"/>
  <c r="Z10" i="8"/>
  <c r="O28" i="8"/>
  <c r="O29" i="8"/>
  <c r="H44" i="8"/>
  <c r="Q43" i="8"/>
  <c r="Y35" i="8"/>
  <c r="R26" i="8"/>
  <c r="F7" i="6"/>
  <c r="Q5" i="6"/>
  <c r="I5" i="6"/>
  <c r="Z24" i="6"/>
  <c r="Q13" i="8"/>
  <c r="N30" i="7"/>
  <c r="P21" i="7"/>
  <c r="H22" i="7"/>
  <c r="W44" i="8"/>
  <c r="W33" i="8"/>
  <c r="W35" i="8"/>
  <c r="E35" i="6"/>
  <c r="R33" i="6"/>
  <c r="W38" i="8"/>
  <c r="P5" i="6"/>
  <c r="AA43" i="8"/>
  <c r="P9" i="7"/>
  <c r="AA26" i="7"/>
  <c r="G11" i="6"/>
  <c r="O23" i="6"/>
  <c r="R23" i="6"/>
  <c r="Q27" i="8"/>
  <c r="N28" i="8"/>
  <c r="I11" i="8"/>
  <c r="O28" i="7"/>
  <c r="X22" i="7"/>
  <c r="W34" i="7"/>
  <c r="R12" i="8"/>
  <c r="P44" i="8"/>
  <c r="I33" i="8"/>
  <c r="N45" i="7"/>
  <c r="X14" i="7"/>
  <c r="X30" i="8"/>
  <c r="P26" i="6"/>
  <c r="Z35" i="7"/>
  <c r="E13" i="7"/>
  <c r="W23" i="6"/>
  <c r="R5" i="6"/>
  <c r="H35" i="8"/>
  <c r="N38" i="7"/>
  <c r="Y23" i="7"/>
  <c r="F11" i="6"/>
  <c r="X15" i="8"/>
  <c r="F23" i="6"/>
  <c r="AA40" i="6"/>
  <c r="O30" i="7"/>
  <c r="Y32" i="8"/>
  <c r="E36" i="7"/>
  <c r="W41" i="6"/>
  <c r="AA35" i="8"/>
  <c r="W6" i="8"/>
  <c r="O10" i="6"/>
  <c r="O41" i="7"/>
  <c r="H29" i="6"/>
  <c r="Y7" i="8"/>
  <c r="O5" i="6"/>
  <c r="F21" i="6"/>
  <c r="Y41" i="8"/>
  <c r="F5" i="7"/>
  <c r="Z16" i="8"/>
  <c r="AA36" i="8"/>
  <c r="Q6" i="6"/>
  <c r="G37" i="8"/>
  <c r="W30" i="8"/>
  <c r="R25" i="7"/>
  <c r="R31" i="7"/>
  <c r="O20" i="6"/>
  <c r="W37" i="8"/>
  <c r="Y26" i="8"/>
  <c r="G25" i="7"/>
  <c r="Z4" i="7"/>
  <c r="X8" i="7"/>
  <c r="W22" i="8"/>
  <c r="W16" i="8"/>
  <c r="H18" i="8"/>
  <c r="O29" i="6"/>
  <c r="I34" i="8"/>
  <c r="W11" i="8"/>
  <c r="W21" i="8"/>
  <c r="F16" i="7"/>
  <c r="N22" i="8"/>
  <c r="E26" i="8"/>
  <c r="AA38" i="8"/>
  <c r="AA22" i="7"/>
  <c r="G23" i="6"/>
  <c r="W16" i="6"/>
  <c r="E10" i="6"/>
  <c r="R42" i="8"/>
  <c r="H8" i="8"/>
  <c r="Y23" i="8"/>
  <c r="F44" i="7"/>
  <c r="X37" i="7"/>
  <c r="X42" i="6"/>
  <c r="R27" i="7"/>
  <c r="F6" i="7"/>
  <c r="Z43" i="8"/>
  <c r="G36" i="6"/>
  <c r="E21" i="8"/>
  <c r="R29" i="8"/>
  <c r="Z23" i="8"/>
  <c r="I36" i="8"/>
  <c r="H6" i="8"/>
  <c r="P41" i="8"/>
  <c r="R36" i="8"/>
  <c r="F43" i="8"/>
  <c r="X33" i="6"/>
  <c r="N36" i="6"/>
  <c r="AA33" i="6"/>
  <c r="E34" i="7"/>
  <c r="I25" i="6"/>
  <c r="Y20" i="8"/>
  <c r="X10" i="8"/>
  <c r="F7" i="7"/>
  <c r="I25" i="8"/>
  <c r="Z19" i="8"/>
  <c r="R11" i="8"/>
  <c r="I16" i="7"/>
  <c r="E11" i="7"/>
  <c r="W30" i="6"/>
  <c r="Y7" i="6"/>
  <c r="N32" i="6"/>
  <c r="AA29" i="6"/>
  <c r="Q27" i="6"/>
  <c r="E22" i="8"/>
  <c r="E14" i="6"/>
  <c r="Q14" i="6"/>
  <c r="H30" i="6"/>
  <c r="H34" i="7"/>
  <c r="N41" i="6"/>
  <c r="X45" i="6"/>
  <c r="O22" i="7"/>
  <c r="Z33" i="8"/>
  <c r="H8" i="7"/>
  <c r="N37" i="8"/>
  <c r="N18" i="6"/>
  <c r="X43" i="6"/>
  <c r="Z25" i="6"/>
  <c r="X29" i="6"/>
  <c r="Y10" i="7"/>
  <c r="X21" i="7"/>
  <c r="F40" i="8"/>
  <c r="X11" i="6"/>
  <c r="G24" i="7"/>
  <c r="Q18" i="8"/>
  <c r="Q20" i="6"/>
  <c r="W4" i="6"/>
  <c r="R33" i="7"/>
  <c r="AA37" i="7"/>
  <c r="Y33" i="6"/>
  <c r="E33" i="8"/>
  <c r="P4" i="6"/>
  <c r="X7" i="6"/>
  <c r="E23" i="7"/>
  <c r="AA6" i="7"/>
  <c r="R41" i="8"/>
  <c r="G42" i="7"/>
  <c r="H32" i="8"/>
  <c r="X44" i="6"/>
  <c r="H12" i="7"/>
  <c r="Z34" i="6"/>
  <c r="AA45" i="6"/>
  <c r="W18" i="8"/>
  <c r="Z21" i="8"/>
  <c r="Y13" i="8"/>
  <c r="F30" i="7"/>
  <c r="X8" i="6"/>
  <c r="W42" i="6"/>
  <c r="AA43" i="6"/>
  <c r="Q22" i="7"/>
  <c r="AA33" i="7"/>
  <c r="Z12" i="7"/>
  <c r="X18" i="7"/>
  <c r="Y22" i="7"/>
  <c r="Z27" i="6"/>
  <c r="I13" i="7"/>
  <c r="E40" i="6"/>
  <c r="P8" i="7"/>
  <c r="O24" i="7"/>
  <c r="F27" i="7"/>
  <c r="N4" i="6"/>
  <c r="O33" i="6"/>
  <c r="Y23" i="6"/>
  <c r="G17" i="6"/>
  <c r="Z33" i="7"/>
  <c r="O11" i="8"/>
  <c r="H28" i="8"/>
  <c r="W26" i="8"/>
  <c r="O38" i="8"/>
  <c r="Y18" i="6"/>
  <c r="X26" i="8"/>
  <c r="R21" i="7"/>
  <c r="X10" i="7"/>
  <c r="Z36" i="6"/>
  <c r="Y11" i="6"/>
  <c r="G32" i="6"/>
  <c r="I40" i="8"/>
  <c r="R7" i="6"/>
  <c r="Q40" i="6"/>
  <c r="O7" i="8"/>
  <c r="P12" i="7"/>
  <c r="N37" i="7"/>
  <c r="E38" i="6"/>
  <c r="E38" i="8"/>
  <c r="P38" i="6"/>
  <c r="E22" i="6"/>
  <c r="F15" i="6"/>
  <c r="Z9" i="7"/>
  <c r="AA15" i="8"/>
  <c r="H24" i="7"/>
  <c r="W6" i="6"/>
  <c r="O35" i="8"/>
  <c r="H12" i="6"/>
  <c r="O26" i="7"/>
  <c r="N15" i="7"/>
  <c r="X34" i="8"/>
  <c r="P10" i="8"/>
  <c r="Y40" i="7"/>
  <c r="AA5" i="7"/>
  <c r="X20" i="6"/>
  <c r="Z5" i="7"/>
  <c r="Z15" i="7"/>
  <c r="W25" i="8"/>
  <c r="F24" i="8"/>
  <c r="H10" i="6"/>
  <c r="Q13" i="7"/>
  <c r="I10" i="8"/>
  <c r="P16" i="8"/>
  <c r="Y11" i="8"/>
  <c r="G6" i="8"/>
  <c r="R4" i="7"/>
  <c r="X41" i="8"/>
  <c r="O13" i="8"/>
  <c r="Q42" i="7"/>
  <c r="I19" i="6"/>
  <c r="Z16" i="6"/>
  <c r="Y31" i="6"/>
  <c r="H36" i="7"/>
  <c r="X20" i="8"/>
  <c r="R17" i="8"/>
  <c r="R24" i="8"/>
  <c r="P26" i="8"/>
  <c r="N18" i="8"/>
  <c r="R10" i="8"/>
  <c r="W20" i="6"/>
  <c r="F19" i="6"/>
  <c r="R6" i="7"/>
  <c r="Q17" i="7"/>
  <c r="I15" i="6"/>
  <c r="Z12" i="6"/>
  <c r="P10" i="6"/>
  <c r="I5" i="8"/>
  <c r="R28" i="6"/>
  <c r="X24" i="7"/>
  <c r="Z28" i="8"/>
  <c r="F42" i="8"/>
  <c r="W29" i="8"/>
  <c r="I23" i="8"/>
  <c r="R14" i="7"/>
  <c r="Y31" i="7"/>
  <c r="P41" i="6"/>
  <c r="I41" i="8"/>
  <c r="I12" i="6"/>
  <c r="Q4" i="6"/>
  <c r="R26" i="6"/>
  <c r="R19" i="8"/>
  <c r="F10" i="6"/>
  <c r="E29" i="8"/>
  <c r="F37" i="7"/>
  <c r="P5" i="8"/>
  <c r="I19" i="7"/>
  <c r="Q45" i="7"/>
  <c r="O44" i="8"/>
  <c r="P17" i="6"/>
  <c r="O23" i="7"/>
  <c r="O34" i="6"/>
  <c r="Z19" i="7"/>
  <c r="R19" i="7"/>
  <c r="Q36" i="6"/>
  <c r="E41" i="7"/>
  <c r="G44" i="7"/>
  <c r="AA31" i="8"/>
  <c r="I24" i="6"/>
  <c r="H30" i="8"/>
  <c r="Y39" i="7"/>
  <c r="E14" i="7"/>
  <c r="I7" i="7"/>
  <c r="F17" i="7"/>
  <c r="G11" i="7"/>
  <c r="Z11" i="7"/>
  <c r="Z42" i="8"/>
  <c r="E18" i="7"/>
  <c r="P14" i="7"/>
  <c r="N9" i="6"/>
  <c r="Z43" i="6"/>
  <c r="AA13" i="6"/>
  <c r="Z7" i="8"/>
  <c r="F38" i="7"/>
  <c r="R37" i="7"/>
  <c r="O6" i="6"/>
  <c r="Z17" i="7"/>
  <c r="Y34" i="6"/>
  <c r="E5" i="6"/>
  <c r="G39" i="7"/>
  <c r="AA25" i="6"/>
  <c r="O21" i="6"/>
  <c r="F8" i="7"/>
  <c r="AA7" i="8"/>
  <c r="Q19" i="7"/>
  <c r="R20" i="6"/>
  <c r="Y34" i="8"/>
  <c r="E5" i="8"/>
  <c r="Y9" i="8"/>
  <c r="R11" i="7"/>
  <c r="P16" i="7"/>
  <c r="Y40" i="8"/>
  <c r="F14" i="7"/>
  <c r="R40" i="8"/>
  <c r="G21" i="6"/>
  <c r="X35" i="8"/>
  <c r="R13" i="8"/>
  <c r="Q15" i="7"/>
  <c r="X8" i="8"/>
  <c r="P6" i="7"/>
  <c r="E30" i="6"/>
  <c r="H43" i="8"/>
  <c r="Z20" i="8"/>
  <c r="Y15" i="7"/>
  <c r="I16" i="8"/>
  <c r="F14" i="6"/>
  <c r="R17" i="7"/>
  <c r="X31" i="6"/>
  <c r="R23" i="7"/>
  <c r="E27" i="6"/>
  <c r="X16" i="8"/>
  <c r="Y17" i="8"/>
  <c r="N34" i="8"/>
  <c r="R34" i="7"/>
  <c r="G26" i="8"/>
  <c r="X29" i="7"/>
  <c r="R14" i="8"/>
  <c r="F25" i="8"/>
  <c r="H45" i="6"/>
  <c r="I37" i="8"/>
  <c r="H11" i="6"/>
  <c r="AA14" i="7"/>
  <c r="AA42" i="8"/>
  <c r="E23" i="6"/>
  <c r="O9" i="7"/>
  <c r="W15" i="7"/>
  <c r="Z24" i="8"/>
  <c r="O36" i="8"/>
  <c r="N23" i="6"/>
  <c r="E31" i="8"/>
  <c r="N19" i="6"/>
  <c r="G13" i="8"/>
  <c r="H26" i="6"/>
  <c r="Y22" i="8"/>
  <c r="AA45" i="7"/>
  <c r="R8" i="8"/>
  <c r="W39" i="7"/>
  <c r="Z11" i="8"/>
  <c r="X27" i="7"/>
  <c r="R22" i="8"/>
  <c r="X22" i="6"/>
  <c r="F39" i="8"/>
  <c r="I9" i="8"/>
  <c r="G16" i="8"/>
  <c r="F26" i="7"/>
  <c r="AA8" i="8"/>
  <c r="AA10" i="7"/>
  <c r="H16" i="7"/>
  <c r="Y27" i="6"/>
  <c r="G19" i="8"/>
  <c r="O25" i="6"/>
  <c r="I44" i="8"/>
  <c r="G38" i="8"/>
  <c r="N10" i="8"/>
  <c r="I38" i="8"/>
  <c r="G9" i="7"/>
  <c r="Q40" i="8"/>
  <c r="G13" i="6"/>
  <c r="Q12" i="8"/>
  <c r="X10" i="6"/>
  <c r="Y4" i="8"/>
  <c r="N8" i="6"/>
  <c r="Z40" i="8"/>
  <c r="Y18" i="8"/>
  <c r="AA28" i="6"/>
  <c r="G31" i="8"/>
  <c r="W27" i="8"/>
  <c r="F16" i="8"/>
  <c r="P28" i="7"/>
  <c r="E14" i="8"/>
  <c r="N24" i="7"/>
  <c r="X5" i="8"/>
  <c r="W19" i="7"/>
  <c r="E4" i="7"/>
  <c r="O27" i="8"/>
  <c r="P36" i="7"/>
  <c r="R32" i="8"/>
  <c r="Y24" i="7"/>
  <c r="R9" i="8"/>
  <c r="H18" i="7"/>
  <c r="P12" i="8"/>
  <c r="H14" i="7"/>
  <c r="F7" i="8"/>
  <c r="G4" i="7"/>
  <c r="Q21" i="8"/>
  <c r="Y33" i="7"/>
  <c r="F39" i="6"/>
  <c r="Z26" i="6"/>
  <c r="P28" i="8"/>
  <c r="AA36" i="7"/>
  <c r="N21" i="8"/>
  <c r="G20" i="6"/>
  <c r="AA27" i="7"/>
  <c r="Q20" i="7"/>
  <c r="Y5" i="7"/>
  <c r="P23" i="7"/>
  <c r="O21" i="7"/>
  <c r="X6" i="6"/>
  <c r="AA13" i="7"/>
  <c r="W14" i="6"/>
  <c r="AA22" i="6"/>
  <c r="Q29" i="6"/>
  <c r="R40" i="6"/>
  <c r="R6" i="8"/>
  <c r="Z39" i="6"/>
  <c r="H24" i="8"/>
  <c r="O33" i="7"/>
  <c r="I29" i="7"/>
  <c r="G37" i="7"/>
  <c r="G8" i="8"/>
  <c r="F15" i="8"/>
  <c r="AA13" i="8"/>
  <c r="F41" i="6"/>
  <c r="AA34" i="6"/>
  <c r="F43" i="6"/>
  <c r="R30" i="8"/>
  <c r="F9" i="6"/>
  <c r="Y39" i="6"/>
  <c r="F35" i="7"/>
  <c r="E9" i="6"/>
  <c r="N13" i="7"/>
  <c r="AA19" i="8"/>
  <c r="H42" i="7"/>
  <c r="R22" i="6"/>
  <c r="P33" i="7"/>
  <c r="Y28" i="7"/>
  <c r="Z9" i="8"/>
  <c r="Q30" i="6"/>
  <c r="P9" i="8"/>
  <c r="E25" i="6"/>
  <c r="E8" i="6"/>
  <c r="O45" i="7"/>
  <c r="P13" i="7"/>
  <c r="F11" i="8"/>
  <c r="E44" i="6"/>
  <c r="Z25" i="7"/>
  <c r="G6" i="7"/>
  <c r="N23" i="7"/>
  <c r="O45" i="8"/>
  <c r="Y42" i="6"/>
  <c r="N30" i="6"/>
  <c r="E28" i="8"/>
  <c r="Q44" i="8"/>
  <c r="Q7" i="8"/>
  <c r="AA4" i="7"/>
  <c r="AA6" i="8"/>
  <c r="G12" i="7"/>
  <c r="X41" i="6"/>
  <c r="W36" i="6"/>
  <c r="R9" i="7"/>
  <c r="P14" i="8"/>
  <c r="N33" i="8"/>
  <c r="I20" i="8"/>
  <c r="G17" i="8"/>
  <c r="O15" i="8"/>
  <c r="N25" i="7"/>
  <c r="Q10" i="8"/>
  <c r="X37" i="6"/>
  <c r="Q10" i="7"/>
  <c r="N36" i="8"/>
  <c r="E19" i="6"/>
  <c r="P31" i="8"/>
  <c r="H29" i="8"/>
  <c r="Y33" i="8"/>
  <c r="P6" i="8"/>
  <c r="O26" i="8"/>
  <c r="Q31" i="7"/>
  <c r="AA17" i="8"/>
  <c r="Y21" i="6"/>
  <c r="P32" i="7"/>
  <c r="H38" i="6"/>
  <c r="AA40" i="8"/>
  <c r="AA9" i="8"/>
  <c r="Q32" i="8"/>
  <c r="Q6" i="8"/>
  <c r="Y8" i="7"/>
  <c r="O5" i="8"/>
  <c r="P45" i="8"/>
  <c r="P27" i="8"/>
  <c r="Z38" i="8"/>
  <c r="N23" i="8"/>
  <c r="N45" i="6"/>
  <c r="W33" i="7"/>
  <c r="G26" i="6"/>
  <c r="H37" i="6"/>
  <c r="Z16" i="7"/>
  <c r="X40" i="7"/>
  <c r="G41" i="8"/>
  <c r="N13" i="8"/>
  <c r="Z13" i="8"/>
  <c r="N20" i="7"/>
  <c r="H20" i="8"/>
  <c r="AA17" i="7"/>
  <c r="AA11" i="8"/>
  <c r="X13" i="7"/>
  <c r="H4" i="8"/>
  <c r="Q5" i="7"/>
  <c r="F38" i="6"/>
  <c r="R35" i="8"/>
  <c r="R4" i="6"/>
  <c r="E6" i="7"/>
  <c r="P38" i="7"/>
  <c r="P45" i="6"/>
  <c r="O40" i="6"/>
  <c r="Z13" i="7"/>
  <c r="X18" i="8"/>
  <c r="O40" i="8"/>
  <c r="Q24" i="8"/>
  <c r="Y31" i="8"/>
  <c r="W19" i="8"/>
  <c r="Y15" i="8"/>
  <c r="Y14" i="8"/>
  <c r="N33" i="7"/>
  <c r="E21" i="7"/>
  <c r="X37" i="8"/>
  <c r="R27" i="8"/>
  <c r="W40" i="8"/>
  <c r="O18" i="7"/>
  <c r="E35" i="8"/>
  <c r="H19" i="7"/>
  <c r="E29" i="7"/>
  <c r="H32" i="6"/>
  <c r="Y44" i="7"/>
  <c r="Z37" i="6"/>
  <c r="Q17" i="6"/>
  <c r="G29" i="7"/>
  <c r="Q17" i="8"/>
  <c r="I7" i="6"/>
  <c r="G31" i="6"/>
  <c r="H41" i="7"/>
  <c r="F33" i="7"/>
  <c r="G14" i="8"/>
  <c r="I34" i="6"/>
  <c r="Q25" i="7"/>
  <c r="R16" i="6"/>
  <c r="Y42" i="8"/>
  <c r="O26" i="6"/>
  <c r="N34" i="7"/>
  <c r="E37" i="8"/>
  <c r="N30" i="8"/>
  <c r="I20" i="6"/>
  <c r="G4" i="6"/>
  <c r="AA14" i="6"/>
  <c r="G22" i="7"/>
  <c r="R39" i="6"/>
  <c r="H40" i="6"/>
  <c r="F12" i="6"/>
  <c r="AA4" i="8"/>
  <c r="Q23" i="6"/>
  <c r="X40" i="6"/>
  <c r="I36" i="6"/>
  <c r="N10" i="6"/>
  <c r="P37" i="7"/>
  <c r="H20" i="6"/>
  <c r="AA7" i="6"/>
  <c r="E18" i="8"/>
  <c r="O15" i="6"/>
  <c r="W5" i="8"/>
  <c r="O28" i="6"/>
  <c r="G9" i="8"/>
  <c r="W7" i="7"/>
  <c r="N34" i="6"/>
  <c r="E24" i="6"/>
  <c r="AA32" i="6"/>
  <c r="H10" i="8"/>
  <c r="E16" i="8"/>
  <c r="Z41" i="7"/>
  <c r="N21" i="6"/>
  <c r="Z31" i="7"/>
  <c r="Z45" i="7"/>
  <c r="R44" i="8"/>
  <c r="G4" i="8"/>
  <c r="O43" i="8"/>
  <c r="W8" i="8"/>
  <c r="O24" i="8"/>
  <c r="F4" i="8"/>
  <c r="Q4" i="8"/>
  <c r="W8" i="7"/>
  <c r="Y4" i="6"/>
  <c r="I45" i="8"/>
  <c r="AA32" i="8"/>
  <c r="F40" i="7"/>
  <c r="R28" i="8"/>
  <c r="G16" i="7"/>
  <c r="N9" i="8"/>
  <c r="Z7" i="7"/>
  <c r="P4" i="8"/>
  <c r="Y19" i="7"/>
  <c r="I19" i="8"/>
  <c r="O27" i="7"/>
  <c r="Q15" i="6"/>
  <c r="Z38" i="6"/>
  <c r="AA12" i="6"/>
  <c r="I18" i="6"/>
  <c r="H9" i="8"/>
  <c r="AA16" i="8"/>
  <c r="P19" i="7"/>
  <c r="P21" i="8"/>
  <c r="O16" i="7"/>
  <c r="R16" i="8"/>
  <c r="H9" i="7"/>
  <c r="E12" i="8"/>
  <c r="Z40" i="6"/>
  <c r="G5" i="7"/>
  <c r="I13" i="6"/>
  <c r="W26" i="7"/>
  <c r="I17" i="6"/>
  <c r="G21" i="8"/>
  <c r="G7" i="8"/>
  <c r="F18" i="8"/>
  <c r="E23" i="8"/>
  <c r="F4" i="7"/>
  <c r="X27" i="8"/>
  <c r="Q39" i="8"/>
  <c r="AA23" i="8"/>
  <c r="I30" i="8"/>
  <c r="F19" i="8"/>
  <c r="X4" i="8"/>
  <c r="Q21" i="7"/>
  <c r="E24" i="8"/>
  <c r="P7" i="6"/>
  <c r="E7" i="6"/>
  <c r="Z29" i="6"/>
  <c r="P39" i="7"/>
  <c r="Q10" i="6"/>
  <c r="G7" i="7"/>
  <c r="O8" i="8"/>
  <c r="I10" i="7"/>
  <c r="AA12" i="8"/>
  <c r="Q42" i="8"/>
  <c r="F8" i="8"/>
  <c r="O23" i="8"/>
  <c r="E4" i="8"/>
  <c r="I39" i="8"/>
  <c r="Y11" i="7"/>
  <c r="Q30" i="8"/>
  <c r="X16" i="7"/>
  <c r="P39" i="8"/>
  <c r="E30" i="8"/>
  <c r="E7" i="8"/>
  <c r="X24" i="8"/>
  <c r="X38" i="6"/>
  <c r="I26" i="6"/>
  <c r="E18" i="6"/>
  <c r="F22" i="7"/>
  <c r="Q6" i="7"/>
  <c r="G9" i="6"/>
  <c r="P23" i="6"/>
  <c r="P8" i="8"/>
  <c r="O44" i="6"/>
  <c r="E43" i="6"/>
  <c r="H14" i="6"/>
  <c r="Q26" i="8"/>
  <c r="H34" i="6"/>
  <c r="E6" i="6"/>
  <c r="P28" i="6"/>
  <c r="X23" i="6"/>
  <c r="R31" i="6"/>
  <c r="AA15" i="7"/>
  <c r="F40" i="6"/>
  <c r="E38" i="7"/>
  <c r="N42" i="7"/>
  <c r="N9" i="7"/>
  <c r="W32" i="7"/>
  <c r="N11" i="8"/>
  <c r="AA21" i="7"/>
  <c r="R43" i="6"/>
  <c r="Y16" i="7"/>
  <c r="I41" i="7"/>
  <c r="Y8" i="8"/>
  <c r="O27" i="6"/>
  <c r="N43" i="7"/>
  <c r="AA29" i="7"/>
  <c r="I6" i="6"/>
  <c r="P42" i="8"/>
  <c r="R25" i="6"/>
  <c r="X38" i="7"/>
  <c r="X19" i="6"/>
  <c r="R44" i="7"/>
  <c r="G32" i="8"/>
  <c r="Q23" i="7"/>
  <c r="R16" i="7"/>
  <c r="Y34" i="7"/>
  <c r="I29" i="6"/>
  <c r="Q35" i="6"/>
  <c r="F12" i="8"/>
  <c r="Z11" i="6"/>
  <c r="Z4" i="8"/>
  <c r="AA25" i="7"/>
  <c r="P14" i="6"/>
  <c r="AA18" i="8"/>
  <c r="AA8" i="7"/>
  <c r="N16" i="8"/>
  <c r="R21" i="8"/>
  <c r="Z15" i="6"/>
  <c r="AA12" i="7"/>
  <c r="R11" i="6"/>
  <c r="N8" i="7"/>
  <c r="N14" i="7"/>
  <c r="Z22" i="8"/>
  <c r="G10" i="7"/>
  <c r="F38" i="8"/>
  <c r="F28" i="8"/>
  <c r="H33" i="8"/>
  <c r="N21" i="7"/>
  <c r="G25" i="8"/>
  <c r="AA18" i="7"/>
  <c r="Q20" i="8"/>
  <c r="Z44" i="8"/>
  <c r="H27" i="8"/>
  <c r="E34" i="8"/>
  <c r="R20" i="7"/>
  <c r="G26" i="7"/>
  <c r="I27" i="6"/>
  <c r="N19" i="7"/>
  <c r="Z5" i="8"/>
  <c r="R5" i="8"/>
  <c r="G44" i="8"/>
  <c r="F27" i="6"/>
  <c r="Z35" i="8"/>
  <c r="Y22" i="6"/>
  <c r="AA27" i="8"/>
  <c r="Y21" i="8"/>
  <c r="P27" i="7"/>
  <c r="Y39" i="8"/>
  <c r="F33" i="6"/>
  <c r="I11" i="6"/>
  <c r="F29" i="6"/>
  <c r="I45" i="7"/>
  <c r="I14" i="6"/>
  <c r="O11" i="7"/>
  <c r="W12" i="8"/>
  <c r="N17" i="7"/>
  <c r="H17" i="8"/>
  <c r="X9" i="7"/>
  <c r="N12" i="8"/>
  <c r="E41" i="8"/>
  <c r="X7" i="8"/>
  <c r="E11" i="8"/>
  <c r="G40" i="6"/>
  <c r="AA22" i="8"/>
  <c r="E33" i="7"/>
  <c r="Q36" i="8"/>
  <c r="P44" i="7"/>
  <c r="X18" i="6"/>
  <c r="N38" i="8"/>
  <c r="H13" i="7"/>
  <c r="R20" i="8"/>
  <c r="Q31" i="8"/>
  <c r="R19" i="6"/>
  <c r="H19" i="8"/>
  <c r="N15" i="6"/>
  <c r="R12" i="7"/>
  <c r="H39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<sst xmlns="http://schemas.openxmlformats.org/spreadsheetml/2006/main" count="2161" uniqueCount="33">
  <si>
    <t>HA mid</t>
  </si>
  <si>
    <t>Dec</t>
  </si>
  <si>
    <t>VIS band</t>
  </si>
  <si>
    <t>PSF</t>
  </si>
  <si>
    <t>VIS Min</t>
  </si>
  <si>
    <t>VIS Max</t>
  </si>
  <si>
    <t>VIS Throughput</t>
  </si>
  <si>
    <t>NIR Min</t>
  </si>
  <si>
    <t>NIR Max</t>
  </si>
  <si>
    <t>NIR Throughput</t>
  </si>
  <si>
    <t>B</t>
  </si>
  <si>
    <t>moffat</t>
  </si>
  <si>
    <t>G</t>
  </si>
  <si>
    <t>R</t>
  </si>
  <si>
    <t>durham</t>
  </si>
  <si>
    <t>NIR</t>
  </si>
  <si>
    <t>VIS</t>
  </si>
  <si>
    <t>Integration HA Midpoint (h)</t>
  </si>
  <si>
    <t>Declination (deg)</t>
  </si>
  <si>
    <t>VIS R + NIR All, Moffat PSF</t>
  </si>
  <si>
    <t>VIS B + NIR All, Moffat PSF</t>
  </si>
  <si>
    <t>VIS G + NIR All, Moffat PSF</t>
  </si>
  <si>
    <t>VIS-Min x VIS-Throughput**2 x NIR-Min x NIR-Throughput**2</t>
  </si>
  <si>
    <t>Guiding/Apertures are optimised through maximising:</t>
  </si>
  <si>
    <t>Total Throughput</t>
  </si>
  <si>
    <t>Max Transmissions</t>
  </si>
  <si>
    <t>Min Transmissions</t>
  </si>
  <si>
    <t>Min Trans</t>
  </si>
  <si>
    <t>Max Trans</t>
  </si>
  <si>
    <t>Throughput</t>
  </si>
  <si>
    <t>VIS-B + NIR All</t>
  </si>
  <si>
    <t>VIS-G + NIR All</t>
  </si>
  <si>
    <t>VIS-R + NIR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</si>
</sst>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0" xfId="0" applyFont="1"/>
    <xf numFmtId="0" fontId="0" fillId="0" borderId="11" xfId="0" applyBorder="1"/>
    <xf numFmtId="0" fontId="2" fillId="0" borderId="12" xfId="0" applyFont="1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2" fillId="0" borderId="14" xfId="0" applyFont="1" applyBorder="1"/>
    <xf numFmtId="0" fontId="2" fillId="0" borderId="13" xfId="0" applyFont="1" applyBorder="1"/>
    <xf numFmtId="0" fontId="2" fillId="0" borderId="11" xfId="0" applyFont="1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0" xfId="0" applyNumberFormat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16" xfId="0" applyBorder="1"/>
    <xf numFmtId="0" fontId="0" fillId="0" borderId="4" xfId="0" applyBorder="1"/>
    <xf numFmtId="164" fontId="0" fillId="0" borderId="16" xfId="0" applyNumberFormat="1" applyBorder="1"/>
    <xf numFmtId="164" fontId="0" fillId="0" borderId="17" xfId="0" applyNumberFormat="1" applyBorder="1"/>
    <xf numFmtId="0" fontId="0" fillId="0" borderId="2" xfId="0" applyBorder="1"/>
    <xf numFmtId="0" fontId="0" fillId="0" borderId="3" xfId="0" applyBorder="1"/>
    <xf numFmtId="0" fontId="0" fillId="0" borderId="19" xfId="0" applyBorder="1"/>
    <xf numFmtId="0" fontId="0" fillId="0" borderId="20" xfId="0" applyBorder="1"/>
    <xf numFmtId="0" fontId="0" fillId="0" borderId="5" xfId="0" applyBorder="1"/>
    <xf numFmtId="0" fontId="0" fillId="0" borderId="6" xfId="0" applyBorder="1"/>
    <xf numFmtId="0" fontId="0" fillId="0" borderId="22" xfId="0" applyBorder="1"/>
    <xf numFmtId="0" fontId="0" fillId="0" borderId="23" xfId="0" applyBorder="1"/>
    <xf numFmtId="0" fontId="3" fillId="0" borderId="0" xfId="0" applyFont="1"/>
    <xf numFmtId="164" fontId="2" fillId="0" borderId="0" xfId="0" applyNumberFormat="1" applyFont="1"/>
    <xf numFmtId="164" fontId="0" fillId="0" borderId="20" xfId="0" applyNumberFormat="1" applyBorder="1"/>
    <xf numFmtId="164" fontId="0" fillId="0" borderId="24" xfId="0" applyNumberFormat="1" applyBorder="1"/>
    <xf numFmtId="164" fontId="0" fillId="0" borderId="21" xfId="0" applyNumberFormat="1" applyBorder="1"/>
    <xf numFmtId="0" fontId="0" fillId="0" borderId="25" xfId="0" applyBorder="1"/>
    <xf numFmtId="0" fontId="0" fillId="0" borderId="26" xfId="0" applyBorder="1"/>
    <xf numFmtId="164" fontId="2" fillId="0" borderId="21" xfId="0" applyNumberFormat="1" applyFont="1" applyBorder="1"/>
    <xf numFmtId="164" fontId="0" fillId="0" borderId="25" xfId="0" applyNumberFormat="1" applyBorder="1"/>
    <xf numFmtId="2" fontId="0" fillId="0" borderId="0" xfId="0" applyNumberFormat="1"/>
    <xf numFmtId="2" fontId="0" fillId="0" borderId="20" xfId="0" applyNumberFormat="1" applyBorder="1"/>
    <xf numFmtId="2" fontId="0" fillId="0" borderId="25" xfId="0" applyNumberFormat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139700</xdr:rowOff>
    </xdr:from>
    <xdr:to>
      <xdr:col>35</xdr:col>
      <xdr:colOff>715182</xdr:colOff>
      <xdr:row>26</xdr:row>
      <xdr:rowOff>142748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271557-36AE-2F67-1DD1-D96A8A944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81100"/>
          <a:ext cx="5579282" cy="4270248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5</xdr:row>
      <xdr:rowOff>127000</xdr:rowOff>
    </xdr:from>
    <xdr:to>
      <xdr:col>28</xdr:col>
      <xdr:colOff>698500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EB0C8-5182-1EF5-4D22-10004B09E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37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5</xdr:row>
      <xdr:rowOff>114300</xdr:rowOff>
    </xdr:from>
    <xdr:to>
      <xdr:col>21</xdr:col>
      <xdr:colOff>749300</xdr:colOff>
      <xdr:row>26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0B94FE-5387-16E7-BEBB-88EB0BA6F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95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</xdr:row>
      <xdr:rowOff>114300</xdr:rowOff>
    </xdr:from>
    <xdr:to>
      <xdr:col>14</xdr:col>
      <xdr:colOff>774700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7BCBF8-90C8-2890-1C85-CA9919CB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64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165100</xdr:rowOff>
    </xdr:from>
    <xdr:to>
      <xdr:col>7</xdr:col>
      <xdr:colOff>711200</xdr:colOff>
      <xdr:row>26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EC5BBC-6573-EFAB-06DD-7582B10D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20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36</xdr:col>
      <xdr:colOff>533400</xdr:colOff>
      <xdr:row>205</xdr:row>
      <xdr:rowOff>152400</xdr:rowOff>
    </xdr:from>
    <xdr:to>
      <xdr:col>43</xdr:col>
      <xdr:colOff>330200</xdr:colOff>
      <xdr:row>226</xdr:row>
      <xdr:rowOff>152400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3302EF3-C120-7851-4141-D4A0F260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51400" y="41922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101600</xdr:rowOff>
    </xdr:from>
    <xdr:to>
      <xdr:col>7</xdr:col>
      <xdr:colOff>787400</xdr:colOff>
      <xdr:row>54</xdr:row>
      <xdr:rowOff>101600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7FF277A-0CCE-FE2E-77C3-12F482E0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33</xdr:row>
      <xdr:rowOff>88900</xdr:rowOff>
    </xdr:from>
    <xdr:to>
      <xdr:col>14</xdr:col>
      <xdr:colOff>749300</xdr:colOff>
      <xdr:row>54</xdr:row>
      <xdr:rowOff>88900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574C48D-6289-7267-DB4B-D3BEACAC0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31000" y="6858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33</xdr:row>
      <xdr:rowOff>114300</xdr:rowOff>
    </xdr:from>
    <xdr:to>
      <xdr:col>21</xdr:col>
      <xdr:colOff>736600</xdr:colOff>
      <xdr:row>54</xdr:row>
      <xdr:rowOff>114300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52D3CA-31A7-BA07-D0C2-BBC6412A4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968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152400</xdr:rowOff>
    </xdr:from>
    <xdr:to>
      <xdr:col>28</xdr:col>
      <xdr:colOff>660400</xdr:colOff>
      <xdr:row>54</xdr:row>
      <xdr:rowOff>152400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F177212-E22E-D8B2-330D-982AC1FD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991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63500</xdr:rowOff>
    </xdr:from>
    <xdr:to>
      <xdr:col>35</xdr:col>
      <xdr:colOff>774700</xdr:colOff>
      <xdr:row>54</xdr:row>
      <xdr:rowOff>63500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9399D98-CC11-185B-EB0F-A34BACDB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61</xdr:row>
      <xdr:rowOff>101600</xdr:rowOff>
    </xdr:from>
    <xdr:to>
      <xdr:col>35</xdr:col>
      <xdr:colOff>736600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A5588B-C5B6-E7E5-4ED2-8B6A122E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538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115637</xdr:colOff>
      <xdr:row>61</xdr:row>
      <xdr:rowOff>142374</xdr:rowOff>
    </xdr:from>
    <xdr:to>
      <xdr:col>28</xdr:col>
      <xdr:colOff>737936</xdr:colOff>
      <xdr:row>82</xdr:row>
      <xdr:rowOff>142374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58EBF0-07B7-1A34-C73D-66288FDCE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50163" y="12481427"/>
          <a:ext cx="5595352" cy="4211052"/>
        </a:xfrm>
        <a:prstGeom prst="rect">
          <a:avLst/>
        </a:prstGeom>
      </xdr:spPr>
    </xdr:pic>
    <xdr:clientData/>
  </xdr:twoCellAnchor>
  <xdr:twoCellAnchor editAs="oneCell">
    <xdr:from>
      <xdr:col>15</xdr:col>
      <xdr:colOff>74863</xdr:colOff>
      <xdr:row>61</xdr:row>
      <xdr:rowOff>155742</xdr:rowOff>
    </xdr:from>
    <xdr:to>
      <xdr:col>21</xdr:col>
      <xdr:colOff>697164</xdr:colOff>
      <xdr:row>82</xdr:row>
      <xdr:rowOff>155742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9708F5-5229-5292-D782-B3C8B36D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7495" y="12494795"/>
          <a:ext cx="5595353" cy="4211052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101600</xdr:rowOff>
    </xdr:from>
    <xdr:to>
      <xdr:col>14</xdr:col>
      <xdr:colOff>723900</xdr:colOff>
      <xdr:row>82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547146-8781-B87B-FB27-0A73C257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61</xdr:row>
      <xdr:rowOff>127000</xdr:rowOff>
    </xdr:from>
    <xdr:to>
      <xdr:col>7</xdr:col>
      <xdr:colOff>762000</xdr:colOff>
      <xdr:row>82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E7A6A4-C505-3C9B-05D4-8A8155973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200" y="12623800"/>
          <a:ext cx="5575300" cy="426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609600</xdr:colOff>
      <xdr:row>5</xdr:row>
      <xdr:rowOff>139700</xdr:rowOff>
    </xdr:from>
    <xdr:to>
      <xdr:col>58</xdr:col>
      <xdr:colOff>406400</xdr:colOff>
      <xdr:row>26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D6CBCC-ACA9-0F2F-268A-7D44F2BFC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10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5</xdr:row>
      <xdr:rowOff>127000</xdr:rowOff>
    </xdr:from>
    <xdr:to>
      <xdr:col>21</xdr:col>
      <xdr:colOff>711200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580898-D727-F202-786D-BD6038F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14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5</xdr:row>
      <xdr:rowOff>177800</xdr:rowOff>
    </xdr:from>
    <xdr:to>
      <xdr:col>14</xdr:col>
      <xdr:colOff>749300</xdr:colOff>
      <xdr:row>26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563470-FBEE-6E88-9E7F-315B4126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0" y="1219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</xdr:row>
      <xdr:rowOff>152400</xdr:rowOff>
    </xdr:from>
    <xdr:to>
      <xdr:col>7</xdr:col>
      <xdr:colOff>647700</xdr:colOff>
      <xdr:row>26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97147F-7BAB-B743-8577-4372B1D4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193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5</xdr:row>
      <xdr:rowOff>114300</xdr:rowOff>
    </xdr:from>
    <xdr:to>
      <xdr:col>28</xdr:col>
      <xdr:colOff>736600</xdr:colOff>
      <xdr:row>26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A281C9-1BE6-77D6-FE12-152E7AC54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753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101600</xdr:colOff>
      <xdr:row>5</xdr:row>
      <xdr:rowOff>114300</xdr:rowOff>
    </xdr:from>
    <xdr:to>
      <xdr:col>35</xdr:col>
      <xdr:colOff>723900</xdr:colOff>
      <xdr:row>26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8EE083-C66F-50B0-1E0E-87F3AA410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411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127000</xdr:rowOff>
    </xdr:from>
    <xdr:to>
      <xdr:col>35</xdr:col>
      <xdr:colOff>698500</xdr:colOff>
      <xdr:row>54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7770DF-BD71-24A8-EFA9-18BA9074F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33</xdr:row>
      <xdr:rowOff>114300</xdr:rowOff>
    </xdr:from>
    <xdr:to>
      <xdr:col>28</xdr:col>
      <xdr:colOff>723900</xdr:colOff>
      <xdr:row>54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D02B3-E5FA-5280-6DEB-7F133C09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626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33</xdr:row>
      <xdr:rowOff>101600</xdr:rowOff>
    </xdr:from>
    <xdr:to>
      <xdr:col>21</xdr:col>
      <xdr:colOff>711200</xdr:colOff>
      <xdr:row>54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C995024-0D8C-70B2-4C06-1EF543066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71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25400</xdr:rowOff>
    </xdr:from>
    <xdr:to>
      <xdr:col>14</xdr:col>
      <xdr:colOff>736600</xdr:colOff>
      <xdr:row>54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CF9ED69-498F-5F11-B3B9-F8DB29E1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794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</xdr:row>
      <xdr:rowOff>101600</xdr:rowOff>
    </xdr:from>
    <xdr:to>
      <xdr:col>7</xdr:col>
      <xdr:colOff>635000</xdr:colOff>
      <xdr:row>54</xdr:row>
      <xdr:rowOff>101600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EEF29A-53B3-ED95-3777-DB331227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61</xdr:row>
      <xdr:rowOff>101600</xdr:rowOff>
    </xdr:from>
    <xdr:to>
      <xdr:col>35</xdr:col>
      <xdr:colOff>698500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E641-4C91-31F3-695E-0B5022EA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157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50800</xdr:rowOff>
    </xdr:from>
    <xdr:to>
      <xdr:col>28</xdr:col>
      <xdr:colOff>723900</xdr:colOff>
      <xdr:row>82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3277B-F78F-2646-B99A-9C23858C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61</xdr:row>
      <xdr:rowOff>76200</xdr:rowOff>
    </xdr:from>
    <xdr:to>
      <xdr:col>21</xdr:col>
      <xdr:colOff>698500</xdr:colOff>
      <xdr:row>82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D7C899-BBBE-3C40-4583-6442AC3E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87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61</xdr:row>
      <xdr:rowOff>88900</xdr:rowOff>
    </xdr:from>
    <xdr:to>
      <xdr:col>14</xdr:col>
      <xdr:colOff>698500</xdr:colOff>
      <xdr:row>82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6B23B6-8227-090F-9EBB-9A6238D4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61</xdr:row>
      <xdr:rowOff>50800</xdr:rowOff>
    </xdr:from>
    <xdr:to>
      <xdr:col>7</xdr:col>
      <xdr:colOff>685800</xdr:colOff>
      <xdr:row>82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B5D9AB-9566-7F22-177B-BCCC11DE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90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88900</xdr:colOff>
      <xdr:row>5</xdr:row>
      <xdr:rowOff>101600</xdr:rowOff>
    </xdr:from>
    <xdr:to>
      <xdr:col>28</xdr:col>
      <xdr:colOff>711200</xdr:colOff>
      <xdr:row>26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FB1EBA-F0AF-101C-5133-A1BE1059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499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139700</xdr:colOff>
      <xdr:row>5</xdr:row>
      <xdr:rowOff>50800</xdr:rowOff>
    </xdr:from>
    <xdr:to>
      <xdr:col>21</xdr:col>
      <xdr:colOff>762000</xdr:colOff>
      <xdr:row>26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7C00EA-3F9D-9562-1893-F7749AE73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2200" y="1092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139700</xdr:rowOff>
    </xdr:from>
    <xdr:to>
      <xdr:col>14</xdr:col>
      <xdr:colOff>685800</xdr:colOff>
      <xdr:row>26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47726F-84B8-7BCF-DE0E-8F7B95A06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</xdr:row>
      <xdr:rowOff>114300</xdr:rowOff>
    </xdr:from>
    <xdr:to>
      <xdr:col>7</xdr:col>
      <xdr:colOff>736600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625E94-D93E-9BC6-C4FC-4DC5F710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5</xdr:row>
      <xdr:rowOff>127000</xdr:rowOff>
    </xdr:from>
    <xdr:to>
      <xdr:col>35</xdr:col>
      <xdr:colOff>698500</xdr:colOff>
      <xdr:row>26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A51A9-8AA6-F426-8248-7E774F13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157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114300</xdr:rowOff>
    </xdr:from>
    <xdr:to>
      <xdr:col>35</xdr:col>
      <xdr:colOff>774700</xdr:colOff>
      <xdr:row>54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0860EF-339E-D0C1-54E5-BF5A4ED20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33</xdr:row>
      <xdr:rowOff>152400</xdr:rowOff>
    </xdr:from>
    <xdr:to>
      <xdr:col>28</xdr:col>
      <xdr:colOff>673100</xdr:colOff>
      <xdr:row>54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047E96-F0FE-CD08-B357-1B4254EE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118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33</xdr:row>
      <xdr:rowOff>63500</xdr:rowOff>
    </xdr:from>
    <xdr:to>
      <xdr:col>21</xdr:col>
      <xdr:colOff>685800</xdr:colOff>
      <xdr:row>54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C787A74-EB4E-47D9-1ABA-77F3FCA7F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460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9B04593-B9DE-168B-5C1F-F8DACDAB2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4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165100</xdr:rowOff>
    </xdr:from>
    <xdr:to>
      <xdr:col>7</xdr:col>
      <xdr:colOff>711200</xdr:colOff>
      <xdr:row>54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47C637-E95B-6CF9-BABB-1D9102ED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38100</xdr:rowOff>
    </xdr:from>
    <xdr:to>
      <xdr:col>35</xdr:col>
      <xdr:colOff>749300</xdr:colOff>
      <xdr:row>82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585E89-0716-8807-AC4A-41FDC69AA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127000</xdr:colOff>
      <xdr:row>61</xdr:row>
      <xdr:rowOff>88900</xdr:rowOff>
    </xdr:from>
    <xdr:to>
      <xdr:col>28</xdr:col>
      <xdr:colOff>749300</xdr:colOff>
      <xdr:row>82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F86DA8-A4A8-27D9-D54D-E96FE437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61</xdr:row>
      <xdr:rowOff>165100</xdr:rowOff>
    </xdr:from>
    <xdr:to>
      <xdr:col>21</xdr:col>
      <xdr:colOff>723900</xdr:colOff>
      <xdr:row>82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F116E8-6BB6-6D69-EEDE-6DF5482D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841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76200</xdr:rowOff>
    </xdr:from>
    <xdr:to>
      <xdr:col>14</xdr:col>
      <xdr:colOff>723900</xdr:colOff>
      <xdr:row>82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4624D3-F108-712B-366C-27A4B4FA0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61</xdr:row>
      <xdr:rowOff>114300</xdr:rowOff>
    </xdr:from>
    <xdr:to>
      <xdr:col>7</xdr:col>
      <xdr:colOff>635000</xdr:colOff>
      <xdr:row>82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1EF8B6-9D31-3190-206E-429EF3F3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2611100"/>
          <a:ext cx="5575300" cy="426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127000</xdr:colOff>
      <xdr:row>5</xdr:row>
      <xdr:rowOff>63500</xdr:rowOff>
    </xdr:from>
    <xdr:to>
      <xdr:col>35</xdr:col>
      <xdr:colOff>749300</xdr:colOff>
      <xdr:row>26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170DF9-D984-2D20-DBFF-CCE1E200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66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5</xdr:row>
      <xdr:rowOff>101600</xdr:rowOff>
    </xdr:from>
    <xdr:to>
      <xdr:col>28</xdr:col>
      <xdr:colOff>723900</xdr:colOff>
      <xdr:row>26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918AD4-BD8A-2373-F2AE-59C08DE33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626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723900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93271A-DEC9-8E1B-5448-0312CB286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88900</xdr:rowOff>
    </xdr:from>
    <xdr:to>
      <xdr:col>14</xdr:col>
      <xdr:colOff>685800</xdr:colOff>
      <xdr:row>26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3F2A95-7DA2-0C72-0974-BFC41DC7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</xdr:row>
      <xdr:rowOff>88900</xdr:rowOff>
    </xdr:from>
    <xdr:to>
      <xdr:col>7</xdr:col>
      <xdr:colOff>749300</xdr:colOff>
      <xdr:row>26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85D7B7-1599-DA18-5B76-1CE578D0A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50800</xdr:rowOff>
    </xdr:from>
    <xdr:to>
      <xdr:col>35</xdr:col>
      <xdr:colOff>698500</xdr:colOff>
      <xdr:row>54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16ED61-DCFA-8C4F-E8C8-C84129BB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33</xdr:row>
      <xdr:rowOff>76200</xdr:rowOff>
    </xdr:from>
    <xdr:to>
      <xdr:col>28</xdr:col>
      <xdr:colOff>698500</xdr:colOff>
      <xdr:row>54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47F5D4-6091-9FD1-9AFB-38395515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372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33</xdr:row>
      <xdr:rowOff>76200</xdr:rowOff>
    </xdr:from>
    <xdr:to>
      <xdr:col>21</xdr:col>
      <xdr:colOff>787400</xdr:colOff>
      <xdr:row>54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49926C-EAE1-1418-CCD8-6B4995C1D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476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76200</xdr:rowOff>
    </xdr:from>
    <xdr:to>
      <xdr:col>14</xdr:col>
      <xdr:colOff>736600</xdr:colOff>
      <xdr:row>54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B10A5E-E75A-C5BF-E6A6-26788F75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63500</xdr:rowOff>
    </xdr:from>
    <xdr:to>
      <xdr:col>7</xdr:col>
      <xdr:colOff>736600</xdr:colOff>
      <xdr:row>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82B138-E377-EF12-B975-BEB20437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98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61</xdr:row>
      <xdr:rowOff>38100</xdr:rowOff>
    </xdr:from>
    <xdr:to>
      <xdr:col>35</xdr:col>
      <xdr:colOff>673100</xdr:colOff>
      <xdr:row>82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93BD07-DDF2-91EB-B695-D7B431ED7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903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76200</xdr:rowOff>
    </xdr:from>
    <xdr:to>
      <xdr:col>28</xdr:col>
      <xdr:colOff>723900</xdr:colOff>
      <xdr:row>82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E1BA94-E35E-4248-7A3D-F5548C01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61</xdr:row>
      <xdr:rowOff>50800</xdr:rowOff>
    </xdr:from>
    <xdr:to>
      <xdr:col>21</xdr:col>
      <xdr:colOff>711200</xdr:colOff>
      <xdr:row>82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3BE1BD-3046-D332-EC52-B0D96F91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14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61</xdr:row>
      <xdr:rowOff>38100</xdr:rowOff>
    </xdr:from>
    <xdr:to>
      <xdr:col>14</xdr:col>
      <xdr:colOff>685800</xdr:colOff>
      <xdr:row>82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892A94-81CC-53D2-CD2D-0268AA94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</xdr:row>
      <xdr:rowOff>88900</xdr:rowOff>
    </xdr:from>
    <xdr:to>
      <xdr:col>7</xdr:col>
      <xdr:colOff>736600</xdr:colOff>
      <xdr:row>82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224F2B-0644-D419-D67C-F2440051F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9800" y="12585700"/>
          <a:ext cx="5575300" cy="426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76200</xdr:rowOff>
    </xdr:from>
    <xdr:to>
      <xdr:col>35</xdr:col>
      <xdr:colOff>520700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6AA33-6655-E1B2-849B-C1CFC47E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5</xdr:row>
      <xdr:rowOff>63500</xdr:rowOff>
    </xdr:from>
    <xdr:to>
      <xdr:col>28</xdr:col>
      <xdr:colOff>495300</xdr:colOff>
      <xdr:row>26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D80C4E-EB82-EA79-E08C-816703AC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24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533400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260140-490E-3023-4817-EC5CC1CC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5</xdr:row>
      <xdr:rowOff>139700</xdr:rowOff>
    </xdr:from>
    <xdr:to>
      <xdr:col>14</xdr:col>
      <xdr:colOff>520700</xdr:colOff>
      <xdr:row>26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0625C7-6DCB-63A6-5553-75E27874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29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</xdr:row>
      <xdr:rowOff>139700</xdr:rowOff>
    </xdr:from>
    <xdr:to>
      <xdr:col>7</xdr:col>
      <xdr:colOff>533400</xdr:colOff>
      <xdr:row>26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79B55C-6124-11BA-EABF-1274C0768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33</xdr:row>
      <xdr:rowOff>127000</xdr:rowOff>
    </xdr:from>
    <xdr:to>
      <xdr:col>35</xdr:col>
      <xdr:colOff>622300</xdr:colOff>
      <xdr:row>54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500ECC-C06E-AC68-2415-EBFD01F7E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920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88900</xdr:colOff>
      <xdr:row>33</xdr:row>
      <xdr:rowOff>165100</xdr:rowOff>
    </xdr:from>
    <xdr:to>
      <xdr:col>28</xdr:col>
      <xdr:colOff>520700</xdr:colOff>
      <xdr:row>54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25E620-854C-FBE8-977D-B10AB19C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1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33</xdr:row>
      <xdr:rowOff>114300</xdr:rowOff>
    </xdr:from>
    <xdr:to>
      <xdr:col>21</xdr:col>
      <xdr:colOff>508000</xdr:colOff>
      <xdr:row>54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FE590A-B153-515F-1565-C8469D01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97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DA972B-3CDA-7B32-948F-AB51C3FE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50800</xdr:rowOff>
    </xdr:from>
    <xdr:to>
      <xdr:col>7</xdr:col>
      <xdr:colOff>596900</xdr:colOff>
      <xdr:row>54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DB319-E7B5-3AFD-5E2B-1E5696BF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25400</xdr:colOff>
      <xdr:row>61</xdr:row>
      <xdr:rowOff>165100</xdr:rowOff>
    </xdr:from>
    <xdr:to>
      <xdr:col>35</xdr:col>
      <xdr:colOff>457200</xdr:colOff>
      <xdr:row>82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F71263-9468-6838-9BE3-0B53F260C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269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165100</xdr:colOff>
      <xdr:row>61</xdr:row>
      <xdr:rowOff>50800</xdr:rowOff>
    </xdr:from>
    <xdr:to>
      <xdr:col>28</xdr:col>
      <xdr:colOff>596900</xdr:colOff>
      <xdr:row>82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89218E-0F72-5E4B-7FC1-411D0E39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7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61</xdr:row>
      <xdr:rowOff>101600</xdr:rowOff>
    </xdr:from>
    <xdr:to>
      <xdr:col>21</xdr:col>
      <xdr:colOff>698500</xdr:colOff>
      <xdr:row>82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65FA33-651C-7CC4-794D-43FAFE27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302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114300</xdr:rowOff>
    </xdr:from>
    <xdr:to>
      <xdr:col>14</xdr:col>
      <xdr:colOff>520700</xdr:colOff>
      <xdr:row>82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A4D03E-41CB-5864-8A11-5516118C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834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</xdr:row>
      <xdr:rowOff>50800</xdr:rowOff>
    </xdr:from>
    <xdr:to>
      <xdr:col>7</xdr:col>
      <xdr:colOff>558800</xdr:colOff>
      <xdr:row>82</xdr:row>
      <xdr:rowOff>50800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38E19-B8A9-887F-A3F7-3E3D64863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63500</xdr:colOff>
      <xdr:row>5</xdr:row>
      <xdr:rowOff>101600</xdr:rowOff>
    </xdr:from>
    <xdr:to>
      <xdr:col>35</xdr:col>
      <xdr:colOff>685800</xdr:colOff>
      <xdr:row>26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C8F412-C113-E155-DB2F-9FDA989B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5</xdr:row>
      <xdr:rowOff>139700</xdr:rowOff>
    </xdr:from>
    <xdr:to>
      <xdr:col>28</xdr:col>
      <xdr:colOff>673100</xdr:colOff>
      <xdr:row>26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5ADA89-A002-D7B7-9BDB-115D80C0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5</xdr:row>
      <xdr:rowOff>88900</xdr:rowOff>
    </xdr:from>
    <xdr:to>
      <xdr:col>21</xdr:col>
      <xdr:colOff>736600</xdr:colOff>
      <xdr:row>26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E17305-5813-9768-93E6-23272010F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968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</xdr:row>
      <xdr:rowOff>127000</xdr:rowOff>
    </xdr:from>
    <xdr:to>
      <xdr:col>14</xdr:col>
      <xdr:colOff>698500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EB7313-A513-FDC5-B898-B0C4EA799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0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101600</xdr:rowOff>
    </xdr:from>
    <xdr:to>
      <xdr:col>7</xdr:col>
      <xdr:colOff>711200</xdr:colOff>
      <xdr:row>26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264BAC-0AB0-5A2F-876F-407FC8AB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33</xdr:row>
      <xdr:rowOff>76200</xdr:rowOff>
    </xdr:from>
    <xdr:to>
      <xdr:col>35</xdr:col>
      <xdr:colOff>673100</xdr:colOff>
      <xdr:row>54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AFFE67-55AF-D1FB-4D55-F278AF69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90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165100</xdr:rowOff>
    </xdr:from>
    <xdr:to>
      <xdr:col>28</xdr:col>
      <xdr:colOff>660400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36B149-E0F7-82AA-342A-BE5D54E7D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991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33</xdr:row>
      <xdr:rowOff>101600</xdr:rowOff>
    </xdr:from>
    <xdr:to>
      <xdr:col>21</xdr:col>
      <xdr:colOff>673100</xdr:colOff>
      <xdr:row>54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3E89BB-2336-DC78-69C9-89A73D0D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33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33</xdr:row>
      <xdr:rowOff>101600</xdr:rowOff>
    </xdr:from>
    <xdr:to>
      <xdr:col>14</xdr:col>
      <xdr:colOff>647700</xdr:colOff>
      <xdr:row>54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33A97C-D11D-F6C6-D9F0-D02120737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29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63500</xdr:rowOff>
    </xdr:from>
    <xdr:to>
      <xdr:col>7</xdr:col>
      <xdr:colOff>711200</xdr:colOff>
      <xdr:row>54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094873-B67C-5632-0A2D-F2FBF90B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114300</xdr:rowOff>
    </xdr:from>
    <xdr:to>
      <xdr:col>35</xdr:col>
      <xdr:colOff>749300</xdr:colOff>
      <xdr:row>82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67A5B2E-DDA2-E559-27B0-D049F1BA1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61</xdr:row>
      <xdr:rowOff>139700</xdr:rowOff>
    </xdr:from>
    <xdr:to>
      <xdr:col>28</xdr:col>
      <xdr:colOff>698500</xdr:colOff>
      <xdr:row>82</xdr:row>
      <xdr:rowOff>139700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0D47AE1-D5C5-BA0D-52F0-947718856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37200" y="1263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61</xdr:row>
      <xdr:rowOff>114300</xdr:rowOff>
    </xdr:from>
    <xdr:to>
      <xdr:col>21</xdr:col>
      <xdr:colOff>673100</xdr:colOff>
      <xdr:row>82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05A7A2-6D7B-150E-FBF8-5DF4CE5B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333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101600</xdr:rowOff>
    </xdr:from>
    <xdr:to>
      <xdr:col>14</xdr:col>
      <xdr:colOff>711200</xdr:colOff>
      <xdr:row>82</xdr:row>
      <xdr:rowOff>101600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ED4CD9-A71D-6F53-F22A-02FE9BB9F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929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61</xdr:row>
      <xdr:rowOff>101600</xdr:rowOff>
    </xdr:from>
    <xdr:to>
      <xdr:col>7</xdr:col>
      <xdr:colOff>647700</xdr:colOff>
      <xdr:row>82</xdr:row>
      <xdr:rowOff>101600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608FAB-104B-684D-8FBE-CD1A5B45B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12598400"/>
          <a:ext cx="5575300" cy="42672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2E5864-1837-1440-AE40-69F3AE746228}" name="Table_generic_test_cases_final" displayName="Table_generic_test_cases_final" ref="A1:J631">
  <autoFilter ref="A1:J631" xr:uid="{C22E5864-1837-1440-AE40-69F3AE746228}"/>
  <sortState xmlns:xlrd2="http://schemas.microsoft.com/office/spreadsheetml/2017/richdata2" ref="A2:J631">
    <sortCondition descending="1" ref="D1:D631"/>
  </sortState>
  <tableColumns count="10">
    <tableColumn id="1" xr3:uid="{87A50F8B-6AFA-C444-9D81-D71C4B04DF0F}" name="HA mid" totalsRowLabel="Total"/>
    <tableColumn id="2" xr3:uid="{2B0407FE-062C-3D4E-8F5D-2834E643B171}" name="Dec"/>
    <tableColumn id="3" xr3:uid="{647FB998-DE0D-AA41-AA43-2AC5D7B76478}" name="VIS band" dataDxfId="1"/>
    <tableColumn id="4" xr3:uid="{1E205DA9-5413-F440-A291-5E43107C1B93}" name="PSF" dataDxfId="0"/>
    <tableColumn id="8" xr3:uid="{57CE6094-797A-AC42-866E-44DFF57EE022}" name="VIS Min"/>
    <tableColumn id="9" xr3:uid="{F027ACE3-7E05-924C-B1E0-0C0A85DE91FC}" name="VIS Max"/>
    <tableColumn id="10" xr3:uid="{C59F6A17-CD5B-8743-8903-56DFAF707203}" name="VIS Throughput"/>
    <tableColumn id="11" xr3:uid="{82B53058-B854-EA4A-934A-304760D82466}" name="NIR Min"/>
    <tableColumn id="12" xr3:uid="{AC88AE92-0FBB-344C-85C3-E65A07564CA0}" name="NIR Max"/>
    <tableColumn id="13" xr3:uid="{B265ED38-41BE-F146-BAF2-B9E02E161492}" name="NIR Throughput" totalsRowFunction="sum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5CF7D-3CC0-7748-9905-7E1257839C7B}">
  <dimension ref="B1:AG47"/>
  <sheetViews>
    <sheetView tabSelected="1" zoomScale="89" zoomScaleNormal="89" workbookViewId="0">
      <selection activeCell="AC38" sqref="AC38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3" ht="17" thickBot="1" x14ac:dyDescent="0.25"/>
    <row r="2" spans="2:33" x14ac:dyDescent="0.2">
      <c r="B2" s="41" t="s">
        <v>20</v>
      </c>
      <c r="C2" s="42"/>
      <c r="D2" s="43"/>
      <c r="E2" s="41" t="s">
        <v>26</v>
      </c>
      <c r="F2" s="42"/>
      <c r="G2" s="42"/>
      <c r="H2" s="42"/>
      <c r="I2" s="43"/>
      <c r="K2" s="41" t="s">
        <v>20</v>
      </c>
      <c r="L2" s="42"/>
      <c r="M2" s="43"/>
      <c r="N2" s="41" t="s">
        <v>25</v>
      </c>
      <c r="O2" s="42"/>
      <c r="P2" s="42"/>
      <c r="Q2" s="42"/>
      <c r="R2" s="43"/>
      <c r="T2" s="41" t="s">
        <v>20</v>
      </c>
      <c r="U2" s="42"/>
      <c r="V2" s="43"/>
      <c r="W2" s="41" t="s">
        <v>24</v>
      </c>
      <c r="X2" s="42"/>
      <c r="Y2" s="42"/>
      <c r="Z2" s="42"/>
      <c r="AA2" s="43"/>
    </row>
    <row r="3" spans="2:33" ht="17" thickBot="1" x14ac:dyDescent="0.25">
      <c r="B3" s="44"/>
      <c r="C3" s="45"/>
      <c r="D3" s="46"/>
      <c r="E3" s="44"/>
      <c r="F3" s="45"/>
      <c r="G3" s="45"/>
      <c r="H3" s="45"/>
      <c r="I3" s="46"/>
      <c r="K3" s="44"/>
      <c r="L3" s="45"/>
      <c r="M3" s="46"/>
      <c r="N3" s="44"/>
      <c r="O3" s="45"/>
      <c r="P3" s="45"/>
      <c r="Q3" s="45"/>
      <c r="R3" s="46"/>
      <c r="T3" s="44"/>
      <c r="U3" s="45"/>
      <c r="V3" s="46"/>
      <c r="W3" s="44"/>
      <c r="X3" s="45"/>
      <c r="Y3" s="45"/>
      <c r="Z3" s="45"/>
      <c r="AA3" s="46"/>
    </row>
    <row r="4" spans="2:33" ht="16" customHeight="1" x14ac:dyDescent="0.2">
      <c r="B4" s="58" t="s">
        <v>18</v>
      </c>
      <c r="C4" s="50">
        <v>20</v>
      </c>
      <c r="D4" s="4" t="s">
        <v>16</v>
      </c>
      <c r="E4" s="10" cm="1">
        <f t="array" aca="1" ref="E4" ca="1">INDIRECT("DATA!E"&amp;317-5*(ROW()-2)/2+(COLUMN()-5))</f>
        <v>0.79719650002721021</v>
      </c>
      <c r="F4" s="10" cm="1">
        <f t="array" aca="1" ref="F4" ca="1">INDIRECT("DATA!E"&amp;317-5*(ROW()-2)/2+(COLUMN()-5))</f>
        <v>0.77620951422232998</v>
      </c>
      <c r="G4" s="10" cm="1">
        <f t="array" aca="1" ref="G4" ca="1">INDIRECT("DATA!E"&amp;317-5*(ROW()-2)/2+(COLUMN()-5))</f>
        <v>0.71320202759832041</v>
      </c>
      <c r="H4" s="10" cm="1">
        <f t="array" aca="1" ref="H4" ca="1">INDIRECT("DATA!E"&amp;317-5*(ROW()-2)/2+(COLUMN()-5))</f>
        <v>0.60182248364055801</v>
      </c>
      <c r="I4" s="20" cm="1">
        <f t="array" aca="1" ref="I4" ca="1">INDIRECT("DATA!E"&amp;317-5*(ROW()-2)/2+(COLUMN()-5))</f>
        <v>0.45220023201173021</v>
      </c>
      <c r="K4" s="58" t="s">
        <v>18</v>
      </c>
      <c r="L4" s="50">
        <v>20</v>
      </c>
      <c r="M4" s="4" t="s">
        <v>16</v>
      </c>
      <c r="N4" s="10" cm="1">
        <f t="array" aca="1" ref="N4" ca="1">INDIRECT("DATA!F" &amp; 317-5*(ROW()-2)/2+(COLUMN()-14))</f>
        <v>0.98078694192726878</v>
      </c>
      <c r="O4" s="11" cm="1">
        <f t="array" aca="1" ref="O4" ca="1">INDIRECT("DATA!F" &amp; 317-5*(ROW()-2)/2+(COLUMN()-14))</f>
        <v>0.97724823004927697</v>
      </c>
      <c r="P4" s="11" cm="1">
        <f t="array" aca="1" ref="P4" ca="1">INDIRECT("DATA!F" &amp; 317-5*(ROW()-2)/2+(COLUMN()-14))</f>
        <v>0.95991692878085544</v>
      </c>
      <c r="Q4" s="11" cm="1">
        <f t="array" aca="1" ref="Q4" ca="1">INDIRECT("DATA!F" &amp; 317-5*(ROW()-2)/2+(COLUMN()-14))</f>
        <v>0.90519195890413962</v>
      </c>
      <c r="R4" s="12" cm="1">
        <f t="array" aca="1" ref="R4" ca="1">INDIRECT("DATA!F" &amp; 317-5*(ROW()-2)/2+(COLUMN()-14))</f>
        <v>0.70857145596719973</v>
      </c>
      <c r="S4" s="13"/>
      <c r="T4" s="58" t="s">
        <v>18</v>
      </c>
      <c r="U4" s="50">
        <v>20</v>
      </c>
      <c r="V4" s="4" t="s">
        <v>16</v>
      </c>
      <c r="W4" s="20" cm="1">
        <f t="array" aca="1" ref="W4" ca="1">INDIRECT("DATA!G" &amp; 317-5*(ROW()-2)/2+(COLUMN()-23))</f>
        <v>0.9210202571775552</v>
      </c>
      <c r="X4" s="12" cm="1">
        <f t="array" aca="1" ref="X4" ca="1">INDIRECT("DATA!G" &amp; 317-5*(ROW()-2)/2+(COLUMN()-23))</f>
        <v>0.91067333505281722</v>
      </c>
      <c r="Y4" s="12" cm="1">
        <f t="array" aca="1" ref="Y4" ca="1">INDIRECT("DATA!G" &amp; 317-5*(ROW()-2)/2+(COLUMN()-23))</f>
        <v>0.87407780041565331</v>
      </c>
      <c r="Z4" s="12" cm="1">
        <f t="array" aca="1" ref="Z4" ca="1">INDIRECT("DATA!G" &amp; 317-5*(ROW()-2)/2+(COLUMN()-23))</f>
        <v>0.79714715471687869</v>
      </c>
      <c r="AA4" s="12" cm="1">
        <f t="array" aca="1" ref="AA4" ca="1">INDIRECT("DATA!G" &amp; 317-5*(ROW()-2)/2+(COLUMN()-23))</f>
        <v>0.63430131568439441</v>
      </c>
      <c r="AB4" s="13"/>
      <c r="AC4" s="13"/>
      <c r="AD4" s="13"/>
      <c r="AE4" s="13"/>
      <c r="AF4" s="13"/>
      <c r="AG4" s="13"/>
    </row>
    <row r="5" spans="2:33" ht="17" thickBot="1" x14ac:dyDescent="0.25">
      <c r="B5" s="59"/>
      <c r="C5" s="51"/>
      <c r="D5" s="5" t="s">
        <v>15</v>
      </c>
      <c r="E5" s="14" cm="1">
        <f t="array" aca="1" ref="E5" ca="1">INDIRECT("DATA!H" &amp; 317-5*(ROW()-3)/2+(COLUMN()-5))</f>
        <v>0.83732578695182514</v>
      </c>
      <c r="F5" s="14" cm="1">
        <f t="array" aca="1" ref="F5" ca="1">INDIRECT("DATA!H" &amp; 317-5*(ROW()-3)/2+(COLUMN()-5))</f>
        <v>0.81712417448008745</v>
      </c>
      <c r="G5" s="14" cm="1">
        <f t="array" aca="1" ref="G5" ca="1">INDIRECT("DATA!H" &amp; 317-5*(ROW()-3)/2+(COLUMN()-5))</f>
        <v>0.75414972078109088</v>
      </c>
      <c r="H5" s="14" cm="1">
        <f t="array" aca="1" ref="H5" ca="1">INDIRECT("DATA!H" &amp; 317-5*(ROW()-3)/2+(COLUMN()-5))</f>
        <v>0.65015415722762149</v>
      </c>
      <c r="I5" s="19" cm="1">
        <f t="array" aca="1" ref="I5" ca="1">INDIRECT("DATA!H" &amp; 317-5*(ROW()-3)/2+(COLUMN()-5))</f>
        <v>0.51747395219443659</v>
      </c>
      <c r="K5" s="59"/>
      <c r="L5" s="51"/>
      <c r="M5" s="5" t="s">
        <v>15</v>
      </c>
      <c r="N5" s="14" cm="1">
        <f t="array" aca="1" ref="N5" ca="1">INDIRECT("DATA!I" &amp; 317-5*(ROW()-3)/2+(COLUMN()-14))</f>
        <v>0.98758594678533518</v>
      </c>
      <c r="O5" s="15" cm="1">
        <f t="array" aca="1" ref="O5" ca="1">INDIRECT("DATA!I" &amp; 317-5*(ROW()-3)/2+(COLUMN()-14))</f>
        <v>0.98524978054838463</v>
      </c>
      <c r="P5" s="15" cm="1">
        <f t="array" aca="1" ref="P5" ca="1">INDIRECT("DATA!I" &amp; 317-5*(ROW()-3)/2+(COLUMN()-14))</f>
        <v>0.9774497840534484</v>
      </c>
      <c r="Q5" s="15" cm="1">
        <f t="array" aca="1" ref="Q5" ca="1">INDIRECT("DATA!I" &amp; 317-5*(ROW()-3)/2+(COLUMN()-14))</f>
        <v>0.9475858650788016</v>
      </c>
      <c r="R5" s="16" cm="1">
        <f t="array" aca="1" ref="R5" ca="1">INDIRECT("DATA!I" &amp; 317-5*(ROW()-3)/2+(COLUMN()-14))</f>
        <v>0.84686962666804277</v>
      </c>
      <c r="S5" s="13"/>
      <c r="T5" s="59"/>
      <c r="U5" s="51"/>
      <c r="V5" s="5" t="s">
        <v>15</v>
      </c>
      <c r="W5" s="19" cm="1">
        <f t="array" aca="1" ref="W5" ca="1">INDIRECT("DATA!J" &amp; 317-5*(ROW()-3)/2+(COLUMN()-23))</f>
        <v>0.92403573910603043</v>
      </c>
      <c r="X5" s="16" cm="1">
        <f t="array" aca="1" ref="X5" ca="1">INDIRECT("DATA!J" &amp; 317-5*(ROW()-3)/2+(COLUMN()-23))</f>
        <v>0.91400163870289697</v>
      </c>
      <c r="Y5" s="16" cm="1">
        <f t="array" aca="1" ref="Y5" ca="1">INDIRECT("DATA!J" &amp; 317-5*(ROW()-3)/2+(COLUMN()-23))</f>
        <v>0.88300044914159703</v>
      </c>
      <c r="Z5" s="16" cm="1">
        <f t="array" aca="1" ref="Z5" ca="1">INDIRECT("DATA!J" &amp; 317-5*(ROW()-3)/2+(COLUMN()-23))</f>
        <v>0.8145162644323426</v>
      </c>
      <c r="AA5" s="16" cm="1">
        <f t="array" aca="1" ref="AA5" ca="1">INDIRECT("DATA!J" &amp; 317-5*(ROW()-3)/2+(COLUMN()-23))</f>
        <v>0.69385313764825318</v>
      </c>
      <c r="AB5" s="13"/>
      <c r="AC5" s="13"/>
      <c r="AD5" s="13"/>
      <c r="AE5" s="13"/>
      <c r="AF5" s="13"/>
      <c r="AG5" s="13"/>
    </row>
    <row r="6" spans="2:33" x14ac:dyDescent="0.2">
      <c r="B6" s="59"/>
      <c r="C6" s="50">
        <v>15</v>
      </c>
      <c r="D6" s="4" t="s">
        <v>16</v>
      </c>
      <c r="E6" s="10" cm="1">
        <f t="array" aca="1" ref="E6" ca="1">INDIRECT("DATA!E"&amp;317-5*(ROW()-2)/2+(COLUMN()-5))</f>
        <v>0.83941742128839203</v>
      </c>
      <c r="F6" s="10" cm="1">
        <f t="array" aca="1" ref="F6" ca="1">INDIRECT("DATA!E"&amp;317-5*(ROW()-2)/2+(COLUMN()-5))</f>
        <v>0.81880770986775897</v>
      </c>
      <c r="G6" s="10" cm="1">
        <f t="array" aca="1" ref="G6" ca="1">INDIRECT("DATA!E"&amp;317-5*(ROW()-2)/2+(COLUMN()-5))</f>
        <v>0.75706401196366413</v>
      </c>
      <c r="H6" s="10" cm="1">
        <f t="array" aca="1" ref="H6" ca="1">INDIRECT("DATA!E"&amp;317-5*(ROW()-2)/2+(COLUMN()-5))</f>
        <v>0.64761000630154786</v>
      </c>
      <c r="I6" s="20" cm="1">
        <f t="array" aca="1" ref="I6" ca="1">INDIRECT("DATA!E"&amp;317-5*(ROW()-2)/2+(COLUMN()-5))</f>
        <v>0.4660066191927793</v>
      </c>
      <c r="K6" s="59"/>
      <c r="L6" s="50">
        <v>15</v>
      </c>
      <c r="M6" s="4" t="s">
        <v>16</v>
      </c>
      <c r="N6" s="10" cm="1">
        <f t="array" aca="1" ref="N6" ca="1">INDIRECT("DATA!F" &amp; 317-5*(ROW()-2)/2+(COLUMN()-14))</f>
        <v>0.98263447875184562</v>
      </c>
      <c r="O6" s="11" cm="1">
        <f t="array" aca="1" ref="O6" ca="1">INDIRECT("DATA!F" &amp; 317-5*(ROW()-2)/2+(COLUMN()-14))</f>
        <v>0.97967655903455242</v>
      </c>
      <c r="P6" s="11" cm="1">
        <f t="array" aca="1" ref="P6" ca="1">INDIRECT("DATA!F" &amp; 317-5*(ROW()-2)/2+(COLUMN()-14))</f>
        <v>0.96730415712937801</v>
      </c>
      <c r="Q6" s="11" cm="1">
        <f t="array" aca="1" ref="Q6" ca="1">INDIRECT("DATA!F" &amp; 317-5*(ROW()-2)/2+(COLUMN()-14))</f>
        <v>0.91803113927821123</v>
      </c>
      <c r="R6" s="12" cm="1">
        <f t="array" aca="1" ref="R6" ca="1">INDIRECT("DATA!F" &amp; 317-5*(ROW()-2)/2+(COLUMN()-14))</f>
        <v>0.76582148130652328</v>
      </c>
      <c r="S6" s="13"/>
      <c r="T6" s="59"/>
      <c r="U6" s="50">
        <v>15</v>
      </c>
      <c r="V6" s="4" t="s">
        <v>16</v>
      </c>
      <c r="W6" s="20" cm="1">
        <f t="array" aca="1" ref="W6" ca="1">INDIRECT("DATA!G" &amp; 317-5*(ROW()-2)/2+(COLUMN()-23))</f>
        <v>0.93735233656552364</v>
      </c>
      <c r="X6" s="12" cm="1">
        <f t="array" aca="1" ref="X6" ca="1">INDIRECT("DATA!G" &amp; 317-5*(ROW()-2)/2+(COLUMN()-23))</f>
        <v>0.92781407428701257</v>
      </c>
      <c r="Y6" s="12" cm="1">
        <f t="array" aca="1" ref="Y6" ca="1">INDIRECT("DATA!G" &amp; 317-5*(ROW()-2)/2+(COLUMN()-23))</f>
        <v>0.8957809612426425</v>
      </c>
      <c r="Z6" s="12" cm="1">
        <f t="array" aca="1" ref="Z6" ca="1">INDIRECT("DATA!G" &amp; 317-5*(ROW()-2)/2+(COLUMN()-23))</f>
        <v>0.82192896353042211</v>
      </c>
      <c r="AA6" s="12" cm="1">
        <f t="array" aca="1" ref="AA6" ca="1">INDIRECT("DATA!G" &amp; 317-5*(ROW()-2)/2+(COLUMN()-23))</f>
        <v>0.68255467504357858</v>
      </c>
      <c r="AB6" s="13"/>
      <c r="AC6" s="13"/>
      <c r="AD6" s="13"/>
      <c r="AE6" s="13"/>
      <c r="AF6" s="13"/>
      <c r="AG6" s="13"/>
    </row>
    <row r="7" spans="2:33" ht="17" thickBot="1" x14ac:dyDescent="0.25">
      <c r="B7" s="59"/>
      <c r="C7" s="51"/>
      <c r="D7" s="5" t="s">
        <v>15</v>
      </c>
      <c r="E7" s="14" cm="1">
        <f t="array" aca="1" ref="E7" ca="1">INDIRECT("DATA!H" &amp; 317-5*(ROW()-3)/2+(COLUMN()-5))</f>
        <v>0.87479591561296355</v>
      </c>
      <c r="F7" s="14" cm="1">
        <f t="array" aca="1" ref="F7" ca="1">INDIRECT("DATA!H" &amp; 317-5*(ROW()-3)/2+(COLUMN()-5))</f>
        <v>0.85543582808374741</v>
      </c>
      <c r="G7" s="14" cm="1">
        <f t="array" aca="1" ref="G7" ca="1">INDIRECT("DATA!H" &amp; 317-5*(ROW()-3)/2+(COLUMN()-5))</f>
        <v>0.79423433797986509</v>
      </c>
      <c r="H7" s="14" cm="1">
        <f t="array" aca="1" ref="H7" ca="1">INDIRECT("DATA!H" &amp; 317-5*(ROW()-3)/2+(COLUMN()-5))</f>
        <v>0.69441067494286601</v>
      </c>
      <c r="I7" s="19" cm="1">
        <f t="array" aca="1" ref="I7" ca="1">INDIRECT("DATA!H" &amp; 317-5*(ROW()-3)/2+(COLUMN()-5))</f>
        <v>0.55269966939542003</v>
      </c>
      <c r="K7" s="59"/>
      <c r="L7" s="51"/>
      <c r="M7" s="5" t="s">
        <v>15</v>
      </c>
      <c r="N7" s="14" cm="1">
        <f t="array" aca="1" ref="N7" ca="1">INDIRECT("DATA!I" &amp; 317-5*(ROW()-3)/2+(COLUMN()-14))</f>
        <v>0.98901943306914875</v>
      </c>
      <c r="O7" s="15" cm="1">
        <f t="array" aca="1" ref="O7" ca="1">INDIRECT("DATA!I" &amp; 317-5*(ROW()-3)/2+(COLUMN()-14))</f>
        <v>0.98706147219557361</v>
      </c>
      <c r="P7" s="15" cm="1">
        <f t="array" aca="1" ref="P7" ca="1">INDIRECT("DATA!I" &amp; 317-5*(ROW()-3)/2+(COLUMN()-14))</f>
        <v>0.97890198393805805</v>
      </c>
      <c r="Q7" s="15" cm="1">
        <f t="array" aca="1" ref="Q7" ca="1">INDIRECT("DATA!I" &amp; 317-5*(ROW()-3)/2+(COLUMN()-14))</f>
        <v>0.96128503851736402</v>
      </c>
      <c r="R7" s="16" cm="1">
        <f t="array" aca="1" ref="R7" ca="1">INDIRECT("DATA!I" &amp; 317-5*(ROW()-3)/2+(COLUMN()-14))</f>
        <v>0.88240674876132019</v>
      </c>
      <c r="S7" s="13"/>
      <c r="T7" s="59"/>
      <c r="U7" s="51"/>
      <c r="V7" s="5" t="s">
        <v>15</v>
      </c>
      <c r="W7" s="19" cm="1">
        <f t="array" aca="1" ref="W7" ca="1">INDIRECT("DATA!J" &amp; 317-5*(ROW()-3)/2+(COLUMN()-23))</f>
        <v>0.9406309558154452</v>
      </c>
      <c r="X7" s="16" cm="1">
        <f t="array" aca="1" ref="X7" ca="1">INDIRECT("DATA!J" &amp; 317-5*(ROW()-3)/2+(COLUMN()-23))</f>
        <v>0.93141070391863656</v>
      </c>
      <c r="Y7" s="16" cm="1">
        <f t="array" aca="1" ref="Y7" ca="1">INDIRECT("DATA!J" &amp; 317-5*(ROW()-3)/2+(COLUMN()-23))</f>
        <v>0.90088409148403603</v>
      </c>
      <c r="Z7" s="16" cm="1">
        <f t="array" aca="1" ref="Z7" ca="1">INDIRECT("DATA!J" &amp; 317-5*(ROW()-3)/2+(COLUMN()-23))</f>
        <v>0.84173786591610478</v>
      </c>
      <c r="AA7" s="16" cm="1">
        <f t="array" aca="1" ref="AA7" ca="1">INDIRECT("DATA!J" &amp; 317-5*(ROW()-3)/2+(COLUMN()-23))</f>
        <v>0.72895304547676765</v>
      </c>
      <c r="AB7" s="13"/>
      <c r="AC7" s="13"/>
      <c r="AD7" s="13"/>
      <c r="AE7" s="13"/>
      <c r="AF7" s="13"/>
      <c r="AG7" s="13"/>
    </row>
    <row r="8" spans="2:33" x14ac:dyDescent="0.2">
      <c r="B8" s="59"/>
      <c r="C8" s="50">
        <v>10</v>
      </c>
      <c r="D8" s="4" t="s">
        <v>16</v>
      </c>
      <c r="E8" s="10" cm="1">
        <f t="array" aca="1" ref="E8" ca="1">INDIRECT("DATA!E"&amp;317-5*(ROW()-2)/2+(COLUMN()-5))</f>
        <v>0.87388818692929937</v>
      </c>
      <c r="F8" s="10" cm="1">
        <f t="array" aca="1" ref="F8" ca="1">INDIRECT("DATA!E"&amp;317-5*(ROW()-2)/2+(COLUMN()-5))</f>
        <v>0.85382736561451045</v>
      </c>
      <c r="G8" s="10" cm="1">
        <f t="array" aca="1" ref="G8" ca="1">INDIRECT("DATA!E"&amp;317-5*(ROW()-2)/2+(COLUMN()-5))</f>
        <v>0.79423980937368732</v>
      </c>
      <c r="H8" s="10" cm="1">
        <f t="array" aca="1" ref="H8" ca="1">INDIRECT("DATA!E"&amp;317-5*(ROW()-2)/2+(COLUMN()-5))</f>
        <v>0.6891538584137733</v>
      </c>
      <c r="I8" s="20" cm="1">
        <f t="array" aca="1" ref="I8" ca="1">INDIRECT("DATA!E"&amp;317-5*(ROW()-2)/2+(COLUMN()-5))</f>
        <v>0.49005394659587281</v>
      </c>
      <c r="K8" s="59"/>
      <c r="L8" s="50">
        <v>10</v>
      </c>
      <c r="M8" s="4" t="s">
        <v>16</v>
      </c>
      <c r="N8" s="10" cm="1">
        <f t="array" aca="1" ref="N8" ca="1">INDIRECT("DATA!F" &amp; 317-5*(ROW()-2)/2+(COLUMN()-14))</f>
        <v>0.98312206141410363</v>
      </c>
      <c r="O8" s="11" cm="1">
        <f t="array" aca="1" ref="O8" ca="1">INDIRECT("DATA!F" &amp; 317-5*(ROW()-2)/2+(COLUMN()-14))</f>
        <v>0.98044624040938155</v>
      </c>
      <c r="P8" s="11" cm="1">
        <f t="array" aca="1" ref="P8" ca="1">INDIRECT("DATA!F" &amp; 317-5*(ROW()-2)/2+(COLUMN()-14))</f>
        <v>0.97118406773558796</v>
      </c>
      <c r="Q8" s="11" cm="1">
        <f t="array" aca="1" ref="Q8" ca="1">INDIRECT("DATA!F" &amp; 317-5*(ROW()-2)/2+(COLUMN()-14))</f>
        <v>0.93087358308328283</v>
      </c>
      <c r="R8" s="12" cm="1">
        <f t="array" aca="1" ref="R8" ca="1">INDIRECT("DATA!F" &amp; 317-5*(ROW()-2)/2+(COLUMN()-14))</f>
        <v>0.79598369140360647</v>
      </c>
      <c r="S8" s="13"/>
      <c r="T8" s="59"/>
      <c r="U8" s="50">
        <v>10</v>
      </c>
      <c r="V8" s="4" t="s">
        <v>16</v>
      </c>
      <c r="W8" s="20" cm="1">
        <f t="array" aca="1" ref="W8" ca="1">INDIRECT("DATA!G" &amp; 317-5*(ROW()-2)/2+(COLUMN()-23))</f>
        <v>0.94983929833377856</v>
      </c>
      <c r="X8" s="12" cm="1">
        <f t="array" aca="1" ref="X8" ca="1">INDIRECT("DATA!G" &amp; 317-5*(ROW()-2)/2+(COLUMN()-23))</f>
        <v>0.94089919044508519</v>
      </c>
      <c r="Y8" s="12" cm="1">
        <f t="array" aca="1" ref="Y8" ca="1">INDIRECT("DATA!G" &amp; 317-5*(ROW()-2)/2+(COLUMN()-23))</f>
        <v>0.91234371293243754</v>
      </c>
      <c r="Z8" s="12" cm="1">
        <f t="array" aca="1" ref="Z8" ca="1">INDIRECT("DATA!G" &amp; 317-5*(ROW()-2)/2+(COLUMN()-23))</f>
        <v>0.84499816733057265</v>
      </c>
      <c r="AA8" s="12" cm="1">
        <f t="array" aca="1" ref="AA8" ca="1">INDIRECT("DATA!G" &amp; 317-5*(ROW()-2)/2+(COLUMN()-23))</f>
        <v>0.71202735141347762</v>
      </c>
      <c r="AB8" s="13"/>
      <c r="AC8" s="13"/>
      <c r="AD8" s="13"/>
      <c r="AE8" s="13"/>
      <c r="AF8" s="13"/>
      <c r="AG8" s="13"/>
    </row>
    <row r="9" spans="2:33" ht="17" thickBot="1" x14ac:dyDescent="0.25">
      <c r="B9" s="59"/>
      <c r="C9" s="51"/>
      <c r="D9" s="5" t="s">
        <v>15</v>
      </c>
      <c r="E9" s="14" cm="1">
        <f t="array" aca="1" ref="E9" ca="1">INDIRECT("DATA!H" &amp; 317-5*(ROW()-3)/2+(COLUMN()-5))</f>
        <v>0.90672413460603918</v>
      </c>
      <c r="F9" s="14" cm="1">
        <f t="array" aca="1" ref="F9" ca="1">INDIRECT("DATA!H" &amp; 317-5*(ROW()-3)/2+(COLUMN()-5))</f>
        <v>0.88828971184821071</v>
      </c>
      <c r="G9" s="14" cm="1">
        <f t="array" aca="1" ref="G9" ca="1">INDIRECT("DATA!H" &amp; 317-5*(ROW()-3)/2+(COLUMN()-5))</f>
        <v>0.82917542125303623</v>
      </c>
      <c r="H9" s="14" cm="1">
        <f t="array" aca="1" ref="H9" ca="1">INDIRECT("DATA!H" &amp; 317-5*(ROW()-3)/2+(COLUMN()-5))</f>
        <v>0.73069309531723048</v>
      </c>
      <c r="I9" s="19" cm="1">
        <f t="array" aca="1" ref="I9" ca="1">INDIRECT("DATA!H" &amp; 317-5*(ROW()-3)/2+(COLUMN()-5))</f>
        <v>0.58698610912926974</v>
      </c>
      <c r="K9" s="59"/>
      <c r="L9" s="51"/>
      <c r="M9" s="5" t="s">
        <v>15</v>
      </c>
      <c r="N9" s="14" cm="1">
        <f t="array" aca="1" ref="N9" ca="1">INDIRECT("DATA!I" &amp; 317-5*(ROW()-3)/2+(COLUMN()-14))</f>
        <v>0.99104819710020642</v>
      </c>
      <c r="O9" s="15" cm="1">
        <f t="array" aca="1" ref="O9" ca="1">INDIRECT("DATA!I" &amp; 317-5*(ROW()-3)/2+(COLUMN()-14))</f>
        <v>0.98951663046969962</v>
      </c>
      <c r="P9" s="15" cm="1">
        <f t="array" aca="1" ref="P9" ca="1">INDIRECT("DATA!I" &amp; 317-5*(ROW()-3)/2+(COLUMN()-14))</f>
        <v>0.98162328211294958</v>
      </c>
      <c r="Q9" s="15" cm="1">
        <f t="array" aca="1" ref="Q9" ca="1">INDIRECT("DATA!I" &amp; 317-5*(ROW()-3)/2+(COLUMN()-14))</f>
        <v>0.96774360775019441</v>
      </c>
      <c r="R9" s="16" cm="1">
        <f t="array" aca="1" ref="R9" ca="1">INDIRECT("DATA!I" &amp; 317-5*(ROW()-3)/2+(COLUMN()-14))</f>
        <v>0.92265460026723378</v>
      </c>
      <c r="S9" s="13"/>
      <c r="T9" s="59"/>
      <c r="U9" s="51"/>
      <c r="V9" s="5" t="s">
        <v>15</v>
      </c>
      <c r="W9" s="19" cm="1">
        <f t="array" aca="1" ref="W9" ca="1">INDIRECT("DATA!J" &amp; 317-5*(ROW()-3)/2+(COLUMN()-23))</f>
        <v>0.95512500448577564</v>
      </c>
      <c r="X9" s="16" cm="1">
        <f t="array" aca="1" ref="X9" ca="1">INDIRECT("DATA!J" &amp; 317-5*(ROW()-3)/2+(COLUMN()-23))</f>
        <v>0.9467834451206868</v>
      </c>
      <c r="Y9" s="16" cm="1">
        <f t="array" aca="1" ref="Y9" ca="1">INDIRECT("DATA!J" &amp; 317-5*(ROW()-3)/2+(COLUMN()-23))</f>
        <v>0.9173438855916044</v>
      </c>
      <c r="Z9" s="16" cm="1">
        <f t="array" aca="1" ref="Z9" ca="1">INDIRECT("DATA!J" &amp; 317-5*(ROW()-3)/2+(COLUMN()-23))</f>
        <v>0.86236038774255119</v>
      </c>
      <c r="AA9" s="16" cm="1">
        <f t="array" aca="1" ref="AA9" ca="1">INDIRECT("DATA!J" &amp; 317-5*(ROW()-3)/2+(COLUMN()-23))</f>
        <v>0.76677161063284294</v>
      </c>
      <c r="AB9" s="13"/>
      <c r="AC9" s="13"/>
      <c r="AD9" s="13"/>
      <c r="AE9" s="13"/>
      <c r="AF9" s="13"/>
      <c r="AG9" s="13"/>
    </row>
    <row r="10" spans="2:33" x14ac:dyDescent="0.2">
      <c r="B10" s="59"/>
      <c r="C10" s="50">
        <v>5</v>
      </c>
      <c r="D10" s="4" t="s">
        <v>16</v>
      </c>
      <c r="E10" s="10" cm="1">
        <f t="array" aca="1" ref="E10" ca="1">INDIRECT("DATA!E"&amp;317-5*(ROW()-2)/2+(COLUMN()-5))</f>
        <v>0.90569461700324361</v>
      </c>
      <c r="F10" s="10" cm="1">
        <f t="array" aca="1" ref="F10" ca="1">INDIRECT("DATA!E"&amp;317-5*(ROW()-2)/2+(COLUMN()-5))</f>
        <v>0.88300683884739606</v>
      </c>
      <c r="G10" s="10" cm="1">
        <f t="array" aca="1" ref="G10" ca="1">INDIRECT("DATA!E"&amp;317-5*(ROW()-2)/2+(COLUMN()-5))</f>
        <v>0.82602855032314859</v>
      </c>
      <c r="H10" s="10" cm="1">
        <f t="array" aca="1" ref="H10" ca="1">INDIRECT("DATA!E"&amp;317-5*(ROW()-2)/2+(COLUMN()-5))</f>
        <v>0.7266425218114152</v>
      </c>
      <c r="I10" s="20" cm="1">
        <f t="array" aca="1" ref="I10" ca="1">INDIRECT("DATA!E"&amp;317-5*(ROW()-2)/2+(COLUMN()-5))</f>
        <v>0.55436338201562685</v>
      </c>
      <c r="K10" s="59"/>
      <c r="L10" s="50">
        <v>5</v>
      </c>
      <c r="M10" s="4" t="s">
        <v>16</v>
      </c>
      <c r="N10" s="10" cm="1">
        <f t="array" aca="1" ref="N10" ca="1">INDIRECT("DATA!F" &amp; 317-5*(ROW()-2)/2+(COLUMN()-14))</f>
        <v>0.98615636763164038</v>
      </c>
      <c r="O10" s="11" cm="1">
        <f t="array" aca="1" ref="O10" ca="1">INDIRECT("DATA!F" &amp; 317-5*(ROW()-2)/2+(COLUMN()-14))</f>
        <v>0.98100313595795419</v>
      </c>
      <c r="P10" s="11" cm="1">
        <f t="array" aca="1" ref="P10" ca="1">INDIRECT("DATA!F" &amp; 317-5*(ROW()-2)/2+(COLUMN()-14))</f>
        <v>0.97416039181464564</v>
      </c>
      <c r="Q10" s="11" cm="1">
        <f t="array" aca="1" ref="Q10" ca="1">INDIRECT("DATA!F" &amp; 317-5*(ROW()-2)/2+(COLUMN()-14))</f>
        <v>0.94349375141440117</v>
      </c>
      <c r="R10" s="12" cm="1">
        <f t="array" aca="1" ref="R10" ca="1">INDIRECT("DATA!F" &amp; 317-5*(ROW()-2)/2+(COLUMN()-14))</f>
        <v>0.85200506071594273</v>
      </c>
      <c r="S10" s="13"/>
      <c r="T10" s="59"/>
      <c r="U10" s="50">
        <v>5</v>
      </c>
      <c r="V10" s="4" t="s">
        <v>16</v>
      </c>
      <c r="W10" s="20" cm="1">
        <f t="array" aca="1" ref="W10" ca="1">INDIRECT("DATA!G" &amp; 317-5*(ROW()-2)/2+(COLUMN()-23))</f>
        <v>0.96249240288525195</v>
      </c>
      <c r="X10" s="12" cm="1">
        <f t="array" aca="1" ref="X10" ca="1">INDIRECT("DATA!G" &amp; 317-5*(ROW()-2)/2+(COLUMN()-23))</f>
        <v>0.95152421902631856</v>
      </c>
      <c r="Y10" s="12" cm="1">
        <f t="array" aca="1" ref="Y10" ca="1">INDIRECT("DATA!G" &amp; 317-5*(ROW()-2)/2+(COLUMN()-23))</f>
        <v>0.92599081157005636</v>
      </c>
      <c r="Z10" s="12" cm="1">
        <f t="array" aca="1" ref="Z10" ca="1">INDIRECT("DATA!G" &amp; 317-5*(ROW()-2)/2+(COLUMN()-23))</f>
        <v>0.8663831629768215</v>
      </c>
      <c r="AA10" s="12" cm="1">
        <f t="array" aca="1" ref="AA10" ca="1">INDIRECT("DATA!G" &amp; 317-5*(ROW()-2)/2+(COLUMN()-23))</f>
        <v>0.75374482039674207</v>
      </c>
      <c r="AB10" s="13"/>
      <c r="AC10" s="13"/>
      <c r="AD10" s="13"/>
      <c r="AE10" s="13"/>
      <c r="AF10" s="13"/>
      <c r="AG10" s="13"/>
    </row>
    <row r="11" spans="2:33" ht="17" thickBot="1" x14ac:dyDescent="0.25">
      <c r="B11" s="59"/>
      <c r="C11" s="51"/>
      <c r="D11" s="5" t="s">
        <v>15</v>
      </c>
      <c r="E11" s="14" cm="1">
        <f t="array" aca="1" ref="E11" ca="1">INDIRECT("DATA!H" &amp; 317-5*(ROW()-3)/2+(COLUMN()-5))</f>
        <v>0.92921403059302599</v>
      </c>
      <c r="F11" s="14" cm="1">
        <f t="array" aca="1" ref="F11" ca="1">INDIRECT("DATA!H" &amp; 317-5*(ROW()-3)/2+(COLUMN()-5))</f>
        <v>0.91563604261816745</v>
      </c>
      <c r="G11" s="14" cm="1">
        <f t="array" aca="1" ref="G11" ca="1">INDIRECT("DATA!H" &amp; 317-5*(ROW()-3)/2+(COLUMN()-5))</f>
        <v>0.85874885700678949</v>
      </c>
      <c r="H11" s="14" cm="1">
        <f t="array" aca="1" ref="H11" ca="1">INDIRECT("DATA!H" &amp; 317-5*(ROW()-3)/2+(COLUMN()-5))</f>
        <v>0.75592143552283653</v>
      </c>
      <c r="I11" s="19" cm="1">
        <f t="array" aca="1" ref="I11" ca="1">INDIRECT("DATA!H" &amp; 317-5*(ROW()-3)/2+(COLUMN()-5))</f>
        <v>0.62016460160011022</v>
      </c>
      <c r="K11" s="59"/>
      <c r="L11" s="51"/>
      <c r="M11" s="5" t="s">
        <v>15</v>
      </c>
      <c r="N11" s="14" cm="1">
        <f t="array" aca="1" ref="N11" ca="1">INDIRECT("DATA!I" &amp; 317-5*(ROW()-3)/2+(COLUMN()-14))</f>
        <v>0.98983582251840041</v>
      </c>
      <c r="O11" s="15" cm="1">
        <f t="array" aca="1" ref="O11" ca="1">INDIRECT("DATA!I" &amp; 317-5*(ROW()-3)/2+(COLUMN()-14))</f>
        <v>0.9914071932636952</v>
      </c>
      <c r="P11" s="15" cm="1">
        <f t="array" aca="1" ref="P11" ca="1">INDIRECT("DATA!I" &amp; 317-5*(ROW()-3)/2+(COLUMN()-14))</f>
        <v>0.98371487155947923</v>
      </c>
      <c r="Q11" s="15" cm="1">
        <f t="array" aca="1" ref="Q11" ca="1">INDIRECT("DATA!I" &amp; 317-5*(ROW()-3)/2+(COLUMN()-14))</f>
        <v>0.96849888810498275</v>
      </c>
      <c r="R11" s="16" cm="1">
        <f t="array" aca="1" ref="R11" ca="1">INDIRECT("DATA!I" &amp; 317-5*(ROW()-3)/2+(COLUMN()-14))</f>
        <v>0.89259243962759305</v>
      </c>
      <c r="S11" s="13"/>
      <c r="T11" s="59"/>
      <c r="U11" s="51"/>
      <c r="V11" s="5" t="s">
        <v>15</v>
      </c>
      <c r="W11" s="19" cm="1">
        <f t="array" aca="1" ref="W11" ca="1">INDIRECT("DATA!J" &amp; 317-5*(ROW()-3)/2+(COLUMN()-23))</f>
        <v>0.96452764398046398</v>
      </c>
      <c r="X11" s="16" cm="1">
        <f t="array" aca="1" ref="X11" ca="1">INDIRECT("DATA!J" &amp; 317-5*(ROW()-3)/2+(COLUMN()-23))</f>
        <v>0.95910122224214522</v>
      </c>
      <c r="Y11" s="16" cm="1">
        <f t="array" aca="1" ref="Y11" ca="1">INDIRECT("DATA!J" &amp; 317-5*(ROW()-3)/2+(COLUMN()-23))</f>
        <v>0.93082711882161162</v>
      </c>
      <c r="Z11" s="16" cm="1">
        <f t="array" aca="1" ref="Z11" ca="1">INDIRECT("DATA!J" &amp; 317-5*(ROW()-3)/2+(COLUMN()-23))</f>
        <v>0.88067945080480703</v>
      </c>
      <c r="AA11" s="16" cm="1">
        <f t="array" aca="1" ref="AA11" ca="1">INDIRECT("DATA!J" &amp; 317-5*(ROW()-3)/2+(COLUMN()-23))</f>
        <v>0.7674479527898842</v>
      </c>
      <c r="AB11" s="13"/>
      <c r="AC11" s="13"/>
      <c r="AD11" s="13"/>
      <c r="AE11" s="13"/>
      <c r="AF11" s="13"/>
      <c r="AG11" s="13"/>
    </row>
    <row r="12" spans="2:33" x14ac:dyDescent="0.2">
      <c r="B12" s="59"/>
      <c r="C12" s="50">
        <v>0</v>
      </c>
      <c r="D12" s="4" t="s">
        <v>16</v>
      </c>
      <c r="E12" s="10" cm="1">
        <f t="array" aca="1" ref="E12" ca="1">INDIRECT("DATA!E"&amp;317-5*(ROW()-2)/2+(COLUMN()-5))</f>
        <v>0.92962822118480881</v>
      </c>
      <c r="F12" s="10" cm="1">
        <f t="array" aca="1" ref="F12" ca="1">INDIRECT("DATA!E"&amp;317-5*(ROW()-2)/2+(COLUMN()-5))</f>
        <v>0.90998470154830979</v>
      </c>
      <c r="G12" s="10" cm="1">
        <f t="array" aca="1" ref="G12" ca="1">INDIRECT("DATA!E"&amp;317-5*(ROW()-2)/2+(COLUMN()-5))</f>
        <v>0.85150149892269988</v>
      </c>
      <c r="H12" s="10" cm="1">
        <f t="array" aca="1" ref="H12" ca="1">INDIRECT("DATA!E"&amp;317-5*(ROW()-2)/2+(COLUMN()-5))</f>
        <v>0.75429705513310219</v>
      </c>
      <c r="I12" s="20" cm="1">
        <f t="array" aca="1" ref="I12" ca="1">INDIRECT("DATA!E"&amp;317-5*(ROW()-2)/2+(COLUMN()-5))</f>
        <v>0.58944495353996584</v>
      </c>
      <c r="K12" s="59"/>
      <c r="L12" s="50">
        <v>0</v>
      </c>
      <c r="M12" s="4" t="s">
        <v>16</v>
      </c>
      <c r="N12" s="10" cm="1">
        <f t="array" aca="1" ref="N12" ca="1">INDIRECT("DATA!F" &amp; 317-5*(ROW()-2)/2+(COLUMN()-14))</f>
        <v>0.98699600172846935</v>
      </c>
      <c r="O12" s="11" cm="1">
        <f t="array" aca="1" ref="O12" ca="1">INDIRECT("DATA!F" &amp; 317-5*(ROW()-2)/2+(COLUMN()-14))</f>
        <v>0.98419225359754325</v>
      </c>
      <c r="P12" s="11" cm="1">
        <f t="array" aca="1" ref="P12" ca="1">INDIRECT("DATA!F" &amp; 317-5*(ROW()-2)/2+(COLUMN()-14))</f>
        <v>0.97504858117246596</v>
      </c>
      <c r="Q12" s="11" cm="1">
        <f t="array" aca="1" ref="Q12" ca="1">INDIRECT("DATA!F" &amp; 317-5*(ROW()-2)/2+(COLUMN()-14))</f>
        <v>0.94782497778647756</v>
      </c>
      <c r="R12" s="12" cm="1">
        <f t="array" aca="1" ref="R12" ca="1">INDIRECT("DATA!F" &amp; 317-5*(ROW()-2)/2+(COLUMN()-14))</f>
        <v>0.87018902109769802</v>
      </c>
      <c r="S12" s="13"/>
      <c r="T12" s="59"/>
      <c r="U12" s="50">
        <v>0</v>
      </c>
      <c r="V12" s="4" t="s">
        <v>16</v>
      </c>
      <c r="W12" s="20" cm="1">
        <f t="array" aca="1" ref="W12" ca="1">INDIRECT("DATA!G" &amp; 317-5*(ROW()-2)/2+(COLUMN()-23))</f>
        <v>0.97111871228069802</v>
      </c>
      <c r="X12" s="12" cm="1">
        <f t="array" aca="1" ref="X12" ca="1">INDIRECT("DATA!G" &amp; 317-5*(ROW()-2)/2+(COLUMN()-23))</f>
        <v>0.96263980463697985</v>
      </c>
      <c r="Y12" s="12" cm="1">
        <f t="array" aca="1" ref="Y12" ca="1">INDIRECT("DATA!G" &amp; 317-5*(ROW()-2)/2+(COLUMN()-23))</f>
        <v>0.93586410226942685</v>
      </c>
      <c r="Z12" s="12" cm="1">
        <f t="array" aca="1" ref="Z12" ca="1">INDIRECT("DATA!G" &amp; 317-5*(ROW()-2)/2+(COLUMN()-23))</f>
        <v>0.88004074255416964</v>
      </c>
      <c r="AA12" s="12" cm="1">
        <f t="array" aca="1" ref="AA12" ca="1">INDIRECT("DATA!G" &amp; 317-5*(ROW()-2)/2+(COLUMN()-23))</f>
        <v>0.77646033986480945</v>
      </c>
      <c r="AB12" s="13"/>
      <c r="AC12" s="13"/>
      <c r="AD12" s="13"/>
      <c r="AE12" s="13"/>
      <c r="AF12" s="13"/>
      <c r="AG12" s="13"/>
    </row>
    <row r="13" spans="2:33" ht="17" thickBot="1" x14ac:dyDescent="0.25">
      <c r="B13" s="59"/>
      <c r="C13" s="51"/>
      <c r="D13" s="5" t="s">
        <v>15</v>
      </c>
      <c r="E13" s="14" cm="1">
        <f t="array" aca="1" ref="E13" ca="1">INDIRECT("DATA!H" &amp; 317-5*(ROW()-3)/2+(COLUMN()-5))</f>
        <v>0.94936675140511484</v>
      </c>
      <c r="F13" s="14" cm="1">
        <f t="array" aca="1" ref="F13" ca="1">INDIRECT("DATA!H" &amp; 317-5*(ROW()-3)/2+(COLUMN()-5))</f>
        <v>0.93425242660069019</v>
      </c>
      <c r="G13" s="14" cm="1">
        <f t="array" aca="1" ref="G13" ca="1">INDIRECT("DATA!H" &amp; 317-5*(ROW()-3)/2+(COLUMN()-5))</f>
        <v>0.88391513982562087</v>
      </c>
      <c r="H13" s="14" cm="1">
        <f t="array" aca="1" ref="H13" ca="1">INDIRECT("DATA!H" &amp; 317-5*(ROW()-3)/2+(COLUMN()-5))</f>
        <v>0.78564257359600043</v>
      </c>
      <c r="I13" s="19" cm="1">
        <f t="array" aca="1" ref="I13" ca="1">INDIRECT("DATA!H" &amp; 317-5*(ROW()-3)/2+(COLUMN()-5))</f>
        <v>0.64789387914839203</v>
      </c>
      <c r="K13" s="59"/>
      <c r="L13" s="51"/>
      <c r="M13" s="5" t="s">
        <v>15</v>
      </c>
      <c r="N13" s="14" cm="1">
        <f t="array" aca="1" ref="N13" ca="1">INDIRECT("DATA!I" &amp; 317-5*(ROW()-3)/2+(COLUMN()-14))</f>
        <v>0.99045838204362835</v>
      </c>
      <c r="O13" s="15" cm="1">
        <f t="array" aca="1" ref="O13" ca="1">INDIRECT("DATA!I" &amp; 317-5*(ROW()-3)/2+(COLUMN()-14))</f>
        <v>0.99017519086493977</v>
      </c>
      <c r="P13" s="15" cm="1">
        <f t="array" aca="1" ref="P13" ca="1">INDIRECT("DATA!I" &amp; 317-5*(ROW()-3)/2+(COLUMN()-14))</f>
        <v>0.98666993420689919</v>
      </c>
      <c r="Q13" s="15" cm="1">
        <f t="array" aca="1" ref="Q13" ca="1">INDIRECT("DATA!I" &amp; 317-5*(ROW()-3)/2+(COLUMN()-14))</f>
        <v>0.97505036854657978</v>
      </c>
      <c r="R13" s="16" cm="1">
        <f t="array" aca="1" ref="R13" ca="1">INDIRECT("DATA!I" &amp; 317-5*(ROW()-3)/2+(COLUMN()-14))</f>
        <v>0.91769539796695665</v>
      </c>
      <c r="S13" s="13"/>
      <c r="T13" s="59"/>
      <c r="U13" s="51"/>
      <c r="V13" s="5" t="s">
        <v>15</v>
      </c>
      <c r="W13" s="19" cm="1">
        <f t="array" aca="1" ref="W13" ca="1">INDIRECT("DATA!J" &amp; 317-5*(ROW()-3)/2+(COLUMN()-23))</f>
        <v>0.973253463604278</v>
      </c>
      <c r="X13" s="16" cm="1">
        <f t="array" aca="1" ref="X13" ca="1">INDIRECT("DATA!J" &amp; 317-5*(ROW()-3)/2+(COLUMN()-23))</f>
        <v>0.96674850287131064</v>
      </c>
      <c r="Y13" s="16" cm="1">
        <f t="array" aca="1" ref="Y13" ca="1">INDIRECT("DATA!J" &amp; 317-5*(ROW()-3)/2+(COLUMN()-23))</f>
        <v>0.94321040991052196</v>
      </c>
      <c r="Z13" s="16" cm="1">
        <f t="array" aca="1" ref="Z13" ca="1">INDIRECT("DATA!J" &amp; 317-5*(ROW()-3)/2+(COLUMN()-23))</f>
        <v>0.89720686811720618</v>
      </c>
      <c r="AA13" s="16" cm="1">
        <f t="array" aca="1" ref="AA13" ca="1">INDIRECT("DATA!J" &amp; 317-5*(ROW()-3)/2+(COLUMN()-23))</f>
        <v>0.79714030119028345</v>
      </c>
      <c r="AB13" s="13"/>
      <c r="AC13" s="13"/>
      <c r="AD13" s="13"/>
      <c r="AE13" s="13"/>
      <c r="AF13" s="13"/>
      <c r="AG13" s="13"/>
    </row>
    <row r="14" spans="2:33" x14ac:dyDescent="0.2">
      <c r="B14" s="59"/>
      <c r="C14" s="50">
        <v>-5</v>
      </c>
      <c r="D14" s="4" t="s">
        <v>16</v>
      </c>
      <c r="E14" s="10" cm="1">
        <f t="array" aca="1" ref="E14" ca="1">INDIRECT("DATA!E"&amp;317-5*(ROW()-2)/2+(COLUMN()-5))</f>
        <v>0.9474345068530442</v>
      </c>
      <c r="F14" s="10" cm="1">
        <f t="array" aca="1" ref="F14" ca="1">INDIRECT("DATA!E"&amp;317-5*(ROW()-2)/2+(COLUMN()-5))</f>
        <v>0.92966317446311697</v>
      </c>
      <c r="G14" s="10" cm="1">
        <f t="array" aca="1" ref="G14" ca="1">INDIRECT("DATA!E"&amp;317-5*(ROW()-2)/2+(COLUMN()-5))</f>
        <v>0.87216849097652482</v>
      </c>
      <c r="H14" s="10" cm="1">
        <f t="array" aca="1" ref="H14" ca="1">INDIRECT("DATA!E"&amp;317-5*(ROW()-2)/2+(COLUMN()-5))</f>
        <v>0.77904431660950701</v>
      </c>
      <c r="I14" s="20" cm="1">
        <f t="array" aca="1" ref="I14" ca="1">INDIRECT("DATA!E"&amp;317-5*(ROW()-2)/2+(COLUMN()-5))</f>
        <v>0.62155729077206534</v>
      </c>
      <c r="K14" s="59"/>
      <c r="L14" s="50">
        <v>-5</v>
      </c>
      <c r="M14" s="4" t="s">
        <v>16</v>
      </c>
      <c r="N14" s="10" cm="1">
        <f t="array" aca="1" ref="N14" ca="1">INDIRECT("DATA!F" &amp; 317-5*(ROW()-2)/2+(COLUMN()-14))</f>
        <v>0.98717368967963082</v>
      </c>
      <c r="O14" s="11" cm="1">
        <f t="array" aca="1" ref="O14" ca="1">INDIRECT("DATA!F" &amp; 317-5*(ROW()-2)/2+(COLUMN()-14))</f>
        <v>0.98507991457097921</v>
      </c>
      <c r="P14" s="11" cm="1">
        <f t="array" aca="1" ref="P14" ca="1">INDIRECT("DATA!F" &amp; 317-5*(ROW()-2)/2+(COLUMN()-14))</f>
        <v>0.97566742033363163</v>
      </c>
      <c r="Q14" s="11" cm="1">
        <f t="array" aca="1" ref="Q14" ca="1">INDIRECT("DATA!F" &amp; 317-5*(ROW()-2)/2+(COLUMN()-14))</f>
        <v>0.9559090748859892</v>
      </c>
      <c r="R14" s="12" cm="1">
        <f t="array" aca="1" ref="R14" ca="1">INDIRECT("DATA!F" &amp; 317-5*(ROW()-2)/2+(COLUMN()-14))</f>
        <v>0.89031272941646067</v>
      </c>
      <c r="S14" s="13"/>
      <c r="T14" s="59"/>
      <c r="U14" s="50">
        <v>-5</v>
      </c>
      <c r="V14" s="4" t="s">
        <v>16</v>
      </c>
      <c r="W14" s="20" cm="1">
        <f t="array" aca="1" ref="W14" ca="1">INDIRECT("DATA!G" &amp; 317-5*(ROW()-2)/2+(COLUMN()-23))</f>
        <v>0.9770272677784162</v>
      </c>
      <c r="X14" s="12" cm="1">
        <f t="array" aca="1" ref="X14" ca="1">INDIRECT("DATA!G" &amp; 317-5*(ROW()-2)/2+(COLUMN()-23))</f>
        <v>0.96986201104358638</v>
      </c>
      <c r="Y14" s="12" cm="1">
        <f t="array" aca="1" ref="Y14" ca="1">INDIRECT("DATA!G" &amp; 317-5*(ROW()-2)/2+(COLUMN()-23))</f>
        <v>0.94368420272941078</v>
      </c>
      <c r="Z14" s="12" cm="1">
        <f t="array" aca="1" ref="Z14" ca="1">INDIRECT("DATA!G" &amp; 317-5*(ROW()-2)/2+(COLUMN()-23))</f>
        <v>0.89496499050783385</v>
      </c>
      <c r="AA14" s="12" cm="1">
        <f t="array" aca="1" ref="AA14" ca="1">INDIRECT("DATA!G" &amp; 317-5*(ROW()-2)/2+(COLUMN()-23))</f>
        <v>0.79939763348636428</v>
      </c>
      <c r="AB14" s="13"/>
      <c r="AC14" s="13"/>
      <c r="AD14" s="13"/>
      <c r="AE14" s="13"/>
      <c r="AF14" s="13"/>
      <c r="AG14" s="13"/>
    </row>
    <row r="15" spans="2:33" ht="17" thickBot="1" x14ac:dyDescent="0.25">
      <c r="B15" s="59"/>
      <c r="C15" s="51"/>
      <c r="D15" s="5" t="s">
        <v>15</v>
      </c>
      <c r="E15" s="14" cm="1">
        <f t="array" aca="1" ref="E15" ca="1">INDIRECT("DATA!H" &amp; 317-5*(ROW()-3)/2+(COLUMN()-5))</f>
        <v>0.96550224849327637</v>
      </c>
      <c r="F15" s="14" cm="1">
        <f t="array" aca="1" ref="F15" ca="1">INDIRECT("DATA!H" &amp; 317-5*(ROW()-3)/2+(COLUMN()-5))</f>
        <v>0.95057304803605958</v>
      </c>
      <c r="G15" s="14" cm="1">
        <f t="array" aca="1" ref="G15" ca="1">INDIRECT("DATA!H" &amp; 317-5*(ROW()-3)/2+(COLUMN()-5))</f>
        <v>0.90433197008356903</v>
      </c>
      <c r="H15" s="14" cm="1">
        <f t="array" aca="1" ref="H15" ca="1">INDIRECT("DATA!H" &amp; 317-5*(ROW()-3)/2+(COLUMN()-5))</f>
        <v>0.80916453929331478</v>
      </c>
      <c r="I15" s="19" cm="1">
        <f t="array" aca="1" ref="I15" ca="1">INDIRECT("DATA!H" &amp; 317-5*(ROW()-3)/2+(COLUMN()-5))</f>
        <v>0.67618668020425554</v>
      </c>
      <c r="K15" s="59"/>
      <c r="L15" s="51"/>
      <c r="M15" s="5" t="s">
        <v>15</v>
      </c>
      <c r="N15" s="14" cm="1">
        <f t="array" aca="1" ref="N15" ca="1">INDIRECT("DATA!I" &amp; 317-5*(ROW()-3)/2+(COLUMN()-14))</f>
        <v>0.99167579147711682</v>
      </c>
      <c r="O15" s="15" cm="1">
        <f t="array" aca="1" ref="O15" ca="1">INDIRECT("DATA!I" &amp; 317-5*(ROW()-3)/2+(COLUMN()-14))</f>
        <v>0.99069045411457479</v>
      </c>
      <c r="P15" s="15" cm="1">
        <f t="array" aca="1" ref="P15" ca="1">INDIRECT("DATA!I" &amp; 317-5*(ROW()-3)/2+(COLUMN()-14))</f>
        <v>0.98893881402636696</v>
      </c>
      <c r="Q15" s="15" cm="1">
        <f t="array" aca="1" ref="Q15" ca="1">INDIRECT("DATA!I" &amp; 317-5*(ROW()-3)/2+(COLUMN()-14))</f>
        <v>0.97580228324320661</v>
      </c>
      <c r="R15" s="16" cm="1">
        <f t="array" aca="1" ref="R15" ca="1">INDIRECT("DATA!I" &amp; 317-5*(ROW()-3)/2+(COLUMN()-14))</f>
        <v>0.93129468568691376</v>
      </c>
      <c r="S15" s="13"/>
      <c r="T15" s="59"/>
      <c r="U15" s="51"/>
      <c r="V15" s="5" t="s">
        <v>15</v>
      </c>
      <c r="W15" s="19" cm="1">
        <f t="array" aca="1" ref="W15" ca="1">INDIRECT("DATA!J" &amp; 317-5*(ROW()-3)/2+(COLUMN()-23))</f>
        <v>0.98089566927709837</v>
      </c>
      <c r="X15" s="16" cm="1">
        <f t="array" aca="1" ref="X15" ca="1">INDIRECT("DATA!J" &amp; 317-5*(ROW()-3)/2+(COLUMN()-23))</f>
        <v>0.97399494166704004</v>
      </c>
      <c r="Y15" s="16" cm="1">
        <f t="array" aca="1" ref="Y15" ca="1">INDIRECT("DATA!J" &amp; 317-5*(ROW()-3)/2+(COLUMN()-23))</f>
        <v>0.95304694407414559</v>
      </c>
      <c r="Z15" s="16" cm="1">
        <f t="array" aca="1" ref="Z15" ca="1">INDIRECT("DATA!J" &amp; 317-5*(ROW()-3)/2+(COLUMN()-23))</f>
        <v>0.90689393981623123</v>
      </c>
      <c r="AA15" s="16" cm="1">
        <f t="array" aca="1" ref="AA15" ca="1">INDIRECT("DATA!J" &amp; 317-5*(ROW()-3)/2+(COLUMN()-23))</f>
        <v>0.81533240496386172</v>
      </c>
      <c r="AB15" s="13"/>
      <c r="AC15" s="13"/>
      <c r="AD15" s="13"/>
      <c r="AE15" s="13"/>
      <c r="AF15" s="13"/>
      <c r="AG15" s="13"/>
    </row>
    <row r="16" spans="2:33" x14ac:dyDescent="0.2">
      <c r="B16" s="59"/>
      <c r="C16" s="50">
        <v>-10</v>
      </c>
      <c r="D16" s="4" t="s">
        <v>16</v>
      </c>
      <c r="E16" s="10" cm="1">
        <f t="array" aca="1" ref="E16" ca="1">INDIRECT("DATA!E"&amp;317-5*(ROW()-2)/2+(COLUMN()-5))</f>
        <v>0.9652927806145688</v>
      </c>
      <c r="F16" s="10" cm="1">
        <f t="array" aca="1" ref="F16" ca="1">INDIRECT("DATA!E"&amp;317-5*(ROW()-2)/2+(COLUMN()-5))</f>
        <v>0.94572794429032081</v>
      </c>
      <c r="G16" s="10" cm="1">
        <f t="array" aca="1" ref="G16" ca="1">INDIRECT("DATA!E"&amp;317-5*(ROW()-2)/2+(COLUMN()-5))</f>
        <v>0.88830084584007185</v>
      </c>
      <c r="H16" s="10" cm="1">
        <f t="array" aca="1" ref="H16" ca="1">INDIRECT("DATA!E"&amp;317-5*(ROW()-2)/2+(COLUMN()-5))</f>
        <v>0.79884626098006628</v>
      </c>
      <c r="I16" s="20" cm="1">
        <f t="array" aca="1" ref="I16" ca="1">INDIRECT("DATA!E"&amp;317-5*(ROW()-2)/2+(COLUMN()-5))</f>
        <v>0.64873272788452063</v>
      </c>
      <c r="K16" s="59"/>
      <c r="L16" s="50">
        <v>-10</v>
      </c>
      <c r="M16" s="4" t="s">
        <v>16</v>
      </c>
      <c r="N16" s="10" cm="1">
        <f t="array" aca="1" ref="N16" ca="1">INDIRECT("DATA!F" &amp; 317-5*(ROW()-2)/2+(COLUMN()-14))</f>
        <v>0.98359623118381478</v>
      </c>
      <c r="O16" s="11" cm="1">
        <f t="array" aca="1" ref="O16" ca="1">INDIRECT("DATA!F" &amp; 317-5*(ROW()-2)/2+(COLUMN()-14))</f>
        <v>0.98686088189770704</v>
      </c>
      <c r="P16" s="11" cm="1">
        <f t="array" aca="1" ref="P16" ca="1">INDIRECT("DATA!F" &amp; 317-5*(ROW()-2)/2+(COLUMN()-14))</f>
        <v>0.97604903598288961</v>
      </c>
      <c r="Q16" s="11" cm="1">
        <f t="array" aca="1" ref="Q16" ca="1">INDIRECT("DATA!F" &amp; 317-5*(ROW()-2)/2+(COLUMN()-14))</f>
        <v>0.96015908264751915</v>
      </c>
      <c r="R16" s="12" cm="1">
        <f t="array" aca="1" ref="R16" ca="1">INDIRECT("DATA!F" &amp; 317-5*(ROW()-2)/2+(COLUMN()-14))</f>
        <v>0.90078569890748217</v>
      </c>
      <c r="S16" s="13"/>
      <c r="T16" s="59"/>
      <c r="U16" s="50">
        <v>-10</v>
      </c>
      <c r="V16" s="4" t="s">
        <v>16</v>
      </c>
      <c r="W16" s="20" cm="1">
        <f t="array" aca="1" ref="W16" ca="1">INDIRECT("DATA!G" &amp; 317-5*(ROW()-2)/2+(COLUMN()-23))</f>
        <v>0.97763564148798598</v>
      </c>
      <c r="X16" s="12" cm="1">
        <f t="array" aca="1" ref="X16" ca="1">INDIRECT("DATA!G" &amp; 317-5*(ROW()-2)/2+(COLUMN()-23))</f>
        <v>0.97614697983957643</v>
      </c>
      <c r="Y16" s="12" cm="1">
        <f t="array" aca="1" ref="Y16" ca="1">INDIRECT("DATA!G" &amp; 317-5*(ROW()-2)/2+(COLUMN()-23))</f>
        <v>0.94964600815828837</v>
      </c>
      <c r="Z16" s="12" cm="1">
        <f t="array" aca="1" ref="Z16" ca="1">INDIRECT("DATA!G" &amp; 317-5*(ROW()-2)/2+(COLUMN()-23))</f>
        <v>0.90539929169606004</v>
      </c>
      <c r="AA16" s="12" cm="1">
        <f t="array" aca="1" ref="AA16" ca="1">INDIRECT("DATA!G" &amp; 317-5*(ROW()-2)/2+(COLUMN()-23))</f>
        <v>0.81496425435385333</v>
      </c>
      <c r="AB16" s="13"/>
      <c r="AC16" s="13"/>
      <c r="AD16" s="13"/>
      <c r="AE16" s="13"/>
      <c r="AF16" s="13"/>
      <c r="AG16" s="13"/>
    </row>
    <row r="17" spans="2:33" ht="17" thickBot="1" x14ac:dyDescent="0.25">
      <c r="B17" s="59"/>
      <c r="C17" s="51"/>
      <c r="D17" s="5" t="s">
        <v>15</v>
      </c>
      <c r="E17" s="14" cm="1">
        <f t="array" aca="1" ref="E17" ca="1">INDIRECT("DATA!H" &amp; 317-5*(ROW()-3)/2+(COLUMN()-5))</f>
        <v>0.97917618734031375</v>
      </c>
      <c r="F17" s="14" cm="1">
        <f t="array" aca="1" ref="F17" ca="1">INDIRECT("DATA!H" &amp; 317-5*(ROW()-3)/2+(COLUMN()-5))</f>
        <v>0.96189904195128662</v>
      </c>
      <c r="G17" s="14" cm="1">
        <f t="array" aca="1" ref="G17" ca="1">INDIRECT("DATA!H" &amp; 317-5*(ROW()-3)/2+(COLUMN()-5))</f>
        <v>0.92032684617115457</v>
      </c>
      <c r="H17" s="14" cm="1">
        <f t="array" aca="1" ref="H17" ca="1">INDIRECT("DATA!H" &amp; 317-5*(ROW()-3)/2+(COLUMN()-5))</f>
        <v>0.82908561001034464</v>
      </c>
      <c r="I17" s="19" cm="1">
        <f t="array" aca="1" ref="I17" ca="1">INDIRECT("DATA!H" &amp; 317-5*(ROW()-3)/2+(COLUMN()-5))</f>
        <v>0.69470008133497863</v>
      </c>
      <c r="K17" s="59"/>
      <c r="L17" s="51"/>
      <c r="M17" s="5" t="s">
        <v>15</v>
      </c>
      <c r="N17" s="14" cm="1">
        <f t="array" aca="1" ref="N17" ca="1">INDIRECT("DATA!I" &amp; 317-5*(ROW()-3)/2+(COLUMN()-14))</f>
        <v>0.993933140484069</v>
      </c>
      <c r="O17" s="15" cm="1">
        <f t="array" aca="1" ref="O17" ca="1">INDIRECT("DATA!I" &amp; 317-5*(ROW()-3)/2+(COLUMN()-14))</f>
        <v>0.99004404712768856</v>
      </c>
      <c r="P17" s="15" cm="1">
        <f t="array" aca="1" ref="P17" ca="1">INDIRECT("DATA!I" &amp; 317-5*(ROW()-3)/2+(COLUMN()-14))</f>
        <v>0.99069783686278845</v>
      </c>
      <c r="Q17" s="15" cm="1">
        <f t="array" aca="1" ref="Q17" ca="1">INDIRECT("DATA!I" &amp; 317-5*(ROW()-3)/2+(COLUMN()-14))</f>
        <v>0.97827160406043256</v>
      </c>
      <c r="R17" s="16" cm="1">
        <f t="array" aca="1" ref="R17" ca="1">INDIRECT("DATA!I" &amp; 317-5*(ROW()-3)/2+(COLUMN()-14))</f>
        <v>0.94527855871360045</v>
      </c>
      <c r="S17" s="13"/>
      <c r="T17" s="59"/>
      <c r="U17" s="51"/>
      <c r="V17" s="5" t="s">
        <v>15</v>
      </c>
      <c r="W17" s="19" cm="1">
        <f t="array" aca="1" ref="W17" ca="1">INDIRECT("DATA!J" &amp; 317-5*(ROW()-3)/2+(COLUMN()-23))</f>
        <v>0.98779741220121042</v>
      </c>
      <c r="X17" s="16" cm="1">
        <f t="array" aca="1" ref="X17" ca="1">INDIRECT("DATA!J" &amp; 317-5*(ROW()-3)/2+(COLUMN()-23))</f>
        <v>0.97838104708020435</v>
      </c>
      <c r="Y17" s="16" cm="1">
        <f t="array" aca="1" ref="Y17" ca="1">INDIRECT("DATA!J" &amp; 317-5*(ROW()-3)/2+(COLUMN()-23))</f>
        <v>0.9606849924566272</v>
      </c>
      <c r="Z17" s="16" cm="1">
        <f t="array" aca="1" ref="Z17" ca="1">INDIRECT("DATA!J" &amp; 317-5*(ROW()-3)/2+(COLUMN()-23))</f>
        <v>0.91649054335107882</v>
      </c>
      <c r="AA17" s="16" cm="1">
        <f t="array" aca="1" ref="AA17" ca="1">INDIRECT("DATA!J" &amp; 317-5*(ROW()-3)/2+(COLUMN()-23))</f>
        <v>0.83789220274856802</v>
      </c>
      <c r="AB17" s="13"/>
      <c r="AC17" s="13"/>
      <c r="AD17" s="13"/>
      <c r="AE17" s="13"/>
      <c r="AF17" s="13"/>
      <c r="AG17" s="13"/>
    </row>
    <row r="18" spans="2:33" x14ac:dyDescent="0.2">
      <c r="B18" s="59"/>
      <c r="C18" s="50">
        <v>-15</v>
      </c>
      <c r="D18" s="4" t="s">
        <v>16</v>
      </c>
      <c r="E18" s="10" cm="1">
        <f t="array" aca="1" ref="E18" ca="1">INDIRECT("DATA!E"&amp;317-5*(ROW()-2)/2+(COLUMN()-5))</f>
        <v>0.9733004316932834</v>
      </c>
      <c r="F18" s="10" cm="1">
        <f t="array" aca="1" ref="F18" ca="1">INDIRECT("DATA!E"&amp;317-5*(ROW()-2)/2+(COLUMN()-5))</f>
        <v>0.95528158077442582</v>
      </c>
      <c r="G18" s="10" cm="1">
        <f t="array" aca="1" ref="G18" ca="1">INDIRECT("DATA!E"&amp;317-5*(ROW()-2)/2+(COLUMN()-5))</f>
        <v>0.90444405737624822</v>
      </c>
      <c r="H18" s="10" cm="1">
        <f t="array" aca="1" ref="H18" ca="1">INDIRECT("DATA!E"&amp;317-5*(ROW()-2)/2+(COLUMN()-5))</f>
        <v>0.81471678378200052</v>
      </c>
      <c r="I18" s="20" cm="1">
        <f t="array" aca="1" ref="I18" ca="1">INDIRECT("DATA!E"&amp;317-5*(ROW()-2)/2+(COLUMN()-5))</f>
        <v>0.67299544837928216</v>
      </c>
      <c r="K18" s="59"/>
      <c r="L18" s="50">
        <v>-15</v>
      </c>
      <c r="M18" s="4" t="s">
        <v>16</v>
      </c>
      <c r="N18" s="10" cm="1">
        <f t="array" aca="1" ref="N18" ca="1">INDIRECT("DATA!F" &amp; 317-5*(ROW()-2)/2+(COLUMN()-14))</f>
        <v>0.98606775908750799</v>
      </c>
      <c r="O18" s="11" cm="1">
        <f t="array" aca="1" ref="O18" ca="1">INDIRECT("DATA!F" &amp; 317-5*(ROW()-2)/2+(COLUMN()-14))</f>
        <v>0.98693145857380438</v>
      </c>
      <c r="P18" s="11" cm="1">
        <f t="array" aca="1" ref="P18" ca="1">INDIRECT("DATA!F" &amp; 317-5*(ROW()-2)/2+(COLUMN()-14))</f>
        <v>0.980720712074304</v>
      </c>
      <c r="Q18" s="11" cm="1">
        <f t="array" aca="1" ref="Q18" ca="1">INDIRECT("DATA!F" &amp; 317-5*(ROW()-2)/2+(COLUMN()-14))</f>
        <v>0.96351415660579598</v>
      </c>
      <c r="R18" s="12" cm="1">
        <f t="array" aca="1" ref="R18" ca="1">INDIRECT("DATA!F" &amp; 317-5*(ROW()-2)/2+(COLUMN()-14))</f>
        <v>0.91368024444253315</v>
      </c>
      <c r="S18" s="13"/>
      <c r="T18" s="59"/>
      <c r="U18" s="50">
        <v>-15</v>
      </c>
      <c r="V18" s="4" t="s">
        <v>16</v>
      </c>
      <c r="W18" s="20" cm="1">
        <f t="array" aca="1" ref="W18" ca="1">INDIRECT("DATA!G" &amp; 317-5*(ROW()-2)/2+(COLUMN()-23))</f>
        <v>0.98311886432824103</v>
      </c>
      <c r="X18" s="12" cm="1">
        <f t="array" aca="1" ref="X18" ca="1">INDIRECT("DATA!G" &amp; 317-5*(ROW()-2)/2+(COLUMN()-23))</f>
        <v>0.97911241605201582</v>
      </c>
      <c r="Y18" s="12" cm="1">
        <f t="array" aca="1" ref="Y18" ca="1">INDIRECT("DATA!G" &amp; 317-5*(ROW()-2)/2+(COLUMN()-23))</f>
        <v>0.95801602436254618</v>
      </c>
      <c r="Z18" s="12" cm="1">
        <f t="array" aca="1" ref="Z18" ca="1">INDIRECT("DATA!G" &amp; 317-5*(ROW()-2)/2+(COLUMN()-23))</f>
        <v>0.91363964482791105</v>
      </c>
      <c r="AA18" s="12" cm="1">
        <f t="array" aca="1" ref="AA18" ca="1">INDIRECT("DATA!G" &amp; 317-5*(ROW()-2)/2+(COLUMN()-23))</f>
        <v>0.83100635903117004</v>
      </c>
      <c r="AB18" s="13"/>
      <c r="AC18" s="13"/>
      <c r="AD18" s="13"/>
      <c r="AE18" s="13"/>
      <c r="AF18" s="13"/>
      <c r="AG18" s="13"/>
    </row>
    <row r="19" spans="2:33" ht="17" thickBot="1" x14ac:dyDescent="0.25">
      <c r="B19" s="59"/>
      <c r="C19" s="61"/>
      <c r="D19" s="5" t="s">
        <v>15</v>
      </c>
      <c r="E19" s="14" cm="1">
        <f t="array" aca="1" ref="E19" ca="1">INDIRECT("DATA!H" &amp; 317-5*(ROW()-3)/2+(COLUMN()-5))</f>
        <v>0.98539439362782755</v>
      </c>
      <c r="F19" s="14" cm="1">
        <f t="array" aca="1" ref="F19" ca="1">INDIRECT("DATA!H" &amp; 317-5*(ROW()-3)/2+(COLUMN()-5))</f>
        <v>0.97150493700929696</v>
      </c>
      <c r="G19" s="14" cm="1">
        <f t="array" aca="1" ref="G19" ca="1">INDIRECT("DATA!H" &amp; 317-5*(ROW()-3)/2+(COLUMN()-5))</f>
        <v>0.92760023653581003</v>
      </c>
      <c r="H19" s="14" cm="1">
        <f t="array" aca="1" ref="H19" ca="1">INDIRECT("DATA!H" &amp; 317-5*(ROW()-3)/2+(COLUMN()-5))</f>
        <v>0.84483082483504413</v>
      </c>
      <c r="I19" s="19" cm="1">
        <f t="array" aca="1" ref="I19" ca="1">INDIRECT("DATA!H" &amp; 317-5*(ROW()-3)/2+(COLUMN()-5))</f>
        <v>0.71705062236188544</v>
      </c>
      <c r="K19" s="59"/>
      <c r="L19" s="61"/>
      <c r="M19" s="5" t="s">
        <v>15</v>
      </c>
      <c r="N19" s="14" cm="1">
        <f t="array" aca="1" ref="N19" ca="1">INDIRECT("DATA!I" &amp; 317-5*(ROW()-3)/2+(COLUMN()-14))</f>
        <v>0.99258654694030679</v>
      </c>
      <c r="O19" s="15" cm="1">
        <f t="array" aca="1" ref="O19" ca="1">INDIRECT("DATA!I" &amp; 317-5*(ROW()-3)/2+(COLUMN()-14))</f>
        <v>0.99117334481261021</v>
      </c>
      <c r="P19" s="15" cm="1">
        <f t="array" aca="1" ref="P19" ca="1">INDIRECT("DATA!I" &amp; 317-5*(ROW()-3)/2+(COLUMN()-14))</f>
        <v>0.98796133373437445</v>
      </c>
      <c r="Q19" s="15" cm="1">
        <f t="array" aca="1" ref="Q19" ca="1">INDIRECT("DATA!I" &amp; 317-5*(ROW()-3)/2+(COLUMN()-14))</f>
        <v>0.980200915616113</v>
      </c>
      <c r="R19" s="16" cm="1">
        <f t="array" aca="1" ref="R19" ca="1">INDIRECT("DATA!I" &amp; 317-5*(ROW()-3)/2+(COLUMN()-14))</f>
        <v>0.95281240089399</v>
      </c>
      <c r="S19" s="13"/>
      <c r="T19" s="59"/>
      <c r="U19" s="61"/>
      <c r="V19" s="5" t="s">
        <v>15</v>
      </c>
      <c r="W19" s="19" cm="1">
        <f t="array" aca="1" ref="W19" ca="1">INDIRECT("DATA!J" &amp; 317-5*(ROW()-3)/2+(COLUMN()-23))</f>
        <v>0.98975235205601519</v>
      </c>
      <c r="X19" s="16" cm="1">
        <f t="array" aca="1" ref="X19" ca="1">INDIRECT("DATA!J" &amp; 317-5*(ROW()-3)/2+(COLUMN()-23))</f>
        <v>0.98295936580353083</v>
      </c>
      <c r="Y19" s="16" cm="1">
        <f t="array" aca="1" ref="Y19" ca="1">INDIRECT("DATA!J" &amp; 317-5*(ROW()-3)/2+(COLUMN()-23))</f>
        <v>0.96287261035286975</v>
      </c>
      <c r="Z19" s="16" cm="1">
        <f t="array" aca="1" ref="Z19" ca="1">INDIRECT("DATA!J" &amp; 317-5*(ROW()-3)/2+(COLUMN()-23))</f>
        <v>0.92405467808411079</v>
      </c>
      <c r="AA19" s="16" cm="1">
        <f t="array" aca="1" ref="AA19" ca="1">INDIRECT("DATA!J" &amp; 317-5*(ROW()-3)/2+(COLUMN()-23))</f>
        <v>0.85068714262336731</v>
      </c>
      <c r="AB19" s="13"/>
      <c r="AC19" s="13"/>
      <c r="AD19" s="13"/>
      <c r="AE19" s="13"/>
      <c r="AF19" s="13"/>
      <c r="AG19" s="13"/>
    </row>
    <row r="20" spans="2:33" x14ac:dyDescent="0.2">
      <c r="B20" s="59"/>
      <c r="C20" s="62">
        <v>-20</v>
      </c>
      <c r="D20" s="4" t="s">
        <v>16</v>
      </c>
      <c r="E20" s="10" cm="1">
        <f t="array" aca="1" ref="E20" ca="1">INDIRECT("DATA!E"&amp;317-5*(ROW()-2)/2+(COLUMN()-5))</f>
        <v>0.97544218411932715</v>
      </c>
      <c r="F20" s="10" cm="1">
        <f t="array" aca="1" ref="F20" ca="1">INDIRECT("DATA!E"&amp;317-5*(ROW()-2)/2+(COLUMN()-5))</f>
        <v>0.96519983077810756</v>
      </c>
      <c r="G20" s="10" cm="1">
        <f t="array" aca="1" ref="G20" ca="1">INDIRECT("DATA!E"&amp;317-5*(ROW()-2)/2+(COLUMN()-5))</f>
        <v>0.91307599117969362</v>
      </c>
      <c r="H20" s="10" cm="1">
        <f t="array" aca="1" ref="H20" ca="1">INDIRECT("DATA!E"&amp;317-5*(ROW()-2)/2+(COLUMN()-5))</f>
        <v>0.82669848114758504</v>
      </c>
      <c r="I20" s="20" cm="1">
        <f t="array" aca="1" ref="I20" ca="1">INDIRECT("DATA!E"&amp;317-5*(ROW()-2)/2+(COLUMN()-5))</f>
        <v>0.69330070730908289</v>
      </c>
      <c r="K20" s="59"/>
      <c r="L20" s="62">
        <v>-20</v>
      </c>
      <c r="M20" s="4" t="s">
        <v>16</v>
      </c>
      <c r="N20" s="10" cm="1">
        <f t="array" aca="1" ref="N20" ca="1">INDIRECT("DATA!F" &amp; 317-5*(ROW()-2)/2+(COLUMN()-14))</f>
        <v>0.9900660808391224</v>
      </c>
      <c r="O20" s="11" cm="1">
        <f t="array" aca="1" ref="O20" ca="1">INDIRECT("DATA!F" &amp; 317-5*(ROW()-2)/2+(COLUMN()-14))</f>
        <v>0.98329972358044038</v>
      </c>
      <c r="P20" s="11" cm="1">
        <f t="array" aca="1" ref="P20" ca="1">INDIRECT("DATA!F" &amp; 317-5*(ROW()-2)/2+(COLUMN()-14))</f>
        <v>0.98150962248985518</v>
      </c>
      <c r="Q20" s="11" cm="1">
        <f t="array" aca="1" ref="Q20" ca="1">INDIRECT("DATA!F" &amp; 317-5*(ROW()-2)/2+(COLUMN()-14))</f>
        <v>0.96616870489019357</v>
      </c>
      <c r="R20" s="12" cm="1">
        <f t="array" aca="1" ref="R20" ca="1">INDIRECT("DATA!F" &amp; 317-5*(ROW()-2)/2+(COLUMN()-14))</f>
        <v>0.92397513814324361</v>
      </c>
      <c r="S20" s="13"/>
      <c r="T20" s="59"/>
      <c r="U20" s="62">
        <v>-20</v>
      </c>
      <c r="V20" s="4" t="s">
        <v>16</v>
      </c>
      <c r="W20" s="20" cm="1">
        <f t="array" aca="1" ref="W20" ca="1">INDIRECT("DATA!G" &amp; 317-5*(ROW()-2)/2+(COLUMN()-23))</f>
        <v>0.98516323086897595</v>
      </c>
      <c r="X20" s="12" cm="1">
        <f t="array" aca="1" ref="X20" ca="1">INDIRECT("DATA!G" &amp; 317-5*(ROW()-2)/2+(COLUMN()-23))</f>
        <v>0.97747501032070483</v>
      </c>
      <c r="Y20" s="12" cm="1">
        <f t="array" aca="1" ref="Y20" ca="1">INDIRECT("DATA!G" &amp; 317-5*(ROW()-2)/2+(COLUMN()-23))</f>
        <v>0.96146572770076943</v>
      </c>
      <c r="Z20" s="12" cm="1">
        <f t="array" aca="1" ref="Z20" ca="1">INDIRECT("DATA!G" &amp; 317-5*(ROW()-2)/2+(COLUMN()-23))</f>
        <v>0.91988772228413418</v>
      </c>
      <c r="AA20" s="12" cm="1">
        <f t="array" aca="1" ref="AA20" ca="1">INDIRECT("DATA!G" &amp; 317-5*(ROW()-2)/2+(COLUMN()-23))</f>
        <v>0.84414716211761898</v>
      </c>
      <c r="AB20" s="13"/>
      <c r="AC20" s="13"/>
      <c r="AD20" s="13"/>
      <c r="AE20" s="13"/>
      <c r="AF20" s="13"/>
      <c r="AG20" s="13"/>
    </row>
    <row r="21" spans="2:33" ht="17" thickBot="1" x14ac:dyDescent="0.25">
      <c r="B21" s="59"/>
      <c r="C21" s="61"/>
      <c r="D21" s="5" t="s">
        <v>15</v>
      </c>
      <c r="E21" s="14" cm="1">
        <f t="array" aca="1" ref="E21" ca="1">INDIRECT("DATA!H" &amp; 317-5*(ROW()-3)/2+(COLUMN()-5))</f>
        <v>0.98819326670657404</v>
      </c>
      <c r="F21" s="14" cm="1">
        <f t="array" aca="1" ref="F21" ca="1">INDIRECT("DATA!H" &amp; 317-5*(ROW()-3)/2+(COLUMN()-5))</f>
        <v>0.9780163894495586</v>
      </c>
      <c r="G21" s="14" cm="1">
        <f t="array" aca="1" ref="G21" ca="1">INDIRECT("DATA!H" &amp; 317-5*(ROW()-3)/2+(COLUMN()-5))</f>
        <v>0.93555764849685485</v>
      </c>
      <c r="H21" s="14" cm="1">
        <f t="array" aca="1" ref="H21" ca="1">INDIRECT("DATA!H" &amp; 317-5*(ROW()-3)/2+(COLUMN()-5))</f>
        <v>0.85658303318571039</v>
      </c>
      <c r="I21" s="19" cm="1">
        <f t="array" aca="1" ref="I21" ca="1">INDIRECT("DATA!H" &amp; 317-5*(ROW()-3)/2+(COLUMN()-5))</f>
        <v>0.73550452436845259</v>
      </c>
      <c r="K21" s="59"/>
      <c r="L21" s="61"/>
      <c r="M21" s="5" t="s">
        <v>15</v>
      </c>
      <c r="N21" s="14" cm="1">
        <f t="array" aca="1" ref="N21" ca="1">INDIRECT("DATA!I" &amp; 317-5*(ROW()-3)/2+(COLUMN()-14))</f>
        <v>0.99540785532595277</v>
      </c>
      <c r="O21" s="15" cm="1">
        <f t="array" aca="1" ref="O21" ca="1">INDIRECT("DATA!I" &amp; 317-5*(ROW()-3)/2+(COLUMN()-14))</f>
        <v>0.99277413981299123</v>
      </c>
      <c r="P21" s="15" cm="1">
        <f t="array" aca="1" ref="P21" ca="1">INDIRECT("DATA!I" &amp; 317-5*(ROW()-3)/2+(COLUMN()-14))</f>
        <v>0.98852725540961361</v>
      </c>
      <c r="Q21" s="15" cm="1">
        <f t="array" aca="1" ref="Q21" ca="1">INDIRECT("DATA!I" &amp; 317-5*(ROW()-3)/2+(COLUMN()-14))</f>
        <v>0.98170594999288241</v>
      </c>
      <c r="R21" s="16" cm="1">
        <f t="array" aca="1" ref="R21" ca="1">INDIRECT("DATA!I" &amp; 317-5*(ROW()-3)/2+(COLUMN()-14))</f>
        <v>0.9587197409943734</v>
      </c>
      <c r="S21" s="13"/>
      <c r="T21" s="59"/>
      <c r="U21" s="61"/>
      <c r="V21" s="5" t="s">
        <v>15</v>
      </c>
      <c r="W21" s="19" cm="1">
        <f t="array" aca="1" ref="W21" ca="1">INDIRECT("DATA!J" &amp; 317-5*(ROW()-3)/2+(COLUMN()-23))</f>
        <v>0.9918545186101938</v>
      </c>
      <c r="X21" s="16" cm="1">
        <f t="array" aca="1" ref="X21" ca="1">INDIRECT("DATA!J" &amp; 317-5*(ROW()-3)/2+(COLUMN()-23))</f>
        <v>0.98672608345016355</v>
      </c>
      <c r="Y21" s="16" cm="1">
        <f t="array" aca="1" ref="Y21" ca="1">INDIRECT("DATA!J" &amp; 317-5*(ROW()-3)/2+(COLUMN()-23))</f>
        <v>0.96608873731422085</v>
      </c>
      <c r="Z21" s="16" cm="1">
        <f t="array" aca="1" ref="Z21" ca="1">INDIRECT("DATA!J" &amp; 317-5*(ROW()-3)/2+(COLUMN()-23))</f>
        <v>0.929761425434948</v>
      </c>
      <c r="AA21" s="16" cm="1">
        <f t="array" aca="1" ref="AA21" ca="1">INDIRECT("DATA!J" &amp; 317-5*(ROW()-3)/2+(COLUMN()-23))</f>
        <v>0.86128350261072351</v>
      </c>
      <c r="AB21" s="13"/>
      <c r="AC21" s="13"/>
      <c r="AD21" s="13"/>
      <c r="AE21" s="13"/>
      <c r="AF21" s="13"/>
      <c r="AG21" s="13"/>
    </row>
    <row r="22" spans="2:33" x14ac:dyDescent="0.2">
      <c r="B22" s="59"/>
      <c r="C22" s="62">
        <v>-25</v>
      </c>
      <c r="D22" s="2" t="s">
        <v>16</v>
      </c>
      <c r="E22" s="10" cm="1">
        <f t="array" aca="1" ref="E22" ca="1">INDIRECT("DATA!E"&amp;317-5*(ROW()-2)/2+(COLUMN()-5))</f>
        <v>0.97644457531267537</v>
      </c>
      <c r="F22" s="10" cm="1">
        <f t="array" aca="1" ref="F22" ca="1">INDIRECT("DATA!E"&amp;317-5*(ROW()-2)/2+(COLUMN()-5))</f>
        <v>0.96934493401849997</v>
      </c>
      <c r="G22" s="10" cm="1">
        <f t="array" aca="1" ref="G22" ca="1">INDIRECT("DATA!E"&amp;317-5*(ROW()-2)/2+(COLUMN()-5))</f>
        <v>0.91656471274948437</v>
      </c>
      <c r="H22" s="10" cm="1">
        <f t="array" aca="1" ref="H22" ca="1">INDIRECT("DATA!E"&amp;317-5*(ROW()-2)/2+(COLUMN()-5))</f>
        <v>0.83483070944487103</v>
      </c>
      <c r="I22" s="20" cm="1">
        <f t="array" aca="1" ref="I22" ca="1">INDIRECT("DATA!E"&amp;317-5*(ROW()-2)/2+(COLUMN()-5))</f>
        <v>0.70964823259920295</v>
      </c>
      <c r="K22" s="59"/>
      <c r="L22" s="62">
        <v>-25</v>
      </c>
      <c r="M22" s="2" t="s">
        <v>16</v>
      </c>
      <c r="N22" s="10" cm="1">
        <f t="array" aca="1" ref="N22" ca="1">INDIRECT("DATA!F" &amp; 317-5*(ROW()-2)/2+(COLUMN()-14))</f>
        <v>0.99266321654321477</v>
      </c>
      <c r="O22" s="11" cm="1">
        <f t="array" aca="1" ref="O22" ca="1">INDIRECT("DATA!F" &amp; 317-5*(ROW()-2)/2+(COLUMN()-14))</f>
        <v>0.98442877151059338</v>
      </c>
      <c r="P22" s="11" cm="1">
        <f t="array" aca="1" ref="P22" ca="1">INDIRECT("DATA!F" &amp; 317-5*(ROW()-2)/2+(COLUMN()-14))</f>
        <v>0.98097064243360543</v>
      </c>
      <c r="Q22" s="11" cm="1">
        <f t="array" aca="1" ref="Q22" ca="1">INDIRECT("DATA!F" &amp; 317-5*(ROW()-2)/2+(COLUMN()-14))</f>
        <v>0.96826203917342479</v>
      </c>
      <c r="R22" s="12" cm="1">
        <f t="array" aca="1" ref="R22" ca="1">INDIRECT("DATA!F" &amp; 317-5*(ROW()-2)/2+(COLUMN()-14))</f>
        <v>0.93228299443089402</v>
      </c>
      <c r="S22" s="13"/>
      <c r="T22" s="59"/>
      <c r="U22" s="62">
        <v>-25</v>
      </c>
      <c r="V22" s="2" t="s">
        <v>16</v>
      </c>
      <c r="W22" s="20" cm="1">
        <f t="array" aca="1" ref="W22" ca="1">INDIRECT("DATA!G" &amp; 317-5*(ROW()-2)/2+(COLUMN()-23))</f>
        <v>0.98595297154964845</v>
      </c>
      <c r="X22" s="12" cm="1">
        <f t="array" aca="1" ref="X22" ca="1">INDIRECT("DATA!G" &amp; 317-5*(ROW()-2)/2+(COLUMN()-23))</f>
        <v>0.97939678417931442</v>
      </c>
      <c r="Y22" s="12" cm="1">
        <f t="array" aca="1" ref="Y22" ca="1">INDIRECT("DATA!G" &amp; 317-5*(ROW()-2)/2+(COLUMN()-23))</f>
        <v>0.96234198214698841</v>
      </c>
      <c r="Z22" s="12" cm="1">
        <f t="array" aca="1" ref="Z22" ca="1">INDIRECT("DATA!G" &amp; 317-5*(ROW()-2)/2+(COLUMN()-23))</f>
        <v>0.92429397914909295</v>
      </c>
      <c r="AA22" s="12" cm="1">
        <f t="array" aca="1" ref="AA22" ca="1">INDIRECT("DATA!G" &amp; 317-5*(ROW()-2)/2+(COLUMN()-23))</f>
        <v>0.85472943211132091</v>
      </c>
      <c r="AB22" s="13"/>
      <c r="AC22" s="13"/>
      <c r="AD22" s="13"/>
      <c r="AE22" s="13"/>
      <c r="AF22" s="13"/>
      <c r="AG22" s="13"/>
    </row>
    <row r="23" spans="2:33" ht="17" thickBot="1" x14ac:dyDescent="0.25">
      <c r="B23" s="59"/>
      <c r="C23" s="51"/>
      <c r="D23" s="6" t="s">
        <v>15</v>
      </c>
      <c r="E23" s="14" cm="1">
        <f t="array" aca="1" ref="E23" ca="1">INDIRECT("DATA!H" &amp; 317-5*(ROW()-3)/2+(COLUMN()-5))</f>
        <v>0.98845419843578264</v>
      </c>
      <c r="F23" s="14" cm="1">
        <f t="array" aca="1" ref="F23" ca="1">INDIRECT("DATA!H" &amp; 317-5*(ROW()-3)/2+(COLUMN()-5))</f>
        <v>0.97876827220992901</v>
      </c>
      <c r="G23" s="14" cm="1">
        <f t="array" aca="1" ref="G23" ca="1">INDIRECT("DATA!H" &amp; 317-5*(ROW()-3)/2+(COLUMN()-5))</f>
        <v>0.94017180785341004</v>
      </c>
      <c r="H23" s="14" cm="1">
        <f t="array" aca="1" ref="H23" ca="1">INDIRECT("DATA!H" &amp; 317-5*(ROW()-3)/2+(COLUMN()-5))</f>
        <v>0.86448829259100346</v>
      </c>
      <c r="I23" s="19" cm="1">
        <f t="array" aca="1" ref="I23" ca="1">INDIRECT("DATA!H" &amp; 317-5*(ROW()-3)/2+(COLUMN()-5))</f>
        <v>0.75019547170745426</v>
      </c>
      <c r="K23" s="59"/>
      <c r="L23" s="51"/>
      <c r="M23" s="6" t="s">
        <v>15</v>
      </c>
      <c r="N23" s="14" cm="1">
        <f t="array" aca="1" ref="N23" ca="1">INDIRECT("DATA!I" &amp; 317-5*(ROW()-3)/2+(COLUMN()-14))</f>
        <v>0.99859669927186079</v>
      </c>
      <c r="O23" s="15" cm="1">
        <f t="array" aca="1" ref="O23" ca="1">INDIRECT("DATA!I" &amp; 317-5*(ROW()-3)/2+(COLUMN()-14))</f>
        <v>0.99188482780732057</v>
      </c>
      <c r="P23" s="15" cm="1">
        <f t="array" aca="1" ref="P23" ca="1">INDIRECT("DATA!I" &amp; 317-5*(ROW()-3)/2+(COLUMN()-14))</f>
        <v>0.98991314258848995</v>
      </c>
      <c r="Q23" s="15" cm="1">
        <f t="array" aca="1" ref="Q23" ca="1">INDIRECT("DATA!I" &amp; 317-5*(ROW()-3)/2+(COLUMN()-14))</f>
        <v>0.98286863465850516</v>
      </c>
      <c r="R23" s="16" cm="1">
        <f t="array" aca="1" ref="R23" ca="1">INDIRECT("DATA!I" &amp; 317-5*(ROW()-3)/2+(COLUMN()-14))</f>
        <v>0.96341181846138724</v>
      </c>
      <c r="S23" s="13"/>
      <c r="T23" s="59"/>
      <c r="U23" s="51"/>
      <c r="V23" s="6" t="s">
        <v>15</v>
      </c>
      <c r="W23" s="19" cm="1">
        <f t="array" aca="1" ref="W23" ca="1">INDIRECT("DATA!J" &amp; 317-5*(ROW()-3)/2+(COLUMN()-23))</f>
        <v>0.99231285382679524</v>
      </c>
      <c r="X23" s="16" cm="1">
        <f t="array" aca="1" ref="X23" ca="1">INDIRECT("DATA!J" &amp; 317-5*(ROW()-3)/2+(COLUMN()-23))</f>
        <v>0.98670689582362003</v>
      </c>
      <c r="Y23" s="16" cm="1">
        <f t="array" aca="1" ref="Y23" ca="1">INDIRECT("DATA!J" &amp; 317-5*(ROW()-3)/2+(COLUMN()-23))</f>
        <v>0.96903955176812762</v>
      </c>
      <c r="Z23" s="16" cm="1">
        <f t="array" aca="1" ref="Z23" ca="1">INDIRECT("DATA!J" &amp; 317-5*(ROW()-3)/2+(COLUMN()-23))</f>
        <v>0.93374393466754635</v>
      </c>
      <c r="AA23" s="16" cm="1">
        <f t="array" aca="1" ref="AA23" ca="1">INDIRECT("DATA!J" &amp; 317-5*(ROW()-3)/2+(COLUMN()-23))</f>
        <v>0.8698333369985235</v>
      </c>
      <c r="AB23" s="13"/>
      <c r="AC23" s="13"/>
      <c r="AD23" s="13"/>
      <c r="AE23" s="13"/>
      <c r="AF23" s="13"/>
      <c r="AG23" s="13"/>
    </row>
    <row r="24" spans="2:33" x14ac:dyDescent="0.2">
      <c r="B24" s="59"/>
      <c r="C24" s="50">
        <v>-30</v>
      </c>
      <c r="D24" s="4" t="s">
        <v>16</v>
      </c>
      <c r="E24" s="10" cm="1">
        <f t="array" aca="1" ref="E24" ca="1">INDIRECT("DATA!E"&amp;317-5*(ROW()-2)/2+(COLUMN()-5))</f>
        <v>0.9754468324217106</v>
      </c>
      <c r="F24" s="10" cm="1">
        <f t="array" aca="1" ref="F24" ca="1">INDIRECT("DATA!E"&amp;317-5*(ROW()-2)/2+(COLUMN()-5))</f>
        <v>0.96593118577945158</v>
      </c>
      <c r="G24" s="10" cm="1">
        <f t="array" aca="1" ref="G24" ca="1">INDIRECT("DATA!E"&amp;317-5*(ROW()-2)/2+(COLUMN()-5))</f>
        <v>0.91827919889409804</v>
      </c>
      <c r="H24" s="10" cm="1">
        <f t="array" aca="1" ref="H24" ca="1">INDIRECT("DATA!E"&amp;317-5*(ROW()-2)/2+(COLUMN()-5))</f>
        <v>0.83913383239296879</v>
      </c>
      <c r="I24" s="20" cm="1">
        <f t="array" aca="1" ref="I24" ca="1">INDIRECT("DATA!E"&amp;317-5*(ROW()-2)/2+(COLUMN()-5))</f>
        <v>0.72205816593378314</v>
      </c>
      <c r="K24" s="59"/>
      <c r="L24" s="50">
        <v>-30</v>
      </c>
      <c r="M24" s="4" t="s">
        <v>16</v>
      </c>
      <c r="N24" s="10" cm="1">
        <f t="array" aca="1" ref="N24" ca="1">INDIRECT("DATA!F" &amp; 317-5*(ROW()-2)/2+(COLUMN()-14))</f>
        <v>0.98879149311372161</v>
      </c>
      <c r="O24" s="11" cm="1">
        <f t="array" aca="1" ref="O24" ca="1">INDIRECT("DATA!F" &amp; 317-5*(ROW()-2)/2+(COLUMN()-14))</f>
        <v>0.98342107356527964</v>
      </c>
      <c r="P24" s="11" cm="1">
        <f t="array" aca="1" ref="P24" ca="1">INDIRECT("DATA!F" &amp; 317-5*(ROW()-2)/2+(COLUMN()-14))</f>
        <v>0.98239849524794765</v>
      </c>
      <c r="Q24" s="11" cm="1">
        <f t="array" aca="1" ref="Q24" ca="1">INDIRECT("DATA!F" &amp; 317-5*(ROW()-2)/2+(COLUMN()-14))</f>
        <v>0.96989526317034636</v>
      </c>
      <c r="R24" s="12" cm="1">
        <f t="array" aca="1" ref="R24" ca="1">INDIRECT("DATA!F" &amp; 317-5*(ROW()-2)/2+(COLUMN()-14))</f>
        <v>0.93905140986521018</v>
      </c>
      <c r="S24" s="13"/>
      <c r="T24" s="59"/>
      <c r="U24" s="50">
        <v>-30</v>
      </c>
      <c r="V24" s="4" t="s">
        <v>16</v>
      </c>
      <c r="W24" s="20" cm="1">
        <f t="array" aca="1" ref="W24" ca="1">INDIRECT("DATA!G" &amp; 317-5*(ROW()-2)/2+(COLUMN()-23))</f>
        <v>0.9847817238761396</v>
      </c>
      <c r="X24" s="12" cm="1">
        <f t="array" aca="1" ref="X24" ca="1">INDIRECT("DATA!G" &amp; 317-5*(ROW()-2)/2+(COLUMN()-23))</f>
        <v>0.97780847039580243</v>
      </c>
      <c r="Y24" s="12" cm="1">
        <f t="array" aca="1" ref="Y24" ca="1">INDIRECT("DATA!G" &amp; 317-5*(ROW()-2)/2+(COLUMN()-23))</f>
        <v>0.96371881594909603</v>
      </c>
      <c r="Z24" s="12" cm="1">
        <f t="array" aca="1" ref="Z24" ca="1">INDIRECT("DATA!G" &amp; 317-5*(ROW()-2)/2+(COLUMN()-23))</f>
        <v>0.92696408018293197</v>
      </c>
      <c r="AA24" s="12" cm="1">
        <f t="array" aca="1" ref="AA24" ca="1">INDIRECT("DATA!G" &amp; 317-5*(ROW()-2)/2+(COLUMN()-23))</f>
        <v>0.86301094475064877</v>
      </c>
      <c r="AB24" s="13"/>
      <c r="AC24" s="13"/>
      <c r="AD24" s="13"/>
      <c r="AE24" s="13"/>
      <c r="AF24" s="13"/>
      <c r="AG24" s="13"/>
    </row>
    <row r="25" spans="2:33" ht="17" thickBot="1" x14ac:dyDescent="0.25">
      <c r="B25" s="59"/>
      <c r="C25" s="51"/>
      <c r="D25" s="5" t="s">
        <v>15</v>
      </c>
      <c r="E25" s="14" cm="1">
        <f t="array" aca="1" ref="E25" ca="1">INDIRECT("DATA!H" &amp; 317-5*(ROW()-3)/2+(COLUMN()-5))</f>
        <v>0.98812049201602203</v>
      </c>
      <c r="F25" s="14" cm="1">
        <f t="array" aca="1" ref="F25" ca="1">INDIRECT("DATA!H" &amp; 317-5*(ROW()-3)/2+(COLUMN()-5))</f>
        <v>0.97863216638415085</v>
      </c>
      <c r="G25" s="14" cm="1">
        <f t="array" aca="1" ref="G25" ca="1">INDIRECT("DATA!H" &amp; 317-5*(ROW()-3)/2+(COLUMN()-5))</f>
        <v>0.93993381629127315</v>
      </c>
      <c r="H25" s="14" cm="1">
        <f t="array" aca="1" ref="H25" ca="1">INDIRECT("DATA!H" &amp; 317-5*(ROW()-3)/2+(COLUMN()-5))</f>
        <v>0.86865008331291216</v>
      </c>
      <c r="I25" s="19" cm="1">
        <f t="array" aca="1" ref="I25" ca="1">INDIRECT("DATA!H" &amp; 317-5*(ROW()-3)/2+(COLUMN()-5))</f>
        <v>0.76123826159506425</v>
      </c>
      <c r="K25" s="59"/>
      <c r="L25" s="51"/>
      <c r="M25" s="5" t="s">
        <v>15</v>
      </c>
      <c r="N25" s="14" cm="1">
        <f t="array" aca="1" ref="N25" ca="1">INDIRECT("DATA!I" &amp; 317-5*(ROW()-3)/2+(COLUMN()-14))</f>
        <v>0.99504654709508877</v>
      </c>
      <c r="O25" s="15" cm="1">
        <f t="array" aca="1" ref="O25" ca="1">INDIRECT("DATA!I" &amp; 317-5*(ROW()-3)/2+(COLUMN()-14))</f>
        <v>0.99282809189714682</v>
      </c>
      <c r="P25" s="15" cm="1">
        <f t="array" aca="1" ref="P25" ca="1">INDIRECT("DATA!I" &amp; 317-5*(ROW()-3)/2+(COLUMN()-14))</f>
        <v>0.98908751620055657</v>
      </c>
      <c r="Q25" s="15" cm="1">
        <f t="array" aca="1" ref="Q25" ca="1">INDIRECT("DATA!I" &amp; 317-5*(ROW()-3)/2+(COLUMN()-14))</f>
        <v>0.98374754675119958</v>
      </c>
      <c r="R25" s="16" cm="1">
        <f t="array" aca="1" ref="R25" ca="1">INDIRECT("DATA!I" &amp; 317-5*(ROW()-3)/2+(COLUMN()-14))</f>
        <v>0.96717827435302217</v>
      </c>
      <c r="S25" s="13"/>
      <c r="T25" s="59"/>
      <c r="U25" s="51"/>
      <c r="V25" s="5" t="s">
        <v>15</v>
      </c>
      <c r="W25" s="19" cm="1">
        <f t="array" aca="1" ref="W25" ca="1">INDIRECT("DATA!J" &amp; 317-5*(ROW()-3)/2+(COLUMN()-23))</f>
        <v>0.99172921861917995</v>
      </c>
      <c r="X25" s="16" cm="1">
        <f t="array" aca="1" ref="X25" ca="1">INDIRECT("DATA!J" &amp; 317-5*(ROW()-3)/2+(COLUMN()-23))</f>
        <v>0.98702825634950664</v>
      </c>
      <c r="Y25" s="16" cm="1">
        <f t="array" aca="1" ref="Y25" ca="1">INDIRECT("DATA!J" &amp; 317-5*(ROW()-3)/2+(COLUMN()-23))</f>
        <v>0.96824124959083102</v>
      </c>
      <c r="Z25" s="16" cm="1">
        <f t="array" aca="1" ref="Z25" ca="1">INDIRECT("DATA!J" &amp; 317-5*(ROW()-3)/2+(COLUMN()-23))</f>
        <v>0.93609452980018504</v>
      </c>
      <c r="AA25" s="16" cm="1">
        <f t="array" aca="1" ref="AA25" ca="1">INDIRECT("DATA!J" &amp; 317-5*(ROW()-3)/2+(COLUMN()-23))</f>
        <v>0.87645539758193591</v>
      </c>
      <c r="AB25" s="13"/>
      <c r="AC25" s="13"/>
      <c r="AD25" s="13"/>
      <c r="AE25" s="13"/>
      <c r="AF25" s="13"/>
      <c r="AG25" s="13"/>
    </row>
    <row r="26" spans="2:33" x14ac:dyDescent="0.2">
      <c r="B26" s="59"/>
      <c r="C26" s="50">
        <v>-35</v>
      </c>
      <c r="D26" s="4" t="s">
        <v>16</v>
      </c>
      <c r="E26" s="10" cm="1">
        <f t="array" aca="1" ref="E26" ca="1">INDIRECT("DATA!E"&amp;317-5*(ROW()-2)/2+(COLUMN()-5))</f>
        <v>0.97330352426958999</v>
      </c>
      <c r="F26" s="10" cm="1">
        <f t="array" aca="1" ref="F26" ca="1">INDIRECT("DATA!E"&amp;317-5*(ROW()-2)/2+(COLUMN()-5))</f>
        <v>0.95749069167583578</v>
      </c>
      <c r="G26" s="10" cm="1">
        <f t="array" aca="1" ref="G26" ca="1">INDIRECT("DATA!E"&amp;317-5*(ROW()-2)/2+(COLUMN()-5))</f>
        <v>0.9149132301509878</v>
      </c>
      <c r="H26" s="10" cm="1">
        <f t="array" aca="1" ref="H26" ca="1">INDIRECT("DATA!E"&amp;317-5*(ROW()-2)/2+(COLUMN()-5))</f>
        <v>0.83959765812550347</v>
      </c>
      <c r="I26" s="20" cm="1">
        <f t="array" aca="1" ref="I26" ca="1">INDIRECT("DATA!E"&amp;317-5*(ROW()-2)/2+(COLUMN()-5))</f>
        <v>0.72953774678997385</v>
      </c>
      <c r="K26" s="59"/>
      <c r="L26" s="50">
        <v>-35</v>
      </c>
      <c r="M26" s="4" t="s">
        <v>16</v>
      </c>
      <c r="N26" s="10" cm="1">
        <f t="array" aca="1" ref="N26" ca="1">INDIRECT("DATA!F" &amp; 317-5*(ROW()-2)/2+(COLUMN()-14))</f>
        <v>0.98537586862400561</v>
      </c>
      <c r="O26" s="11" cm="1">
        <f t="array" aca="1" ref="O26" ca="1">INDIRECT("DATA!F" &amp; 317-5*(ROW()-2)/2+(COLUMN()-14))</f>
        <v>0.98712633995135424</v>
      </c>
      <c r="P26" s="11" cm="1">
        <f t="array" aca="1" ref="P26" ca="1">INDIRECT("DATA!F" &amp; 317-5*(ROW()-2)/2+(COLUMN()-14))</f>
        <v>0.98253910093177044</v>
      </c>
      <c r="Q26" s="11" cm="1">
        <f t="array" aca="1" ref="Q26" ca="1">INDIRECT("DATA!F" &amp; 317-5*(ROW()-2)/2+(COLUMN()-14))</f>
        <v>0.97114218597430257</v>
      </c>
      <c r="R26" s="12" cm="1">
        <f t="array" aca="1" ref="R26" ca="1">INDIRECT("DATA!F" &amp; 317-5*(ROW()-2)/2+(COLUMN()-14))</f>
        <v>0.94165560383492597</v>
      </c>
      <c r="S26" s="13"/>
      <c r="T26" s="59"/>
      <c r="U26" s="50">
        <v>-35</v>
      </c>
      <c r="V26" s="4" t="s">
        <v>16</v>
      </c>
      <c r="W26" s="20" cm="1">
        <f t="array" aca="1" ref="W26" ca="1">INDIRECT("DATA!G" &amp; 317-5*(ROW()-2)/2+(COLUMN()-23))</f>
        <v>0.98235134279171843</v>
      </c>
      <c r="X26" s="12" cm="1">
        <f t="array" aca="1" ref="X26" ca="1">INDIRECT("DATA!G" &amp; 317-5*(ROW()-2)/2+(COLUMN()-23))</f>
        <v>0.97978119911267558</v>
      </c>
      <c r="Y26" s="12" cm="1">
        <f t="array" aca="1" ref="Y26" ca="1">INDIRECT("DATA!G" &amp; 317-5*(ROW()-2)/2+(COLUMN()-23))</f>
        <v>0.96258455304522117</v>
      </c>
      <c r="Z26" s="12" cm="1">
        <f t="array" aca="1" ref="Z26" ca="1">INDIRECT("DATA!G" &amp; 317-5*(ROW()-2)/2+(COLUMN()-23))</f>
        <v>0.92796290898076284</v>
      </c>
      <c r="AA26" s="12" cm="1">
        <f t="array" aca="1" ref="AA26" ca="1">INDIRECT("DATA!G" &amp; 317-5*(ROW()-2)/2+(COLUMN()-23))</f>
        <v>0.86698160634906096</v>
      </c>
      <c r="AB26" s="13"/>
      <c r="AC26" s="13"/>
      <c r="AD26" s="13"/>
      <c r="AE26" s="13"/>
      <c r="AF26" s="13"/>
      <c r="AG26" s="13"/>
    </row>
    <row r="27" spans="2:33" ht="17" thickBot="1" x14ac:dyDescent="0.25">
      <c r="B27" s="59"/>
      <c r="C27" s="51"/>
      <c r="D27" s="3" t="s">
        <v>15</v>
      </c>
      <c r="E27" s="14" cm="1">
        <f t="array" aca="1" ref="E27" ca="1">INDIRECT("DATA!H" &amp; 317-5*(ROW()-3)/2+(COLUMN()-5))</f>
        <v>0.98467980603608118</v>
      </c>
      <c r="F27" s="14" cm="1">
        <f t="array" aca="1" ref="F27" ca="1">INDIRECT("DATA!H" &amp; 317-5*(ROW()-3)/2+(COLUMN()-5))</f>
        <v>0.9726293397705944</v>
      </c>
      <c r="G27" s="14" cm="1">
        <f t="array" aca="1" ref="G27" ca="1">INDIRECT("DATA!H" &amp; 317-5*(ROW()-3)/2+(COLUMN()-5))</f>
        <v>0.93643366720014976</v>
      </c>
      <c r="H27" s="14" cm="1">
        <f t="array" aca="1" ref="H27" ca="1">INDIRECT("DATA!H" &amp; 317-5*(ROW()-3)/2+(COLUMN()-5))</f>
        <v>0.8691251664926567</v>
      </c>
      <c r="I27" s="19" cm="1">
        <f t="array" aca="1" ref="I27" ca="1">INDIRECT("DATA!H" &amp; 317-5*(ROW()-3)/2+(COLUMN()-5))</f>
        <v>0.76964399238349013</v>
      </c>
      <c r="K27" s="59"/>
      <c r="L27" s="51"/>
      <c r="M27" s="3" t="s">
        <v>15</v>
      </c>
      <c r="N27" s="14" cm="1">
        <f t="array" aca="1" ref="N27" ca="1">INDIRECT("DATA!I" &amp; 317-5*(ROW()-3)/2+(COLUMN()-14))</f>
        <v>0.99270424522514045</v>
      </c>
      <c r="O27" s="15" cm="1">
        <f t="array" aca="1" ref="O27" ca="1">INDIRECT("DATA!I" &amp; 317-5*(ROW()-3)/2+(COLUMN()-14))</f>
        <v>0.99130254299420362</v>
      </c>
      <c r="P27" s="15" cm="1">
        <f t="array" aca="1" ref="P27" ca="1">INDIRECT("DATA!I" &amp; 317-5*(ROW()-3)/2+(COLUMN()-14))</f>
        <v>0.98910812143286542</v>
      </c>
      <c r="Q27" s="15" cm="1">
        <f t="array" aca="1" ref="Q27" ca="1">INDIRECT("DATA!I" &amp; 317-5*(ROW()-3)/2+(COLUMN()-14))</f>
        <v>0.98438454810104403</v>
      </c>
      <c r="R27" s="16" cm="1">
        <f t="array" aca="1" ref="R27" ca="1">INDIRECT("DATA!I" &amp; 317-5*(ROW()-3)/2+(COLUMN()-14))</f>
        <v>0.97294248877966483</v>
      </c>
      <c r="S27" s="13"/>
      <c r="T27" s="59"/>
      <c r="U27" s="51"/>
      <c r="V27" s="3" t="s">
        <v>15</v>
      </c>
      <c r="W27" s="19" cm="1">
        <f t="array" aca="1" ref="W27" ca="1">INDIRECT("DATA!J" &amp; 317-5*(ROW()-3)/2+(COLUMN()-23))</f>
        <v>0.98958434265263162</v>
      </c>
      <c r="X27" s="16" cm="1">
        <f t="array" aca="1" ref="X27" ca="1">INDIRECT("DATA!J" &amp; 317-5*(ROW()-3)/2+(COLUMN()-23))</f>
        <v>0.98365244293053899</v>
      </c>
      <c r="Y27" s="16" cm="1">
        <f t="array" aca="1" ref="Y27" ca="1">INDIRECT("DATA!J" &amp; 317-5*(ROW()-3)/2+(COLUMN()-23))</f>
        <v>0.9672454027610764</v>
      </c>
      <c r="Z27" s="16" cm="1">
        <f t="array" aca="1" ref="Z27" ca="1">INDIRECT("DATA!J" &amp; 317-5*(ROW()-3)/2+(COLUMN()-23))</f>
        <v>0.93686523052785675</v>
      </c>
      <c r="AA27" s="16" cm="1">
        <f t="array" aca="1" ref="AA27" ca="1">INDIRECT("DATA!J" &amp; 317-5*(ROW()-3)/2+(COLUMN()-23))</f>
        <v>0.88347201230403916</v>
      </c>
      <c r="AB27" s="13"/>
      <c r="AC27" s="13"/>
      <c r="AD27" s="13"/>
      <c r="AE27" s="13"/>
      <c r="AF27" s="13"/>
      <c r="AG27" s="13"/>
    </row>
    <row r="28" spans="2:33" x14ac:dyDescent="0.2">
      <c r="B28" s="59"/>
      <c r="C28" s="50">
        <v>-40</v>
      </c>
      <c r="D28" s="9" t="s">
        <v>16</v>
      </c>
      <c r="E28" s="10" cm="1">
        <f t="array" aca="1" ref="E28" ca="1">INDIRECT("DATA!E"&amp;317-5*(ROW()-2)/2+(COLUMN()-5))</f>
        <v>0.96114319636556156</v>
      </c>
      <c r="F28" s="10" cm="1">
        <f t="array" aca="1" ref="F28" ca="1">INDIRECT("DATA!E"&amp;317-5*(ROW()-2)/2+(COLUMN()-5))</f>
        <v>0.94802504689899236</v>
      </c>
      <c r="G28" s="10" cm="1">
        <f t="array" aca="1" ref="G28" ca="1">INDIRECT("DATA!E"&amp;317-5*(ROW()-2)/2+(COLUMN()-5))</f>
        <v>0.90535781202147458</v>
      </c>
      <c r="H28" s="10" cm="1">
        <f t="array" aca="1" ref="H28" ca="1">INDIRECT("DATA!E"&amp;317-5*(ROW()-2)/2+(COLUMN()-5))</f>
        <v>0.83617354404165178</v>
      </c>
      <c r="I28" s="20" cm="1">
        <f t="array" aca="1" ref="I28" ca="1">INDIRECT("DATA!E"&amp;317-5*(ROW()-2)/2+(COLUMN()-5))</f>
        <v>0.73320937184014301</v>
      </c>
      <c r="K28" s="59"/>
      <c r="L28" s="50">
        <v>-40</v>
      </c>
      <c r="M28" s="9" t="s">
        <v>16</v>
      </c>
      <c r="N28" s="10" cm="1">
        <f t="array" aca="1" ref="N28" ca="1">INDIRECT("DATA!F" &amp; 317-5*(ROW()-2)/2+(COLUMN()-14))</f>
        <v>0.98792114423057098</v>
      </c>
      <c r="O28" s="11" cm="1">
        <f t="array" aca="1" ref="O28" ca="1">INDIRECT("DATA!F" &amp; 317-5*(ROW()-2)/2+(COLUMN()-14))</f>
        <v>0.98633627554354797</v>
      </c>
      <c r="P28" s="11" cm="1">
        <f t="array" aca="1" ref="P28" ca="1">INDIRECT("DATA!F" &amp; 317-5*(ROW()-2)/2+(COLUMN()-14))</f>
        <v>0.98038701260506156</v>
      </c>
      <c r="Q28" s="11" cm="1">
        <f t="array" aca="1" ref="Q28" ca="1">INDIRECT("DATA!F" &amp; 317-5*(ROW()-2)/2+(COLUMN()-14))</f>
        <v>0.97205647423327324</v>
      </c>
      <c r="R28" s="12" cm="1">
        <f t="array" aca="1" ref="R28" ca="1">INDIRECT("DATA!F" &amp; 317-5*(ROW()-2)/2+(COLUMN()-14))</f>
        <v>0.94383812550151058</v>
      </c>
      <c r="S28" s="13"/>
      <c r="T28" s="59"/>
      <c r="U28" s="50">
        <v>-40</v>
      </c>
      <c r="V28" s="9" t="s">
        <v>16</v>
      </c>
      <c r="W28" s="20" cm="1">
        <f t="array" aca="1" ref="W28" ca="1">INDIRECT("DATA!G" &amp; 317-5*(ROW()-2)/2+(COLUMN()-23))</f>
        <v>0.98143284029373234</v>
      </c>
      <c r="X28" s="12" cm="1">
        <f t="array" aca="1" ref="X28" ca="1">INDIRECT("DATA!G" &amp; 317-5*(ROW()-2)/2+(COLUMN()-23))</f>
        <v>0.97632658699855623</v>
      </c>
      <c r="Y28" s="12" cm="1">
        <f t="array" aca="1" ref="Y28" ca="1">INDIRECT("DATA!G" &amp; 317-5*(ROW()-2)/2+(COLUMN()-23))</f>
        <v>0.95796372632564919</v>
      </c>
      <c r="Z28" s="12" cm="1">
        <f t="array" aca="1" ref="Z28" ca="1">INDIRECT("DATA!G" &amp; 317-5*(ROW()-2)/2+(COLUMN()-23))</f>
        <v>0.92731694795058983</v>
      </c>
      <c r="AA28" s="12" cm="1">
        <f t="array" aca="1" ref="AA28" ca="1">INDIRECT("DATA!G" &amp; 317-5*(ROW()-2)/2+(COLUMN()-23))</f>
        <v>0.86932622431902362</v>
      </c>
      <c r="AB28" s="13"/>
      <c r="AC28" s="13"/>
      <c r="AD28" s="13"/>
      <c r="AE28" s="13"/>
      <c r="AF28" s="13"/>
      <c r="AG28" s="13"/>
    </row>
    <row r="29" spans="2:33" ht="17" thickBot="1" x14ac:dyDescent="0.25">
      <c r="B29" s="59"/>
      <c r="C29" s="51"/>
      <c r="D29" s="7" t="s">
        <v>15</v>
      </c>
      <c r="E29" s="14" cm="1">
        <f t="array" aca="1" ref="E29" ca="1">INDIRECT("DATA!H" &amp; 317-5*(ROW()-3)/2+(COLUMN()-5))</f>
        <v>0.97561810118425385</v>
      </c>
      <c r="F29" s="14" cm="1">
        <f t="array" aca="1" ref="F29" ca="1">INDIRECT("DATA!H" &amp; 317-5*(ROW()-3)/2+(COLUMN()-5))</f>
        <v>0.96515163885553723</v>
      </c>
      <c r="G29" s="14" cm="1">
        <f t="array" aca="1" ref="G29" ca="1">INDIRECT("DATA!H" &amp; 317-5*(ROW()-3)/2+(COLUMN()-5))</f>
        <v>0.93280338259480522</v>
      </c>
      <c r="H29" s="14" cm="1">
        <f t="array" aca="1" ref="H29" ca="1">INDIRECT("DATA!H" &amp; 317-5*(ROW()-3)/2+(COLUMN()-5))</f>
        <v>0.86592123166472657</v>
      </c>
      <c r="I29" s="19" cm="1">
        <f t="array" aca="1" ref="I29" ca="1">INDIRECT("DATA!H" &amp; 317-5*(ROW()-3)/2+(COLUMN()-5))</f>
        <v>0.77437867223266565</v>
      </c>
      <c r="K29" s="59"/>
      <c r="L29" s="51"/>
      <c r="M29" s="7" t="s">
        <v>15</v>
      </c>
      <c r="N29" s="14" cm="1">
        <f t="array" aca="1" ref="N29" ca="1">INDIRECT("DATA!I" &amp; 317-5*(ROW()-3)/2+(COLUMN()-14))</f>
        <v>0.9917102086284546</v>
      </c>
      <c r="O29" s="15" cm="1">
        <f t="array" aca="1" ref="O29" ca="1">INDIRECT("DATA!I" &amp; 317-5*(ROW()-3)/2+(COLUMN()-14))</f>
        <v>0.99134317942816341</v>
      </c>
      <c r="P29" s="15" cm="1">
        <f t="array" aca="1" ref="P29" ca="1">INDIRECT("DATA!I" &amp; 317-5*(ROW()-3)/2+(COLUMN()-14))</f>
        <v>0.99118692790985841</v>
      </c>
      <c r="Q29" s="15" cm="1">
        <f t="array" aca="1" ref="Q29" ca="1">INDIRECT("DATA!I" &amp; 317-5*(ROW()-3)/2+(COLUMN()-14))</f>
        <v>0.98480905479991199</v>
      </c>
      <c r="R29" s="16" cm="1">
        <f t="array" aca="1" ref="R29" ca="1">INDIRECT("DATA!I" &amp; 317-5*(ROW()-3)/2+(COLUMN()-14))</f>
        <v>0.97745594693596638</v>
      </c>
      <c r="S29" s="13"/>
      <c r="T29" s="59"/>
      <c r="U29" s="51"/>
      <c r="V29" s="7" t="s">
        <v>15</v>
      </c>
      <c r="W29" s="19" cm="1">
        <f t="array" aca="1" ref="W29" ca="1">INDIRECT("DATA!J" &amp; 317-5*(ROW()-3)/2+(COLUMN()-23))</f>
        <v>0.98513930927309723</v>
      </c>
      <c r="X29" s="16" cm="1">
        <f t="array" aca="1" ref="X29" ca="1">INDIRECT("DATA!J" &amp; 317-5*(ROW()-3)/2+(COLUMN()-23))</f>
        <v>0.98032632416280785</v>
      </c>
      <c r="Y29" s="16" cm="1">
        <f t="array" aca="1" ref="Y29" ca="1">INDIRECT("DATA!J" &amp; 317-5*(ROW()-3)/2+(COLUMN()-23))</f>
        <v>0.96618410016722023</v>
      </c>
      <c r="Z29" s="16" cm="1">
        <f t="array" aca="1" ref="Z29" ca="1">INDIRECT("DATA!J" &amp; 317-5*(ROW()-3)/2+(COLUMN()-23))</f>
        <v>0.93606776540563719</v>
      </c>
      <c r="AA29" s="16" cm="1">
        <f t="array" aca="1" ref="AA29" ca="1">INDIRECT("DATA!J" &amp; 317-5*(ROW()-3)/2+(COLUMN()-23))</f>
        <v>0.8882610328795888</v>
      </c>
      <c r="AB29" s="13"/>
      <c r="AC29" s="13"/>
      <c r="AD29" s="13"/>
      <c r="AE29" s="13"/>
      <c r="AF29" s="13"/>
      <c r="AG29" s="13"/>
    </row>
    <row r="30" spans="2:33" x14ac:dyDescent="0.2">
      <c r="B30" s="59"/>
      <c r="C30" s="50">
        <v>-45</v>
      </c>
      <c r="D30" s="8" t="s">
        <v>16</v>
      </c>
      <c r="E30" s="10" cm="1">
        <f t="array" aca="1" ref="E30" ca="1">INDIRECT("DATA!E"&amp;317-5*(ROW()-2)/2+(COLUMN()-5))</f>
        <v>0.94776084294437402</v>
      </c>
      <c r="F30" s="10" cm="1">
        <f t="array" aca="1" ref="F30" ca="1">INDIRECT("DATA!E"&amp;317-5*(ROW()-2)/2+(COLUMN()-5))</f>
        <v>0.93323980943193119</v>
      </c>
      <c r="G30" s="10" cm="1">
        <f t="array" aca="1" ref="G30" ca="1">INDIRECT("DATA!E"&amp;317-5*(ROW()-2)/2+(COLUMN()-5))</f>
        <v>0.89477296341628421</v>
      </c>
      <c r="H30" s="10" cm="1">
        <f t="array" aca="1" ref="H30" ca="1">INDIRECT("DATA!E"&amp;317-5*(ROW()-2)/2+(COLUMN()-5))</f>
        <v>0.82989751240368681</v>
      </c>
      <c r="I30" s="20" cm="1">
        <f t="array" aca="1" ref="I30" ca="1">INDIRECT("DATA!E"&amp;317-5*(ROW()-2)/2+(COLUMN()-5))</f>
        <v>0.73399025327754752</v>
      </c>
      <c r="K30" s="59"/>
      <c r="L30" s="50">
        <v>-45</v>
      </c>
      <c r="M30" s="8" t="s">
        <v>16</v>
      </c>
      <c r="N30" s="10" cm="1">
        <f t="array" aca="1" ref="N30" ca="1">INDIRECT("DATA!F" &amp; 317-5*(ROW()-2)/2+(COLUMN()-14))</f>
        <v>0.98756514999010281</v>
      </c>
      <c r="O30" s="11" cm="1">
        <f t="array" aca="1" ref="O30" ca="1">INDIRECT("DATA!F" &amp; 317-5*(ROW()-2)/2+(COLUMN()-14))</f>
        <v>0.98487289745770679</v>
      </c>
      <c r="P30" s="11" cm="1">
        <f t="array" aca="1" ref="P30" ca="1">INDIRECT("DATA!F" &amp; 317-5*(ROW()-2)/2+(COLUMN()-14))</f>
        <v>0.981172551808426</v>
      </c>
      <c r="Q30" s="11" cm="1">
        <f t="array" aca="1" ref="Q30" ca="1">INDIRECT("DATA!F" &amp; 317-5*(ROW()-2)/2+(COLUMN()-14))</f>
        <v>0.97422619794613396</v>
      </c>
      <c r="R30" s="12" cm="1">
        <f t="array" aca="1" ref="R30" ca="1">INDIRECT("DATA!F" &amp; 317-5*(ROW()-2)/2+(COLUMN()-14))</f>
        <v>0.94804742900986405</v>
      </c>
      <c r="S30" s="13"/>
      <c r="T30" s="59"/>
      <c r="U30" s="50">
        <v>-45</v>
      </c>
      <c r="V30" s="8" t="s">
        <v>16</v>
      </c>
      <c r="W30" s="20" cm="1">
        <f t="array" aca="1" ref="W30" ca="1">INDIRECT("DATA!G" &amp; 317-5*(ROW()-2)/2+(COLUMN()-23))</f>
        <v>0.97698632372573679</v>
      </c>
      <c r="X30" s="12" cm="1">
        <f t="array" aca="1" ref="X30" ca="1">INDIRECT("DATA!G" &amp; 317-5*(ROW()-2)/2+(COLUMN()-23))</f>
        <v>0.97044555159014356</v>
      </c>
      <c r="Y30" s="12" cm="1">
        <f t="array" aca="1" ref="Y30" ca="1">INDIRECT("DATA!G" &amp; 317-5*(ROW()-2)/2+(COLUMN()-23))</f>
        <v>0.95464705149371865</v>
      </c>
      <c r="Z30" s="12" cm="1">
        <f t="array" aca="1" ref="Z30" ca="1">INDIRECT("DATA!G" &amp; 317-5*(ROW()-2)/2+(COLUMN()-23))</f>
        <v>0.92635296061093064</v>
      </c>
      <c r="AA30" s="12" cm="1">
        <f t="array" aca="1" ref="AA30" ca="1">INDIRECT("DATA!G" &amp; 317-5*(ROW()-2)/2+(COLUMN()-23))</f>
        <v>0.87189705187752353</v>
      </c>
      <c r="AB30" s="13"/>
      <c r="AC30" s="13"/>
      <c r="AD30" s="13"/>
      <c r="AE30" s="13"/>
      <c r="AF30" s="13"/>
      <c r="AG30" s="13"/>
    </row>
    <row r="31" spans="2:33" ht="17" thickBot="1" x14ac:dyDescent="0.25">
      <c r="B31" s="59"/>
      <c r="C31" s="51"/>
      <c r="D31" s="3" t="s">
        <v>15</v>
      </c>
      <c r="E31" s="14" cm="1">
        <f t="array" aca="1" ref="E31" ca="1">INDIRECT("DATA!H" &amp; 317-5*(ROW()-3)/2+(COLUMN()-5))</f>
        <v>0.96301865558542643</v>
      </c>
      <c r="F31" s="14" cm="1">
        <f t="array" aca="1" ref="F31" ca="1">INDIRECT("DATA!H" &amp; 317-5*(ROW()-3)/2+(COLUMN()-5))</f>
        <v>0.95476137714383802</v>
      </c>
      <c r="G31" s="14" cm="1">
        <f t="array" aca="1" ref="G31" ca="1">INDIRECT("DATA!H" &amp; 317-5*(ROW()-3)/2+(COLUMN()-5))</f>
        <v>0.92142767724018337</v>
      </c>
      <c r="H31" s="14" cm="1">
        <f t="array" aca="1" ref="H31" ca="1">INDIRECT("DATA!H" &amp; 317-5*(ROW()-3)/2+(COLUMN()-5))</f>
        <v>0.85830418345642823</v>
      </c>
      <c r="I31" s="19" cm="1">
        <f t="array" aca="1" ref="I31" ca="1">INDIRECT("DATA!H" &amp; 317-5*(ROW()-3)/2+(COLUMN()-5))</f>
        <v>0.7746880189660349</v>
      </c>
      <c r="K31" s="59"/>
      <c r="L31" s="51"/>
      <c r="M31" s="3" t="s">
        <v>15</v>
      </c>
      <c r="N31" s="14" cm="1">
        <f t="array" aca="1" ref="N31" ca="1">INDIRECT("DATA!I" &amp; 317-5*(ROW()-3)/2+(COLUMN()-14))</f>
        <v>0.99076620168419161</v>
      </c>
      <c r="O31" s="15" cm="1">
        <f t="array" aca="1" ref="O31" ca="1">INDIRECT("DATA!I" &amp; 317-5*(ROW()-3)/2+(COLUMN()-14))</f>
        <v>0.99203751295446763</v>
      </c>
      <c r="P31" s="15" cm="1">
        <f t="array" aca="1" ref="P31" ca="1">INDIRECT("DATA!I" &amp; 317-5*(ROW()-3)/2+(COLUMN()-14))</f>
        <v>0.99004458670372397</v>
      </c>
      <c r="Q31" s="15" cm="1">
        <f t="array" aca="1" ref="Q31" ca="1">INDIRECT("DATA!I" &amp; 317-5*(ROW()-3)/2+(COLUMN()-14))</f>
        <v>0.98357099554809124</v>
      </c>
      <c r="R31" s="16" cm="1">
        <f t="array" aca="1" ref="R31" ca="1">INDIRECT("DATA!I" &amp; 317-5*(ROW()-3)/2+(COLUMN()-14))</f>
        <v>0.97912406474804559</v>
      </c>
      <c r="S31" s="13"/>
      <c r="T31" s="59"/>
      <c r="U31" s="51"/>
      <c r="V31" s="3" t="s">
        <v>15</v>
      </c>
      <c r="W31" s="19" cm="1">
        <f t="array" aca="1" ref="W31" ca="1">INDIRECT("DATA!J" &amp; 317-5*(ROW()-3)/2+(COLUMN()-23))</f>
        <v>0.97927791382625484</v>
      </c>
      <c r="X31" s="16" cm="1">
        <f t="array" aca="1" ref="X31" ca="1">INDIRECT("DATA!J" &amp; 317-5*(ROW()-3)/2+(COLUMN()-23))</f>
        <v>0.97614734459664143</v>
      </c>
      <c r="Y31" s="16" cm="1">
        <f t="array" aca="1" ref="Y31" ca="1">INDIRECT("DATA!J" &amp; 317-5*(ROW()-3)/2+(COLUMN()-23))</f>
        <v>0.96109103687430875</v>
      </c>
      <c r="Z31" s="16" cm="1">
        <f t="array" aca="1" ref="Z31" ca="1">INDIRECT("DATA!J" &amp; 317-5*(ROW()-3)/2+(COLUMN()-23))</f>
        <v>0.93212139003735361</v>
      </c>
      <c r="AA31" s="16" cm="1">
        <f t="array" aca="1" ref="AA31" ca="1">INDIRECT("DATA!J" &amp; 317-5*(ROW()-3)/2+(COLUMN()-23))</f>
        <v>0.88929057579129867</v>
      </c>
      <c r="AB31" s="13"/>
      <c r="AC31" s="13"/>
      <c r="AD31" s="13"/>
      <c r="AE31" s="13"/>
      <c r="AF31" s="13"/>
      <c r="AG31" s="13"/>
    </row>
    <row r="32" spans="2:33" x14ac:dyDescent="0.2">
      <c r="B32" s="59"/>
      <c r="C32" s="50">
        <v>-50</v>
      </c>
      <c r="D32" s="9" t="s">
        <v>16</v>
      </c>
      <c r="E32" s="10" cm="1">
        <f t="array" aca="1" ref="E32" ca="1">INDIRECT("DATA!E"&amp;317-5*(ROW()-2)/2+(COLUMN()-5))</f>
        <v>0.92872404395458896</v>
      </c>
      <c r="F32" s="10" cm="1">
        <f t="array" aca="1" ref="F32" ca="1">INDIRECT("DATA!E"&amp;317-5*(ROW()-2)/2+(COLUMN()-5))</f>
        <v>0.91384112991529243</v>
      </c>
      <c r="G32" s="10" cm="1">
        <f t="array" aca="1" ref="G32" ca="1">INDIRECT("DATA!E"&amp;317-5*(ROW()-2)/2+(COLUMN()-5))</f>
        <v>0.87979663512382356</v>
      </c>
      <c r="H32" s="10" cm="1">
        <f t="array" aca="1" ref="H32" ca="1">INDIRECT("DATA!E"&amp;317-5*(ROW()-2)/2+(COLUMN()-5))</f>
        <v>0.81837150566681227</v>
      </c>
      <c r="I32" s="20" cm="1">
        <f t="array" aca="1" ref="I32" ca="1">INDIRECT("DATA!E"&amp;317-5*(ROW()-2)/2+(COLUMN()-5))</f>
        <v>0.72988670543279499</v>
      </c>
      <c r="K32" s="59"/>
      <c r="L32" s="50">
        <v>-50</v>
      </c>
      <c r="M32" s="9" t="s">
        <v>16</v>
      </c>
      <c r="N32" s="10" cm="1">
        <f t="array" aca="1" ref="N32" ca="1">INDIRECT("DATA!F" &amp; 317-5*(ROW()-2)/2+(COLUMN()-14))</f>
        <v>0.98689848792603962</v>
      </c>
      <c r="O32" s="11" cm="1">
        <f t="array" aca="1" ref="O32" ca="1">INDIRECT("DATA!F" &amp; 317-5*(ROW()-2)/2+(COLUMN()-14))</f>
        <v>0.98328448555622638</v>
      </c>
      <c r="P32" s="11" cm="1">
        <f t="array" aca="1" ref="P32" ca="1">INDIRECT("DATA!F" &amp; 317-5*(ROW()-2)/2+(COLUMN()-14))</f>
        <v>0.98181381243572885</v>
      </c>
      <c r="Q32" s="11" cm="1">
        <f t="array" aca="1" ref="Q32" ca="1">INDIRECT("DATA!F" &amp; 317-5*(ROW()-2)/2+(COLUMN()-14))</f>
        <v>0.97455740130341117</v>
      </c>
      <c r="R32" s="12" cm="1">
        <f t="array" aca="1" ref="R32" ca="1">INDIRECT("DATA!F" &amp; 317-5*(ROW()-2)/2+(COLUMN()-14))</f>
        <v>0.95156856372532805</v>
      </c>
      <c r="S32" s="13"/>
      <c r="T32" s="59"/>
      <c r="U32" s="50">
        <v>-50</v>
      </c>
      <c r="V32" s="9" t="s">
        <v>16</v>
      </c>
      <c r="W32" s="20" cm="1">
        <f t="array" aca="1" ref="W32" ca="1">INDIRECT("DATA!G" &amp; 317-5*(ROW()-2)/2+(COLUMN()-23))</f>
        <v>0.97002152977934519</v>
      </c>
      <c r="X32" s="12" cm="1">
        <f t="array" aca="1" ref="X32" ca="1">INDIRECT("DATA!G" &amp; 317-5*(ROW()-2)/2+(COLUMN()-23))</f>
        <v>0.96277424584657478</v>
      </c>
      <c r="Y32" s="12" cm="1">
        <f t="array" aca="1" ref="Y32" ca="1">INDIRECT("DATA!G" &amp; 317-5*(ROW()-2)/2+(COLUMN()-23))</f>
        <v>0.9496588717841854</v>
      </c>
      <c r="Z32" s="12" cm="1">
        <f t="array" aca="1" ref="Z32" ca="1">INDIRECT("DATA!G" &amp; 317-5*(ROW()-2)/2+(COLUMN()-23))</f>
        <v>0.92233142559597325</v>
      </c>
      <c r="AA32" s="12" cm="1">
        <f t="array" aca="1" ref="AA32" ca="1">INDIRECT("DATA!G" &amp; 317-5*(ROW()-2)/2+(COLUMN()-23))</f>
        <v>0.87260923081136921</v>
      </c>
      <c r="AB32" s="13"/>
      <c r="AC32" s="13"/>
      <c r="AD32" s="13"/>
      <c r="AE32" s="13"/>
      <c r="AF32" s="13"/>
      <c r="AG32" s="13"/>
    </row>
    <row r="33" spans="2:33" ht="17" thickBot="1" x14ac:dyDescent="0.25">
      <c r="B33" s="59"/>
      <c r="C33" s="51"/>
      <c r="D33" s="7" t="s">
        <v>15</v>
      </c>
      <c r="E33" s="14" cm="1">
        <f t="array" aca="1" ref="E33" ca="1">INDIRECT("DATA!H" &amp; 317-5*(ROW()-3)/2+(COLUMN()-5))</f>
        <v>0.94733725287110959</v>
      </c>
      <c r="F33" s="14" cm="1">
        <f t="array" aca="1" ref="F33" ca="1">INDIRECT("DATA!H" &amp; 317-5*(ROW()-3)/2+(COLUMN()-5))</f>
        <v>0.94003505595391235</v>
      </c>
      <c r="G33" s="14" cm="1">
        <f t="array" aca="1" ref="G33" ca="1">INDIRECT("DATA!H" &amp; 317-5*(ROW()-3)/2+(COLUMN()-5))</f>
        <v>0.90592816639413443</v>
      </c>
      <c r="H33" s="14" cm="1">
        <f t="array" aca="1" ref="H33" ca="1">INDIRECT("DATA!H" &amp; 317-5*(ROW()-3)/2+(COLUMN()-5))</f>
        <v>0.84757689729466112</v>
      </c>
      <c r="I33" s="19" cm="1">
        <f t="array" aca="1" ref="I33" ca="1">INDIRECT("DATA!H" &amp; 317-5*(ROW()-3)/2+(COLUMN()-5))</f>
        <v>0.77106979058655656</v>
      </c>
      <c r="K33" s="59"/>
      <c r="L33" s="51"/>
      <c r="M33" s="7" t="s">
        <v>15</v>
      </c>
      <c r="N33" s="14" cm="1">
        <f t="array" aca="1" ref="N33" ca="1">INDIRECT("DATA!I" &amp; 317-5*(ROW()-3)/2+(COLUMN()-14))</f>
        <v>0.99042270631378604</v>
      </c>
      <c r="O33" s="15" cm="1">
        <f t="array" aca="1" ref="O33" ca="1">INDIRECT("DATA!I" &amp; 317-5*(ROW()-3)/2+(COLUMN()-14))</f>
        <v>0.99249059085294677</v>
      </c>
      <c r="P33" s="15" cm="1">
        <f t="array" aca="1" ref="P33" ca="1">INDIRECT("DATA!I" &amp; 317-5*(ROW()-3)/2+(COLUMN()-14))</f>
        <v>0.98861810881324885</v>
      </c>
      <c r="Q33" s="15" cm="1">
        <f t="array" aca="1" ref="Q33" ca="1">INDIRECT("DATA!I" &amp; 317-5*(ROW()-3)/2+(COLUMN()-14))</f>
        <v>0.98363985144688537</v>
      </c>
      <c r="R33" s="16" cm="1">
        <f t="array" aca="1" ref="R33" ca="1">INDIRECT("DATA!I" &amp; 317-5*(ROW()-3)/2+(COLUMN()-14))</f>
        <v>0.98048262264808761</v>
      </c>
      <c r="S33" s="13"/>
      <c r="T33" s="59"/>
      <c r="U33" s="51"/>
      <c r="V33" s="7" t="s">
        <v>15</v>
      </c>
      <c r="W33" s="19" cm="1">
        <f t="array" aca="1" ref="W33" ca="1">INDIRECT("DATA!J" &amp; 317-5*(ROW()-3)/2+(COLUMN()-23))</f>
        <v>0.972256778724227</v>
      </c>
      <c r="X33" s="16" cm="1">
        <f t="array" aca="1" ref="X33" ca="1">INDIRECT("DATA!J" &amp; 317-5*(ROW()-3)/2+(COLUMN()-23))</f>
        <v>0.97016363626755675</v>
      </c>
      <c r="Y33" s="16" cm="1">
        <f t="array" aca="1" ref="Y33" ca="1">INDIRECT("DATA!J" &amp; 317-5*(ROW()-3)/2+(COLUMN()-23))</f>
        <v>0.95418050848776359</v>
      </c>
      <c r="Z33" s="16" cm="1">
        <f t="array" aca="1" ref="Z33" ca="1">INDIRECT("DATA!J" &amp; 317-5*(ROW()-3)/2+(COLUMN()-23))</f>
        <v>0.92807771999264965</v>
      </c>
      <c r="AA33" s="16" cm="1">
        <f t="array" aca="1" ref="AA33" ca="1">INDIRECT("DATA!J" &amp; 317-5*(ROW()-3)/2+(COLUMN()-23))</f>
        <v>0.88859349313094427</v>
      </c>
      <c r="AB33" s="13"/>
      <c r="AC33" s="13"/>
      <c r="AD33" s="13"/>
      <c r="AE33" s="13"/>
      <c r="AF33" s="13"/>
      <c r="AG33" s="13"/>
    </row>
    <row r="34" spans="2:33" x14ac:dyDescent="0.2">
      <c r="B34" s="59"/>
      <c r="C34" s="50">
        <v>-55</v>
      </c>
      <c r="D34" s="8" t="s">
        <v>16</v>
      </c>
      <c r="E34" s="10" cm="1">
        <f t="array" aca="1" ref="E34" ca="1">INDIRECT("DATA!E"&amp;317-5*(ROW()-2)/2+(COLUMN()-5))</f>
        <v>0.90355268404837719</v>
      </c>
      <c r="F34" s="10" cm="1">
        <f t="array" aca="1" ref="F34" ca="1">INDIRECT("DATA!E"&amp;317-5*(ROW()-2)/2+(COLUMN()-5))</f>
        <v>0.89360578251696698</v>
      </c>
      <c r="G34" s="10" cm="1">
        <f t="array" aca="1" ref="G34" ca="1">INDIRECT("DATA!E"&amp;317-5*(ROW()-2)/2+(COLUMN()-5))</f>
        <v>0.85902900059575515</v>
      </c>
      <c r="H34" s="10" cm="1">
        <f t="array" aca="1" ref="H34" ca="1">INDIRECT("DATA!E"&amp;317-5*(ROW()-2)/2+(COLUMN()-5))</f>
        <v>0.80255309472795489</v>
      </c>
      <c r="I34" s="20" cm="1">
        <f t="array" aca="1" ref="I34" ca="1">INDIRECT("DATA!E"&amp;317-5*(ROW()-2)/2+(COLUMN()-5))</f>
        <v>0.723327115039054</v>
      </c>
      <c r="K34" s="59"/>
      <c r="L34" s="50">
        <v>-55</v>
      </c>
      <c r="M34" s="8" t="s">
        <v>16</v>
      </c>
      <c r="N34" s="10" cm="1">
        <f t="array" aca="1" ref="N34" ca="1">INDIRECT("DATA!F" &amp; 317-5*(ROW()-2)/2+(COLUMN()-14))</f>
        <v>0.98510191988872375</v>
      </c>
      <c r="O34" s="11" cm="1">
        <f t="array" aca="1" ref="O34" ca="1">INDIRECT("DATA!F" &amp; 317-5*(ROW()-2)/2+(COLUMN()-14))</f>
        <v>0.98518839212547804</v>
      </c>
      <c r="P34" s="11" cm="1">
        <f t="array" aca="1" ref="P34" ca="1">INDIRECT("DATA!F" &amp; 317-5*(ROW()-2)/2+(COLUMN()-14))</f>
        <v>0.98116401741329595</v>
      </c>
      <c r="Q34" s="11" cm="1">
        <f t="array" aca="1" ref="Q34" ca="1">INDIRECT("DATA!F" &amp; 317-5*(ROW()-2)/2+(COLUMN()-14))</f>
        <v>0.97464802043118282</v>
      </c>
      <c r="R34" s="12" cm="1">
        <f t="array" aca="1" ref="R34" ca="1">INDIRECT("DATA!F" &amp; 317-5*(ROW()-2)/2+(COLUMN()-14))</f>
        <v>0.95891742564718996</v>
      </c>
      <c r="S34" s="13"/>
      <c r="T34" s="59"/>
      <c r="U34" s="50">
        <v>-55</v>
      </c>
      <c r="V34" s="8" t="s">
        <v>16</v>
      </c>
      <c r="W34" s="20" cm="1">
        <f t="array" aca="1" ref="W34" ca="1">INDIRECT("DATA!G" &amp; 317-5*(ROW()-2)/2+(COLUMN()-23))</f>
        <v>0.96020848886552856</v>
      </c>
      <c r="X34" s="12" cm="1">
        <f t="array" aca="1" ref="X34" ca="1">INDIRECT("DATA!G" &amp; 317-5*(ROW()-2)/2+(COLUMN()-23))</f>
        <v>0.95668382366166016</v>
      </c>
      <c r="Y34" s="12" cm="1">
        <f t="array" aca="1" ref="Y34" ca="1">INDIRECT("DATA!G" &amp; 317-5*(ROW()-2)/2+(COLUMN()-23))</f>
        <v>0.9417983997132866</v>
      </c>
      <c r="Z34" s="12" cm="1">
        <f t="array" aca="1" ref="Z34" ca="1">INDIRECT("DATA!G" &amp; 317-5*(ROW()-2)/2+(COLUMN()-23))</f>
        <v>0.91652926284306624</v>
      </c>
      <c r="AA34" s="12" cm="1">
        <f t="array" aca="1" ref="AA34" ca="1">INDIRECT("DATA!G" &amp; 317-5*(ROW()-2)/2+(COLUMN()-23))</f>
        <v>0.87490492779165419</v>
      </c>
      <c r="AB34" s="13"/>
      <c r="AC34" s="13"/>
      <c r="AD34" s="13"/>
      <c r="AE34" s="13"/>
      <c r="AF34" s="13"/>
      <c r="AG34" s="13"/>
    </row>
    <row r="35" spans="2:33" ht="17" thickBot="1" x14ac:dyDescent="0.25">
      <c r="B35" s="59"/>
      <c r="C35" s="51"/>
      <c r="D35" s="3" t="s">
        <v>15</v>
      </c>
      <c r="E35" s="14" cm="1">
        <f t="array" aca="1" ref="E35" ca="1">INDIRECT("DATA!H" &amp; 317-5*(ROW()-3)/2+(COLUMN()-5))</f>
        <v>0.92776641592226383</v>
      </c>
      <c r="F35" s="14" cm="1">
        <f t="array" aca="1" ref="F35" ca="1">INDIRECT("DATA!H" &amp; 317-5*(ROW()-3)/2+(COLUMN()-5))</f>
        <v>0.91710167554463795</v>
      </c>
      <c r="G35" s="14" cm="1">
        <f t="array" aca="1" ref="G35" ca="1">INDIRECT("DATA!H" &amp; 317-5*(ROW()-3)/2+(COLUMN()-5))</f>
        <v>0.88666442087615649</v>
      </c>
      <c r="H35" s="14" cm="1">
        <f t="array" aca="1" ref="H35" ca="1">INDIRECT("DATA!H" &amp; 317-5*(ROW()-3)/2+(COLUMN()-5))</f>
        <v>0.83289808462539072</v>
      </c>
      <c r="I35" s="19" cm="1">
        <f t="array" aca="1" ref="I35" ca="1">INDIRECT("DATA!H" &amp; 317-5*(ROW()-3)/2+(COLUMN()-5))</f>
        <v>0.75508706209985843</v>
      </c>
      <c r="K35" s="59"/>
      <c r="L35" s="51"/>
      <c r="M35" s="3" t="s">
        <v>15</v>
      </c>
      <c r="N35" s="14" cm="1">
        <f t="array" aca="1" ref="N35" ca="1">INDIRECT("DATA!I" &amp; 317-5*(ROW()-3)/2+(COLUMN()-14))</f>
        <v>0.99077644049302604</v>
      </c>
      <c r="O35" s="15" cm="1">
        <f t="array" aca="1" ref="O35" ca="1">INDIRECT("DATA!I" &amp; 317-5*(ROW()-3)/2+(COLUMN()-14))</f>
        <v>0.98915476986115558</v>
      </c>
      <c r="P35" s="15" cm="1">
        <f t="array" aca="1" ref="P35" ca="1">INDIRECT("DATA!I" &amp; 317-5*(ROW()-3)/2+(COLUMN()-14))</f>
        <v>0.98802440600288965</v>
      </c>
      <c r="Q35" s="15" cm="1">
        <f t="array" aca="1" ref="Q35" ca="1">INDIRECT("DATA!I" &amp; 317-5*(ROW()-3)/2+(COLUMN()-14))</f>
        <v>0.98351783232373102</v>
      </c>
      <c r="R35" s="16" cm="1">
        <f t="array" aca="1" ref="R35" ca="1">INDIRECT("DATA!I" &amp; 317-5*(ROW()-3)/2+(COLUMN()-14))</f>
        <v>0.97652784805958404</v>
      </c>
      <c r="S35" s="13"/>
      <c r="T35" s="59"/>
      <c r="U35" s="51"/>
      <c r="V35" s="3" t="s">
        <v>15</v>
      </c>
      <c r="W35" s="19" cm="1">
        <f t="array" aca="1" ref="W35" ca="1">INDIRECT("DATA!J" &amp; 317-5*(ROW()-3)/2+(COLUMN()-23))</f>
        <v>0.96415171835073155</v>
      </c>
      <c r="X35" s="16" cm="1">
        <f t="array" aca="1" ref="X35" ca="1">INDIRECT("DATA!J" &amp; 317-5*(ROW()-3)/2+(COLUMN()-23))</f>
        <v>0.95874924816796758</v>
      </c>
      <c r="Y35" s="16" cm="1">
        <f t="array" aca="1" ref="Y35" ca="1">INDIRECT("DATA!J" &amp; 317-5*(ROW()-3)/2+(COLUMN()-23))</f>
        <v>0.94655010907140757</v>
      </c>
      <c r="Z35" s="16" cm="1">
        <f t="array" aca="1" ref="Z35" ca="1">INDIRECT("DATA!J" &amp; 317-5*(ROW()-3)/2+(COLUMN()-23))</f>
        <v>0.92223948678469481</v>
      </c>
      <c r="AA35" s="16" cm="1">
        <f t="array" aca="1" ref="AA35" ca="1">INDIRECT("DATA!J" &amp; 317-5*(ROW()-3)/2+(COLUMN()-23))</f>
        <v>0.88621707058691501</v>
      </c>
      <c r="AB35" s="13"/>
      <c r="AC35" s="13"/>
      <c r="AD35" s="13"/>
      <c r="AE35" s="13"/>
      <c r="AF35" s="13"/>
      <c r="AG35" s="13"/>
    </row>
    <row r="36" spans="2:33" x14ac:dyDescent="0.2">
      <c r="B36" s="59"/>
      <c r="C36" s="50">
        <v>-60</v>
      </c>
      <c r="D36" s="9" t="s">
        <v>16</v>
      </c>
      <c r="E36" s="10" cm="1">
        <f t="array" aca="1" ref="E36" ca="1">INDIRECT("DATA!E"&amp;317-5*(ROW()-2)/2+(COLUMN()-5))</f>
        <v>0.87498461552412243</v>
      </c>
      <c r="F36" s="10" cm="1">
        <f t="array" aca="1" ref="F36" ca="1">INDIRECT("DATA!E"&amp;317-5*(ROW()-2)/2+(COLUMN()-5))</f>
        <v>0.86487447652215499</v>
      </c>
      <c r="G36" s="10" cm="1">
        <f t="array" aca="1" ref="G36" ca="1">INDIRECT("DATA!E"&amp;317-5*(ROW()-2)/2+(COLUMN()-5))</f>
        <v>0.83322452894449239</v>
      </c>
      <c r="H36" s="10" cm="1">
        <f t="array" aca="1" ref="H36" ca="1">INDIRECT("DATA!E"&amp;317-5*(ROW()-2)/2+(COLUMN()-5))</f>
        <v>0.78222621806066939</v>
      </c>
      <c r="I36" s="20" cm="1">
        <f t="array" aca="1" ref="I36" ca="1">INDIRECT("DATA!E"&amp;317-5*(ROW()-2)/2+(COLUMN()-5))</f>
        <v>0.71107364659243544</v>
      </c>
      <c r="K36" s="59"/>
      <c r="L36" s="50">
        <v>-60</v>
      </c>
      <c r="M36" s="9" t="s">
        <v>16</v>
      </c>
      <c r="N36" s="10" cm="1">
        <f t="array" aca="1" ref="N36" ca="1">INDIRECT("DATA!F" &amp; 317-5*(ROW()-2)/2+(COLUMN()-14))</f>
        <v>0.98491749824262242</v>
      </c>
      <c r="O36" s="11" cm="1">
        <f t="array" aca="1" ref="O36" ca="1">INDIRECT("DATA!F" &amp; 317-5*(ROW()-2)/2+(COLUMN()-14))</f>
        <v>0.98412817268049402</v>
      </c>
      <c r="P36" s="11" cm="1">
        <f t="array" aca="1" ref="P36" ca="1">INDIRECT("DATA!F" &amp; 317-5*(ROW()-2)/2+(COLUMN()-14))</f>
        <v>0.9802753217247</v>
      </c>
      <c r="Q36" s="11" cm="1">
        <f t="array" aca="1" ref="Q36" ca="1">INDIRECT("DATA!F" &amp; 317-5*(ROW()-2)/2+(COLUMN()-14))</f>
        <v>0.97450075314651918</v>
      </c>
      <c r="R36" s="12" cm="1">
        <f t="array" aca="1" ref="R36" ca="1">INDIRECT("DATA!F" &amp; 317-5*(ROW()-2)/2+(COLUMN()-14))</f>
        <v>0.96114726481045965</v>
      </c>
      <c r="S36" s="13"/>
      <c r="T36" s="59"/>
      <c r="U36" s="50">
        <v>-60</v>
      </c>
      <c r="V36" s="9" t="s">
        <v>16</v>
      </c>
      <c r="W36" s="20" cm="1">
        <f t="array" aca="1" ref="W36" ca="1">INDIRECT("DATA!G" &amp; 317-5*(ROW()-2)/2+(COLUMN()-23))</f>
        <v>0.94993312399996077</v>
      </c>
      <c r="X36" s="12" cm="1">
        <f t="array" aca="1" ref="X36" ca="1">INDIRECT("DATA!G" &amp; 317-5*(ROW()-2)/2+(COLUMN()-23))</f>
        <v>0.9457985826234554</v>
      </c>
      <c r="Y36" s="12" cm="1">
        <f t="array" aca="1" ref="Y36" ca="1">INDIRECT("DATA!G" &amp; 317-5*(ROW()-2)/2+(COLUMN()-23))</f>
        <v>0.93185851855219237</v>
      </c>
      <c r="Z36" s="12" cm="1">
        <f t="array" aca="1" ref="Z36" ca="1">INDIRECT("DATA!G" &amp; 317-5*(ROW()-2)/2+(COLUMN()-23))</f>
        <v>0.90881822512251242</v>
      </c>
      <c r="AA36" s="12" cm="1">
        <f t="array" aca="1" ref="AA36" ca="1">INDIRECT("DATA!G" &amp; 317-5*(ROW()-2)/2+(COLUMN()-23))</f>
        <v>0.87175278685527069</v>
      </c>
      <c r="AB36" s="13"/>
      <c r="AC36" s="13"/>
      <c r="AD36" s="13"/>
      <c r="AE36" s="13"/>
      <c r="AF36" s="13"/>
      <c r="AG36" s="13"/>
    </row>
    <row r="37" spans="2:33" ht="17" thickBot="1" x14ac:dyDescent="0.25">
      <c r="B37" s="59"/>
      <c r="C37" s="51"/>
      <c r="D37" s="7" t="s">
        <v>15</v>
      </c>
      <c r="E37" s="14" cm="1">
        <f t="array" aca="1" ref="E37" ca="1">INDIRECT("DATA!H" &amp; 317-5*(ROW()-3)/2+(COLUMN()-5))</f>
        <v>0.89999893124534935</v>
      </c>
      <c r="F37" s="14" cm="1">
        <f t="array" aca="1" ref="F37" ca="1">INDIRECT("DATA!H" &amp; 317-5*(ROW()-3)/2+(COLUMN()-5))</f>
        <v>0.89064263980236902</v>
      </c>
      <c r="G37" s="14" cm="1">
        <f t="array" aca="1" ref="G37" ca="1">INDIRECT("DATA!H" &amp; 317-5*(ROW()-3)/2+(COLUMN()-5))</f>
        <v>0.86278135887841179</v>
      </c>
      <c r="H37" s="14" cm="1">
        <f t="array" aca="1" ref="H37" ca="1">INDIRECT("DATA!H" &amp; 317-5*(ROW()-3)/2+(COLUMN()-5))</f>
        <v>0.81408754245888848</v>
      </c>
      <c r="I37" s="19" cm="1">
        <f t="array" aca="1" ref="I37" ca="1">INDIRECT("DATA!H" &amp; 317-5*(ROW()-3)/2+(COLUMN()-5))</f>
        <v>0.74484964151336119</v>
      </c>
      <c r="K37" s="59"/>
      <c r="L37" s="51"/>
      <c r="M37" s="7" t="s">
        <v>15</v>
      </c>
      <c r="N37" s="14" cm="1">
        <f t="array" aca="1" ref="N37" ca="1">INDIRECT("DATA!I" &amp; 317-5*(ROW()-3)/2+(COLUMN()-14))</f>
        <v>0.98878754881759279</v>
      </c>
      <c r="O37" s="15" cm="1">
        <f t="array" aca="1" ref="O37" ca="1">INDIRECT("DATA!I" &amp; 317-5*(ROW()-3)/2+(COLUMN()-14))</f>
        <v>0.98813954373471558</v>
      </c>
      <c r="P37" s="15" cm="1">
        <f t="array" aca="1" ref="P37" ca="1">INDIRECT("DATA!I" &amp; 317-5*(ROW()-3)/2+(COLUMN()-14))</f>
        <v>0.98723251903104636</v>
      </c>
      <c r="Q37" s="15" cm="1">
        <f t="array" aca="1" ref="Q37" ca="1">INDIRECT("DATA!I" &amp; 317-5*(ROW()-3)/2+(COLUMN()-14))</f>
        <v>0.98320151607249684</v>
      </c>
      <c r="R37" s="16" cm="1">
        <f t="array" aca="1" ref="R37" ca="1">INDIRECT("DATA!I" &amp; 317-5*(ROW()-3)/2+(COLUMN()-14))</f>
        <v>0.97756616220339276</v>
      </c>
      <c r="S37" s="13"/>
      <c r="T37" s="59"/>
      <c r="U37" s="51"/>
      <c r="V37" s="7" t="s">
        <v>15</v>
      </c>
      <c r="W37" s="19" cm="1">
        <f t="array" aca="1" ref="W37" ca="1">INDIRECT("DATA!J" &amp; 317-5*(ROW()-3)/2+(COLUMN()-23))</f>
        <v>0.95215464483425005</v>
      </c>
      <c r="X37" s="16" cm="1">
        <f t="array" aca="1" ref="X37" ca="1">INDIRECT("DATA!J" &amp; 317-5*(ROW()-3)/2+(COLUMN()-23))</f>
        <v>0.94808308414214038</v>
      </c>
      <c r="Y37" s="16" cm="1">
        <f t="array" aca="1" ref="Y37" ca="1">INDIRECT("DATA!J" &amp; 317-5*(ROW()-3)/2+(COLUMN()-23))</f>
        <v>0.93679000402242918</v>
      </c>
      <c r="Z37" s="16" cm="1">
        <f t="array" aca="1" ref="Z37" ca="1">INDIRECT("DATA!J" &amp; 317-5*(ROW()-3)/2+(COLUMN()-23))</f>
        <v>0.91444511613737045</v>
      </c>
      <c r="AA37" s="16" cm="1">
        <f t="array" aca="1" ref="AA37" ca="1">INDIRECT("DATA!J" &amp; 317-5*(ROW()-3)/2+(COLUMN()-23))</f>
        <v>0.88230621223127992</v>
      </c>
      <c r="AB37" s="13"/>
      <c r="AC37" s="13"/>
      <c r="AD37" s="13"/>
      <c r="AE37" s="13"/>
      <c r="AF37" s="13"/>
      <c r="AG37" s="13"/>
    </row>
    <row r="38" spans="2:33" x14ac:dyDescent="0.2">
      <c r="B38" s="59"/>
      <c r="C38" s="50">
        <v>-65</v>
      </c>
      <c r="D38" s="8" t="s">
        <v>16</v>
      </c>
      <c r="E38" s="10" cm="1">
        <f t="array" aca="1" ref="E38" ca="1">INDIRECT("DATA!E"&amp;317-5*(ROW()-2)/2+(COLUMN()-5))</f>
        <v>0.8393179870106503</v>
      </c>
      <c r="F38" s="10" cm="1">
        <f t="array" aca="1" ref="F38" ca="1">INDIRECT("DATA!E"&amp;317-5*(ROW()-2)/2+(COLUMN()-5))</f>
        <v>0.8291396507016553</v>
      </c>
      <c r="G38" s="10" cm="1">
        <f t="array" aca="1" ref="G38" ca="1">INDIRECT("DATA!E"&amp;317-5*(ROW()-2)/2+(COLUMN()-5))</f>
        <v>0.80201896493588209</v>
      </c>
      <c r="H38" s="10" cm="1">
        <f t="array" aca="1" ref="H38" ca="1">INDIRECT("DATA!E"&amp;317-5*(ROW()-2)/2+(COLUMN()-5))</f>
        <v>0.75714483375821606</v>
      </c>
      <c r="I38" s="20" cm="1">
        <f t="array" aca="1" ref="I38" ca="1">INDIRECT("DATA!E"&amp;317-5*(ROW()-2)/2+(COLUMN()-5))</f>
        <v>0.6948562967767371</v>
      </c>
      <c r="K38" s="59"/>
      <c r="L38" s="50">
        <v>-65</v>
      </c>
      <c r="M38" s="8" t="s">
        <v>16</v>
      </c>
      <c r="N38" s="10" cm="1">
        <f t="array" aca="1" ref="N38" ca="1">INDIRECT("DATA!F" &amp; 317-5*(ROW()-2)/2+(COLUMN()-14))</f>
        <v>0.98350445066758396</v>
      </c>
      <c r="O38" s="11" cm="1">
        <f t="array" aca="1" ref="O38" ca="1">INDIRECT("DATA!F" &amp; 317-5*(ROW()-2)/2+(COLUMN()-14))</f>
        <v>0.98163871989809404</v>
      </c>
      <c r="P38" s="11" cm="1">
        <f t="array" aca="1" ref="P38" ca="1">INDIRECT("DATA!F" &amp; 317-5*(ROW()-2)/2+(COLUMN()-14))</f>
        <v>0.97910839614579981</v>
      </c>
      <c r="Q38" s="11" cm="1">
        <f t="array" aca="1" ref="Q38" ca="1">INDIRECT("DATA!F" &amp; 317-5*(ROW()-2)/2+(COLUMN()-14))</f>
        <v>0.97410496056503582</v>
      </c>
      <c r="R38" s="12" cm="1">
        <f t="array" aca="1" ref="R38" ca="1">INDIRECT("DATA!F" &amp; 317-5*(ROW()-2)/2+(COLUMN()-14))</f>
        <v>0.96297483674681605</v>
      </c>
      <c r="S38" s="13"/>
      <c r="T38" s="59"/>
      <c r="U38" s="50">
        <v>-65</v>
      </c>
      <c r="V38" s="8" t="s">
        <v>16</v>
      </c>
      <c r="W38" s="20" cm="1">
        <f t="array" aca="1" ref="W38" ca="1">INDIRECT("DATA!G" &amp; 317-5*(ROW()-2)/2+(COLUMN()-23))</f>
        <v>0.93619303631809458</v>
      </c>
      <c r="X38" s="12" cm="1">
        <f t="array" aca="1" ref="X38" ca="1">INDIRECT("DATA!G" &amp; 317-5*(ROW()-2)/2+(COLUMN()-23))</f>
        <v>0.93134715620828779</v>
      </c>
      <c r="Y38" s="12" cm="1">
        <f t="array" aca="1" ref="Y38" ca="1">INDIRECT("DATA!G" &amp; 317-5*(ROW()-2)/2+(COLUMN()-23))</f>
        <v>0.91957705295795655</v>
      </c>
      <c r="Z38" s="12" cm="1">
        <f t="array" aca="1" ref="Z38" ca="1">INDIRECT("DATA!G" &amp; 317-5*(ROW()-2)/2+(COLUMN()-23))</f>
        <v>0.89902309999490981</v>
      </c>
      <c r="AA38" s="12" cm="1">
        <f t="array" aca="1" ref="AA38" ca="1">INDIRECT("DATA!G" &amp; 317-5*(ROW()-2)/2+(COLUMN()-23))</f>
        <v>0.86668729829804025</v>
      </c>
      <c r="AB38" s="13"/>
      <c r="AC38" s="13"/>
      <c r="AD38" s="13"/>
      <c r="AE38" s="13"/>
      <c r="AF38" s="13"/>
      <c r="AG38" s="13"/>
    </row>
    <row r="39" spans="2:33" ht="17" thickBot="1" x14ac:dyDescent="0.25">
      <c r="B39" s="59"/>
      <c r="C39" s="51"/>
      <c r="D39" s="3" t="s">
        <v>15</v>
      </c>
      <c r="E39" s="14" cm="1">
        <f t="array" aca="1" ref="E39" ca="1">INDIRECT("DATA!H" &amp; 317-5*(ROW()-3)/2+(COLUMN()-5))</f>
        <v>0.86718428653215507</v>
      </c>
      <c r="F39" s="14" cm="1">
        <f t="array" aca="1" ref="F39" ca="1">INDIRECT("DATA!H" &amp; 317-5*(ROW()-3)/2+(COLUMN()-5))</f>
        <v>0.85938482638673497</v>
      </c>
      <c r="G39" s="14" cm="1">
        <f t="array" aca="1" ref="G39" ca="1">INDIRECT("DATA!H" &amp; 317-5*(ROW()-3)/2+(COLUMN()-5))</f>
        <v>0.83391996649691835</v>
      </c>
      <c r="H39" s="14" cm="1">
        <f t="array" aca="1" ref="H39" ca="1">INDIRECT("DATA!H" &amp; 317-5*(ROW()-3)/2+(COLUMN()-5))</f>
        <v>0.7909246000247967</v>
      </c>
      <c r="I39" s="19" cm="1">
        <f t="array" aca="1" ref="I39" ca="1">INDIRECT("DATA!H" &amp; 317-5*(ROW()-3)/2+(COLUMN()-5))</f>
        <v>0.730889258785695</v>
      </c>
      <c r="K39" s="59"/>
      <c r="L39" s="51"/>
      <c r="M39" s="3" t="s">
        <v>15</v>
      </c>
      <c r="N39" s="14" cm="1">
        <f t="array" aca="1" ref="N39" ca="1">INDIRECT("DATA!I" &amp; 317-5*(ROW()-3)/2+(COLUMN()-14))</f>
        <v>0.98745123757814035</v>
      </c>
      <c r="O39" s="15" cm="1">
        <f t="array" aca="1" ref="O39" ca="1">INDIRECT("DATA!I" &amp; 317-5*(ROW()-3)/2+(COLUMN()-14))</f>
        <v>0.98800647526081375</v>
      </c>
      <c r="P39" s="15" cm="1">
        <f t="array" aca="1" ref="P39" ca="1">INDIRECT("DATA!I" &amp; 317-5*(ROW()-3)/2+(COLUMN()-14))</f>
        <v>0.98620797719856723</v>
      </c>
      <c r="Q39" s="15" cm="1">
        <f t="array" aca="1" ref="Q39" ca="1">INDIRECT("DATA!I" &amp; 317-5*(ROW()-3)/2+(COLUMN()-14))</f>
        <v>0.98267717844382518</v>
      </c>
      <c r="R39" s="16" cm="1">
        <f t="array" aca="1" ref="R39" ca="1">INDIRECT("DATA!I" &amp; 317-5*(ROW()-3)/2+(COLUMN()-14))</f>
        <v>0.97833843421702882</v>
      </c>
      <c r="S39" s="13"/>
      <c r="T39" s="59"/>
      <c r="U39" s="51"/>
      <c r="V39" s="3" t="s">
        <v>15</v>
      </c>
      <c r="W39" s="19" cm="1">
        <f t="array" aca="1" ref="W39" ca="1">INDIRECT("DATA!J" &amp; 317-5*(ROW()-3)/2+(COLUMN()-23))</f>
        <v>0.93854038488775537</v>
      </c>
      <c r="X39" s="16" cm="1">
        <f t="array" aca="1" ref="X39" ca="1">INDIRECT("DATA!J" &amp; 317-5*(ROW()-3)/2+(COLUMN()-23))</f>
        <v>0.93608638364810559</v>
      </c>
      <c r="Y39" s="16" cm="1">
        <f t="array" aca="1" ref="Y39" ca="1">INDIRECT("DATA!J" &amp; 317-5*(ROW()-3)/2+(COLUMN()-23))</f>
        <v>0.92458741304593139</v>
      </c>
      <c r="Z39" s="16" cm="1">
        <f t="array" aca="1" ref="Z39" ca="1">INDIRECT("DATA!J" &amp; 317-5*(ROW()-3)/2+(COLUMN()-23))</f>
        <v>0.90448176656763923</v>
      </c>
      <c r="AA39" s="16" cm="1">
        <f t="array" aca="1" ref="AA39" ca="1">INDIRECT("DATA!J" &amp; 317-5*(ROW()-3)/2+(COLUMN()-23))</f>
        <v>0.87648671598912076</v>
      </c>
      <c r="AB39" s="13"/>
      <c r="AC39" s="13"/>
      <c r="AD39" s="13"/>
      <c r="AE39" s="13"/>
      <c r="AF39" s="13"/>
      <c r="AG39" s="13"/>
    </row>
    <row r="40" spans="2:33" x14ac:dyDescent="0.2">
      <c r="B40" s="59"/>
      <c r="C40" s="50">
        <v>-70</v>
      </c>
      <c r="D40" s="9" t="s">
        <v>16</v>
      </c>
      <c r="E40" s="10" cm="1">
        <f t="array" aca="1" ref="E40" ca="1">INDIRECT("DATA!E"&amp;317-5*(ROW()-2)/2+(COLUMN()-5))</f>
        <v>0.79594686816195659</v>
      </c>
      <c r="F40" s="10" cm="1">
        <f t="array" aca="1" ref="F40" ca="1">INDIRECT("DATA!E"&amp;317-5*(ROW()-2)/2+(COLUMN()-5))</f>
        <v>0.7881834665596309</v>
      </c>
      <c r="G40" s="10" cm="1">
        <f t="array" aca="1" ref="G40" ca="1">INDIRECT("DATA!E"&amp;317-5*(ROW()-2)/2+(COLUMN()-5))</f>
        <v>0.76503008609016709</v>
      </c>
      <c r="H40" s="10" cm="1">
        <f t="array" aca="1" ref="H40" ca="1">INDIRECT("DATA!E"&amp;317-5*(ROW()-2)/2+(COLUMN()-5))</f>
        <v>0.727044602354045</v>
      </c>
      <c r="I40" s="20" cm="1">
        <f t="array" aca="1" ref="I40" ca="1">INDIRECT("DATA!E"&amp;317-5*(ROW()-2)/2+(COLUMN()-5))</f>
        <v>0.6745191638725575</v>
      </c>
      <c r="K40" s="59"/>
      <c r="L40" s="50">
        <v>-70</v>
      </c>
      <c r="M40" s="9" t="s">
        <v>16</v>
      </c>
      <c r="N40" s="10" cm="1">
        <f t="array" aca="1" ref="N40" ca="1">INDIRECT("DATA!F" &amp; 317-5*(ROW()-2)/2+(COLUMN()-14))</f>
        <v>0.98050191538852904</v>
      </c>
      <c r="O40" s="11" cm="1">
        <f t="array" aca="1" ref="O40" ca="1">INDIRECT("DATA!F" &amp; 317-5*(ROW()-2)/2+(COLUMN()-14))</f>
        <v>0.97981151584432458</v>
      </c>
      <c r="P40" s="11" cm="1">
        <f t="array" aca="1" ref="P40" ca="1">INDIRECT("DATA!F" &amp; 317-5*(ROW()-2)/2+(COLUMN()-14))</f>
        <v>0.97760385053154641</v>
      </c>
      <c r="Q40" s="11" cm="1">
        <f t="array" aca="1" ref="Q40" ca="1">INDIRECT("DATA!F" &amp; 317-5*(ROW()-2)/2+(COLUMN()-14))</f>
        <v>0.97343019002539344</v>
      </c>
      <c r="R40" s="12" cm="1">
        <f t="array" aca="1" ref="R40" ca="1">INDIRECT("DATA!F" &amp; 317-5*(ROW()-2)/2+(COLUMN()-14))</f>
        <v>0.96440619569027763</v>
      </c>
      <c r="S40" s="13"/>
      <c r="T40" s="59"/>
      <c r="U40" s="50">
        <v>-70</v>
      </c>
      <c r="V40" s="9" t="s">
        <v>16</v>
      </c>
      <c r="W40" s="20" cm="1">
        <f t="array" aca="1" ref="W40" ca="1">INDIRECT("DATA!G" &amp; 317-5*(ROW()-2)/2+(COLUMN()-23))</f>
        <v>0.91834636428329641</v>
      </c>
      <c r="X40" s="12" cm="1">
        <f t="array" aca="1" ref="X40" ca="1">INDIRECT("DATA!G" &amp; 317-5*(ROW()-2)/2+(COLUMN()-23))</f>
        <v>0.914954675264948</v>
      </c>
      <c r="Y40" s="12" cm="1">
        <f t="array" aca="1" ref="Y40" ca="1">INDIRECT("DATA!G" &amp; 317-5*(ROW()-2)/2+(COLUMN()-23))</f>
        <v>0.9046232193433088</v>
      </c>
      <c r="Z40" s="12" cm="1">
        <f t="array" aca="1" ref="Z40" ca="1">INDIRECT("DATA!G" &amp; 317-5*(ROW()-2)/2+(COLUMN()-23))</f>
        <v>0.88691136321452557</v>
      </c>
      <c r="AA40" s="12" cm="1">
        <f t="array" aca="1" ref="AA40" ca="1">INDIRECT("DATA!G" &amp; 317-5*(ROW()-2)/2+(COLUMN()-23))</f>
        <v>0.8595847312188678</v>
      </c>
      <c r="AB40" s="13"/>
      <c r="AC40" s="13"/>
      <c r="AD40" s="13"/>
      <c r="AE40" s="13"/>
      <c r="AF40" s="13"/>
      <c r="AG40" s="13"/>
    </row>
    <row r="41" spans="2:33" ht="17" thickBot="1" x14ac:dyDescent="0.25">
      <c r="B41" s="59"/>
      <c r="C41" s="51"/>
      <c r="D41" s="7" t="s">
        <v>15</v>
      </c>
      <c r="E41" s="14" cm="1">
        <f t="array" aca="1" ref="E41" ca="1">INDIRECT("DATA!H" &amp; 317-5*(ROW()-3)/2+(COLUMN()-5))</f>
        <v>0.82889026476937722</v>
      </c>
      <c r="F41" s="14" cm="1">
        <f t="array" aca="1" ref="F41" ca="1">INDIRECT("DATA!H" &amp; 317-5*(ROW()-3)/2+(COLUMN()-5))</f>
        <v>0.82159694278972817</v>
      </c>
      <c r="G41" s="14" cm="1">
        <f t="array" aca="1" ref="G41" ca="1">INDIRECT("DATA!H" &amp; 317-5*(ROW()-3)/2+(COLUMN()-5))</f>
        <v>0.79968121684518367</v>
      </c>
      <c r="H41" s="14" cm="1">
        <f t="array" aca="1" ref="H41" ca="1">INDIRECT("DATA!H" &amp; 317-5*(ROW()-3)/2+(COLUMN()-5))</f>
        <v>0.76314894021677415</v>
      </c>
      <c r="I41" s="19" cm="1">
        <f t="array" aca="1" ref="I41" ca="1">INDIRECT("DATA!H" &amp; 317-5*(ROW()-3)/2+(COLUMN()-5))</f>
        <v>0.71308308147529476</v>
      </c>
      <c r="K41" s="59"/>
      <c r="L41" s="51"/>
      <c r="M41" s="7" t="s">
        <v>15</v>
      </c>
      <c r="N41" s="14" cm="1">
        <f t="array" aca="1" ref="N41" ca="1">INDIRECT("DATA!I" &amp; 317-5*(ROW()-3)/2+(COLUMN()-14))</f>
        <v>0.98698521505076242</v>
      </c>
      <c r="O41" s="15" cm="1">
        <f t="array" aca="1" ref="O41" ca="1">INDIRECT("DATA!I" &amp; 317-5*(ROW()-3)/2+(COLUMN()-14))</f>
        <v>0.9864873471084552</v>
      </c>
      <c r="P41" s="15" cm="1">
        <f t="array" aca="1" ref="P41" ca="1">INDIRECT("DATA!I" &amp; 317-5*(ROW()-3)/2+(COLUMN()-14))</f>
        <v>0.98490019042690624</v>
      </c>
      <c r="Q41" s="15" cm="1">
        <f t="array" aca="1" ref="Q41" ca="1">INDIRECT("DATA!I" &amp; 317-5*(ROW()-3)/2+(COLUMN()-14))</f>
        <v>0.9819160588367094</v>
      </c>
      <c r="R41" s="16" cm="1">
        <f t="array" aca="1" ref="R41" ca="1">INDIRECT("DATA!I" &amp; 317-5*(ROW()-3)/2+(COLUMN()-14))</f>
        <v>0.97884429233836201</v>
      </c>
      <c r="S41" s="13"/>
      <c r="T41" s="59"/>
      <c r="U41" s="51"/>
      <c r="V41" s="7" t="s">
        <v>15</v>
      </c>
      <c r="W41" s="19" cm="1">
        <f t="array" aca="1" ref="W41" ca="1">INDIRECT("DATA!J" &amp; 317-5*(ROW()-3)/2+(COLUMN()-23))</f>
        <v>0.92309865345425923</v>
      </c>
      <c r="X41" s="16" cm="1">
        <f t="array" aca="1" ref="X41" ca="1">INDIRECT("DATA!J" &amp; 317-5*(ROW()-3)/2+(COLUMN()-23))</f>
        <v>0.91975435308530995</v>
      </c>
      <c r="Y41" s="16" cm="1">
        <f t="array" aca="1" ref="Y41" ca="1">INDIRECT("DATA!J" &amp; 317-5*(ROW()-3)/2+(COLUMN()-23))</f>
        <v>0.9095579412144964</v>
      </c>
      <c r="Z41" s="16" cm="1">
        <f t="array" aca="1" ref="Z41" ca="1">INDIRECT("DATA!J" &amp; 317-5*(ROW()-3)/2+(COLUMN()-23))</f>
        <v>0.89207879157773406</v>
      </c>
      <c r="AA41" s="16" cm="1">
        <f t="array" aca="1" ref="AA41" ca="1">INDIRECT("DATA!J" &amp; 317-5*(ROW()-3)/2+(COLUMN()-23))</f>
        <v>0.86861098075135201</v>
      </c>
      <c r="AB41" s="13"/>
      <c r="AC41" s="13"/>
      <c r="AD41" s="13"/>
      <c r="AE41" s="13"/>
      <c r="AF41" s="13"/>
      <c r="AG41" s="13"/>
    </row>
    <row r="42" spans="2:33" x14ac:dyDescent="0.2">
      <c r="B42" s="59"/>
      <c r="C42" s="50">
        <v>-75</v>
      </c>
      <c r="D42" s="8" t="s">
        <v>16</v>
      </c>
      <c r="E42" s="10" cm="1">
        <f t="array" aca="1" ref="E42" ca="1">INDIRECT("DATA!E"&amp;317-5*(ROW()-2)/2+(COLUMN()-5))</f>
        <v>0.74667913921575579</v>
      </c>
      <c r="F42" s="10" cm="1">
        <f t="array" aca="1" ref="F42" ca="1">INDIRECT("DATA!E"&amp;317-5*(ROW()-2)/2+(COLUMN()-5))</f>
        <v>0.74042914939942661</v>
      </c>
      <c r="G42" s="10" cm="1">
        <f t="array" aca="1" ref="G42" ca="1">INDIRECT("DATA!E"&amp;317-5*(ROW()-2)/2+(COLUMN()-5))</f>
        <v>0.72187435876429085</v>
      </c>
      <c r="H42" s="10" cm="1">
        <f t="array" aca="1" ref="H42" ca="1">INDIRECT("DATA!E"&amp;317-5*(ROW()-2)/2+(COLUMN()-5))</f>
        <v>0.69165916418272444</v>
      </c>
      <c r="I42" s="20" cm="1">
        <f t="array" aca="1" ref="I42" ca="1">INDIRECT("DATA!E"&amp;317-5*(ROW()-2)/2+(COLUMN()-5))</f>
        <v>0.65101338134136677</v>
      </c>
      <c r="K42" s="59"/>
      <c r="L42" s="50">
        <v>-75</v>
      </c>
      <c r="M42" s="8" t="s">
        <v>16</v>
      </c>
      <c r="N42" s="10" cm="1">
        <f t="array" aca="1" ref="N42" ca="1">INDIRECT("DATA!F" &amp; 317-5*(ROW()-2)/2+(COLUMN()-14))</f>
        <v>0.97805811827519018</v>
      </c>
      <c r="O42" s="11" cm="1">
        <f t="array" aca="1" ref="O42" ca="1">INDIRECT("DATA!F" &amp; 317-5*(ROW()-2)/2+(COLUMN()-14))</f>
        <v>0.97747879006973482</v>
      </c>
      <c r="P42" s="11" cm="1">
        <f t="array" aca="1" ref="P42" ca="1">INDIRECT("DATA!F" &amp; 317-5*(ROW()-2)/2+(COLUMN()-14))</f>
        <v>0.97566947791785319</v>
      </c>
      <c r="Q42" s="11" cm="1">
        <f t="array" aca="1" ref="Q42" ca="1">INDIRECT("DATA!F" &amp; 317-5*(ROW()-2)/2+(COLUMN()-14))</f>
        <v>0.97241130541252263</v>
      </c>
      <c r="R42" s="12" cm="1">
        <f t="array" aca="1" ref="R42" ca="1">INDIRECT("DATA!F" &amp; 317-5*(ROW()-2)/2+(COLUMN()-14))</f>
        <v>0.96733049459088638</v>
      </c>
      <c r="S42" s="13"/>
      <c r="T42" s="59"/>
      <c r="U42" s="50">
        <v>-75</v>
      </c>
      <c r="V42" s="8" t="s">
        <v>16</v>
      </c>
      <c r="W42" s="20" cm="1">
        <f t="array" aca="1" ref="W42" ca="1">INDIRECT("DATA!G" &amp; 317-5*(ROW()-2)/2+(COLUMN()-23))</f>
        <v>0.8979671718038611</v>
      </c>
      <c r="X42" s="12" cm="1">
        <f t="array" aca="1" ref="X42" ca="1">INDIRECT("DATA!G" &amp; 317-5*(ROW()-2)/2+(COLUMN()-23))</f>
        <v>0.89513151880349029</v>
      </c>
      <c r="Y42" s="12" cm="1">
        <f t="array" aca="1" ref="Y42" ca="1">INDIRECT("DATA!G" &amp; 317-5*(ROW()-2)/2+(COLUMN()-23))</f>
        <v>0.88657476579701866</v>
      </c>
      <c r="Z42" s="12" cm="1">
        <f t="array" aca="1" ref="Z42" ca="1">INDIRECT("DATA!G" &amp; 317-5*(ROW()-2)/2+(COLUMN()-23))</f>
        <v>0.87217445299525187</v>
      </c>
      <c r="AA42" s="12" cm="1">
        <f t="array" aca="1" ref="AA42" ca="1">INDIRECT("DATA!G" &amp; 317-5*(ROW()-2)/2+(COLUMN()-23))</f>
        <v>0.8518153096065465</v>
      </c>
      <c r="AB42" s="13"/>
      <c r="AC42" s="13"/>
      <c r="AD42" s="13"/>
      <c r="AE42" s="13"/>
      <c r="AF42" s="13"/>
      <c r="AG42" s="13"/>
    </row>
    <row r="43" spans="2:33" ht="17" thickBot="1" x14ac:dyDescent="0.25">
      <c r="B43" s="59"/>
      <c r="C43" s="51"/>
      <c r="D43" s="3" t="s">
        <v>15</v>
      </c>
      <c r="E43" s="14" cm="1">
        <f t="array" aca="1" ref="E43" ca="1">INDIRECT("DATA!H" &amp; 317-5*(ROW()-3)/2+(COLUMN()-5))</f>
        <v>0.78326636720238518</v>
      </c>
      <c r="F43" s="14" cm="1">
        <f t="array" aca="1" ref="F43" ca="1">INDIRECT("DATA!H" &amp; 317-5*(ROW()-3)/2+(COLUMN()-5))</f>
        <v>0.77733377223571498</v>
      </c>
      <c r="G43" s="14" cm="1">
        <f t="array" aca="1" ref="G43" ca="1">INDIRECT("DATA!H" &amp; 317-5*(ROW()-3)/2+(COLUMN()-5))</f>
        <v>0.75962329230921133</v>
      </c>
      <c r="H43" s="14" cm="1">
        <f t="array" aca="1" ref="H43" ca="1">INDIRECT("DATA!H" &amp; 317-5*(ROW()-3)/2+(COLUMN()-5))</f>
        <v>0.73045640716970617</v>
      </c>
      <c r="I43" s="19" cm="1">
        <f t="array" aca="1" ref="I43" ca="1">INDIRECT("DATA!H" &amp; 317-5*(ROW()-3)/2+(COLUMN()-5))</f>
        <v>0.69054465432051648</v>
      </c>
      <c r="K43" s="59"/>
      <c r="L43" s="51"/>
      <c r="M43" s="3" t="s">
        <v>15</v>
      </c>
      <c r="N43" s="14" cm="1">
        <f t="array" aca="1" ref="N43" ca="1">INDIRECT("DATA!I" &amp; 317-5*(ROW()-3)/2+(COLUMN()-14))</f>
        <v>0.98497549557100361</v>
      </c>
      <c r="O43" s="15" cm="1">
        <f t="array" aca="1" ref="O43" ca="1">INDIRECT("DATA!I" &amp; 317-5*(ROW()-3)/2+(COLUMN()-14))</f>
        <v>0.98455221899707923</v>
      </c>
      <c r="P43" s="15" cm="1">
        <f t="array" aca="1" ref="P43" ca="1">INDIRECT("DATA!I" &amp; 317-5*(ROW()-3)/2+(COLUMN()-14))</f>
        <v>0.98323264997208482</v>
      </c>
      <c r="Q43" s="15" cm="1">
        <f t="array" aca="1" ref="Q43" ca="1">INDIRECT("DATA!I" &amp; 317-5*(ROW()-3)/2+(COLUMN()-14))</f>
        <v>0.98086384386461845</v>
      </c>
      <c r="R43" s="16" cm="1">
        <f t="array" aca="1" ref="R43" ca="1">INDIRECT("DATA!I" &amp; 317-5*(ROW()-3)/2+(COLUMN()-14))</f>
        <v>0.97718299087821958</v>
      </c>
      <c r="S43" s="13"/>
      <c r="T43" s="59"/>
      <c r="U43" s="51"/>
      <c r="V43" s="3" t="s">
        <v>15</v>
      </c>
      <c r="W43" s="19" cm="1">
        <f t="array" aca="1" ref="W43" ca="1">INDIRECT("DATA!J" &amp; 317-5*(ROW()-3)/2+(COLUMN()-23))</f>
        <v>0.90258122714810063</v>
      </c>
      <c r="X43" s="16" cm="1">
        <f t="array" aca="1" ref="X43" ca="1">INDIRECT("DATA!J" &amp; 317-5*(ROW()-3)/2+(COLUMN()-23))</f>
        <v>0.89975656809413451</v>
      </c>
      <c r="Y43" s="16" cm="1">
        <f t="array" aca="1" ref="Y43" ca="1">INDIRECT("DATA!J" &amp; 317-5*(ROW()-3)/2+(COLUMN()-23))</f>
        <v>0.89123222804655966</v>
      </c>
      <c r="Z43" s="16" cm="1">
        <f t="array" aca="1" ref="Z43" ca="1">INDIRECT("DATA!J" &amp; 317-5*(ROW()-3)/2+(COLUMN()-23))</f>
        <v>0.87689713712626771</v>
      </c>
      <c r="AA43" s="16" cm="1">
        <f t="array" aca="1" ref="AA43" ca="1">INDIRECT("DATA!J" &amp; 317-5*(ROW()-3)/2+(COLUMN()-23))</f>
        <v>0.85669259432359435</v>
      </c>
      <c r="AB43" s="13"/>
      <c r="AC43" s="13"/>
      <c r="AD43" s="13"/>
      <c r="AE43" s="13"/>
      <c r="AF43" s="13"/>
      <c r="AG43" s="13"/>
    </row>
    <row r="44" spans="2:33" x14ac:dyDescent="0.2">
      <c r="B44" s="59"/>
      <c r="C44" s="50">
        <v>-80</v>
      </c>
      <c r="D44" s="8" t="s">
        <v>16</v>
      </c>
      <c r="E44" s="10" cm="1">
        <f t="array" aca="1" ref="E44" ca="1">INDIRECT("DATA!E"&amp;317-5*(ROW()-2)/2+(COLUMN()-5))</f>
        <v>0.68990918892825936</v>
      </c>
      <c r="F44" s="10" cm="1">
        <f t="array" aca="1" ref="F44" ca="1">INDIRECT("DATA!E"&amp;317-5*(ROW()-2)/2+(COLUMN()-5))</f>
        <v>0.68542913602196753</v>
      </c>
      <c r="G44" s="10" cm="1">
        <f t="array" aca="1" ref="G44" ca="1">INDIRECT("DATA!E"&amp;317-5*(ROW()-2)/2+(COLUMN()-5))</f>
        <v>0.67217954749730213</v>
      </c>
      <c r="H44" s="10" cm="1">
        <f t="array" aca="1" ref="H44" ca="1">INDIRECT("DATA!E"&amp;317-5*(ROW()-2)/2+(COLUMN()-5))</f>
        <v>0.65074453328248905</v>
      </c>
      <c r="I44" s="20" cm="1">
        <f t="array" aca="1" ref="I44" ca="1">INDIRECT("DATA!E"&amp;317-5*(ROW()-2)/2+(COLUMN()-5))</f>
        <v>0.62212600115620253</v>
      </c>
      <c r="K44" s="59"/>
      <c r="L44" s="50">
        <v>-80</v>
      </c>
      <c r="M44" s="8" t="s">
        <v>16</v>
      </c>
      <c r="N44" s="10" cm="1">
        <f t="array" aca="1" ref="N44" ca="1">INDIRECT("DATA!F" &amp; 317-5*(ROW()-2)/2+(COLUMN()-14))</f>
        <v>0.97489245613667597</v>
      </c>
      <c r="O44" s="11" cm="1">
        <f t="array" aca="1" ref="O44" ca="1">INDIRECT("DATA!F" &amp; 317-5*(ROW()-2)/2+(COLUMN()-14))</f>
        <v>0.97446247736108838</v>
      </c>
      <c r="P44" s="11" cm="1">
        <f t="array" aca="1" ref="P44" ca="1">INDIRECT("DATA!F" &amp; 317-5*(ROW()-2)/2+(COLUMN()-14))</f>
        <v>0.973153323117664</v>
      </c>
      <c r="Q44" s="11" cm="1">
        <f t="array" aca="1" ref="Q44" ca="1">INDIRECT("DATA!F" &amp; 317-5*(ROW()-2)/2+(COLUMN()-14))</f>
        <v>0.97091441393481037</v>
      </c>
      <c r="R44" s="12" cm="1">
        <f t="array" aca="1" ref="R44" ca="1">INDIRECT("DATA!F" &amp; 317-5*(ROW()-2)/2+(COLUMN()-14))</f>
        <v>0.96768907421538419</v>
      </c>
      <c r="S44" s="13"/>
      <c r="T44" s="59"/>
      <c r="U44" s="50">
        <v>-80</v>
      </c>
      <c r="V44" s="8" t="s">
        <v>16</v>
      </c>
      <c r="W44" s="20" cm="1">
        <f t="array" aca="1" ref="W44" ca="1">INDIRECT("DATA!G" &amp; 317-5*(ROW()-2)/2+(COLUMN()-23))</f>
        <v>0.87334195987712804</v>
      </c>
      <c r="X44" s="12" cm="1">
        <f t="array" aca="1" ref="X44" ca="1">INDIRECT("DATA!G" &amp; 317-5*(ROW()-2)/2+(COLUMN()-23))</f>
        <v>0.871219412650998</v>
      </c>
      <c r="Y44" s="12" cm="1">
        <f t="array" aca="1" ref="Y44" ca="1">INDIRECT("DATA!G" &amp; 317-5*(ROW()-2)/2+(COLUMN()-23))</f>
        <v>0.86487466755104625</v>
      </c>
      <c r="Z44" s="12" cm="1">
        <f t="array" aca="1" ref="Z44" ca="1">INDIRECT("DATA!G" &amp; 317-5*(ROW()-2)/2+(COLUMN()-23))</f>
        <v>0.8543933272968538</v>
      </c>
      <c r="AA44" s="12" cm="1">
        <f t="array" aca="1" ref="AA44" ca="1">INDIRECT("DATA!G" &amp; 317-5*(ROW()-2)/2+(COLUMN()-23))</f>
        <v>0.83997316452228965</v>
      </c>
      <c r="AB44" s="13"/>
      <c r="AC44" s="13"/>
      <c r="AD44" s="13"/>
      <c r="AE44" s="13"/>
      <c r="AF44" s="13"/>
      <c r="AG44" s="13"/>
    </row>
    <row r="45" spans="2:33" ht="17" thickBot="1" x14ac:dyDescent="0.25">
      <c r="B45" s="60"/>
      <c r="C45" s="51"/>
      <c r="D45" s="3" t="s">
        <v>15</v>
      </c>
      <c r="E45" s="14" cm="1">
        <f t="array" aca="1" ref="E45" ca="1">INDIRECT("DATA!H" &amp; 317-5*(ROW()-3)/2+(COLUMN()-5))</f>
        <v>0.73028471515936821</v>
      </c>
      <c r="F45" s="14" cm="1">
        <f t="array" aca="1" ref="F45" ca="1">INDIRECT("DATA!H" &amp; 317-5*(ROW()-3)/2+(COLUMN()-5))</f>
        <v>0.72598856173383319</v>
      </c>
      <c r="G45" s="14" cm="1">
        <f t="array" aca="1" ref="G45" ca="1">INDIRECT("DATA!H" &amp; 317-5*(ROW()-3)/2+(COLUMN()-5))</f>
        <v>0.71324077287836674</v>
      </c>
      <c r="H45" s="14" cm="1">
        <f t="array" aca="1" ref="H45" ca="1">INDIRECT("DATA!H" &amp; 317-5*(ROW()-3)/2+(COLUMN()-5))</f>
        <v>0.69248509225205457</v>
      </c>
      <c r="I45" s="19" cm="1">
        <f t="array" aca="1" ref="I45" ca="1">INDIRECT("DATA!H" &amp; 317-5*(ROW()-3)/2+(COLUMN()-5))</f>
        <v>0.66452439947202224</v>
      </c>
      <c r="K45" s="60"/>
      <c r="L45" s="51"/>
      <c r="M45" s="3" t="s">
        <v>15</v>
      </c>
      <c r="N45" s="14" cm="1">
        <f t="array" aca="1" ref="N45" ca="1">INDIRECT("DATA!I" &amp; 317-5*(ROW()-3)/2+(COLUMN()-14))</f>
        <v>0.98237663423954624</v>
      </c>
      <c r="O45" s="15" cm="1">
        <f t="array" aca="1" ref="O45" ca="1">INDIRECT("DATA!I" &amp; 317-5*(ROW()-3)/2+(COLUMN()-14))</f>
        <v>0.98205665981488555</v>
      </c>
      <c r="P45" s="15" cm="1">
        <f t="array" aca="1" ref="P45" ca="1">INDIRECT("DATA!I" &amp; 317-5*(ROW()-3)/2+(COLUMN()-14))</f>
        <v>0.98108267130685478</v>
      </c>
      <c r="Q45" s="15" cm="1">
        <f t="array" aca="1" ref="Q45" ca="1">INDIRECT("DATA!I" &amp; 317-5*(ROW()-3)/2+(COLUMN()-14))</f>
        <v>0.97941712005043724</v>
      </c>
      <c r="R45" s="16" cm="1">
        <f t="array" aca="1" ref="R45" ca="1">INDIRECT("DATA!I" &amp; 317-5*(ROW()-3)/2+(COLUMN()-14))</f>
        <v>0.97701564524949402</v>
      </c>
      <c r="S45" s="13"/>
      <c r="T45" s="60"/>
      <c r="U45" s="51"/>
      <c r="V45" s="3" t="s">
        <v>15</v>
      </c>
      <c r="W45" s="19" cm="1">
        <f t="array" aca="1" ref="W45" ca="1">INDIRECT("DATA!J" &amp; 317-5*(ROW()-3)/2+(COLUMN()-23))</f>
        <v>0.87753512877258677</v>
      </c>
      <c r="X45" s="16" cm="1">
        <f t="array" aca="1" ref="X45" ca="1">INDIRECT("DATA!J" &amp; 317-5*(ROW()-3)/2+(COLUMN()-23))</f>
        <v>0.87540295568972104</v>
      </c>
      <c r="Y45" s="16" cm="1">
        <f t="array" aca="1" ref="Y45" ca="1">INDIRECT("DATA!J" &amp; 317-5*(ROW()-3)/2+(COLUMN()-23))</f>
        <v>0.8690307445699651</v>
      </c>
      <c r="Z45" s="16" cm="1">
        <f t="array" aca="1" ref="Z45" ca="1">INDIRECT("DATA!J" &amp; 317-5*(ROW()-3)/2+(COLUMN()-23))</f>
        <v>0.85851107087885425</v>
      </c>
      <c r="AA45" s="16" cm="1">
        <f t="array" aca="1" ref="AA45" ca="1">INDIRECT("DATA!J" &amp; 317-5*(ROW()-3)/2+(COLUMN()-23))</f>
        <v>0.84405940747020802</v>
      </c>
      <c r="AB45" s="13"/>
      <c r="AC45" s="13"/>
      <c r="AD45" s="13"/>
      <c r="AE45" s="13"/>
      <c r="AF45" s="13"/>
      <c r="AG45" s="13"/>
    </row>
    <row r="46" spans="2:33" ht="17" thickBot="1" x14ac:dyDescent="0.25">
      <c r="B46" s="52"/>
      <c r="C46" s="53"/>
      <c r="D46" s="54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2"/>
      <c r="L46" s="53"/>
      <c r="M46" s="54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2"/>
      <c r="U46" s="53"/>
      <c r="V46" s="54"/>
      <c r="W46" s="18">
        <v>0</v>
      </c>
      <c r="X46" s="18">
        <v>1</v>
      </c>
      <c r="Y46" s="18">
        <v>2</v>
      </c>
      <c r="Z46" s="18">
        <v>3</v>
      </c>
      <c r="AA46" s="17">
        <v>4</v>
      </c>
    </row>
    <row r="47" spans="2:33" ht="17" thickBot="1" x14ac:dyDescent="0.25">
      <c r="B47" s="55"/>
      <c r="C47" s="56"/>
      <c r="D47" s="57"/>
      <c r="E47" s="47" t="s">
        <v>17</v>
      </c>
      <c r="F47" s="48"/>
      <c r="G47" s="48"/>
      <c r="H47" s="48"/>
      <c r="I47" s="49"/>
      <c r="K47" s="55"/>
      <c r="L47" s="56"/>
      <c r="M47" s="57"/>
      <c r="N47" s="47" t="s">
        <v>17</v>
      </c>
      <c r="O47" s="48"/>
      <c r="P47" s="48"/>
      <c r="Q47" s="48"/>
      <c r="R47" s="49"/>
      <c r="T47" s="55"/>
      <c r="U47" s="56"/>
      <c r="V47" s="57"/>
      <c r="W47" s="47" t="s">
        <v>17</v>
      </c>
      <c r="X47" s="48"/>
      <c r="Y47" s="48"/>
      <c r="Z47" s="48"/>
      <c r="AA47" s="49"/>
    </row>
  </sheetData>
  <mergeCells count="78">
    <mergeCell ref="C6:C7"/>
    <mergeCell ref="C8:C9"/>
    <mergeCell ref="C10:C11"/>
    <mergeCell ref="C12:C13"/>
    <mergeCell ref="C14:C15"/>
    <mergeCell ref="T46:V47"/>
    <mergeCell ref="B2:D3"/>
    <mergeCell ref="C40:C41"/>
    <mergeCell ref="C42:C43"/>
    <mergeCell ref="C44:C45"/>
    <mergeCell ref="C34:C35"/>
    <mergeCell ref="C36:C37"/>
    <mergeCell ref="C38:C39"/>
    <mergeCell ref="B4:B45"/>
    <mergeCell ref="C4:C5"/>
    <mergeCell ref="C16:C17"/>
    <mergeCell ref="C18:C19"/>
    <mergeCell ref="C20:C21"/>
    <mergeCell ref="C22:C23"/>
    <mergeCell ref="C24:C25"/>
    <mergeCell ref="B46:D47"/>
    <mergeCell ref="L12:L13"/>
    <mergeCell ref="L14:L15"/>
    <mergeCell ref="L16:L17"/>
    <mergeCell ref="L18:L19"/>
    <mergeCell ref="L20:L21"/>
    <mergeCell ref="L22:L23"/>
    <mergeCell ref="C26:C27"/>
    <mergeCell ref="C28:C29"/>
    <mergeCell ref="C30:C31"/>
    <mergeCell ref="C32:C33"/>
    <mergeCell ref="K2:M3"/>
    <mergeCell ref="K4:K45"/>
    <mergeCell ref="L4:L5"/>
    <mergeCell ref="L6:L7"/>
    <mergeCell ref="L8:L9"/>
    <mergeCell ref="L10:L11"/>
    <mergeCell ref="L36:L37"/>
    <mergeCell ref="L38:L39"/>
    <mergeCell ref="L40:L41"/>
    <mergeCell ref="L42:L43"/>
    <mergeCell ref="L24:L25"/>
    <mergeCell ref="L26:L27"/>
    <mergeCell ref="L28:L29"/>
    <mergeCell ref="L30:L31"/>
    <mergeCell ref="L32:L33"/>
    <mergeCell ref="L34:L35"/>
    <mergeCell ref="U8:U9"/>
    <mergeCell ref="U10:U11"/>
    <mergeCell ref="U12:U13"/>
    <mergeCell ref="U14:U15"/>
    <mergeCell ref="U44:U45"/>
    <mergeCell ref="U26:U27"/>
    <mergeCell ref="U28:U29"/>
    <mergeCell ref="U30:U31"/>
    <mergeCell ref="U32:U33"/>
    <mergeCell ref="U34:U35"/>
    <mergeCell ref="U16:U17"/>
    <mergeCell ref="U18:U19"/>
    <mergeCell ref="U20:U21"/>
    <mergeCell ref="U22:U23"/>
    <mergeCell ref="U24:U25"/>
    <mergeCell ref="E2:I3"/>
    <mergeCell ref="N2:R3"/>
    <mergeCell ref="W2:AA3"/>
    <mergeCell ref="W47:AA47"/>
    <mergeCell ref="N47:R47"/>
    <mergeCell ref="E47:I47"/>
    <mergeCell ref="U36:U37"/>
    <mergeCell ref="U38:U39"/>
    <mergeCell ref="U40:U41"/>
    <mergeCell ref="U42:U43"/>
    <mergeCell ref="L44:L45"/>
    <mergeCell ref="K46:M47"/>
    <mergeCell ref="T2:V3"/>
    <mergeCell ref="T4:T45"/>
    <mergeCell ref="U4:U5"/>
    <mergeCell ref="U6:U7"/>
  </mergeCells>
  <conditionalFormatting sqref="E4:I45 N4:S45 W4:AA45">
    <cfRule type="colorScale" priority="1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1"/>
        <color rgb="FFFF7128"/>
        <color theme="9"/>
      </colorScale>
    </cfRule>
    <cfRule type="colorScale" priority="12">
      <colorScale>
        <cfvo type="num" val="0"/>
        <cfvo type="num" val="1"/>
        <color rgb="FFFF0000"/>
        <color theme="9" tint="-0.249977111117893"/>
      </colorScale>
    </cfRule>
    <cfRule type="colorScale" priority="1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8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B4:AG45">
    <cfRule type="colorScale" priority="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num" val="0"/>
        <cfvo type="num" val="1"/>
        <color rgb="FFFF7128"/>
        <color theme="9"/>
      </colorScale>
    </cfRule>
    <cfRule type="colorScale" priority="3">
      <colorScale>
        <cfvo type="num" val="0"/>
        <cfvo type="num" val="1"/>
        <color rgb="FFFF0000"/>
        <color theme="9" tint="-0.249977111117893"/>
      </colorScale>
    </cfRule>
    <cfRule type="colorScale" priority="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F501-D075-7541-991B-6BEED686DFF8}">
  <dimension ref="B1:AG47"/>
  <sheetViews>
    <sheetView topLeftCell="A36" zoomScale="96" zoomScaleNormal="96" workbookViewId="0">
      <selection activeCell="J36" sqref="J36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3" ht="17" thickBot="1" x14ac:dyDescent="0.25"/>
    <row r="2" spans="2:33" x14ac:dyDescent="0.2">
      <c r="B2" s="41" t="s">
        <v>21</v>
      </c>
      <c r="C2" s="42"/>
      <c r="D2" s="43"/>
      <c r="E2" s="41" t="s">
        <v>26</v>
      </c>
      <c r="F2" s="42"/>
      <c r="G2" s="42"/>
      <c r="H2" s="42"/>
      <c r="I2" s="43"/>
      <c r="K2" s="41" t="s">
        <v>21</v>
      </c>
      <c r="L2" s="42"/>
      <c r="M2" s="43"/>
      <c r="N2" s="41" t="s">
        <v>25</v>
      </c>
      <c r="O2" s="42"/>
      <c r="P2" s="42"/>
      <c r="Q2" s="42"/>
      <c r="R2" s="43"/>
      <c r="T2" s="41" t="s">
        <v>21</v>
      </c>
      <c r="U2" s="42"/>
      <c r="V2" s="43"/>
      <c r="W2" s="41" t="s">
        <v>24</v>
      </c>
      <c r="X2" s="42"/>
      <c r="Y2" s="42"/>
      <c r="Z2" s="42"/>
      <c r="AA2" s="43"/>
    </row>
    <row r="3" spans="2:33" ht="17" thickBot="1" x14ac:dyDescent="0.25">
      <c r="B3" s="44"/>
      <c r="C3" s="45"/>
      <c r="D3" s="46"/>
      <c r="E3" s="44"/>
      <c r="F3" s="45"/>
      <c r="G3" s="45"/>
      <c r="H3" s="45"/>
      <c r="I3" s="46"/>
      <c r="K3" s="44"/>
      <c r="L3" s="45"/>
      <c r="M3" s="46"/>
      <c r="N3" s="44"/>
      <c r="O3" s="45"/>
      <c r="P3" s="45"/>
      <c r="Q3" s="45"/>
      <c r="R3" s="46"/>
      <c r="T3" s="44"/>
      <c r="U3" s="45"/>
      <c r="V3" s="46"/>
      <c r="W3" s="44"/>
      <c r="X3" s="45"/>
      <c r="Y3" s="45"/>
      <c r="Z3" s="45"/>
      <c r="AA3" s="46"/>
    </row>
    <row r="4" spans="2:33" ht="16" customHeight="1" x14ac:dyDescent="0.2">
      <c r="B4" s="58" t="s">
        <v>18</v>
      </c>
      <c r="C4" s="50">
        <v>20</v>
      </c>
      <c r="D4" s="4" t="s">
        <v>16</v>
      </c>
      <c r="E4" s="10" cm="1">
        <f t="array" aca="1" ref="E4" ca="1">INDIRECT("DATA!E"&amp;212-5*(ROW()-2)/2+(COLUMN()-5))</f>
        <v>0.74794400949780082</v>
      </c>
      <c r="F4" s="10" cm="1">
        <f t="array" aca="1" ref="F4" ca="1">INDIRECT("DATA!E"&amp;212-5*(ROW()-2)/2+(COLUMN()-5))</f>
        <v>0.72064548619917512</v>
      </c>
      <c r="G4" s="10" cm="1">
        <f t="array" aca="1" ref="G4" ca="1">INDIRECT("DATA!E"&amp;212-5*(ROW()-2)/2+(COLUMN()-5))</f>
        <v>0.64128918133855362</v>
      </c>
      <c r="H4" s="10" cm="1">
        <f t="array" aca="1" ref="H4" ca="1">INDIRECT("DATA!E"&amp;212-5*(ROW()-2)/2+(COLUMN()-5))</f>
        <v>0.52814038269581287</v>
      </c>
      <c r="I4" s="20" cm="1">
        <f t="array" aca="1" ref="I4" ca="1">INDIRECT("DATA!E"&amp;212-5*(ROW()-2)/2+(COLUMN()-5))</f>
        <v>0.38361154784218487</v>
      </c>
      <c r="K4" s="58" t="s">
        <v>18</v>
      </c>
      <c r="L4" s="50">
        <v>20</v>
      </c>
      <c r="M4" s="4" t="s">
        <v>16</v>
      </c>
      <c r="N4" s="10" cm="1">
        <f t="array" aca="1" ref="N4" ca="1">INDIRECT("DATA!F" &amp; 212-5*(ROW()-2)/2+(COLUMN()-14))</f>
        <v>0.99380511181111097</v>
      </c>
      <c r="O4" s="10" cm="1">
        <f t="array" aca="1" ref="O4" ca="1">INDIRECT("DATA!F" &amp; 212-5*(ROW()-2)/2+(COLUMN()-14))</f>
        <v>0.99204193409992436</v>
      </c>
      <c r="P4" s="10" cm="1">
        <f t="array" aca="1" ref="P4" ca="1">INDIRECT("DATA!F" &amp; 212-5*(ROW()-2)/2+(COLUMN()-14))</f>
        <v>0.98363442589421801</v>
      </c>
      <c r="Q4" s="10" cm="1">
        <f t="array" aca="1" ref="Q4" ca="1">INDIRECT("DATA!F" &amp; 212-5*(ROW()-2)/2+(COLUMN()-14))</f>
        <v>0.94628740446018</v>
      </c>
      <c r="R4" s="20" cm="1">
        <f t="array" aca="1" ref="R4" ca="1">INDIRECT("DATA!F" &amp; 212-5*(ROW()-2)/2+(COLUMN()-14))</f>
        <v>0.78742723273212312</v>
      </c>
      <c r="S4" s="13"/>
      <c r="T4" s="58" t="s">
        <v>18</v>
      </c>
      <c r="U4" s="50">
        <v>20</v>
      </c>
      <c r="V4" s="4" t="s">
        <v>16</v>
      </c>
      <c r="W4" s="20" cm="1">
        <f t="array" aca="1" ref="W4" ca="1">INDIRECT("DATA!G" &amp; 212-5*(ROW()-2)/2+(COLUMN()-23))</f>
        <v>0.91612604097224082</v>
      </c>
      <c r="X4" s="20" cm="1">
        <f t="array" aca="1" ref="X4" ca="1">INDIRECT("DATA!G" &amp; 212-5*(ROW()-2)/2+(COLUMN()-23))</f>
        <v>0.90490718200914544</v>
      </c>
      <c r="Y4" s="20" cm="1">
        <f t="array" aca="1" ref="Y4" ca="1">INDIRECT("DATA!G" &amp; 212-5*(ROW()-2)/2+(COLUMN()-23))</f>
        <v>0.86790066453935122</v>
      </c>
      <c r="Z4" s="20" cm="1">
        <f t="array" aca="1" ref="Z4" ca="1">INDIRECT("DATA!G" &amp; 212-5*(ROW()-2)/2+(COLUMN()-23))</f>
        <v>0.79089072622689915</v>
      </c>
      <c r="AA4" s="20" cm="1">
        <f t="array" aca="1" ref="AA4" ca="1">INDIRECT("DATA!G" &amp; 212-5*(ROW()-2)/2+(COLUMN()-23))</f>
        <v>0.65078926756170608</v>
      </c>
      <c r="AB4" s="13"/>
      <c r="AC4" s="13"/>
      <c r="AD4" s="13"/>
      <c r="AE4" s="13"/>
      <c r="AF4" s="13"/>
      <c r="AG4" s="13"/>
    </row>
    <row r="5" spans="2:33" ht="17" thickBot="1" x14ac:dyDescent="0.25">
      <c r="B5" s="59"/>
      <c r="C5" s="51"/>
      <c r="D5" s="5" t="s">
        <v>15</v>
      </c>
      <c r="E5" s="14" cm="1">
        <f t="array" aca="1" ref="E5" ca="1">INDIRECT("DATA!H" &amp; 212-5*(ROW()-3)/2+(COLUMN()-5))</f>
        <v>0.83918127973647594</v>
      </c>
      <c r="F5" s="14" cm="1">
        <f t="array" aca="1" ref="F5" ca="1">INDIRECT("DATA!H" &amp; 212-5*(ROW()-3)/2+(COLUMN()-5))</f>
        <v>0.8194027175753279</v>
      </c>
      <c r="G5" s="14" cm="1">
        <f t="array" aca="1" ref="G5" ca="1">INDIRECT("DATA!H" &amp; 212-5*(ROW()-3)/2+(COLUMN()-5))</f>
        <v>0.75731862671845218</v>
      </c>
      <c r="H5" s="14" cm="1">
        <f t="array" aca="1" ref="H5" ca="1">INDIRECT("DATA!H" &amp; 212-5*(ROW()-3)/2+(COLUMN()-5))</f>
        <v>0.65672354999324323</v>
      </c>
      <c r="I5" s="19" cm="1">
        <f t="array" aca="1" ref="I5" ca="1">INDIRECT("DATA!H" &amp; 212-5*(ROW()-3)/2+(COLUMN()-5))</f>
        <v>0.49078412497331803</v>
      </c>
      <c r="K5" s="59"/>
      <c r="L5" s="51"/>
      <c r="M5" s="5" t="s">
        <v>15</v>
      </c>
      <c r="N5" s="14" cm="1">
        <f t="array" aca="1" ref="N5" ca="1">INDIRECT("DATA!I" &amp; 212-5*(ROW()-3)/2+(COLUMN()-14))</f>
        <v>0.99327496600624998</v>
      </c>
      <c r="O5" s="14" cm="1">
        <f t="array" aca="1" ref="O5" ca="1">INDIRECT("DATA!I" &amp; 212-5*(ROW()-3)/2+(COLUMN()-14))</f>
        <v>0.99265471617419565</v>
      </c>
      <c r="P5" s="14" cm="1">
        <f t="array" aca="1" ref="P5" ca="1">INDIRECT("DATA!I" &amp; 212-5*(ROW()-3)/2+(COLUMN()-14))</f>
        <v>0.99047886205791402</v>
      </c>
      <c r="Q5" s="14" cm="1">
        <f t="array" aca="1" ref="Q5" ca="1">INDIRECT("DATA!I" &amp; 212-5*(ROW()-3)/2+(COLUMN()-14))</f>
        <v>0.98837887711828976</v>
      </c>
      <c r="R5" s="19" cm="1">
        <f t="array" aca="1" ref="R5" ca="1">INDIRECT("DATA!I" &amp; 212-5*(ROW()-3)/2+(COLUMN()-14))</f>
        <v>0.97742376879898785</v>
      </c>
      <c r="S5" s="13"/>
      <c r="T5" s="59"/>
      <c r="U5" s="51"/>
      <c r="V5" s="5" t="s">
        <v>15</v>
      </c>
      <c r="W5" s="19" cm="1">
        <f t="array" aca="1" ref="W5" ca="1">INDIRECT("DATA!J" &amp; 212-5*(ROW()-3)/2+(COLUMN()-23))</f>
        <v>0.93114569987267304</v>
      </c>
      <c r="X5" s="19" cm="1">
        <f t="array" aca="1" ref="X5" ca="1">INDIRECT("DATA!J" &amp; 212-5*(ROW()-3)/2+(COLUMN()-23))</f>
        <v>0.92277944698681202</v>
      </c>
      <c r="Y5" s="19" cm="1">
        <f t="array" aca="1" ref="Y5" ca="1">INDIRECT("DATA!J" &amp; 212-5*(ROW()-3)/2+(COLUMN()-23))</f>
        <v>0.89587026058695662</v>
      </c>
      <c r="Z5" s="19" cm="1">
        <f t="array" aca="1" ref="Z5" ca="1">INDIRECT("DATA!J" &amp; 212-5*(ROW()-3)/2+(COLUMN()-23))</f>
        <v>0.84014940560768681</v>
      </c>
      <c r="AA5" s="19" cm="1">
        <f t="array" aca="1" ref="AA5" ca="1">INDIRECT("DATA!J" &amp; 212-5*(ROW()-3)/2+(COLUMN()-23))</f>
        <v>0.74481502535912913</v>
      </c>
      <c r="AB5" s="13"/>
      <c r="AC5" s="13"/>
      <c r="AD5" s="13"/>
      <c r="AE5" s="13"/>
      <c r="AF5" s="13"/>
      <c r="AG5" s="13"/>
    </row>
    <row r="6" spans="2:33" x14ac:dyDescent="0.2">
      <c r="B6" s="59"/>
      <c r="C6" s="50">
        <v>15</v>
      </c>
      <c r="D6" s="4" t="s">
        <v>16</v>
      </c>
      <c r="E6" s="10" cm="1">
        <f t="array" aca="1" ref="E6" ca="1">INDIRECT("DATA!E"&amp;212-5*(ROW()-2)/2+(COLUMN()-5))</f>
        <v>0.80014839871934662</v>
      </c>
      <c r="F6" s="10" cm="1">
        <f t="array" aca="1" ref="F6" ca="1">INDIRECT("DATA!E"&amp;212-5*(ROW()-2)/2+(COLUMN()-5))</f>
        <v>0.77308675318001441</v>
      </c>
      <c r="G6" s="10" cm="1">
        <f t="array" aca="1" ref="G6" ca="1">INDIRECT("DATA!E"&amp;212-5*(ROW()-2)/2+(COLUMN()-5))</f>
        <v>0.69380318864134582</v>
      </c>
      <c r="H6" s="10" cm="1">
        <f t="array" aca="1" ref="H6" ca="1">INDIRECT("DATA!E"&amp;212-5*(ROW()-2)/2+(COLUMN()-5))</f>
        <v>0.57477909842292796</v>
      </c>
      <c r="I6" s="20" cm="1">
        <f t="array" aca="1" ref="I6" ca="1">INDIRECT("DATA!E"&amp;212-5*(ROW()-2)/2+(COLUMN()-5))</f>
        <v>0.39804778777785088</v>
      </c>
      <c r="K6" s="59"/>
      <c r="L6" s="50">
        <v>15</v>
      </c>
      <c r="M6" s="4" t="s">
        <v>16</v>
      </c>
      <c r="N6" s="10" cm="1">
        <f t="array" aca="1" ref="N6" ca="1">INDIRECT("DATA!F" &amp; 212-5*(ROW()-2)/2+(COLUMN()-14))</f>
        <v>0.99276355813622119</v>
      </c>
      <c r="O6" s="10" cm="1">
        <f t="array" aca="1" ref="O6" ca="1">INDIRECT("DATA!F" &amp; 212-5*(ROW()-2)/2+(COLUMN()-14))</f>
        <v>0.99098509860561157</v>
      </c>
      <c r="P6" s="10" cm="1">
        <f t="array" aca="1" ref="P6" ca="1">INDIRECT("DATA!F" &amp; 212-5*(ROW()-2)/2+(COLUMN()-14))</f>
        <v>0.98366176321522358</v>
      </c>
      <c r="Q6" s="10" cm="1">
        <f t="array" aca="1" ref="Q6" ca="1">INDIRECT("DATA!F" &amp; 212-5*(ROW()-2)/2+(COLUMN()-14))</f>
        <v>0.95818190115683144</v>
      </c>
      <c r="R6" s="20" cm="1">
        <f t="array" aca="1" ref="R6" ca="1">INDIRECT("DATA!F" &amp; 212-5*(ROW()-2)/2+(COLUMN()-14))</f>
        <v>0.84631866492590568</v>
      </c>
      <c r="S6" s="13"/>
      <c r="T6" s="59"/>
      <c r="U6" s="50">
        <v>15</v>
      </c>
      <c r="V6" s="4" t="s">
        <v>16</v>
      </c>
      <c r="W6" s="20" cm="1">
        <f t="array" aca="1" ref="W6" ca="1">INDIRECT("DATA!G" &amp; 212-5*(ROW()-2)/2+(COLUMN()-23))</f>
        <v>0.93399561529130282</v>
      </c>
      <c r="X6" s="20" cm="1">
        <f t="array" aca="1" ref="X6" ca="1">INDIRECT("DATA!G" &amp; 212-5*(ROW()-2)/2+(COLUMN()-23))</f>
        <v>0.92332719414649644</v>
      </c>
      <c r="Y6" s="20" cm="1">
        <f t="array" aca="1" ref="Y6" ca="1">INDIRECT("DATA!G" &amp; 212-5*(ROW()-2)/2+(COLUMN()-23))</f>
        <v>0.88865190323270349</v>
      </c>
      <c r="Z6" s="20" cm="1">
        <f t="array" aca="1" ref="Z6" ca="1">INDIRECT("DATA!G" &amp; 212-5*(ROW()-2)/2+(COLUMN()-23))</f>
        <v>0.81982784232142836</v>
      </c>
      <c r="AA6" s="20" cm="1">
        <f t="array" aca="1" ref="AA6" ca="1">INDIRECT("DATA!G" &amp; 212-5*(ROW()-2)/2+(COLUMN()-23))</f>
        <v>0.69995333024166861</v>
      </c>
      <c r="AB6" s="13"/>
      <c r="AC6" s="13"/>
      <c r="AD6" s="13"/>
      <c r="AE6" s="13"/>
      <c r="AF6" s="13"/>
      <c r="AG6" s="13"/>
    </row>
    <row r="7" spans="2:33" ht="17" thickBot="1" x14ac:dyDescent="0.25">
      <c r="B7" s="59"/>
      <c r="C7" s="51"/>
      <c r="D7" s="5" t="s">
        <v>15</v>
      </c>
      <c r="E7" s="14" cm="1">
        <f t="array" aca="1" ref="E7" ca="1">INDIRECT("DATA!H" &amp; 212-5*(ROW()-3)/2+(COLUMN()-5))</f>
        <v>0.88204602807972787</v>
      </c>
      <c r="F7" s="14" cm="1">
        <f t="array" aca="1" ref="F7" ca="1">INDIRECT("DATA!H" &amp; 212-5*(ROW()-3)/2+(COLUMN()-5))</f>
        <v>0.86381301988953041</v>
      </c>
      <c r="G7" s="14" cm="1">
        <f t="array" aca="1" ref="G7" ca="1">INDIRECT("DATA!H" &amp; 212-5*(ROW()-3)/2+(COLUMN()-5))</f>
        <v>0.80619827414005996</v>
      </c>
      <c r="H7" s="14" cm="1">
        <f t="array" aca="1" ref="H7" ca="1">INDIRECT("DATA!H" &amp; 212-5*(ROW()-3)/2+(COLUMN()-5))</f>
        <v>0.70036490038242816</v>
      </c>
      <c r="I7" s="19" cm="1">
        <f t="array" aca="1" ref="I7" ca="1">INDIRECT("DATA!H" &amp; 212-5*(ROW()-3)/2+(COLUMN()-5))</f>
        <v>0.53855823718003126</v>
      </c>
      <c r="K7" s="59"/>
      <c r="L7" s="51"/>
      <c r="M7" s="5" t="s">
        <v>15</v>
      </c>
      <c r="N7" s="14" cm="1">
        <f t="array" aca="1" ref="N7" ca="1">INDIRECT("DATA!I" &amp; 212-5*(ROW()-3)/2+(COLUMN()-14))</f>
        <v>0.99631974631135722</v>
      </c>
      <c r="O7" s="14" cm="1">
        <f t="array" aca="1" ref="O7" ca="1">INDIRECT("DATA!I" &amp; 212-5*(ROW()-3)/2+(COLUMN()-14))</f>
        <v>0.99603563994027799</v>
      </c>
      <c r="P7" s="14" cm="1">
        <f t="array" aca="1" ref="P7" ca="1">INDIRECT("DATA!I" &amp; 212-5*(ROW()-3)/2+(COLUMN()-14))</f>
        <v>0.99460187073851958</v>
      </c>
      <c r="Q7" s="14" cm="1">
        <f t="array" aca="1" ref="Q7" ca="1">INDIRECT("DATA!I" &amp; 212-5*(ROW()-3)/2+(COLUMN()-14))</f>
        <v>0.98971446819167641</v>
      </c>
      <c r="R7" s="19" cm="1">
        <f t="array" aca="1" ref="R7" ca="1">INDIRECT("DATA!I" &amp; 212-5*(ROW()-3)/2+(COLUMN()-14))</f>
        <v>0.97710669043467124</v>
      </c>
      <c r="S7" s="13"/>
      <c r="T7" s="59"/>
      <c r="U7" s="51"/>
      <c r="V7" s="5" t="s">
        <v>15</v>
      </c>
      <c r="W7" s="19" cm="1">
        <f t="array" aca="1" ref="W7" ca="1">INDIRECT("DATA!J" &amp; 212-5*(ROW()-3)/2+(COLUMN()-23))</f>
        <v>0.94735136242560758</v>
      </c>
      <c r="X7" s="19" cm="1">
        <f t="array" aca="1" ref="X7" ca="1">INDIRECT("DATA!J" &amp; 212-5*(ROW()-3)/2+(COLUMN()-23))</f>
        <v>0.9394177604272228</v>
      </c>
      <c r="Y7" s="19" cm="1">
        <f t="array" aca="1" ref="Y7" ca="1">INDIRECT("DATA!J" &amp; 212-5*(ROW()-3)/2+(COLUMN()-23))</f>
        <v>0.91316907079910736</v>
      </c>
      <c r="Z7" s="19" cm="1">
        <f t="array" aca="1" ref="Z7" ca="1">INDIRECT("DATA!J" &amp; 212-5*(ROW()-3)/2+(COLUMN()-23))</f>
        <v>0.86201030017172497</v>
      </c>
      <c r="AA7" s="19" cm="1">
        <f t="array" aca="1" ref="AA7" ca="1">INDIRECT("DATA!J" &amp; 212-5*(ROW()-3)/2+(COLUMN()-23))</f>
        <v>0.77105340138861833</v>
      </c>
      <c r="AB7" s="13"/>
      <c r="AC7" s="13"/>
      <c r="AD7" s="13"/>
      <c r="AE7" s="13"/>
      <c r="AF7" s="13"/>
      <c r="AG7" s="13"/>
    </row>
    <row r="8" spans="2:33" x14ac:dyDescent="0.2">
      <c r="B8" s="59"/>
      <c r="C8" s="50">
        <v>10</v>
      </c>
      <c r="D8" s="4" t="s">
        <v>16</v>
      </c>
      <c r="E8" s="10" cm="1">
        <f t="array" aca="1" ref="E8" ca="1">INDIRECT("DATA!E"&amp;212-5*(ROW()-2)/2+(COLUMN()-5))</f>
        <v>0.84711200662177122</v>
      </c>
      <c r="F8" s="10" cm="1">
        <f t="array" aca="1" ref="F8" ca="1">INDIRECT("DATA!E"&amp;212-5*(ROW()-2)/2+(COLUMN()-5))</f>
        <v>0.8209949107360186</v>
      </c>
      <c r="G8" s="10" cm="1">
        <f t="array" aca="1" ref="G8" ca="1">INDIRECT("DATA!E"&amp;212-5*(ROW()-2)/2+(COLUMN()-5))</f>
        <v>0.7421253491742994</v>
      </c>
      <c r="H8" s="10" cm="1">
        <f t="array" aca="1" ref="H8" ca="1">INDIRECT("DATA!E"&amp;212-5*(ROW()-2)/2+(COLUMN()-5))</f>
        <v>0.61840330963907919</v>
      </c>
      <c r="I8" s="20" cm="1">
        <f t="array" aca="1" ref="I8" ca="1">INDIRECT("DATA!E"&amp;212-5*(ROW()-2)/2+(COLUMN()-5))</f>
        <v>0.45699842736313961</v>
      </c>
      <c r="K8" s="59"/>
      <c r="L8" s="50">
        <v>10</v>
      </c>
      <c r="M8" s="4" t="s">
        <v>16</v>
      </c>
      <c r="N8" s="10" cm="1">
        <f t="array" aca="1" ref="N8" ca="1">INDIRECT("DATA!F" &amp; 212-5*(ROW()-2)/2+(COLUMN()-14))</f>
        <v>0.99344193079066645</v>
      </c>
      <c r="O8" s="10" cm="1">
        <f t="array" aca="1" ref="O8" ca="1">INDIRECT("DATA!F" &amp; 212-5*(ROW()-2)/2+(COLUMN()-14))</f>
        <v>0.99234543964689059</v>
      </c>
      <c r="P8" s="10" cm="1">
        <f t="array" aca="1" ref="P8" ca="1">INDIRECT("DATA!F" &amp; 212-5*(ROW()-2)/2+(COLUMN()-14))</f>
        <v>0.98709108803688184</v>
      </c>
      <c r="Q8" s="10" cm="1">
        <f t="array" aca="1" ref="Q8" ca="1">INDIRECT("DATA!F" &amp; 212-5*(ROW()-2)/2+(COLUMN()-14))</f>
        <v>0.96663359914548275</v>
      </c>
      <c r="R8" s="20" cm="1">
        <f t="array" aca="1" ref="R8" ca="1">INDIRECT("DATA!F" &amp; 212-5*(ROW()-2)/2+(COLUMN()-14))</f>
        <v>0.90491702725813083</v>
      </c>
      <c r="S8" s="13"/>
      <c r="T8" s="59"/>
      <c r="U8" s="50">
        <v>10</v>
      </c>
      <c r="V8" s="4" t="s">
        <v>16</v>
      </c>
      <c r="W8" s="20" cm="1">
        <f t="array" aca="1" ref="W8" ca="1">INDIRECT("DATA!G" &amp; 212-5*(ROW()-2)/2+(COLUMN()-23))</f>
        <v>0.95009042839670077</v>
      </c>
      <c r="X8" s="20" cm="1">
        <f t="array" aca="1" ref="X8" ca="1">INDIRECT("DATA!G" &amp; 212-5*(ROW()-2)/2+(COLUMN()-23))</f>
        <v>0.94051381009015478</v>
      </c>
      <c r="Y8" s="20" cm="1">
        <f t="array" aca="1" ref="Y8" ca="1">INDIRECT("DATA!G" &amp; 212-5*(ROW()-2)/2+(COLUMN()-23))</f>
        <v>0.90873992440419082</v>
      </c>
      <c r="Z8" s="20" cm="1">
        <f t="array" aca="1" ref="Z8" ca="1">INDIRECT("DATA!G" &amp; 212-5*(ROW()-2)/2+(COLUMN()-23))</f>
        <v>0.84429360806016118</v>
      </c>
      <c r="AA8" s="20" cm="1">
        <f t="array" aca="1" ref="AA8" ca="1">INDIRECT("DATA!G" &amp; 212-5*(ROW()-2)/2+(COLUMN()-23))</f>
        <v>0.73462908611102373</v>
      </c>
      <c r="AB8" s="13"/>
      <c r="AC8" s="13"/>
      <c r="AD8" s="13"/>
      <c r="AE8" s="13"/>
      <c r="AF8" s="13"/>
      <c r="AG8" s="13"/>
    </row>
    <row r="9" spans="2:33" ht="17" thickBot="1" x14ac:dyDescent="0.25">
      <c r="B9" s="59"/>
      <c r="C9" s="51"/>
      <c r="D9" s="5" t="s">
        <v>15</v>
      </c>
      <c r="E9" s="14" cm="1">
        <f t="array" aca="1" ref="E9" ca="1">INDIRECT("DATA!H" &amp; 212-5*(ROW()-3)/2+(COLUMN()-5))</f>
        <v>0.91234465565987721</v>
      </c>
      <c r="F9" s="14" cm="1">
        <f t="array" aca="1" ref="F9" ca="1">INDIRECT("DATA!H" &amp; 212-5*(ROW()-3)/2+(COLUMN()-5))</f>
        <v>0.8949182308464223</v>
      </c>
      <c r="G9" s="14" cm="1">
        <f t="array" aca="1" ref="G9" ca="1">INDIRECT("DATA!H" &amp; 212-5*(ROW()-3)/2+(COLUMN()-5))</f>
        <v>0.8397134531398216</v>
      </c>
      <c r="H9" s="14" cm="1">
        <f t="array" aca="1" ref="H9" ca="1">INDIRECT("DATA!H" &amp; 212-5*(ROW()-3)/2+(COLUMN()-5))</f>
        <v>0.73822107603194731</v>
      </c>
      <c r="I9" s="19" cm="1">
        <f t="array" aca="1" ref="I9" ca="1">INDIRECT("DATA!H" &amp; 212-5*(ROW()-3)/2+(COLUMN()-5))</f>
        <v>0.58309331625016869</v>
      </c>
      <c r="K9" s="59"/>
      <c r="L9" s="51"/>
      <c r="M9" s="5" t="s">
        <v>15</v>
      </c>
      <c r="N9" s="14" cm="1">
        <f t="array" aca="1" ref="N9" ca="1">INDIRECT("DATA!I" &amp; 212-5*(ROW()-3)/2+(COLUMN()-14))</f>
        <v>0.99675064755870679</v>
      </c>
      <c r="O9" s="14" cm="1">
        <f t="array" aca="1" ref="O9" ca="1">INDIRECT("DATA!I" &amp; 212-5*(ROW()-3)/2+(COLUMN()-14))</f>
        <v>0.99617812116749604</v>
      </c>
      <c r="P9" s="14" cm="1">
        <f t="array" aca="1" ref="P9" ca="1">INDIRECT("DATA!I" &amp; 212-5*(ROW()-3)/2+(COLUMN()-14))</f>
        <v>0.99440247128588177</v>
      </c>
      <c r="Q9" s="14" cm="1">
        <f t="array" aca="1" ref="Q9" ca="1">INDIRECT("DATA!I" &amp; 212-5*(ROW()-3)/2+(COLUMN()-14))</f>
        <v>0.9906402366225624</v>
      </c>
      <c r="R9" s="19" cm="1">
        <f t="array" aca="1" ref="R9" ca="1">INDIRECT("DATA!I" &amp; 212-5*(ROW()-3)/2+(COLUMN()-14))</f>
        <v>0.95504834133769123</v>
      </c>
      <c r="S9" s="13"/>
      <c r="T9" s="59"/>
      <c r="U9" s="51"/>
      <c r="V9" s="5" t="s">
        <v>15</v>
      </c>
      <c r="W9" s="19" cm="1">
        <f t="array" aca="1" ref="W9" ca="1">INDIRECT("DATA!J" &amp; 212-5*(ROW()-3)/2+(COLUMN()-23))</f>
        <v>0.96057947021755441</v>
      </c>
      <c r="X9" s="19" cm="1">
        <f t="array" aca="1" ref="X9" ca="1">INDIRECT("DATA!J" &amp; 212-5*(ROW()-3)/2+(COLUMN()-23))</f>
        <v>0.95280533373482723</v>
      </c>
      <c r="Y9" s="19" cm="1">
        <f t="array" aca="1" ref="Y9" ca="1">INDIRECT("DATA!J" &amp; 212-5*(ROW()-3)/2+(COLUMN()-23))</f>
        <v>0.92782847256275502</v>
      </c>
      <c r="Z9" s="19" cm="1">
        <f t="array" aca="1" ref="Z9" ca="1">INDIRECT("DATA!J" &amp; 212-5*(ROW()-3)/2+(COLUMN()-23))</f>
        <v>0.88040407813899568</v>
      </c>
      <c r="AA9" s="19" cm="1">
        <f t="array" aca="1" ref="AA9" ca="1">INDIRECT("DATA!J" &amp; 212-5*(ROW()-3)/2+(COLUMN()-23))</f>
        <v>0.7857017738759462</v>
      </c>
      <c r="AB9" s="13"/>
      <c r="AC9" s="13"/>
      <c r="AD9" s="13"/>
      <c r="AE9" s="13"/>
      <c r="AF9" s="13"/>
      <c r="AG9" s="13"/>
    </row>
    <row r="10" spans="2:33" x14ac:dyDescent="0.2">
      <c r="B10" s="59"/>
      <c r="C10" s="50">
        <v>5</v>
      </c>
      <c r="D10" s="4" t="s">
        <v>16</v>
      </c>
      <c r="E10" s="10" cm="1">
        <f t="array" aca="1" ref="E10" ca="1">INDIRECT("DATA!E"&amp;212-5*(ROW()-2)/2+(COLUMN()-5))</f>
        <v>0.88879267215935154</v>
      </c>
      <c r="F10" s="10" cm="1">
        <f t="array" aca="1" ref="F10" ca="1">INDIRECT("DATA!E"&amp;212-5*(ROW()-2)/2+(COLUMN()-5))</f>
        <v>0.86113507216200946</v>
      </c>
      <c r="G10" s="10" cm="1">
        <f t="array" aca="1" ref="G10" ca="1">INDIRECT("DATA!E"&amp;212-5*(ROW()-2)/2+(COLUMN()-5))</f>
        <v>0.78390285444295749</v>
      </c>
      <c r="H10" s="10" cm="1">
        <f t="array" aca="1" ref="H10" ca="1">INDIRECT("DATA!E"&amp;212-5*(ROW()-2)/2+(COLUMN()-5))</f>
        <v>0.65824333880434538</v>
      </c>
      <c r="I10" s="20" cm="1">
        <f t="array" aca="1" ref="I10" ca="1">INDIRECT("DATA!E"&amp;212-5*(ROW()-2)/2+(COLUMN()-5))</f>
        <v>0.50089006365489375</v>
      </c>
      <c r="K10" s="59"/>
      <c r="L10" s="50">
        <v>5</v>
      </c>
      <c r="M10" s="4" t="s">
        <v>16</v>
      </c>
      <c r="N10" s="10" cm="1">
        <f t="array" aca="1" ref="N10" ca="1">INDIRECT("DATA!F" &amp; 212-5*(ROW()-2)/2+(COLUMN()-14))</f>
        <v>0.99542466330006418</v>
      </c>
      <c r="O10" s="10" cm="1">
        <f t="array" aca="1" ref="O10" ca="1">INDIRECT("DATA!F" &amp; 212-5*(ROW()-2)/2+(COLUMN()-14))</f>
        <v>0.99302409798105684</v>
      </c>
      <c r="P10" s="10" cm="1">
        <f t="array" aca="1" ref="P10" ca="1">INDIRECT("DATA!F" &amp; 212-5*(ROW()-2)/2+(COLUMN()-14))</f>
        <v>0.98914514935572095</v>
      </c>
      <c r="Q10" s="10" cm="1">
        <f t="array" aca="1" ref="Q10" ca="1">INDIRECT("DATA!F" &amp; 212-5*(ROW()-2)/2+(COLUMN()-14))</f>
        <v>0.97284025018833598</v>
      </c>
      <c r="R10" s="20" cm="1">
        <f t="array" aca="1" ref="R10" ca="1">INDIRECT("DATA!F" &amp; 212-5*(ROW()-2)/2+(COLUMN()-14))</f>
        <v>0.9248418353379444</v>
      </c>
      <c r="S10" s="13"/>
      <c r="T10" s="59"/>
      <c r="U10" s="50">
        <v>5</v>
      </c>
      <c r="V10" s="4" t="s">
        <v>16</v>
      </c>
      <c r="W10" s="20" cm="1">
        <f t="array" aca="1" ref="W10" ca="1">INDIRECT("DATA!G" &amp; 212-5*(ROW()-2)/2+(COLUMN()-23))</f>
        <v>0.96452607902867682</v>
      </c>
      <c r="X10" s="20" cm="1">
        <f t="array" aca="1" ref="X10" ca="1">INDIRECT("DATA!G" &amp; 212-5*(ROW()-2)/2+(COLUMN()-23))</f>
        <v>0.95420760848820718</v>
      </c>
      <c r="Y10" s="20" cm="1">
        <f t="array" aca="1" ref="Y10" ca="1">INDIRECT("DATA!G" &amp; 212-5*(ROW()-2)/2+(COLUMN()-23))</f>
        <v>0.92493722621591501</v>
      </c>
      <c r="Z10" s="20" cm="1">
        <f t="array" aca="1" ref="Z10" ca="1">INDIRECT("DATA!G" &amp; 212-5*(ROW()-2)/2+(COLUMN()-23))</f>
        <v>0.86493028065385902</v>
      </c>
      <c r="AA10" s="20" cm="1">
        <f t="array" aca="1" ref="AA10" ca="1">INDIRECT("DATA!G" &amp; 212-5*(ROW()-2)/2+(COLUMN()-23))</f>
        <v>0.76300445344250867</v>
      </c>
      <c r="AB10" s="13"/>
      <c r="AC10" s="13"/>
      <c r="AD10" s="13"/>
      <c r="AE10" s="13"/>
      <c r="AF10" s="13"/>
      <c r="AG10" s="13"/>
    </row>
    <row r="11" spans="2:33" ht="17" thickBot="1" x14ac:dyDescent="0.25">
      <c r="B11" s="59"/>
      <c r="C11" s="51"/>
      <c r="D11" s="5" t="s">
        <v>15</v>
      </c>
      <c r="E11" s="14" cm="1">
        <f t="array" aca="1" ref="E11" ca="1">INDIRECT("DATA!H" &amp; 212-5*(ROW()-3)/2+(COLUMN()-5))</f>
        <v>0.93422737603067996</v>
      </c>
      <c r="F11" s="14" cm="1">
        <f t="array" aca="1" ref="F11" ca="1">INDIRECT("DATA!H" &amp; 212-5*(ROW()-3)/2+(COLUMN()-5))</f>
        <v>0.92079503016060038</v>
      </c>
      <c r="G11" s="14" cm="1">
        <f t="array" aca="1" ref="G11" ca="1">INDIRECT("DATA!H" &amp; 212-5*(ROW()-3)/2+(COLUMN()-5))</f>
        <v>0.86801497294273977</v>
      </c>
      <c r="H11" s="14" cm="1">
        <f t="array" aca="1" ref="H11" ca="1">INDIRECT("DATA!H" &amp; 212-5*(ROW()-3)/2+(COLUMN()-5))</f>
        <v>0.77078787834478979</v>
      </c>
      <c r="I11" s="19" cm="1">
        <f t="array" aca="1" ref="I11" ca="1">INDIRECT("DATA!H" &amp; 212-5*(ROW()-3)/2+(COLUMN()-5))</f>
        <v>0.62133842915488069</v>
      </c>
      <c r="K11" s="59"/>
      <c r="L11" s="51"/>
      <c r="M11" s="5" t="s">
        <v>15</v>
      </c>
      <c r="N11" s="14" cm="1">
        <f t="array" aca="1" ref="N11" ca="1">INDIRECT("DATA!I" &amp; 212-5*(ROW()-3)/2+(COLUMN()-14))</f>
        <v>0.99542439166983865</v>
      </c>
      <c r="O11" s="14" cm="1">
        <f t="array" aca="1" ref="O11" ca="1">INDIRECT("DATA!I" &amp; 212-5*(ROW()-3)/2+(COLUMN()-14))</f>
        <v>0.99659065575519235</v>
      </c>
      <c r="P11" s="14" cm="1">
        <f t="array" aca="1" ref="P11" ca="1">INDIRECT("DATA!I" &amp; 212-5*(ROW()-3)/2+(COLUMN()-14))</f>
        <v>0.99459283873704762</v>
      </c>
      <c r="Q11" s="14" cm="1">
        <f t="array" aca="1" ref="Q11" ca="1">INDIRECT("DATA!I" &amp; 212-5*(ROW()-3)/2+(COLUMN()-14))</f>
        <v>0.99127988253172561</v>
      </c>
      <c r="R11" s="19" cm="1">
        <f t="array" aca="1" ref="R11" ca="1">INDIRECT("DATA!I" &amp; 212-5*(ROW()-3)/2+(COLUMN()-14))</f>
        <v>0.96484056602335</v>
      </c>
      <c r="S11" s="13"/>
      <c r="T11" s="59"/>
      <c r="U11" s="51"/>
      <c r="V11" s="5" t="s">
        <v>15</v>
      </c>
      <c r="W11" s="19" cm="1">
        <f t="array" aca="1" ref="W11" ca="1">INDIRECT("DATA!J" &amp; 212-5*(ROW()-3)/2+(COLUMN()-23))</f>
        <v>0.97024781072046795</v>
      </c>
      <c r="X11" s="19" cm="1">
        <f t="array" aca="1" ref="X11" ca="1">INDIRECT("DATA!J" &amp; 212-5*(ROW()-3)/2+(COLUMN()-23))</f>
        <v>0.96396020845710539</v>
      </c>
      <c r="Y11" s="19" cm="1">
        <f t="array" aca="1" ref="Y11" ca="1">INDIRECT("DATA!J" &amp; 212-5*(ROW()-3)/2+(COLUMN()-23))</f>
        <v>0.94022167152217762</v>
      </c>
      <c r="Z11" s="19" cm="1">
        <f t="array" aca="1" ref="Z11" ca="1">INDIRECT("DATA!J" &amp; 212-5*(ROW()-3)/2+(COLUMN()-23))</f>
        <v>0.89577129330040939</v>
      </c>
      <c r="AA11" s="19" cm="1">
        <f t="array" aca="1" ref="AA11" ca="1">INDIRECT("DATA!J" &amp; 212-5*(ROW()-3)/2+(COLUMN()-23))</f>
        <v>0.80697529806790191</v>
      </c>
      <c r="AB11" s="13"/>
      <c r="AC11" s="13"/>
      <c r="AD11" s="13"/>
      <c r="AE11" s="13"/>
      <c r="AF11" s="13"/>
      <c r="AG11" s="13"/>
    </row>
    <row r="12" spans="2:33" x14ac:dyDescent="0.2">
      <c r="B12" s="59"/>
      <c r="C12" s="50">
        <v>0</v>
      </c>
      <c r="D12" s="4" t="s">
        <v>16</v>
      </c>
      <c r="E12" s="10" cm="1">
        <f t="array" aca="1" ref="E12" ca="1">INDIRECT("DATA!E"&amp;212-5*(ROW()-2)/2+(COLUMN()-5))</f>
        <v>0.9252389726272664</v>
      </c>
      <c r="F12" s="10" cm="1">
        <f t="array" aca="1" ref="F12" ca="1">INDIRECT("DATA!E"&amp;212-5*(ROW()-2)/2+(COLUMN()-5))</f>
        <v>0.89646859847704485</v>
      </c>
      <c r="G12" s="10" cm="1">
        <f t="array" aca="1" ref="G12" ca="1">INDIRECT("DATA!E"&amp;212-5*(ROW()-2)/2+(COLUMN()-5))</f>
        <v>0.81895792549712143</v>
      </c>
      <c r="H12" s="10" cm="1">
        <f t="array" aca="1" ref="H12" ca="1">INDIRECT("DATA!E"&amp;212-5*(ROW()-2)/2+(COLUMN()-5))</f>
        <v>0.69377024412131416</v>
      </c>
      <c r="I12" s="20" cm="1">
        <f t="array" aca="1" ref="I12" ca="1">INDIRECT("DATA!E"&amp;212-5*(ROW()-2)/2+(COLUMN()-5))</f>
        <v>0.53844502322725984</v>
      </c>
      <c r="K12" s="59"/>
      <c r="L12" s="50">
        <v>0</v>
      </c>
      <c r="M12" s="4" t="s">
        <v>16</v>
      </c>
      <c r="N12" s="10" cm="1">
        <f t="array" aca="1" ref="N12" ca="1">INDIRECT("DATA!F" &amp; 212-5*(ROW()-2)/2+(COLUMN()-14))</f>
        <v>0.9923546270744672</v>
      </c>
      <c r="O12" s="10" cm="1">
        <f t="array" aca="1" ref="O12" ca="1">INDIRECT("DATA!F" &amp; 212-5*(ROW()-2)/2+(COLUMN()-14))</f>
        <v>0.99510597079465424</v>
      </c>
      <c r="P12" s="10" cm="1">
        <f t="array" aca="1" ref="P12" ca="1">INDIRECT("DATA!F" &amp; 212-5*(ROW()-2)/2+(COLUMN()-14))</f>
        <v>0.99018915645560979</v>
      </c>
      <c r="Q12" s="10" cm="1">
        <f t="array" aca="1" ref="Q12" ca="1">INDIRECT("DATA!F" &amp; 212-5*(ROW()-2)/2+(COLUMN()-14))</f>
        <v>0.97752309322573039</v>
      </c>
      <c r="R12" s="20" cm="1">
        <f t="array" aca="1" ref="R12" ca="1">INDIRECT("DATA!F" &amp; 212-5*(ROW()-2)/2+(COLUMN()-14))</f>
        <v>0.95288893507144701</v>
      </c>
      <c r="S12" s="13"/>
      <c r="T12" s="59"/>
      <c r="U12" s="50">
        <v>0</v>
      </c>
      <c r="V12" s="4" t="s">
        <v>16</v>
      </c>
      <c r="W12" s="20" cm="1">
        <f t="array" aca="1" ref="W12" ca="1">INDIRECT("DATA!G" &amp; 212-5*(ROW()-2)/2+(COLUMN()-23))</f>
        <v>0.97040177347434475</v>
      </c>
      <c r="X12" s="20" cm="1">
        <f t="array" aca="1" ref="X12" ca="1">INDIRECT("DATA!G" &amp; 212-5*(ROW()-2)/2+(COLUMN()-23))</f>
        <v>0.96663523547293984</v>
      </c>
      <c r="Y12" s="20" cm="1">
        <f t="array" aca="1" ref="Y12" ca="1">INDIRECT("DATA!G" &amp; 212-5*(ROW()-2)/2+(COLUMN()-23))</f>
        <v>0.9377247764746004</v>
      </c>
      <c r="Z12" s="20" cm="1">
        <f t="array" aca="1" ref="Z12" ca="1">INDIRECT("DATA!G" &amp; 212-5*(ROW()-2)/2+(COLUMN()-23))</f>
        <v>0.88221677892110195</v>
      </c>
      <c r="AA12" s="20" cm="1">
        <f t="array" aca="1" ref="AA12" ca="1">INDIRECT("DATA!G" &amp; 212-5*(ROW()-2)/2+(COLUMN()-23))</f>
        <v>0.79380092948375125</v>
      </c>
      <c r="AB12" s="13"/>
      <c r="AC12" s="13"/>
      <c r="AD12" s="13"/>
      <c r="AE12" s="13"/>
      <c r="AF12" s="13"/>
      <c r="AG12" s="13"/>
    </row>
    <row r="13" spans="2:33" ht="17" thickBot="1" x14ac:dyDescent="0.25">
      <c r="B13" s="59"/>
      <c r="C13" s="51"/>
      <c r="D13" s="5" t="s">
        <v>15</v>
      </c>
      <c r="E13" s="14" cm="1">
        <f t="array" aca="1" ref="E13" ca="1">INDIRECT("DATA!H" &amp; 212-5*(ROW()-3)/2+(COLUMN()-5))</f>
        <v>0.95575506454514603</v>
      </c>
      <c r="F13" s="14" cm="1">
        <f t="array" aca="1" ref="F13" ca="1">INDIRECT("DATA!H" &amp; 212-5*(ROW()-3)/2+(COLUMN()-5))</f>
        <v>0.93883108422580341</v>
      </c>
      <c r="G13" s="14" cm="1">
        <f t="array" aca="1" ref="G13" ca="1">INDIRECT("DATA!H" &amp; 212-5*(ROW()-3)/2+(COLUMN()-5))</f>
        <v>0.89157111257983446</v>
      </c>
      <c r="H13" s="14" cm="1">
        <f t="array" aca="1" ref="H13" ca="1">INDIRECT("DATA!H" &amp; 212-5*(ROW()-3)/2+(COLUMN()-5))</f>
        <v>0.79845834749606992</v>
      </c>
      <c r="I13" s="19" cm="1">
        <f t="array" aca="1" ref="I13" ca="1">INDIRECT("DATA!H" &amp; 212-5*(ROW()-3)/2+(COLUMN()-5))</f>
        <v>0.65248752230599516</v>
      </c>
      <c r="K13" s="59"/>
      <c r="L13" s="51"/>
      <c r="M13" s="5" t="s">
        <v>15</v>
      </c>
      <c r="N13" s="14" cm="1">
        <f t="array" aca="1" ref="N13" ca="1">INDIRECT("DATA!I" &amp; 212-5*(ROW()-3)/2+(COLUMN()-14))</f>
        <v>0.99745347402069695</v>
      </c>
      <c r="O13" s="14" cm="1">
        <f t="array" aca="1" ref="O13" ca="1">INDIRECT("DATA!I" &amp; 212-5*(ROW()-3)/2+(COLUMN()-14))</f>
        <v>0.99515301343640739</v>
      </c>
      <c r="P13" s="14" cm="1">
        <f t="array" aca="1" ref="P13" ca="1">INDIRECT("DATA!I" &amp; 212-5*(ROW()-3)/2+(COLUMN()-14))</f>
        <v>0.9951687274141976</v>
      </c>
      <c r="Q13" s="14" cm="1">
        <f t="array" aca="1" ref="Q13" ca="1">INDIRECT("DATA!I" &amp; 212-5*(ROW()-3)/2+(COLUMN()-14))</f>
        <v>0.9917056860361676</v>
      </c>
      <c r="R13" s="19" cm="1">
        <f t="array" aca="1" ref="R13" ca="1">INDIRECT("DATA!I" &amp; 212-5*(ROW()-3)/2+(COLUMN()-14))</f>
        <v>0.95774779785343445</v>
      </c>
      <c r="S13" s="13"/>
      <c r="T13" s="59"/>
      <c r="U13" s="51"/>
      <c r="V13" s="5" t="s">
        <v>15</v>
      </c>
      <c r="W13" s="19" cm="1">
        <f t="array" aca="1" ref="W13" ca="1">INDIRECT("DATA!J" &amp; 212-5*(ROW()-3)/2+(COLUMN()-23))</f>
        <v>0.980464271284335</v>
      </c>
      <c r="X13" s="19" cm="1">
        <f t="array" aca="1" ref="X13" ca="1">INDIRECT("DATA!J" &amp; 212-5*(ROW()-3)/2+(COLUMN()-23))</f>
        <v>0.97171209196596198</v>
      </c>
      <c r="Y13" s="19" cm="1">
        <f t="array" aca="1" ref="Y13" ca="1">INDIRECT("DATA!J" &amp; 212-5*(ROW()-3)/2+(COLUMN()-23))</f>
        <v>0.95073831500094963</v>
      </c>
      <c r="Z13" s="19" cm="1">
        <f t="array" aca="1" ref="Z13" ca="1">INDIRECT("DATA!J" &amp; 212-5*(ROW()-3)/2+(COLUMN()-23))</f>
        <v>0.90846839486776798</v>
      </c>
      <c r="AA13" s="19" cm="1">
        <f t="array" aca="1" ref="AA13" ca="1">INDIRECT("DATA!J" &amp; 212-5*(ROW()-3)/2+(COLUMN()-23))</f>
        <v>0.81844667381404379</v>
      </c>
      <c r="AB13" s="13"/>
      <c r="AC13" s="13"/>
      <c r="AD13" s="13"/>
      <c r="AE13" s="13"/>
      <c r="AF13" s="13"/>
      <c r="AG13" s="13"/>
    </row>
    <row r="14" spans="2:33" x14ac:dyDescent="0.2">
      <c r="B14" s="59"/>
      <c r="C14" s="50">
        <v>-5</v>
      </c>
      <c r="D14" s="4" t="s">
        <v>16</v>
      </c>
      <c r="E14" s="10" cm="1">
        <f t="array" aca="1" ref="E14" ca="1">INDIRECT("DATA!E"&amp;212-5*(ROW()-2)/2+(COLUMN()-5))</f>
        <v>0.95270723639068444</v>
      </c>
      <c r="F14" s="10" cm="1">
        <f t="array" aca="1" ref="F14" ca="1">INDIRECT("DATA!E"&amp;212-5*(ROW()-2)/2+(COLUMN()-5))</f>
        <v>0.92676485740579839</v>
      </c>
      <c r="G14" s="10" cm="1">
        <f t="array" aca="1" ref="G14" ca="1">INDIRECT("DATA!E"&amp;212-5*(ROW()-2)/2+(COLUMN()-5))</f>
        <v>0.84782944324542642</v>
      </c>
      <c r="H14" s="10" cm="1">
        <f t="array" aca="1" ref="H14" ca="1">INDIRECT("DATA!E"&amp;212-5*(ROW()-2)/2+(COLUMN()-5))</f>
        <v>0.72463611577443265</v>
      </c>
      <c r="I14" s="20" cm="1">
        <f t="array" aca="1" ref="I14" ca="1">INDIRECT("DATA!E"&amp;212-5*(ROW()-2)/2+(COLUMN()-5))</f>
        <v>0.57304238374941741</v>
      </c>
      <c r="K14" s="59"/>
      <c r="L14" s="50">
        <v>-5</v>
      </c>
      <c r="M14" s="4" t="s">
        <v>16</v>
      </c>
      <c r="N14" s="10" cm="1">
        <f t="array" aca="1" ref="N14" ca="1">INDIRECT("DATA!F" &amp; 212-5*(ROW()-2)/2+(COLUMN()-14))</f>
        <v>0.99255997861483358</v>
      </c>
      <c r="O14" s="10" cm="1">
        <f t="array" aca="1" ref="O14" ca="1">INDIRECT("DATA!F" &amp; 212-5*(ROW()-2)/2+(COLUMN()-14))</f>
        <v>0.99181145861217646</v>
      </c>
      <c r="P14" s="10" cm="1">
        <f t="array" aca="1" ref="P14" ca="1">INDIRECT("DATA!F" &amp; 212-5*(ROW()-2)/2+(COLUMN()-14))</f>
        <v>0.99099635748447645</v>
      </c>
      <c r="Q14" s="10" cm="1">
        <f t="array" aca="1" ref="Q14" ca="1">INDIRECT("DATA!F" &amp; 212-5*(ROW()-2)/2+(COLUMN()-14))</f>
        <v>0.98113685299345121</v>
      </c>
      <c r="R14" s="20" cm="1">
        <f t="array" aca="1" ref="R14" ca="1">INDIRECT("DATA!F" &amp; 212-5*(ROW()-2)/2+(COLUMN()-14))</f>
        <v>0.94140842907573397</v>
      </c>
      <c r="S14" s="13"/>
      <c r="T14" s="59"/>
      <c r="U14" s="50">
        <v>-5</v>
      </c>
      <c r="V14" s="4" t="s">
        <v>16</v>
      </c>
      <c r="W14" s="20" cm="1">
        <f t="array" aca="1" ref="W14" ca="1">INDIRECT("DATA!G" &amp; 212-5*(ROW()-2)/2+(COLUMN()-23))</f>
        <v>0.97903044552753637</v>
      </c>
      <c r="X14" s="20" cm="1">
        <f t="array" aca="1" ref="X14" ca="1">INDIRECT("DATA!G" &amp; 212-5*(ROW()-2)/2+(COLUMN()-23))</f>
        <v>0.97058549371340641</v>
      </c>
      <c r="Y14" s="20" cm="1">
        <f t="array" aca="1" ref="Y14" ca="1">INDIRECT("DATA!G" &amp; 212-5*(ROW()-2)/2+(COLUMN()-23))</f>
        <v>0.94795855754301639</v>
      </c>
      <c r="Z14" s="20" cm="1">
        <f t="array" aca="1" ref="Z14" ca="1">INDIRECT("DATA!G" &amp; 212-5*(ROW()-2)/2+(COLUMN()-23))</f>
        <v>0.89652783295712524</v>
      </c>
      <c r="AA14" s="20" cm="1">
        <f t="array" aca="1" ref="AA14" ca="1">INDIRECT("DATA!G" &amp; 212-5*(ROW()-2)/2+(COLUMN()-23))</f>
        <v>0.8028509375089099</v>
      </c>
      <c r="AB14" s="13"/>
      <c r="AC14" s="13"/>
      <c r="AD14" s="13"/>
      <c r="AE14" s="13"/>
      <c r="AF14" s="13"/>
      <c r="AG14" s="13"/>
    </row>
    <row r="15" spans="2:33" ht="17" thickBot="1" x14ac:dyDescent="0.25">
      <c r="B15" s="59"/>
      <c r="C15" s="51"/>
      <c r="D15" s="5" t="s">
        <v>15</v>
      </c>
      <c r="E15" s="14" cm="1">
        <f t="array" aca="1" ref="E15" ca="1">INDIRECT("DATA!H" &amp; 212-5*(ROW()-3)/2+(COLUMN()-5))</f>
        <v>0.97242174115372637</v>
      </c>
      <c r="F15" s="14" cm="1">
        <f t="array" aca="1" ref="F15" ca="1">INDIRECT("DATA!H" &amp; 212-5*(ROW()-3)/2+(COLUMN()-5))</f>
        <v>0.95672380230992782</v>
      </c>
      <c r="G15" s="14" cm="1">
        <f t="array" aca="1" ref="G15" ca="1">INDIRECT("DATA!H" &amp; 212-5*(ROW()-3)/2+(COLUMN()-5))</f>
        <v>0.91062979529593324</v>
      </c>
      <c r="H15" s="14" cm="1">
        <f t="array" aca="1" ref="H15" ca="1">INDIRECT("DATA!H" &amp; 212-5*(ROW()-3)/2+(COLUMN()-5))</f>
        <v>0.8215606390247947</v>
      </c>
      <c r="I15" s="19" cm="1">
        <f t="array" aca="1" ref="I15" ca="1">INDIRECT("DATA!H" &amp; 212-5*(ROW()-3)/2+(COLUMN()-5))</f>
        <v>0.6779047197049497</v>
      </c>
      <c r="K15" s="59"/>
      <c r="L15" s="51"/>
      <c r="M15" s="5" t="s">
        <v>15</v>
      </c>
      <c r="N15" s="14" cm="1">
        <f t="array" aca="1" ref="N15" ca="1">INDIRECT("DATA!I" &amp; 212-5*(ROW()-3)/2+(COLUMN()-14))</f>
        <v>0.99813080553280398</v>
      </c>
      <c r="O15" s="14" cm="1">
        <f t="array" aca="1" ref="O15" ca="1">INDIRECT("DATA!I" &amp; 212-5*(ROW()-3)/2+(COLUMN()-14))</f>
        <v>0.99727756222233876</v>
      </c>
      <c r="P15" s="14" cm="1">
        <f t="array" aca="1" ref="P15" ca="1">INDIRECT("DATA!I" &amp; 212-5*(ROW()-3)/2+(COLUMN()-14))</f>
        <v>0.99561470825388099</v>
      </c>
      <c r="Q15" s="14" cm="1">
        <f t="array" aca="1" ref="Q15" ca="1">INDIRECT("DATA!I" &amp; 212-5*(ROW()-3)/2+(COLUMN()-14))</f>
        <v>0.99196134148443638</v>
      </c>
      <c r="R15" s="19" cm="1">
        <f t="array" aca="1" ref="R15" ca="1">INDIRECT("DATA!I" &amp; 212-5*(ROW()-3)/2+(COLUMN()-14))</f>
        <v>0.98128011263758963</v>
      </c>
      <c r="S15" s="13"/>
      <c r="T15" s="59"/>
      <c r="U15" s="51"/>
      <c r="V15" s="5" t="s">
        <v>15</v>
      </c>
      <c r="W15" s="19" cm="1">
        <f t="array" aca="1" ref="W15" ca="1">INDIRECT("DATA!J" &amp; 212-5*(ROW()-3)/2+(COLUMN()-23))</f>
        <v>0.98712924232761323</v>
      </c>
      <c r="X15" s="19" cm="1">
        <f t="array" aca="1" ref="X15" ca="1">INDIRECT("DATA!J" &amp; 212-5*(ROW()-3)/2+(COLUMN()-23))</f>
        <v>0.98063723337437403</v>
      </c>
      <c r="Y15" s="19" cm="1">
        <f t="array" aca="1" ref="Y15" ca="1">INDIRECT("DATA!J" &amp; 212-5*(ROW()-3)/2+(COLUMN()-23))</f>
        <v>0.95906248767776003</v>
      </c>
      <c r="Z15" s="19" cm="1">
        <f t="array" aca="1" ref="Z15" ca="1">INDIRECT("DATA!J" &amp; 212-5*(ROW()-3)/2+(COLUMN()-23))</f>
        <v>0.91878909077417836</v>
      </c>
      <c r="AA15" s="19" cm="1">
        <f t="array" aca="1" ref="AA15" ca="1">INDIRECT("DATA!J" &amp; 212-5*(ROW()-3)/2+(COLUMN()-23))</f>
        <v>0.85011854784131879</v>
      </c>
      <c r="AB15" s="13"/>
      <c r="AC15" s="13"/>
      <c r="AD15" s="13"/>
      <c r="AE15" s="13"/>
      <c r="AF15" s="13"/>
      <c r="AG15" s="13"/>
    </row>
    <row r="16" spans="2:33" x14ac:dyDescent="0.2">
      <c r="B16" s="59"/>
      <c r="C16" s="50">
        <v>-10</v>
      </c>
      <c r="D16" s="4" t="s">
        <v>16</v>
      </c>
      <c r="E16" s="10" cm="1">
        <f t="array" aca="1" ref="E16" ca="1">INDIRECT("DATA!E"&amp;212-5*(ROW()-2)/2+(COLUMN()-5))</f>
        <v>0.97069812671617084</v>
      </c>
      <c r="F16" s="10" cm="1">
        <f t="array" aca="1" ref="F16" ca="1">INDIRECT("DATA!E"&amp;212-5*(ROW()-2)/2+(COLUMN()-5))</f>
        <v>0.94865315176765241</v>
      </c>
      <c r="G16" s="10" cm="1">
        <f t="array" aca="1" ref="G16" ca="1">INDIRECT("DATA!E"&amp;212-5*(ROW()-2)/2+(COLUMN()-5))</f>
        <v>0.87020702236734104</v>
      </c>
      <c r="H16" s="10" cm="1">
        <f t="array" aca="1" ref="H16" ca="1">INDIRECT("DATA!E"&amp;212-5*(ROW()-2)/2+(COLUMN()-5))</f>
        <v>0.75032622956636197</v>
      </c>
      <c r="I16" s="20" cm="1">
        <f t="array" aca="1" ref="I16" ca="1">INDIRECT("DATA!E"&amp;212-5*(ROW()-2)/2+(COLUMN()-5))</f>
        <v>0.59899235121556471</v>
      </c>
      <c r="K16" s="59"/>
      <c r="L16" s="50">
        <v>-10</v>
      </c>
      <c r="M16" s="4" t="s">
        <v>16</v>
      </c>
      <c r="N16" s="10" cm="1">
        <f t="array" aca="1" ref="N16" ca="1">INDIRECT("DATA!F" &amp; 212-5*(ROW()-2)/2+(COLUMN()-14))</f>
        <v>0.99489186185333522</v>
      </c>
      <c r="O16" s="10" cm="1">
        <f t="array" aca="1" ref="O16" ca="1">INDIRECT("DATA!F" &amp; 212-5*(ROW()-2)/2+(COLUMN()-14))</f>
        <v>0.99220952948199936</v>
      </c>
      <c r="P16" s="10" cm="1">
        <f t="array" aca="1" ref="P16" ca="1">INDIRECT("DATA!F" &amp; 212-5*(ROW()-2)/2+(COLUMN()-14))</f>
        <v>0.9911291936552924</v>
      </c>
      <c r="Q16" s="10" cm="1">
        <f t="array" aca="1" ref="Q16" ca="1">INDIRECT("DATA!F" &amp; 212-5*(ROW()-2)/2+(COLUMN()-14))</f>
        <v>0.98306255795843278</v>
      </c>
      <c r="R16" s="20" cm="1">
        <f t="array" aca="1" ref="R16" ca="1">INDIRECT("DATA!F" &amp; 212-5*(ROW()-2)/2+(COLUMN()-14))</f>
        <v>0.9418992819930132</v>
      </c>
      <c r="S16" s="13"/>
      <c r="T16" s="59"/>
      <c r="U16" s="50">
        <v>-10</v>
      </c>
      <c r="V16" s="4" t="s">
        <v>16</v>
      </c>
      <c r="W16" s="20" cm="1">
        <f t="array" aca="1" ref="W16" ca="1">INDIRECT("DATA!G" &amp; 212-5*(ROW()-2)/2+(COLUMN()-23))</f>
        <v>0.98733874180304781</v>
      </c>
      <c r="X16" s="20" cm="1">
        <f t="array" aca="1" ref="X16" ca="1">INDIRECT("DATA!G" &amp; 212-5*(ROW()-2)/2+(COLUMN()-23))</f>
        <v>0.97762618236319998</v>
      </c>
      <c r="Y16" s="20" cm="1">
        <f t="array" aca="1" ref="Y16" ca="1">INDIRECT("DATA!G" &amp; 212-5*(ROW()-2)/2+(COLUMN()-23))</f>
        <v>0.9554617525154746</v>
      </c>
      <c r="Z16" s="20" cm="1">
        <f t="array" aca="1" ref="Z16" ca="1">INDIRECT("DATA!G" &amp; 212-5*(ROW()-2)/2+(COLUMN()-23))</f>
        <v>0.90747829970327964</v>
      </c>
      <c r="AA16" s="20" cm="1">
        <f t="array" aca="1" ref="AA16" ca="1">INDIRECT("DATA!G" &amp; 212-5*(ROW()-2)/2+(COLUMN()-23))</f>
        <v>0.81543141981042855</v>
      </c>
      <c r="AB16" s="13"/>
      <c r="AC16" s="13"/>
      <c r="AD16" s="13"/>
      <c r="AE16" s="13"/>
      <c r="AF16" s="13"/>
      <c r="AG16" s="13"/>
    </row>
    <row r="17" spans="2:33" ht="17" thickBot="1" x14ac:dyDescent="0.25">
      <c r="B17" s="59"/>
      <c r="C17" s="51"/>
      <c r="D17" s="5" t="s">
        <v>15</v>
      </c>
      <c r="E17" s="14" cm="1">
        <f t="array" aca="1" ref="E17" ca="1">INDIRECT("DATA!H" &amp; 212-5*(ROW()-3)/2+(COLUMN()-5))</f>
        <v>0.98204125854726965</v>
      </c>
      <c r="F17" s="14" cm="1">
        <f t="array" aca="1" ref="F17" ca="1">INDIRECT("DATA!H" &amp; 212-5*(ROW()-3)/2+(COLUMN()-5))</f>
        <v>0.96996623926852443</v>
      </c>
      <c r="G17" s="14" cm="1">
        <f t="array" aca="1" ref="G17" ca="1">INDIRECT("DATA!H" &amp; 212-5*(ROW()-3)/2+(COLUMN()-5))</f>
        <v>0.92562316947671364</v>
      </c>
      <c r="H17" s="14" cm="1">
        <f t="array" aca="1" ref="H17" ca="1">INDIRECT("DATA!H" &amp; 212-5*(ROW()-3)/2+(COLUMN()-5))</f>
        <v>0.84060719548160701</v>
      </c>
      <c r="I17" s="19" cm="1">
        <f t="array" aca="1" ref="I17" ca="1">INDIRECT("DATA!H" &amp; 212-5*(ROW()-3)/2+(COLUMN()-5))</f>
        <v>0.70555067927304116</v>
      </c>
      <c r="K17" s="59"/>
      <c r="L17" s="51"/>
      <c r="M17" s="5" t="s">
        <v>15</v>
      </c>
      <c r="N17" s="14" cm="1">
        <f t="array" aca="1" ref="N17" ca="1">INDIRECT("DATA!I" &amp; 212-5*(ROW()-3)/2+(COLUMN()-14))</f>
        <v>0.99676756959304558</v>
      </c>
      <c r="O17" s="14" cm="1">
        <f t="array" aca="1" ref="O17" ca="1">INDIRECT("DATA!I" &amp; 212-5*(ROW()-3)/2+(COLUMN()-14))</f>
        <v>0.99774129935210842</v>
      </c>
      <c r="P17" s="14" cm="1">
        <f t="array" aca="1" ref="P17" ca="1">INDIRECT("DATA!I" &amp; 212-5*(ROW()-3)/2+(COLUMN()-14))</f>
        <v>0.99634323749561804</v>
      </c>
      <c r="Q17" s="14" cm="1">
        <f t="array" aca="1" ref="Q17" ca="1">INDIRECT("DATA!I" &amp; 212-5*(ROW()-3)/2+(COLUMN()-14))</f>
        <v>0.99280678136508405</v>
      </c>
      <c r="R17" s="19" cm="1">
        <f t="array" aca="1" ref="R17" ca="1">INDIRECT("DATA!I" &amp; 212-5*(ROW()-3)/2+(COLUMN()-14))</f>
        <v>0.98933383399193475</v>
      </c>
      <c r="S17" s="13"/>
      <c r="T17" s="59"/>
      <c r="U17" s="51"/>
      <c r="V17" s="5" t="s">
        <v>15</v>
      </c>
      <c r="W17" s="19" cm="1">
        <f t="array" aca="1" ref="W17" ca="1">INDIRECT("DATA!J" &amp; 212-5*(ROW()-3)/2+(COLUMN()-23))</f>
        <v>0.99063858773271618</v>
      </c>
      <c r="X17" s="19" cm="1">
        <f t="array" aca="1" ref="X17" ca="1">INDIRECT("DATA!J" &amp; 212-5*(ROW()-3)/2+(COLUMN()-23))</f>
        <v>0.98581559019563259</v>
      </c>
      <c r="Y17" s="19" cm="1">
        <f t="array" aca="1" ref="Y17" ca="1">INDIRECT("DATA!J" &amp; 212-5*(ROW()-3)/2+(COLUMN()-23))</f>
        <v>0.965948041196524</v>
      </c>
      <c r="Z17" s="19" cm="1">
        <f t="array" aca="1" ref="Z17" ca="1">INDIRECT("DATA!J" &amp; 212-5*(ROW()-3)/2+(COLUMN()-23))</f>
        <v>0.92773706229760222</v>
      </c>
      <c r="AA17" s="19" cm="1">
        <f t="array" aca="1" ref="AA17" ca="1">INDIRECT("DATA!J" &amp; 212-5*(ROW()-3)/2+(COLUMN()-23))</f>
        <v>0.86658134619431548</v>
      </c>
      <c r="AB17" s="13"/>
      <c r="AC17" s="13"/>
      <c r="AD17" s="13"/>
      <c r="AE17" s="13"/>
      <c r="AF17" s="13"/>
      <c r="AG17" s="13"/>
    </row>
    <row r="18" spans="2:33" x14ac:dyDescent="0.2">
      <c r="B18" s="59"/>
      <c r="C18" s="50">
        <v>-15</v>
      </c>
      <c r="D18" s="4" t="s">
        <v>16</v>
      </c>
      <c r="E18" s="10" cm="1">
        <f t="array" aca="1" ref="E18" ca="1">INDIRECT("DATA!E"&amp;212-5*(ROW()-2)/2+(COLUMN()-5))</f>
        <v>0.98258255432437425</v>
      </c>
      <c r="F18" s="10" cm="1">
        <f t="array" aca="1" ref="F18" ca="1">INDIRECT("DATA!E"&amp;212-5*(ROW()-2)/2+(COLUMN()-5))</f>
        <v>0.9637922549532324</v>
      </c>
      <c r="G18" s="10" cm="1">
        <f t="array" aca="1" ref="G18" ca="1">INDIRECT("DATA!E"&amp;212-5*(ROW()-2)/2+(COLUMN()-5))</f>
        <v>0.88877846620981327</v>
      </c>
      <c r="H18" s="10" cm="1">
        <f t="array" aca="1" ref="H18" ca="1">INDIRECT("DATA!E"&amp;212-5*(ROW()-2)/2+(COLUMN()-5))</f>
        <v>0.77128343270537192</v>
      </c>
      <c r="I18" s="20" cm="1">
        <f t="array" aca="1" ref="I18" ca="1">INDIRECT("DATA!E"&amp;212-5*(ROW()-2)/2+(COLUMN()-5))</f>
        <v>0.61929836683707817</v>
      </c>
      <c r="K18" s="59"/>
      <c r="L18" s="50">
        <v>-15</v>
      </c>
      <c r="M18" s="4" t="s">
        <v>16</v>
      </c>
      <c r="N18" s="10" cm="1">
        <f t="array" aca="1" ref="N18" ca="1">INDIRECT("DATA!F" &amp; 212-5*(ROW()-2)/2+(COLUMN()-14))</f>
        <v>0.9943960076423608</v>
      </c>
      <c r="O18" s="10" cm="1">
        <f t="array" aca="1" ref="O18" ca="1">INDIRECT("DATA!F" &amp; 212-5*(ROW()-2)/2+(COLUMN()-14))</f>
        <v>0.99385131845339802</v>
      </c>
      <c r="P18" s="10" cm="1">
        <f t="array" aca="1" ref="P18" ca="1">INDIRECT("DATA!F" &amp; 212-5*(ROW()-2)/2+(COLUMN()-14))</f>
        <v>0.99302983264917277</v>
      </c>
      <c r="Q18" s="10" cm="1">
        <f t="array" aca="1" ref="Q18" ca="1">INDIRECT("DATA!F" &amp; 212-5*(ROW()-2)/2+(COLUMN()-14))</f>
        <v>0.98540363271016895</v>
      </c>
      <c r="R18" s="20" cm="1">
        <f t="array" aca="1" ref="R18" ca="1">INDIRECT("DATA!F" &amp; 212-5*(ROW()-2)/2+(COLUMN()-14))</f>
        <v>0.95175356394466604</v>
      </c>
      <c r="S18" s="13"/>
      <c r="T18" s="59"/>
      <c r="U18" s="50">
        <v>-15</v>
      </c>
      <c r="V18" s="4" t="s">
        <v>16</v>
      </c>
      <c r="W18" s="20" cm="1">
        <f t="array" aca="1" ref="W18" ca="1">INDIRECT("DATA!G" &amp; 212-5*(ROW()-2)/2+(COLUMN()-23))</f>
        <v>0.99086528187712042</v>
      </c>
      <c r="X18" s="20" cm="1">
        <f t="array" aca="1" ref="X18" ca="1">INDIRECT("DATA!G" &amp; 212-5*(ROW()-2)/2+(COLUMN()-23))</f>
        <v>0.98371216356191482</v>
      </c>
      <c r="Y18" s="20" cm="1">
        <f t="array" aca="1" ref="Y18" ca="1">INDIRECT("DATA!G" &amp; 212-5*(ROW()-2)/2+(COLUMN()-23))</f>
        <v>0.96255818339483823</v>
      </c>
      <c r="Z18" s="20" cm="1">
        <f t="array" aca="1" ref="Z18" ca="1">INDIRECT("DATA!G" &amp; 212-5*(ROW()-2)/2+(COLUMN()-23))</f>
        <v>0.91671595605352396</v>
      </c>
      <c r="AA18" s="20" cm="1">
        <f t="array" aca="1" ref="AA18" ca="1">INDIRECT("DATA!G" &amp; 212-5*(ROW()-2)/2+(COLUMN()-23))</f>
        <v>0.83142778037368215</v>
      </c>
      <c r="AB18" s="13"/>
      <c r="AC18" s="13"/>
      <c r="AD18" s="13"/>
      <c r="AE18" s="13"/>
      <c r="AF18" s="13"/>
      <c r="AG18" s="13"/>
    </row>
    <row r="19" spans="2:33" ht="17" thickBot="1" x14ac:dyDescent="0.25">
      <c r="B19" s="59"/>
      <c r="C19" s="61"/>
      <c r="D19" s="5" t="s">
        <v>15</v>
      </c>
      <c r="E19" s="14" cm="1">
        <f t="array" aca="1" ref="E19" ca="1">INDIRECT("DATA!H" &amp; 212-5*(ROW()-3)/2+(COLUMN()-5))</f>
        <v>0.98986191409899604</v>
      </c>
      <c r="F19" s="14" cm="1">
        <f t="array" aca="1" ref="F19" ca="1">INDIRECT("DATA!H" &amp; 212-5*(ROW()-3)/2+(COLUMN()-5))</f>
        <v>0.9772722590775752</v>
      </c>
      <c r="G19" s="14" cm="1">
        <f t="array" aca="1" ref="G19" ca="1">INDIRECT("DATA!H" &amp; 212-5*(ROW()-3)/2+(COLUMN()-5))</f>
        <v>0.93340183655225517</v>
      </c>
      <c r="H19" s="14" cm="1">
        <f t="array" aca="1" ref="H19" ca="1">INDIRECT("DATA!H" &amp; 212-5*(ROW()-3)/2+(COLUMN()-5))</f>
        <v>0.85538637615124113</v>
      </c>
      <c r="I19" s="19" cm="1">
        <f t="array" aca="1" ref="I19" ca="1">INDIRECT("DATA!H" &amp; 212-5*(ROW()-3)/2+(COLUMN()-5))</f>
        <v>0.72704066597223305</v>
      </c>
      <c r="K19" s="59"/>
      <c r="L19" s="61"/>
      <c r="M19" s="5" t="s">
        <v>15</v>
      </c>
      <c r="N19" s="14" cm="1">
        <f t="array" aca="1" ref="N19" ca="1">INDIRECT("DATA!I" &amp; 212-5*(ROW()-3)/2+(COLUMN()-14))</f>
        <v>0.99686493835506684</v>
      </c>
      <c r="O19" s="14" cm="1">
        <f t="array" aca="1" ref="O19" ca="1">INDIRECT("DATA!I" &amp; 212-5*(ROW()-3)/2+(COLUMN()-14))</f>
        <v>0.996899795481339</v>
      </c>
      <c r="P19" s="14" cm="1">
        <f t="array" aca="1" ref="P19" ca="1">INDIRECT("DATA!I" &amp; 212-5*(ROW()-3)/2+(COLUMN()-14))</f>
        <v>0.99509583321849804</v>
      </c>
      <c r="Q19" s="14" cm="1">
        <f t="array" aca="1" ref="Q19" ca="1">INDIRECT("DATA!I" &amp; 212-5*(ROW()-3)/2+(COLUMN()-14))</f>
        <v>0.992794405374674</v>
      </c>
      <c r="R19" s="19" cm="1">
        <f t="array" aca="1" ref="R19" ca="1">INDIRECT("DATA!I" &amp; 212-5*(ROW()-3)/2+(COLUMN()-14))</f>
        <v>0.98987037325328542</v>
      </c>
      <c r="S19" s="13"/>
      <c r="T19" s="59"/>
      <c r="U19" s="61"/>
      <c r="V19" s="5" t="s">
        <v>15</v>
      </c>
      <c r="W19" s="19" cm="1">
        <f t="array" aca="1" ref="W19" ca="1">INDIRECT("DATA!J" &amp; 212-5*(ROW()-3)/2+(COLUMN()-23))</f>
        <v>0.99399520467831959</v>
      </c>
      <c r="X19" s="19" cm="1">
        <f t="array" aca="1" ref="X19" ca="1">INDIRECT("DATA!J" &amp; 212-5*(ROW()-3)/2+(COLUMN()-23))</f>
        <v>0.98864905725285479</v>
      </c>
      <c r="Y19" s="19" cm="1">
        <f t="array" aca="1" ref="Y19" ca="1">INDIRECT("DATA!J" &amp; 212-5*(ROW()-3)/2+(COLUMN()-23))</f>
        <v>0.97005944485919682</v>
      </c>
      <c r="Z19" s="19" cm="1">
        <f t="array" aca="1" ref="Z19" ca="1">INDIRECT("DATA!J" &amp; 212-5*(ROW()-3)/2+(COLUMN()-23))</f>
        <v>0.93400440164189524</v>
      </c>
      <c r="AA19" s="19" cm="1">
        <f t="array" aca="1" ref="AA19" ca="1">INDIRECT("DATA!J" &amp; 212-5*(ROW()-3)/2+(COLUMN()-23))</f>
        <v>0.8766253314581548</v>
      </c>
      <c r="AB19" s="13"/>
      <c r="AC19" s="13"/>
      <c r="AD19" s="13"/>
      <c r="AE19" s="13"/>
      <c r="AF19" s="13"/>
      <c r="AG19" s="13"/>
    </row>
    <row r="20" spans="2:33" x14ac:dyDescent="0.2">
      <c r="B20" s="59"/>
      <c r="C20" s="62">
        <v>-20</v>
      </c>
      <c r="D20" s="4" t="s">
        <v>16</v>
      </c>
      <c r="E20" s="10" cm="1">
        <f t="array" aca="1" ref="E20" ca="1">INDIRECT("DATA!E"&amp;212-5*(ROW()-2)/2+(COLUMN()-5))</f>
        <v>0.98575746174442958</v>
      </c>
      <c r="F20" s="10" cm="1">
        <f t="array" aca="1" ref="F20" ca="1">INDIRECT("DATA!E"&amp;212-5*(ROW()-2)/2+(COLUMN()-5))</f>
        <v>0.97088389206962322</v>
      </c>
      <c r="G20" s="10" cm="1">
        <f t="array" aca="1" ref="G20" ca="1">INDIRECT("DATA!E"&amp;212-5*(ROW()-2)/2+(COLUMN()-5))</f>
        <v>0.90075230082268198</v>
      </c>
      <c r="H20" s="10" cm="1">
        <f t="array" aca="1" ref="H20" ca="1">INDIRECT("DATA!E"&amp;212-5*(ROW()-2)/2+(COLUMN()-5))</f>
        <v>0.7868292343347526</v>
      </c>
      <c r="I20" s="20" cm="1">
        <f t="array" aca="1" ref="I20" ca="1">INDIRECT("DATA!E"&amp;212-5*(ROW()-2)/2+(COLUMN()-5))</f>
        <v>0.63668239738456822</v>
      </c>
      <c r="K20" s="59"/>
      <c r="L20" s="62">
        <v>-20</v>
      </c>
      <c r="M20" s="4" t="s">
        <v>16</v>
      </c>
      <c r="N20" s="10" cm="1">
        <f t="array" aca="1" ref="N20" ca="1">INDIRECT("DATA!F" &amp; 212-5*(ROW()-2)/2+(COLUMN()-14))</f>
        <v>0.99593331274104557</v>
      </c>
      <c r="O20" s="10" cm="1">
        <f t="array" aca="1" ref="O20" ca="1">INDIRECT("DATA!F" &amp; 212-5*(ROW()-2)/2+(COLUMN()-14))</f>
        <v>0.99455542475267478</v>
      </c>
      <c r="P20" s="10" cm="1">
        <f t="array" aca="1" ref="P20" ca="1">INDIRECT("DATA!F" &amp; 212-5*(ROW()-2)/2+(COLUMN()-14))</f>
        <v>0.99379267925476977</v>
      </c>
      <c r="Q20" s="10" cm="1">
        <f t="array" aca="1" ref="Q20" ca="1">INDIRECT("DATA!F" &amp; 212-5*(ROW()-2)/2+(COLUMN()-14))</f>
        <v>0.98651683714553517</v>
      </c>
      <c r="R20" s="20" cm="1">
        <f t="array" aca="1" ref="R20" ca="1">INDIRECT("DATA!F" &amp; 212-5*(ROW()-2)/2+(COLUMN()-14))</f>
        <v>0.95947237228115556</v>
      </c>
      <c r="S20" s="13"/>
      <c r="T20" s="59"/>
      <c r="U20" s="62">
        <v>-20</v>
      </c>
      <c r="V20" s="4" t="s">
        <v>16</v>
      </c>
      <c r="W20" s="20" cm="1">
        <f t="array" aca="1" ref="W20" ca="1">INDIRECT("DATA!G" &amp; 212-5*(ROW()-2)/2+(COLUMN()-23))</f>
        <v>0.99367200573942238</v>
      </c>
      <c r="X20" s="20" cm="1">
        <f t="array" aca="1" ref="X20" ca="1">INDIRECT("DATA!G" &amp; 212-5*(ROW()-2)/2+(COLUMN()-23))</f>
        <v>0.98710290457111161</v>
      </c>
      <c r="Y20" s="20" cm="1">
        <f t="array" aca="1" ref="Y20" ca="1">INDIRECT("DATA!G" &amp; 212-5*(ROW()-2)/2+(COLUMN()-23))</f>
        <v>0.96682404032682179</v>
      </c>
      <c r="Z20" s="20" cm="1">
        <f t="array" aca="1" ref="Z20" ca="1">INDIRECT("DATA!G" &amp; 212-5*(ROW()-2)/2+(COLUMN()-23))</f>
        <v>0.92309171194631323</v>
      </c>
      <c r="AA20" s="20" cm="1">
        <f t="array" aca="1" ref="AA20" ca="1">INDIRECT("DATA!G" &amp; 212-5*(ROW()-2)/2+(COLUMN()-23))</f>
        <v>0.84454210219259962</v>
      </c>
      <c r="AB20" s="13"/>
      <c r="AC20" s="13"/>
      <c r="AD20" s="13"/>
      <c r="AE20" s="13"/>
      <c r="AF20" s="13"/>
      <c r="AG20" s="13"/>
    </row>
    <row r="21" spans="2:33" ht="17" thickBot="1" x14ac:dyDescent="0.25">
      <c r="B21" s="59"/>
      <c r="C21" s="61"/>
      <c r="D21" s="5" t="s">
        <v>15</v>
      </c>
      <c r="E21" s="14" cm="1">
        <f t="array" aca="1" ref="E21" ca="1">INDIRECT("DATA!H" &amp; 212-5*(ROW()-3)/2+(COLUMN()-5))</f>
        <v>0.99358729322400763</v>
      </c>
      <c r="F21" s="14" cm="1">
        <f t="array" aca="1" ref="F21" ca="1">INDIRECT("DATA!H" &amp; 212-5*(ROW()-3)/2+(COLUMN()-5))</f>
        <v>0.98194624693955646</v>
      </c>
      <c r="G21" s="14" cm="1">
        <f t="array" aca="1" ref="G21" ca="1">INDIRECT("DATA!H" &amp; 212-5*(ROW()-3)/2+(COLUMN()-5))</f>
        <v>0.94083233882548278</v>
      </c>
      <c r="H21" s="14" cm="1">
        <f t="array" aca="1" ref="H21" ca="1">INDIRECT("DATA!H" &amp; 212-5*(ROW()-3)/2+(COLUMN()-5))</f>
        <v>0.86654817632090164</v>
      </c>
      <c r="I21" s="19" cm="1">
        <f t="array" aca="1" ref="I21" ca="1">INDIRECT("DATA!H" &amp; 212-5*(ROW()-3)/2+(COLUMN()-5))</f>
        <v>0.74462910306659702</v>
      </c>
      <c r="K21" s="59"/>
      <c r="L21" s="61"/>
      <c r="M21" s="5" t="s">
        <v>15</v>
      </c>
      <c r="N21" s="14" cm="1">
        <f t="array" aca="1" ref="N21" ca="1">INDIRECT("DATA!I" &amp; 212-5*(ROW()-3)/2+(COLUMN()-14))</f>
        <v>0.99776736373661823</v>
      </c>
      <c r="O21" s="14" cm="1">
        <f t="array" aca="1" ref="O21" ca="1">INDIRECT("DATA!I" &amp; 212-5*(ROW()-3)/2+(COLUMN()-14))</f>
        <v>0.99655159184560715</v>
      </c>
      <c r="P21" s="14" cm="1">
        <f t="array" aca="1" ref="P21" ca="1">INDIRECT("DATA!I" &amp; 212-5*(ROW()-3)/2+(COLUMN()-14))</f>
        <v>0.99487299494848658</v>
      </c>
      <c r="Q21" s="14" cm="1">
        <f t="array" aca="1" ref="Q21" ca="1">INDIRECT("DATA!I" &amp; 212-5*(ROW()-3)/2+(COLUMN()-14))</f>
        <v>0.99335303263382557</v>
      </c>
      <c r="R21" s="19" cm="1">
        <f t="array" aca="1" ref="R21" ca="1">INDIRECT("DATA!I" &amp; 212-5*(ROW()-3)/2+(COLUMN()-14))</f>
        <v>0.99023253743555217</v>
      </c>
      <c r="S21" s="13"/>
      <c r="T21" s="59"/>
      <c r="U21" s="61"/>
      <c r="V21" s="5" t="s">
        <v>15</v>
      </c>
      <c r="W21" s="19" cm="1">
        <f t="array" aca="1" ref="W21" ca="1">INDIRECT("DATA!J" &amp; 212-5*(ROW()-3)/2+(COLUMN()-23))</f>
        <v>0.99589958488457275</v>
      </c>
      <c r="X21" s="19" cm="1">
        <f t="array" aca="1" ref="X21" ca="1">INDIRECT("DATA!J" &amp; 212-5*(ROW()-3)/2+(COLUMN()-23))</f>
        <v>0.99044224733226915</v>
      </c>
      <c r="Y21" s="19" cm="1">
        <f t="array" aca="1" ref="Y21" ca="1">INDIRECT("DATA!J" &amp; 212-5*(ROW()-3)/2+(COLUMN()-23))</f>
        <v>0.97250049656817839</v>
      </c>
      <c r="Z21" s="19" cm="1">
        <f t="array" aca="1" ref="Z21" ca="1">INDIRECT("DATA!J" &amp; 212-5*(ROW()-3)/2+(COLUMN()-23))</f>
        <v>0.93923023611362244</v>
      </c>
      <c r="AA21" s="19" cm="1">
        <f t="array" aca="1" ref="AA21" ca="1">INDIRECT("DATA!J" &amp; 212-5*(ROW()-3)/2+(COLUMN()-23))</f>
        <v>0.88470614476350429</v>
      </c>
      <c r="AB21" s="13"/>
      <c r="AC21" s="13"/>
      <c r="AD21" s="13"/>
      <c r="AE21" s="13"/>
      <c r="AF21" s="13"/>
      <c r="AG21" s="13"/>
    </row>
    <row r="22" spans="2:33" x14ac:dyDescent="0.2">
      <c r="B22" s="59"/>
      <c r="C22" s="62">
        <v>-25</v>
      </c>
      <c r="D22" s="2" t="s">
        <v>16</v>
      </c>
      <c r="E22" s="10" cm="1">
        <f t="array" aca="1" ref="E22" ca="1">INDIRECT("DATA!E"&amp;212-5*(ROW()-2)/2+(COLUMN()-5))</f>
        <v>0.98706243976235464</v>
      </c>
      <c r="F22" s="10" cm="1">
        <f t="array" aca="1" ref="F22" ca="1">INDIRECT("DATA!E"&amp;212-5*(ROW()-2)/2+(COLUMN()-5))</f>
        <v>0.97338325539828041</v>
      </c>
      <c r="G22" s="10" cm="1">
        <f t="array" aca="1" ref="G22" ca="1">INDIRECT("DATA!E"&amp;212-5*(ROW()-2)/2+(COLUMN()-5))</f>
        <v>0.90672572922048678</v>
      </c>
      <c r="H22" s="10" cm="1">
        <f t="array" aca="1" ref="H22" ca="1">INDIRECT("DATA!E"&amp;212-5*(ROW()-2)/2+(COLUMN()-5))</f>
        <v>0.79727144636849867</v>
      </c>
      <c r="I22" s="20" cm="1">
        <f t="array" aca="1" ref="I22" ca="1">INDIRECT("DATA!E"&amp;212-5*(ROW()-2)/2+(COLUMN()-5))</f>
        <v>0.65074690114534017</v>
      </c>
      <c r="K22" s="59"/>
      <c r="L22" s="62">
        <v>-25</v>
      </c>
      <c r="M22" s="2" t="s">
        <v>16</v>
      </c>
      <c r="N22" s="10" cm="1">
        <f t="array" aca="1" ref="N22" ca="1">INDIRECT("DATA!F" &amp; 212-5*(ROW()-2)/2+(COLUMN()-14))</f>
        <v>0.99871322757148595</v>
      </c>
      <c r="O22" s="10" cm="1">
        <f t="array" aca="1" ref="O22" ca="1">INDIRECT("DATA!F" &amp; 212-5*(ROW()-2)/2+(COLUMN()-14))</f>
        <v>0.99469020056939783</v>
      </c>
      <c r="P22" s="10" cm="1">
        <f t="array" aca="1" ref="P22" ca="1">INDIRECT("DATA!F" &amp; 212-5*(ROW()-2)/2+(COLUMN()-14))</f>
        <v>0.99398513715852999</v>
      </c>
      <c r="Q22" s="10" cm="1">
        <f t="array" aca="1" ref="Q22" ca="1">INDIRECT("DATA!F" &amp; 212-5*(ROW()-2)/2+(COLUMN()-14))</f>
        <v>0.98738262384205544</v>
      </c>
      <c r="R22" s="20" cm="1">
        <f t="array" aca="1" ref="R22" ca="1">INDIRECT("DATA!F" &amp; 212-5*(ROW()-2)/2+(COLUMN()-14))</f>
        <v>0.96560776656705161</v>
      </c>
      <c r="S22" s="13"/>
      <c r="T22" s="59"/>
      <c r="U22" s="62">
        <v>-25</v>
      </c>
      <c r="V22" s="2" t="s">
        <v>16</v>
      </c>
      <c r="W22" s="20" cm="1">
        <f t="array" aca="1" ref="W22" ca="1">INDIRECT("DATA!G" &amp; 212-5*(ROW()-2)/2+(COLUMN()-23))</f>
        <v>0.99465936105839381</v>
      </c>
      <c r="X22" s="20" cm="1">
        <f t="array" aca="1" ref="X22" ca="1">INDIRECT("DATA!G" &amp; 212-5*(ROW()-2)/2+(COLUMN()-23))</f>
        <v>0.9882249653672398</v>
      </c>
      <c r="Y22" s="20" cm="1">
        <f t="array" aca="1" ref="Y22" ca="1">INDIRECT("DATA!G" &amp; 212-5*(ROW()-2)/2+(COLUMN()-23))</f>
        <v>0.96883097836589482</v>
      </c>
      <c r="Z22" s="20" cm="1">
        <f t="array" aca="1" ref="Z22" ca="1">INDIRECT("DATA!G" &amp; 212-5*(ROW()-2)/2+(COLUMN()-23))</f>
        <v>0.92742183318250204</v>
      </c>
      <c r="AA22" s="20" cm="1">
        <f t="array" aca="1" ref="AA22" ca="1">INDIRECT("DATA!G" &amp; 212-5*(ROW()-2)/2+(COLUMN()-23))</f>
        <v>0.85503867853952098</v>
      </c>
      <c r="AB22" s="13"/>
      <c r="AC22" s="13"/>
      <c r="AD22" s="13"/>
      <c r="AE22" s="13"/>
      <c r="AF22" s="13"/>
      <c r="AG22" s="13"/>
    </row>
    <row r="23" spans="2:33" ht="17" thickBot="1" x14ac:dyDescent="0.25">
      <c r="B23" s="59"/>
      <c r="C23" s="51"/>
      <c r="D23" s="6" t="s">
        <v>15</v>
      </c>
      <c r="E23" s="14" cm="1">
        <f t="array" aca="1" ref="E23" ca="1">INDIRECT("DATA!H" &amp; 212-5*(ROW()-3)/2+(COLUMN()-5))</f>
        <v>0.99381424744133084</v>
      </c>
      <c r="F23" s="14" cm="1">
        <f t="array" aca="1" ref="F23" ca="1">INDIRECT("DATA!H" &amp; 212-5*(ROW()-3)/2+(COLUMN()-5))</f>
        <v>0.98375212853822225</v>
      </c>
      <c r="G23" s="14" cm="1">
        <f t="array" aca="1" ref="G23" ca="1">INDIRECT("DATA!H" &amp; 212-5*(ROW()-3)/2+(COLUMN()-5))</f>
        <v>0.94473450790068203</v>
      </c>
      <c r="H23" s="14" cm="1">
        <f t="array" aca="1" ref="H23" ca="1">INDIRECT("DATA!H" &amp; 212-5*(ROW()-3)/2+(COLUMN()-5))</f>
        <v>0.87401570854034694</v>
      </c>
      <c r="I23" s="19" cm="1">
        <f t="array" aca="1" ref="I23" ca="1">INDIRECT("DATA!H" &amp; 212-5*(ROW()-3)/2+(COLUMN()-5))</f>
        <v>0.75848213151004129</v>
      </c>
      <c r="K23" s="59"/>
      <c r="L23" s="51"/>
      <c r="M23" s="6" t="s">
        <v>15</v>
      </c>
      <c r="N23" s="14" cm="1">
        <f t="array" aca="1" ref="N23" ca="1">INDIRECT("DATA!I" &amp; 212-5*(ROW()-3)/2+(COLUMN()-14))</f>
        <v>0.99987043868598657</v>
      </c>
      <c r="O23" s="14" cm="1">
        <f t="array" aca="1" ref="O23" ca="1">INDIRECT("DATA!I" &amp; 212-5*(ROW()-3)/2+(COLUMN()-14))</f>
        <v>0.99653830051878978</v>
      </c>
      <c r="P23" s="14" cm="1">
        <f t="array" aca="1" ref="P23" ca="1">INDIRECT("DATA!I" &amp; 212-5*(ROW()-3)/2+(COLUMN()-14))</f>
        <v>0.99504483666807964</v>
      </c>
      <c r="Q23" s="14" cm="1">
        <f t="array" aca="1" ref="Q23" ca="1">INDIRECT("DATA!I" &amp; 212-5*(ROW()-3)/2+(COLUMN()-14))</f>
        <v>0.99378025028336281</v>
      </c>
      <c r="R23" s="19" cm="1">
        <f t="array" aca="1" ref="R23" ca="1">INDIRECT("DATA!I" &amp; 212-5*(ROW()-3)/2+(COLUMN()-14))</f>
        <v>0.99045098869013759</v>
      </c>
      <c r="S23" s="13"/>
      <c r="T23" s="59"/>
      <c r="U23" s="51"/>
      <c r="V23" s="6" t="s">
        <v>15</v>
      </c>
      <c r="W23" s="19" cm="1">
        <f t="array" aca="1" ref="W23" ca="1">INDIRECT("DATA!J" &amp; 212-5*(ROW()-3)/2+(COLUMN()-23))</f>
        <v>0.99633737166997605</v>
      </c>
      <c r="X23" s="19" cm="1">
        <f t="array" aca="1" ref="X23" ca="1">INDIRECT("DATA!J" &amp; 212-5*(ROW()-3)/2+(COLUMN()-23))</f>
        <v>0.99122852741586198</v>
      </c>
      <c r="Y23" s="19" cm="1">
        <f t="array" aca="1" ref="Y23" ca="1">INDIRECT("DATA!J" &amp; 212-5*(ROW()-3)/2+(COLUMN()-23))</f>
        <v>0.97412869230244159</v>
      </c>
      <c r="Z23" s="19" cm="1">
        <f t="array" aca="1" ref="Z23" ca="1">INDIRECT("DATA!J" &amp; 212-5*(ROW()-3)/2+(COLUMN()-23))</f>
        <v>0.94277741808933435</v>
      </c>
      <c r="AA23" s="19" cm="1">
        <f t="array" aca="1" ref="AA23" ca="1">INDIRECT("DATA!J" &amp; 212-5*(ROW()-3)/2+(COLUMN()-23))</f>
        <v>0.8909522624259707</v>
      </c>
      <c r="AB23" s="13"/>
      <c r="AC23" s="13"/>
      <c r="AD23" s="13"/>
      <c r="AE23" s="13"/>
      <c r="AF23" s="13"/>
      <c r="AG23" s="13"/>
    </row>
    <row r="24" spans="2:33" x14ac:dyDescent="0.2">
      <c r="B24" s="59"/>
      <c r="C24" s="50">
        <v>-30</v>
      </c>
      <c r="D24" s="4" t="s">
        <v>16</v>
      </c>
      <c r="E24" s="10" cm="1">
        <f t="array" aca="1" ref="E24" ca="1">INDIRECT("DATA!E"&amp;212-5*(ROW()-2)/2+(COLUMN()-5))</f>
        <v>0.98562075559405116</v>
      </c>
      <c r="F24" s="10" cm="1">
        <f t="array" aca="1" ref="F24" ca="1">INDIRECT("DATA!E"&amp;212-5*(ROW()-2)/2+(COLUMN()-5))</f>
        <v>0.97186584048633839</v>
      </c>
      <c r="G24" s="10" cm="1">
        <f t="array" aca="1" ref="G24" ca="1">INDIRECT("DATA!E"&amp;212-5*(ROW()-2)/2+(COLUMN()-5))</f>
        <v>0.90730072509564341</v>
      </c>
      <c r="H24" s="10" cm="1">
        <f t="array" aca="1" ref="H24" ca="1">INDIRECT("DATA!E"&amp;212-5*(ROW()-2)/2+(COLUMN()-5))</f>
        <v>0.80302616186004361</v>
      </c>
      <c r="I24" s="20" cm="1">
        <f t="array" aca="1" ref="I24" ca="1">INDIRECT("DATA!E"&amp;212-5*(ROW()-2)/2+(COLUMN()-5))</f>
        <v>0.66119857253932157</v>
      </c>
      <c r="K24" s="59"/>
      <c r="L24" s="50">
        <v>-30</v>
      </c>
      <c r="M24" s="4" t="s">
        <v>16</v>
      </c>
      <c r="N24" s="10" cm="1">
        <f t="array" aca="1" ref="N24" ca="1">INDIRECT("DATA!F" &amp; 212-5*(ROW()-2)/2+(COLUMN()-14))</f>
        <v>0.99527241553891344</v>
      </c>
      <c r="O24" s="10" cm="1">
        <f t="array" aca="1" ref="O24" ca="1">INDIRECT("DATA!F" &amp; 212-5*(ROW()-2)/2+(COLUMN()-14))</f>
        <v>0.99459600888566801</v>
      </c>
      <c r="P24" s="10" cm="1">
        <f t="array" aca="1" ref="P24" ca="1">INDIRECT("DATA!F" &amp; 212-5*(ROW()-2)/2+(COLUMN()-14))</f>
        <v>0.99409551648306205</v>
      </c>
      <c r="Q24" s="10" cm="1">
        <f t="array" aca="1" ref="Q24" ca="1">INDIRECT("DATA!F" &amp; 212-5*(ROW()-2)/2+(COLUMN()-14))</f>
        <v>0.98874432805638524</v>
      </c>
      <c r="R24" s="20" cm="1">
        <f t="array" aca="1" ref="R24" ca="1">INDIRECT("DATA!F" &amp; 212-5*(ROW()-2)/2+(COLUMN()-14))</f>
        <v>0.96920544171151923</v>
      </c>
      <c r="S24" s="13"/>
      <c r="T24" s="59"/>
      <c r="U24" s="50">
        <v>-30</v>
      </c>
      <c r="V24" s="4" t="s">
        <v>16</v>
      </c>
      <c r="W24" s="20" cm="1">
        <f t="array" aca="1" ref="W24" ca="1">INDIRECT("DATA!G" &amp; 212-5*(ROW()-2)/2+(COLUMN()-23))</f>
        <v>0.99327453103800478</v>
      </c>
      <c r="X24" s="20" cm="1">
        <f t="array" aca="1" ref="X24" ca="1">INDIRECT("DATA!G" &amp; 212-5*(ROW()-2)/2+(COLUMN()-23))</f>
        <v>0.98743241345799804</v>
      </c>
      <c r="Y24" s="20" cm="1">
        <f t="array" aca="1" ref="Y24" ca="1">INDIRECT("DATA!G" &amp; 212-5*(ROW()-2)/2+(COLUMN()-23))</f>
        <v>0.96905742575169285</v>
      </c>
      <c r="Z24" s="20" cm="1">
        <f t="array" aca="1" ref="Z24" ca="1">INDIRECT("DATA!G" &amp; 212-5*(ROW()-2)/2+(COLUMN()-23))</f>
        <v>0.93036100748497719</v>
      </c>
      <c r="AA24" s="20" cm="1">
        <f t="array" aca="1" ref="AA24" ca="1">INDIRECT("DATA!G" &amp; 212-5*(ROW()-2)/2+(COLUMN()-23))</f>
        <v>0.86223665882782974</v>
      </c>
      <c r="AB24" s="13"/>
      <c r="AC24" s="13"/>
      <c r="AD24" s="13"/>
      <c r="AE24" s="13"/>
      <c r="AF24" s="13"/>
      <c r="AG24" s="13"/>
    </row>
    <row r="25" spans="2:33" ht="17" thickBot="1" x14ac:dyDescent="0.25">
      <c r="B25" s="59"/>
      <c r="C25" s="51"/>
      <c r="D25" s="5" t="s">
        <v>15</v>
      </c>
      <c r="E25" s="14" cm="1">
        <f t="array" aca="1" ref="E25" ca="1">INDIRECT("DATA!H" &amp; 212-5*(ROW()-3)/2+(COLUMN()-5))</f>
        <v>0.99352203049731136</v>
      </c>
      <c r="F25" s="14" cm="1">
        <f t="array" aca="1" ref="F25" ca="1">INDIRECT("DATA!H" &amp; 212-5*(ROW()-3)/2+(COLUMN()-5))</f>
        <v>0.98253543417799916</v>
      </c>
      <c r="G25" s="14" cm="1">
        <f t="array" aca="1" ref="G25" ca="1">INDIRECT("DATA!H" &amp; 212-5*(ROW()-3)/2+(COLUMN()-5))</f>
        <v>0.945007667184532</v>
      </c>
      <c r="H25" s="14" cm="1">
        <f t="array" aca="1" ref="H25" ca="1">INDIRECT("DATA!H" &amp; 212-5*(ROW()-3)/2+(COLUMN()-5))</f>
        <v>0.87767999736616986</v>
      </c>
      <c r="I25" s="19" cm="1">
        <f t="array" aca="1" ref="I25" ca="1">INDIRECT("DATA!H" &amp; 212-5*(ROW()-3)/2+(COLUMN()-5))</f>
        <v>0.76901057956455487</v>
      </c>
      <c r="K25" s="59"/>
      <c r="L25" s="51"/>
      <c r="M25" s="5" t="s">
        <v>15</v>
      </c>
      <c r="N25" s="14" cm="1">
        <f t="array" aca="1" ref="N25" ca="1">INDIRECT("DATA!I" &amp; 212-5*(ROW()-3)/2+(COLUMN()-14))</f>
        <v>0.99746776620688238</v>
      </c>
      <c r="O25" s="14" cm="1">
        <f t="array" aca="1" ref="O25" ca="1">INDIRECT("DATA!I" &amp; 212-5*(ROW()-3)/2+(COLUMN()-14))</f>
        <v>0.99657770117357125</v>
      </c>
      <c r="P25" s="14" cm="1">
        <f t="array" aca="1" ref="P25" ca="1">INDIRECT("DATA!I" &amp; 212-5*(ROW()-3)/2+(COLUMN()-14))</f>
        <v>0.99512736612354857</v>
      </c>
      <c r="Q25" s="14" cm="1">
        <f t="array" aca="1" ref="Q25" ca="1">INDIRECT("DATA!I" &amp; 212-5*(ROW()-3)/2+(COLUMN()-14))</f>
        <v>0.99349344221552116</v>
      </c>
      <c r="R25" s="19" cm="1">
        <f t="array" aca="1" ref="R25" ca="1">INDIRECT("DATA!I" &amp; 212-5*(ROW()-3)/2+(COLUMN()-14))</f>
        <v>0.99141077404171885</v>
      </c>
      <c r="S25" s="13"/>
      <c r="T25" s="59"/>
      <c r="U25" s="51"/>
      <c r="V25" s="5" t="s">
        <v>15</v>
      </c>
      <c r="W25" s="19" cm="1">
        <f t="array" aca="1" ref="W25" ca="1">INDIRECT("DATA!J" &amp; 212-5*(ROW()-3)/2+(COLUMN()-23))</f>
        <v>0.99577996435590244</v>
      </c>
      <c r="X25" s="19" cm="1">
        <f t="array" aca="1" ref="X25" ca="1">INDIRECT("DATA!J" &amp; 212-5*(ROW()-3)/2+(COLUMN()-23))</f>
        <v>0.99072052718987957</v>
      </c>
      <c r="Y25" s="19" cm="1">
        <f t="array" aca="1" ref="Y25" ca="1">INDIRECT("DATA!J" &amp; 212-5*(ROW()-3)/2+(COLUMN()-23))</f>
        <v>0.97438898021389464</v>
      </c>
      <c r="Z25" s="19" cm="1">
        <f t="array" aca="1" ref="Z25" ca="1">INDIRECT("DATA!J" &amp; 212-5*(ROW()-3)/2+(COLUMN()-23))</f>
        <v>0.94405287441604635</v>
      </c>
      <c r="AA25" s="19" cm="1">
        <f t="array" aca="1" ref="AA25" ca="1">INDIRECT("DATA!J" &amp; 212-5*(ROW()-3)/2+(COLUMN()-23))</f>
        <v>0.89619979061195565</v>
      </c>
      <c r="AB25" s="13"/>
      <c r="AC25" s="13"/>
      <c r="AD25" s="13"/>
      <c r="AE25" s="13"/>
      <c r="AF25" s="13"/>
      <c r="AG25" s="13"/>
    </row>
    <row r="26" spans="2:33" x14ac:dyDescent="0.2">
      <c r="B26" s="59"/>
      <c r="C26" s="50">
        <v>-35</v>
      </c>
      <c r="D26" s="4" t="s">
        <v>16</v>
      </c>
      <c r="E26" s="10" cm="1">
        <f t="array" aca="1" ref="E26" ca="1">INDIRECT("DATA!E"&amp;212-5*(ROW()-2)/2+(COLUMN()-5))</f>
        <v>0.98228947467492922</v>
      </c>
      <c r="F26" s="10" cm="1">
        <f t="array" aca="1" ref="F26" ca="1">INDIRECT("DATA!E"&amp;212-5*(ROW()-2)/2+(COLUMN()-5))</f>
        <v>0.96629030118547443</v>
      </c>
      <c r="G26" s="10" cm="1">
        <f t="array" aca="1" ref="G26" ca="1">INDIRECT("DATA!E"&amp;212-5*(ROW()-2)/2+(COLUMN()-5))</f>
        <v>0.90247152240418715</v>
      </c>
      <c r="H26" s="10" cm="1">
        <f t="array" aca="1" ref="H26" ca="1">INDIRECT("DATA!E"&amp;212-5*(ROW()-2)/2+(COLUMN()-5))</f>
        <v>0.80325589758407034</v>
      </c>
      <c r="I26" s="20" cm="1">
        <f t="array" aca="1" ref="I26" ca="1">INDIRECT("DATA!E"&amp;212-5*(ROW()-2)/2+(COLUMN()-5))</f>
        <v>0.6677011337261417</v>
      </c>
      <c r="K26" s="59"/>
      <c r="L26" s="50">
        <v>-35</v>
      </c>
      <c r="M26" s="4" t="s">
        <v>16</v>
      </c>
      <c r="N26" s="10" cm="1">
        <f t="array" aca="1" ref="N26" ca="1">INDIRECT("DATA!F" &amp; 212-5*(ROW()-2)/2+(COLUMN()-14))</f>
        <v>0.99405439061397483</v>
      </c>
      <c r="O26" s="10" cm="1">
        <f t="array" aca="1" ref="O26" ca="1">INDIRECT("DATA!F" &amp; 212-5*(ROW()-2)/2+(COLUMN()-14))</f>
        <v>0.99426919088581323</v>
      </c>
      <c r="P26" s="10" cm="1">
        <f t="array" aca="1" ref="P26" ca="1">INDIRECT("DATA!F" &amp; 212-5*(ROW()-2)/2+(COLUMN()-14))</f>
        <v>0.99412924658822444</v>
      </c>
      <c r="Q26" s="10" cm="1">
        <f t="array" aca="1" ref="Q26" ca="1">INDIRECT("DATA!F" &amp; 212-5*(ROW()-2)/2+(COLUMN()-14))</f>
        <v>0.98920884368352135</v>
      </c>
      <c r="R26" s="20" cm="1">
        <f t="array" aca="1" ref="R26" ca="1">INDIRECT("DATA!F" &amp; 212-5*(ROW()-2)/2+(COLUMN()-14))</f>
        <v>0.97333838864913225</v>
      </c>
      <c r="S26" s="13"/>
      <c r="T26" s="59"/>
      <c r="U26" s="50">
        <v>-35</v>
      </c>
      <c r="V26" s="4" t="s">
        <v>16</v>
      </c>
      <c r="W26" s="20" cm="1">
        <f t="array" aca="1" ref="W26" ca="1">INDIRECT("DATA!G" &amp; 212-5*(ROW()-2)/2+(COLUMN()-23))</f>
        <v>0.99006889737650516</v>
      </c>
      <c r="X26" s="20" cm="1">
        <f t="array" aca="1" ref="X26" ca="1">INDIRECT("DATA!G" &amp; 212-5*(ROW()-2)/2+(COLUMN()-23))</f>
        <v>0.9846997898516</v>
      </c>
      <c r="Y26" s="20" cm="1">
        <f t="array" aca="1" ref="Y26" ca="1">INDIRECT("DATA!G" &amp; 212-5*(ROW()-2)/2+(COLUMN()-23))</f>
        <v>0.96750888453191364</v>
      </c>
      <c r="Z26" s="20" cm="1">
        <f t="array" aca="1" ref="Z26" ca="1">INDIRECT("DATA!G" &amp; 212-5*(ROW()-2)/2+(COLUMN()-23))</f>
        <v>0.93080953009485801</v>
      </c>
      <c r="AA26" s="20" cm="1">
        <f t="array" aca="1" ref="AA26" ca="1">INDIRECT("DATA!G" &amp; 212-5*(ROW()-2)/2+(COLUMN()-23))</f>
        <v>0.86809986493232083</v>
      </c>
      <c r="AB26" s="13"/>
      <c r="AC26" s="13"/>
      <c r="AD26" s="13"/>
      <c r="AE26" s="13"/>
      <c r="AF26" s="13"/>
      <c r="AG26" s="13"/>
    </row>
    <row r="27" spans="2:33" ht="17" thickBot="1" x14ac:dyDescent="0.25">
      <c r="B27" s="59"/>
      <c r="C27" s="51"/>
      <c r="D27" s="3" t="s">
        <v>15</v>
      </c>
      <c r="E27" s="14" cm="1">
        <f t="array" aca="1" ref="E27" ca="1">INDIRECT("DATA!H" &amp; 212-5*(ROW()-3)/2+(COLUMN()-5))</f>
        <v>0.98901621635321635</v>
      </c>
      <c r="F27" s="14" cm="1">
        <f t="array" aca="1" ref="F27" ca="1">INDIRECT("DATA!H" &amp; 212-5*(ROW()-3)/2+(COLUMN()-5))</f>
        <v>0.97827510259535122</v>
      </c>
      <c r="G27" s="14" cm="1">
        <f t="array" aca="1" ref="G27" ca="1">INDIRECT("DATA!H" &amp; 212-5*(ROW()-3)/2+(COLUMN()-5))</f>
        <v>0.9416570578650072</v>
      </c>
      <c r="H27" s="14" cm="1">
        <f t="array" aca="1" ref="H27" ca="1">INDIRECT("DATA!H" &amp; 212-5*(ROW()-3)/2+(COLUMN()-5))</f>
        <v>0.8780400381994995</v>
      </c>
      <c r="I27" s="19" cm="1">
        <f t="array" aca="1" ref="I27" ca="1">INDIRECT("DATA!H" &amp; 212-5*(ROW()-3)/2+(COLUMN()-5))</f>
        <v>0.77575278080144938</v>
      </c>
      <c r="K27" s="59"/>
      <c r="L27" s="51"/>
      <c r="M27" s="3" t="s">
        <v>15</v>
      </c>
      <c r="N27" s="14" cm="1">
        <f t="array" aca="1" ref="N27" ca="1">INDIRECT("DATA!I" &amp; 212-5*(ROW()-3)/2+(COLUMN()-14))</f>
        <v>0.99688613210239996</v>
      </c>
      <c r="O27" s="14" cm="1">
        <f t="array" aca="1" ref="O27" ca="1">INDIRECT("DATA!I" &amp; 212-5*(ROW()-3)/2+(COLUMN()-14))</f>
        <v>0.99663548812724645</v>
      </c>
      <c r="P27" s="14" cm="1">
        <f t="array" aca="1" ref="P27" ca="1">INDIRECT("DATA!I" &amp; 212-5*(ROW()-3)/2+(COLUMN()-14))</f>
        <v>0.99512469219000721</v>
      </c>
      <c r="Q27" s="14" cm="1">
        <f t="array" aca="1" ref="Q27" ca="1">INDIRECT("DATA!I" &amp; 212-5*(ROW()-3)/2+(COLUMN()-14))</f>
        <v>0.9937428143545568</v>
      </c>
      <c r="R27" s="19" cm="1">
        <f t="array" aca="1" ref="R27" ca="1">INDIRECT("DATA!I" &amp; 212-5*(ROW()-3)/2+(COLUMN()-14))</f>
        <v>0.99139090678629604</v>
      </c>
      <c r="S27" s="13"/>
      <c r="T27" s="59"/>
      <c r="U27" s="51"/>
      <c r="V27" s="3" t="s">
        <v>15</v>
      </c>
      <c r="W27" s="19" cm="1">
        <f t="array" aca="1" ref="W27" ca="1">INDIRECT("DATA!J" &amp; 212-5*(ROW()-3)/2+(COLUMN()-23))</f>
        <v>0.99374397324891484</v>
      </c>
      <c r="X27" s="19" cm="1">
        <f t="array" aca="1" ref="X27" ca="1">INDIRECT("DATA!J" &amp; 212-5*(ROW()-3)/2+(COLUMN()-23))</f>
        <v>0.98883813078887983</v>
      </c>
      <c r="Y27" s="19" cm="1">
        <f t="array" aca="1" ref="Y27" ca="1">INDIRECT("DATA!J" &amp; 212-5*(ROW()-3)/2+(COLUMN()-23))</f>
        <v>0.97328841254454879</v>
      </c>
      <c r="Z27" s="19" cm="1">
        <f t="array" aca="1" ref="Z27" ca="1">INDIRECT("DATA!J" &amp; 212-5*(ROW()-3)/2+(COLUMN()-23))</f>
        <v>0.94447971219876603</v>
      </c>
      <c r="AA27" s="19" cm="1">
        <f t="array" aca="1" ref="AA27" ca="1">INDIRECT("DATA!J" &amp; 212-5*(ROW()-3)/2+(COLUMN()-23))</f>
        <v>0.89906218585762154</v>
      </c>
      <c r="AB27" s="13"/>
      <c r="AC27" s="13"/>
      <c r="AD27" s="13"/>
      <c r="AE27" s="13"/>
      <c r="AF27" s="13"/>
      <c r="AG27" s="13"/>
    </row>
    <row r="28" spans="2:33" x14ac:dyDescent="0.2">
      <c r="B28" s="59"/>
      <c r="C28" s="50">
        <v>-40</v>
      </c>
      <c r="D28" s="9" t="s">
        <v>16</v>
      </c>
      <c r="E28" s="10" cm="1">
        <f t="array" aca="1" ref="E28" ca="1">INDIRECT("DATA!E"&amp;212-5*(ROW()-2)/2+(COLUMN()-5))</f>
        <v>0.97033282082019245</v>
      </c>
      <c r="F28" s="10" cm="1">
        <f t="array" aca="1" ref="F28" ca="1">INDIRECT("DATA!E"&amp;212-5*(ROW()-2)/2+(COLUMN()-5))</f>
        <v>0.95124935808219357</v>
      </c>
      <c r="G28" s="10" cm="1">
        <f t="array" aca="1" ref="G28" ca="1">INDIRECT("DATA!E"&amp;212-5*(ROW()-2)/2+(COLUMN()-5))</f>
        <v>0.89065447214420623</v>
      </c>
      <c r="H28" s="10" cm="1">
        <f t="array" aca="1" ref="H28" ca="1">INDIRECT("DATA!E"&amp;212-5*(ROW()-2)/2+(COLUMN()-5))</f>
        <v>0.79831726300574612</v>
      </c>
      <c r="I28" s="20" cm="1">
        <f t="array" aca="1" ref="I28" ca="1">INDIRECT("DATA!E"&amp;212-5*(ROW()-2)/2+(COLUMN()-5))</f>
        <v>0.67015088087829799</v>
      </c>
      <c r="K28" s="59"/>
      <c r="L28" s="50">
        <v>-40</v>
      </c>
      <c r="M28" s="9" t="s">
        <v>16</v>
      </c>
      <c r="N28" s="10" cm="1">
        <f t="array" aca="1" ref="N28" ca="1">INDIRECT("DATA!F" &amp; 212-5*(ROW()-2)/2+(COLUMN()-14))</f>
        <v>0.99498338228347805</v>
      </c>
      <c r="O28" s="10" cm="1">
        <f t="array" aca="1" ref="O28" ca="1">INDIRECT("DATA!F" &amp; 212-5*(ROW()-2)/2+(COLUMN()-14))</f>
        <v>0.99269347935098839</v>
      </c>
      <c r="P28" s="10" cm="1">
        <f t="array" aca="1" ref="P28" ca="1">INDIRECT("DATA!F" &amp; 212-5*(ROW()-2)/2+(COLUMN()-14))</f>
        <v>0.99279702768825362</v>
      </c>
      <c r="Q28" s="10" cm="1">
        <f t="array" aca="1" ref="Q28" ca="1">INDIRECT("DATA!F" &amp; 212-5*(ROW()-2)/2+(COLUMN()-14))</f>
        <v>0.98953465995671119</v>
      </c>
      <c r="R28" s="20" cm="1">
        <f t="array" aca="1" ref="R28" ca="1">INDIRECT("DATA!F" &amp; 212-5*(ROW()-2)/2+(COLUMN()-14))</f>
        <v>0.97675049450407081</v>
      </c>
      <c r="S28" s="13"/>
      <c r="T28" s="59"/>
      <c r="U28" s="50">
        <v>-40</v>
      </c>
      <c r="V28" s="9" t="s">
        <v>16</v>
      </c>
      <c r="W28" s="20" cm="1">
        <f t="array" aca="1" ref="W28" ca="1">INDIRECT("DATA!G" &amp; 212-5*(ROW()-2)/2+(COLUMN()-23))</f>
        <v>0.98675027021805184</v>
      </c>
      <c r="X28" s="20" cm="1">
        <f t="array" aca="1" ref="X28" ca="1">INDIRECT("DATA!G" &amp; 212-5*(ROW()-2)/2+(COLUMN()-23))</f>
        <v>0.97898102993785518</v>
      </c>
      <c r="Y28" s="20" cm="1">
        <f t="array" aca="1" ref="Y28" ca="1">INDIRECT("DATA!G" &amp; 212-5*(ROW()-2)/2+(COLUMN()-23))</f>
        <v>0.96296866342182075</v>
      </c>
      <c r="Z28" s="20" cm="1">
        <f t="array" aca="1" ref="Z28" ca="1">INDIRECT("DATA!G" &amp; 212-5*(ROW()-2)/2+(COLUMN()-23))</f>
        <v>0.92936540067172679</v>
      </c>
      <c r="AA28" s="20" cm="1">
        <f t="array" aca="1" ref="AA28" ca="1">INDIRECT("DATA!G" &amp; 212-5*(ROW()-2)/2+(COLUMN()-23))</f>
        <v>0.87180238682126954</v>
      </c>
      <c r="AB28" s="13"/>
      <c r="AC28" s="13"/>
      <c r="AD28" s="13"/>
      <c r="AE28" s="13"/>
      <c r="AF28" s="13"/>
      <c r="AG28" s="13"/>
    </row>
    <row r="29" spans="2:33" ht="17" thickBot="1" x14ac:dyDescent="0.25">
      <c r="B29" s="59"/>
      <c r="C29" s="51"/>
      <c r="D29" s="7" t="s">
        <v>15</v>
      </c>
      <c r="E29" s="14" cm="1">
        <f t="array" aca="1" ref="E29" ca="1">INDIRECT("DATA!H" &amp; 212-5*(ROW()-3)/2+(COLUMN()-5))</f>
        <v>0.9805560797116798</v>
      </c>
      <c r="F29" s="14" cm="1">
        <f t="array" aca="1" ref="F29" ca="1">INDIRECT("DATA!H" &amp; 212-5*(ROW()-3)/2+(COLUMN()-5))</f>
        <v>0.97151837173886157</v>
      </c>
      <c r="G29" s="14" cm="1">
        <f t="array" aca="1" ref="G29" ca="1">INDIRECT("DATA!H" &amp; 212-5*(ROW()-3)/2+(COLUMN()-5))</f>
        <v>0.93783969387871124</v>
      </c>
      <c r="H29" s="14" cm="1">
        <f t="array" aca="1" ref="H29" ca="1">INDIRECT("DATA!H" &amp; 212-5*(ROW()-3)/2+(COLUMN()-5))</f>
        <v>0.87487745050651156</v>
      </c>
      <c r="I29" s="19" cm="1">
        <f t="array" aca="1" ref="I29" ca="1">INDIRECT("DATA!H" &amp; 212-5*(ROW()-3)/2+(COLUMN()-5))</f>
        <v>0.77905757246152807</v>
      </c>
      <c r="K29" s="59"/>
      <c r="L29" s="51"/>
      <c r="M29" s="7" t="s">
        <v>15</v>
      </c>
      <c r="N29" s="14" cm="1">
        <f t="array" aca="1" ref="N29" ca="1">INDIRECT("DATA!I" &amp; 212-5*(ROW()-3)/2+(COLUMN()-14))</f>
        <v>0.99642090501069602</v>
      </c>
      <c r="O29" s="14" cm="1">
        <f t="array" aca="1" ref="O29" ca="1">INDIRECT("DATA!I" &amp; 212-5*(ROW()-3)/2+(COLUMN()-14))</f>
        <v>0.99755596652876477</v>
      </c>
      <c r="P29" s="14" cm="1">
        <f t="array" aca="1" ref="P29" ca="1">INDIRECT("DATA!I" &amp; 212-5*(ROW()-3)/2+(COLUMN()-14))</f>
        <v>0.99652532493557877</v>
      </c>
      <c r="Q29" s="14" cm="1">
        <f t="array" aca="1" ref="Q29" ca="1">INDIRECT("DATA!I" &amp; 212-5*(ROW()-3)/2+(COLUMN()-14))</f>
        <v>0.99390190463583761</v>
      </c>
      <c r="R29" s="19" cm="1">
        <f t="array" aca="1" ref="R29" ca="1">INDIRECT("DATA!I" &amp; 212-5*(ROW()-3)/2+(COLUMN()-14))</f>
        <v>0.9912775808492722</v>
      </c>
      <c r="S29" s="13"/>
      <c r="T29" s="59"/>
      <c r="U29" s="51"/>
      <c r="V29" s="7" t="s">
        <v>15</v>
      </c>
      <c r="W29" s="19" cm="1">
        <f t="array" aca="1" ref="W29" ca="1">INDIRECT("DATA!J" &amp; 212-5*(ROW()-3)/2+(COLUMN()-23))</f>
        <v>0.98977633082968197</v>
      </c>
      <c r="X29" s="19" cm="1">
        <f t="array" aca="1" ref="X29" ca="1">INDIRECT("DATA!J" &amp; 212-5*(ROW()-3)/2+(COLUMN()-23))</f>
        <v>0.98642980498461197</v>
      </c>
      <c r="Y29" s="19" cm="1">
        <f t="array" aca="1" ref="Y29" ca="1">INDIRECT("DATA!J" &amp; 212-5*(ROW()-3)/2+(COLUMN()-23))</f>
        <v>0.97134080719822258</v>
      </c>
      <c r="Z29" s="19" cm="1">
        <f t="array" aca="1" ref="Z29" ca="1">INDIRECT("DATA!J" &amp; 212-5*(ROW()-3)/2+(COLUMN()-23))</f>
        <v>0.94335592909109478</v>
      </c>
      <c r="AA29" s="19" cm="1">
        <f t="array" aca="1" ref="AA29" ca="1">INDIRECT("DATA!J" &amp; 212-5*(ROW()-3)/2+(COLUMN()-23))</f>
        <v>0.90030045722333318</v>
      </c>
      <c r="AB29" s="13"/>
      <c r="AC29" s="13"/>
      <c r="AD29" s="13"/>
      <c r="AE29" s="13"/>
      <c r="AF29" s="13"/>
      <c r="AG29" s="13"/>
    </row>
    <row r="30" spans="2:33" x14ac:dyDescent="0.2">
      <c r="B30" s="59"/>
      <c r="C30" s="50">
        <v>-45</v>
      </c>
      <c r="D30" s="8" t="s">
        <v>16</v>
      </c>
      <c r="E30" s="10" cm="1">
        <f t="array" aca="1" ref="E30" ca="1">INDIRECT("DATA!E"&amp;212-5*(ROW()-2)/2+(COLUMN()-5))</f>
        <v>0.94888618383571721</v>
      </c>
      <c r="F30" s="10" cm="1">
        <f t="array" aca="1" ref="F30" ca="1">INDIRECT("DATA!E"&amp;212-5*(ROW()-2)/2+(COLUMN()-5))</f>
        <v>0.92794696379695518</v>
      </c>
      <c r="G30" s="10" cm="1">
        <f t="array" aca="1" ref="G30" ca="1">INDIRECT("DATA!E"&amp;212-5*(ROW()-2)/2+(COLUMN()-5))</f>
        <v>0.87566378555741486</v>
      </c>
      <c r="H30" s="10" cm="1">
        <f t="array" aca="1" ref="H30" ca="1">INDIRECT("DATA!E"&amp;212-5*(ROW()-2)/2+(COLUMN()-5))</f>
        <v>0.78813414919648317</v>
      </c>
      <c r="I30" s="20" cm="1">
        <f t="array" aca="1" ref="I30" ca="1">INDIRECT("DATA!E"&amp;212-5*(ROW()-2)/2+(COLUMN()-5))</f>
        <v>0.66823219106714449</v>
      </c>
      <c r="K30" s="59"/>
      <c r="L30" s="50">
        <v>-45</v>
      </c>
      <c r="M30" s="8" t="s">
        <v>16</v>
      </c>
      <c r="N30" s="10" cm="1">
        <f t="array" aca="1" ref="N30" ca="1">INDIRECT("DATA!F" &amp; 212-5*(ROW()-2)/2+(COLUMN()-14))</f>
        <v>0.99316381344120519</v>
      </c>
      <c r="O30" s="10" cm="1">
        <f t="array" aca="1" ref="O30" ca="1">INDIRECT("DATA!F" &amp; 212-5*(ROW()-2)/2+(COLUMN()-14))</f>
        <v>0.99559871493143759</v>
      </c>
      <c r="P30" s="10" cm="1">
        <f t="array" aca="1" ref="P30" ca="1">INDIRECT("DATA!F" &amp; 212-5*(ROW()-2)/2+(COLUMN()-14))</f>
        <v>0.99353049998307641</v>
      </c>
      <c r="Q30" s="10" cm="1">
        <f t="array" aca="1" ref="Q30" ca="1">INDIRECT("DATA!F" &amp; 212-5*(ROW()-2)/2+(COLUMN()-14))</f>
        <v>0.9897367134047762</v>
      </c>
      <c r="R30" s="20" cm="1">
        <f t="array" aca="1" ref="R30" ca="1">INDIRECT("DATA!F" &amp; 212-5*(ROW()-2)/2+(COLUMN()-14))</f>
        <v>0.97852500035536139</v>
      </c>
      <c r="S30" s="13"/>
      <c r="T30" s="59"/>
      <c r="U30" s="50">
        <v>-45</v>
      </c>
      <c r="V30" s="8" t="s">
        <v>16</v>
      </c>
      <c r="W30" s="20" cm="1">
        <f t="array" aca="1" ref="W30" ca="1">INDIRECT("DATA!G" &amp; 212-5*(ROW()-2)/2+(COLUMN()-23))</f>
        <v>0.97865536926381302</v>
      </c>
      <c r="X30" s="20" cm="1">
        <f t="array" aca="1" ref="X30" ca="1">INDIRECT("DATA!G" &amp; 212-5*(ROW()-2)/2+(COLUMN()-23))</f>
        <v>0.97652828483137599</v>
      </c>
      <c r="Y30" s="20" cm="1">
        <f t="array" aca="1" ref="Y30" ca="1">INDIRECT("DATA!G" &amp; 212-5*(ROW()-2)/2+(COLUMN()-23))</f>
        <v>0.95846828683070817</v>
      </c>
      <c r="Z30" s="20" cm="1">
        <f t="array" aca="1" ref="Z30" ca="1">INDIRECT("DATA!G" &amp; 212-5*(ROW()-2)/2+(COLUMN()-23))</f>
        <v>0.92599878292207416</v>
      </c>
      <c r="AA30" s="20" cm="1">
        <f t="array" aca="1" ref="AA30" ca="1">INDIRECT("DATA!G" &amp; 212-5*(ROW()-2)/2+(COLUMN()-23))</f>
        <v>0.87266535281005175</v>
      </c>
      <c r="AB30" s="13"/>
      <c r="AC30" s="13"/>
      <c r="AD30" s="13"/>
      <c r="AE30" s="13"/>
      <c r="AF30" s="13"/>
      <c r="AG30" s="13"/>
    </row>
    <row r="31" spans="2:33" ht="17" thickBot="1" x14ac:dyDescent="0.25">
      <c r="B31" s="59"/>
      <c r="C31" s="51"/>
      <c r="D31" s="3" t="s">
        <v>15</v>
      </c>
      <c r="E31" s="14" cm="1">
        <f t="array" aca="1" ref="E31" ca="1">INDIRECT("DATA!H" &amp; 212-5*(ROW()-3)/2+(COLUMN()-5))</f>
        <v>0.96993268935937316</v>
      </c>
      <c r="F31" s="14" cm="1">
        <f t="array" aca="1" ref="F31" ca="1">INDIRECT("DATA!H" &amp; 212-5*(ROW()-3)/2+(COLUMN()-5))</f>
        <v>0.95827496988441885</v>
      </c>
      <c r="G31" s="14" cm="1">
        <f t="array" aca="1" ref="G31" ca="1">INDIRECT("DATA!H" &amp; 212-5*(ROW()-3)/2+(COLUMN()-5))</f>
        <v>0.92713888764697039</v>
      </c>
      <c r="H31" s="14" cm="1">
        <f t="array" aca="1" ref="H31" ca="1">INDIRECT("DATA!H" &amp; 212-5*(ROW()-3)/2+(COLUMN()-5))</f>
        <v>0.86814860876865985</v>
      </c>
      <c r="I31" s="19" cm="1">
        <f t="array" aca="1" ref="I31" ca="1">INDIRECT("DATA!H" &amp; 212-5*(ROW()-3)/2+(COLUMN()-5))</f>
        <v>0.7792211092075032</v>
      </c>
      <c r="K31" s="59"/>
      <c r="L31" s="51"/>
      <c r="M31" s="3" t="s">
        <v>15</v>
      </c>
      <c r="N31" s="14" cm="1">
        <f t="array" aca="1" ref="N31" ca="1">INDIRECT("DATA!I" &amp; 212-5*(ROW()-3)/2+(COLUMN()-14))</f>
        <v>0.99737403952175596</v>
      </c>
      <c r="O31" s="14" cm="1">
        <f t="array" aca="1" ref="O31" ca="1">INDIRECT("DATA!I" &amp; 212-5*(ROW()-3)/2+(COLUMN()-14))</f>
        <v>0.99569809320252456</v>
      </c>
      <c r="P31" s="14" cm="1">
        <f t="array" aca="1" ref="P31" ca="1">INDIRECT("DATA!I" &amp; 212-5*(ROW()-3)/2+(COLUMN()-14))</f>
        <v>0.9956326103558466</v>
      </c>
      <c r="Q31" s="14" cm="1">
        <f t="array" aca="1" ref="Q31" ca="1">INDIRECT("DATA!I" &amp; 212-5*(ROW()-3)/2+(COLUMN()-14))</f>
        <v>0.99397840141420957</v>
      </c>
      <c r="R31" s="19" cm="1">
        <f t="array" aca="1" ref="R31" ca="1">INDIRECT("DATA!I" &amp; 212-5*(ROW()-3)/2+(COLUMN()-14))</f>
        <v>0.99187041456462</v>
      </c>
      <c r="S31" s="13"/>
      <c r="T31" s="59"/>
      <c r="U31" s="51"/>
      <c r="V31" s="3" t="s">
        <v>15</v>
      </c>
      <c r="W31" s="19" cm="1">
        <f t="array" aca="1" ref="W31" ca="1">INDIRECT("DATA!J" &amp; 212-5*(ROW()-3)/2+(COLUMN()-23))</f>
        <v>0.98573445912696878</v>
      </c>
      <c r="X31" s="19" cm="1">
        <f t="array" aca="1" ref="X31" ca="1">INDIRECT("DATA!J" &amp; 212-5*(ROW()-3)/2+(COLUMN()-23))</f>
        <v>0.97982325770260204</v>
      </c>
      <c r="Y31" s="19" cm="1">
        <f t="array" aca="1" ref="Y31" ca="1">INDIRECT("DATA!J" &amp; 212-5*(ROW()-3)/2+(COLUMN()-23))</f>
        <v>0.96621522726889764</v>
      </c>
      <c r="Z31" s="19" cm="1">
        <f t="array" aca="1" ref="Z31" ca="1">INDIRECT("DATA!J" &amp; 212-5*(ROW()-3)/2+(COLUMN()-23))</f>
        <v>0.94064544386898519</v>
      </c>
      <c r="AA31" s="19" cm="1">
        <f t="array" aca="1" ref="AA31" ca="1">INDIRECT("DATA!J" &amp; 212-5*(ROW()-3)/2+(COLUMN()-23))</f>
        <v>0.90066090650490216</v>
      </c>
      <c r="AB31" s="13"/>
      <c r="AC31" s="13"/>
      <c r="AD31" s="13"/>
      <c r="AE31" s="13"/>
      <c r="AF31" s="13"/>
      <c r="AG31" s="13"/>
    </row>
    <row r="32" spans="2:33" x14ac:dyDescent="0.2">
      <c r="B32" s="59"/>
      <c r="C32" s="50">
        <v>-50</v>
      </c>
      <c r="D32" s="9" t="s">
        <v>16</v>
      </c>
      <c r="E32" s="10" cm="1">
        <f t="array" aca="1" ref="E32" ca="1">INDIRECT("DATA!E"&amp;212-5*(ROW()-2)/2+(COLUMN()-5))</f>
        <v>0.91864933227923917</v>
      </c>
      <c r="F32" s="10" cm="1">
        <f t="array" aca="1" ref="F32" ca="1">INDIRECT("DATA!E"&amp;212-5*(ROW()-2)/2+(COLUMN()-5))</f>
        <v>0.9013394614307576</v>
      </c>
      <c r="G32" s="10" cm="1">
        <f t="array" aca="1" ref="G32" ca="1">INDIRECT("DATA!E"&amp;212-5*(ROW()-2)/2+(COLUMN()-5))</f>
        <v>0.85431729686058533</v>
      </c>
      <c r="H32" s="10" cm="1">
        <f t="array" aca="1" ref="H32" ca="1">INDIRECT("DATA!E"&amp;212-5*(ROW()-2)/2+(COLUMN()-5))</f>
        <v>0.77260435296144714</v>
      </c>
      <c r="I32" s="20" cm="1">
        <f t="array" aca="1" ref="I32" ca="1">INDIRECT("DATA!E"&amp;212-5*(ROW()-2)/2+(COLUMN()-5))</f>
        <v>0.6620864371188</v>
      </c>
      <c r="K32" s="59"/>
      <c r="L32" s="50">
        <v>-50</v>
      </c>
      <c r="M32" s="9" t="s">
        <v>16</v>
      </c>
      <c r="N32" s="10" cm="1">
        <f t="array" aca="1" ref="N32" ca="1">INDIRECT("DATA!F" &amp; 212-5*(ROW()-2)/2+(COLUMN()-14))</f>
        <v>0.99566745356506503</v>
      </c>
      <c r="O32" s="10" cm="1">
        <f t="array" aca="1" ref="O32" ca="1">INDIRECT("DATA!F" &amp; 212-5*(ROW()-2)/2+(COLUMN()-14))</f>
        <v>0.99423683336340518</v>
      </c>
      <c r="P32" s="10" cm="1">
        <f t="array" aca="1" ref="P32" ca="1">INDIRECT("DATA!F" &amp; 212-5*(ROW()-2)/2+(COLUMN()-14))</f>
        <v>0.9937767359384404</v>
      </c>
      <c r="Q32" s="10" cm="1">
        <f t="array" aca="1" ref="Q32" ca="1">INDIRECT("DATA!F" &amp; 212-5*(ROW()-2)/2+(COLUMN()-14))</f>
        <v>0.98982440183398357</v>
      </c>
      <c r="R32" s="20" cm="1">
        <f t="array" aca="1" ref="R32" ca="1">INDIRECT("DATA!F" &amp; 212-5*(ROW()-2)/2+(COLUMN()-14))</f>
        <v>0.98098043945342084</v>
      </c>
      <c r="S32" s="13"/>
      <c r="T32" s="59"/>
      <c r="U32" s="50">
        <v>-50</v>
      </c>
      <c r="V32" s="9" t="s">
        <v>16</v>
      </c>
      <c r="W32" s="20" cm="1">
        <f t="array" aca="1" ref="W32" ca="1">INDIRECT("DATA!G" &amp; 212-5*(ROW()-2)/2+(COLUMN()-23))</f>
        <v>0.97364377775706279</v>
      </c>
      <c r="X32" s="20" cm="1">
        <f t="array" aca="1" ref="X32" ca="1">INDIRECT("DATA!G" &amp; 212-5*(ROW()-2)/2+(COLUMN()-23))</f>
        <v>0.96735846978663997</v>
      </c>
      <c r="Y32" s="20" cm="1">
        <f t="array" aca="1" ref="Y32" ca="1">INDIRECT("DATA!G" &amp; 212-5*(ROW()-2)/2+(COLUMN()-23))</f>
        <v>0.95154738150887164</v>
      </c>
      <c r="Z32" s="20" cm="1">
        <f t="array" aca="1" ref="Z32" ca="1">INDIRECT("DATA!G" &amp; 212-5*(ROW()-2)/2+(COLUMN()-23))</f>
        <v>0.92064090163042622</v>
      </c>
      <c r="AA32" s="20" cm="1">
        <f t="array" aca="1" ref="AA32" ca="1">INDIRECT("DATA!G" &amp; 212-5*(ROW()-2)/2+(COLUMN()-23))</f>
        <v>0.87225204853990723</v>
      </c>
      <c r="AB32" s="13"/>
      <c r="AC32" s="13"/>
      <c r="AD32" s="13"/>
      <c r="AE32" s="13"/>
      <c r="AF32" s="13"/>
      <c r="AG32" s="13"/>
    </row>
    <row r="33" spans="2:33" ht="17" thickBot="1" x14ac:dyDescent="0.25">
      <c r="B33" s="59"/>
      <c r="C33" s="51"/>
      <c r="D33" s="7" t="s">
        <v>15</v>
      </c>
      <c r="E33" s="14" cm="1">
        <f t="array" aca="1" ref="E33" ca="1">INDIRECT("DATA!H" &amp; 212-5*(ROW()-3)/2+(COLUMN()-5))</f>
        <v>0.95206644308473842</v>
      </c>
      <c r="F33" s="14" cm="1">
        <f t="array" aca="1" ref="F33" ca="1">INDIRECT("DATA!H" &amp; 212-5*(ROW()-3)/2+(COLUMN()-5))</f>
        <v>0.94439924862907798</v>
      </c>
      <c r="G33" s="14" cm="1">
        <f t="array" aca="1" ref="G33" ca="1">INDIRECT("DATA!H" &amp; 212-5*(ROW()-3)/2+(COLUMN()-5))</f>
        <v>0.91266082488222999</v>
      </c>
      <c r="H33" s="14" cm="1">
        <f t="array" aca="1" ref="H33" ca="1">INDIRECT("DATA!H" &amp; 212-5*(ROW()-3)/2+(COLUMN()-5))</f>
        <v>0.85776017970832852</v>
      </c>
      <c r="I33" s="19" cm="1">
        <f t="array" aca="1" ref="I33" ca="1">INDIRECT("DATA!H" &amp; 212-5*(ROW()-3)/2+(COLUMN()-5))</f>
        <v>0.77572825801682754</v>
      </c>
      <c r="K33" s="59"/>
      <c r="L33" s="51"/>
      <c r="M33" s="7" t="s">
        <v>15</v>
      </c>
      <c r="N33" s="14" cm="1">
        <f t="array" aca="1" ref="N33" ca="1">INDIRECT("DATA!I" &amp; 212-5*(ROW()-3)/2+(COLUMN()-14))</f>
        <v>0.99571662623726642</v>
      </c>
      <c r="O33" s="14" cm="1">
        <f t="array" aca="1" ref="O33" ca="1">INDIRECT("DATA!I" &amp; 212-5*(ROW()-3)/2+(COLUMN()-14))</f>
        <v>0.99672659025477095</v>
      </c>
      <c r="P33" s="14" cm="1">
        <f t="array" aca="1" ref="P33" ca="1">INDIRECT("DATA!I" &amp; 212-5*(ROW()-3)/2+(COLUMN()-14))</f>
        <v>0.99497684828984956</v>
      </c>
      <c r="Q33" s="14" cm="1">
        <f t="array" aca="1" ref="Q33" ca="1">INDIRECT("DATA!I" &amp; 212-5*(ROW()-3)/2+(COLUMN()-14))</f>
        <v>0.99397650262566439</v>
      </c>
      <c r="R33" s="19" cm="1">
        <f t="array" aca="1" ref="R33" ca="1">INDIRECT("DATA!I" &amp; 212-5*(ROW()-3)/2+(COLUMN()-14))</f>
        <v>0.99159570249476037</v>
      </c>
      <c r="S33" s="13"/>
      <c r="T33" s="59"/>
      <c r="U33" s="51"/>
      <c r="V33" s="7" t="s">
        <v>15</v>
      </c>
      <c r="W33" s="19" cm="1">
        <f t="array" aca="1" ref="W33" ca="1">INDIRECT("DATA!J" &amp; 212-5*(ROW()-3)/2+(COLUMN()-23))</f>
        <v>0.97776052999839758</v>
      </c>
      <c r="X33" s="19" cm="1">
        <f t="array" aca="1" ref="X33" ca="1">INDIRECT("DATA!J" &amp; 212-5*(ROW()-3)/2+(COLUMN()-23))</f>
        <v>0.97422044752997605</v>
      </c>
      <c r="Y33" s="19" cm="1">
        <f t="array" aca="1" ref="Y33" ca="1">INDIRECT("DATA!J" &amp; 212-5*(ROW()-3)/2+(COLUMN()-23))</f>
        <v>0.95980311284349917</v>
      </c>
      <c r="Z33" s="19" cm="1">
        <f t="array" aca="1" ref="Z33" ca="1">INDIRECT("DATA!J" &amp; 212-5*(ROW()-3)/2+(COLUMN()-23))</f>
        <v>0.93627052871537519</v>
      </c>
      <c r="AA33" s="19" cm="1">
        <f t="array" aca="1" ref="AA33" ca="1">INDIRECT("DATA!J" &amp; 212-5*(ROW()-3)/2+(COLUMN()-23))</f>
        <v>0.89868138617116111</v>
      </c>
      <c r="AB33" s="13"/>
      <c r="AC33" s="13"/>
      <c r="AD33" s="13"/>
      <c r="AE33" s="13"/>
      <c r="AF33" s="13"/>
      <c r="AG33" s="13"/>
    </row>
    <row r="34" spans="2:33" x14ac:dyDescent="0.2">
      <c r="B34" s="59"/>
      <c r="C34" s="50">
        <v>-55</v>
      </c>
      <c r="D34" s="8" t="s">
        <v>16</v>
      </c>
      <c r="E34" s="10" cm="1">
        <f t="array" aca="1" ref="E34" ca="1">INDIRECT("DATA!E"&amp;212-5*(ROW()-2)/2+(COLUMN()-5))</f>
        <v>0.88536441621248152</v>
      </c>
      <c r="F34" s="10" cm="1">
        <f t="array" aca="1" ref="F34" ca="1">INDIRECT("DATA!E"&amp;212-5*(ROW()-2)/2+(COLUMN()-5))</f>
        <v>0.87067551426968481</v>
      </c>
      <c r="G34" s="10" cm="1">
        <f t="array" aca="1" ref="G34" ca="1">INDIRECT("DATA!E"&amp;212-5*(ROW()-2)/2+(COLUMN()-5))</f>
        <v>0.82633585605782334</v>
      </c>
      <c r="H34" s="10" cm="1">
        <f t="array" aca="1" ref="H34" ca="1">INDIRECT("DATA!E"&amp;212-5*(ROW()-2)/2+(COLUMN()-5))</f>
        <v>0.75161286538974836</v>
      </c>
      <c r="I34" s="20" cm="1">
        <f t="array" aca="1" ref="I34" ca="1">INDIRECT("DATA!E"&amp;212-5*(ROW()-2)/2+(COLUMN()-5))</f>
        <v>0.65126517921771088</v>
      </c>
      <c r="K34" s="59"/>
      <c r="L34" s="50">
        <v>-55</v>
      </c>
      <c r="M34" s="8" t="s">
        <v>16</v>
      </c>
      <c r="N34" s="10" cm="1">
        <f t="array" aca="1" ref="N34" ca="1">INDIRECT("DATA!F" &amp; 212-5*(ROW()-2)/2+(COLUMN()-14))</f>
        <v>0.99494594838751838</v>
      </c>
      <c r="O34" s="10" cm="1">
        <f t="array" aca="1" ref="O34" ca="1">INDIRECT("DATA!F" &amp; 212-5*(ROW()-2)/2+(COLUMN()-14))</f>
        <v>0.99461620218082958</v>
      </c>
      <c r="P34" s="10" cm="1">
        <f t="array" aca="1" ref="P34" ca="1">INDIRECT("DATA!F" &amp; 212-5*(ROW()-2)/2+(COLUMN()-14))</f>
        <v>0.9934941972451522</v>
      </c>
      <c r="Q34" s="10" cm="1">
        <f t="array" aca="1" ref="Q34" ca="1">INDIRECT("DATA!F" &amp; 212-5*(ROW()-2)/2+(COLUMN()-14))</f>
        <v>0.98980216058285742</v>
      </c>
      <c r="R34" s="20" cm="1">
        <f t="array" aca="1" ref="R34" ca="1">INDIRECT("DATA!F" &amp; 212-5*(ROW()-2)/2+(COLUMN()-14))</f>
        <v>0.98211262035778624</v>
      </c>
      <c r="S34" s="13"/>
      <c r="T34" s="59"/>
      <c r="U34" s="50">
        <v>-55</v>
      </c>
      <c r="V34" s="8" t="s">
        <v>16</v>
      </c>
      <c r="W34" s="20" cm="1">
        <f t="array" aca="1" ref="W34" ca="1">INDIRECT("DATA!G" &amp; 212-5*(ROW()-2)/2+(COLUMN()-23))</f>
        <v>0.96259233523998999</v>
      </c>
      <c r="X34" s="20" cm="1">
        <f t="array" aca="1" ref="X34" ca="1">INDIRECT("DATA!G" &amp; 212-5*(ROW()-2)/2+(COLUMN()-23))</f>
        <v>0.95758166610172124</v>
      </c>
      <c r="Y34" s="20" cm="1">
        <f t="array" aca="1" ref="Y34" ca="1">INDIRECT("DATA!G" &amp; 212-5*(ROW()-2)/2+(COLUMN()-23))</f>
        <v>0.941991971379738</v>
      </c>
      <c r="Z34" s="20" cm="1">
        <f t="array" aca="1" ref="Z34" ca="1">INDIRECT("DATA!G" &amp; 212-5*(ROW()-2)/2+(COLUMN()-23))</f>
        <v>0.91318404420775601</v>
      </c>
      <c r="AA34" s="20" cm="1">
        <f t="array" aca="1" ref="AA34" ca="1">INDIRECT("DATA!G" &amp; 212-5*(ROW()-2)/2+(COLUMN()-23))</f>
        <v>0.86909447992189415</v>
      </c>
      <c r="AB34" s="13"/>
      <c r="AC34" s="13"/>
      <c r="AD34" s="13"/>
      <c r="AE34" s="13"/>
      <c r="AF34" s="13"/>
      <c r="AG34" s="13"/>
    </row>
    <row r="35" spans="2:33" ht="17" thickBot="1" x14ac:dyDescent="0.25">
      <c r="B35" s="59"/>
      <c r="C35" s="51"/>
      <c r="D35" s="3" t="s">
        <v>15</v>
      </c>
      <c r="E35" s="14" cm="1">
        <f t="array" aca="1" ref="E35" ca="1">INDIRECT("DATA!H" &amp; 212-5*(ROW()-3)/2+(COLUMN()-5))</f>
        <v>0.93322188510926685</v>
      </c>
      <c r="F35" s="14" cm="1">
        <f t="array" aca="1" ref="F35" ca="1">INDIRECT("DATA!H" &amp; 212-5*(ROW()-3)/2+(COLUMN()-5))</f>
        <v>0.92365135672336562</v>
      </c>
      <c r="G35" s="14" cm="1">
        <f t="array" aca="1" ref="G35" ca="1">INDIRECT("DATA!H" &amp; 212-5*(ROW()-3)/2+(COLUMN()-5))</f>
        <v>0.89423193328185924</v>
      </c>
      <c r="H35" s="14" cm="1">
        <f t="array" aca="1" ref="H35" ca="1">INDIRECT("DATA!H" &amp; 212-5*(ROW()-3)/2+(COLUMN()-5))</f>
        <v>0.84357135698107821</v>
      </c>
      <c r="I35" s="19" cm="1">
        <f t="array" aca="1" ref="I35" ca="1">INDIRECT("DATA!H" &amp; 212-5*(ROW()-3)/2+(COLUMN()-5))</f>
        <v>0.76905750089815006</v>
      </c>
      <c r="K35" s="59"/>
      <c r="L35" s="51"/>
      <c r="M35" s="3" t="s">
        <v>15</v>
      </c>
      <c r="N35" s="14" cm="1">
        <f t="array" aca="1" ref="N35" ca="1">INDIRECT("DATA!I" &amp; 212-5*(ROW()-3)/2+(COLUMN()-14))</f>
        <v>0.99594245646485957</v>
      </c>
      <c r="O35" s="14" cm="1">
        <f t="array" aca="1" ref="O35" ca="1">INDIRECT("DATA!I" &amp; 212-5*(ROW()-3)/2+(COLUMN()-14))</f>
        <v>0.99565666278420961</v>
      </c>
      <c r="P35" s="14" cm="1">
        <f t="array" aca="1" ref="P35" ca="1">INDIRECT("DATA!I" &amp; 212-5*(ROW()-3)/2+(COLUMN()-14))</f>
        <v>0.99469232446389999</v>
      </c>
      <c r="Q35" s="14" cm="1">
        <f t="array" aca="1" ref="Q35" ca="1">INDIRECT("DATA!I" &amp; 212-5*(ROW()-3)/2+(COLUMN()-14))</f>
        <v>0.99389717561278279</v>
      </c>
      <c r="R35" s="19" cm="1">
        <f t="array" aca="1" ref="R35" ca="1">INDIRECT("DATA!I" &amp; 212-5*(ROW()-3)/2+(COLUMN()-14))</f>
        <v>0.99199837236113397</v>
      </c>
      <c r="S35" s="13"/>
      <c r="T35" s="59"/>
      <c r="U35" s="51"/>
      <c r="V35" s="3" t="s">
        <v>15</v>
      </c>
      <c r="W35" s="19" cm="1">
        <f t="array" aca="1" ref="W35" ca="1">INDIRECT("DATA!J" &amp; 212-5*(ROW()-3)/2+(COLUMN()-23))</f>
        <v>0.96902194398055641</v>
      </c>
      <c r="X35" s="19" cm="1">
        <f t="array" aca="1" ref="X35" ca="1">INDIRECT("DATA!J" &amp; 212-5*(ROW()-3)/2+(COLUMN()-23))</f>
        <v>0.96492901553936405</v>
      </c>
      <c r="Y35" s="19" cm="1">
        <f t="array" aca="1" ref="Y35" ca="1">INDIRECT("DATA!J" &amp; 212-5*(ROW()-3)/2+(COLUMN()-23))</f>
        <v>0.95205908268271222</v>
      </c>
      <c r="Z35" s="19" cm="1">
        <f t="array" aca="1" ref="Z35" ca="1">INDIRECT("DATA!J" &amp; 212-5*(ROW()-3)/2+(COLUMN()-23))</f>
        <v>0.93011036801296221</v>
      </c>
      <c r="AA35" s="19" cm="1">
        <f t="array" aca="1" ref="AA35" ca="1">INDIRECT("DATA!J" &amp; 212-5*(ROW()-3)/2+(COLUMN()-23))</f>
        <v>0.89574930495656935</v>
      </c>
      <c r="AB35" s="13"/>
      <c r="AC35" s="13"/>
      <c r="AD35" s="13"/>
      <c r="AE35" s="13"/>
      <c r="AF35" s="13"/>
      <c r="AG35" s="13"/>
    </row>
    <row r="36" spans="2:33" x14ac:dyDescent="0.2">
      <c r="B36" s="59"/>
      <c r="C36" s="50">
        <v>-60</v>
      </c>
      <c r="D36" s="9" t="s">
        <v>16</v>
      </c>
      <c r="E36" s="10" cm="1">
        <f t="array" aca="1" ref="E36" ca="1">INDIRECT("DATA!E"&amp;212-5*(ROW()-2)/2+(COLUMN()-5))</f>
        <v>0.84544138194549967</v>
      </c>
      <c r="F36" s="10" cm="1">
        <f t="array" aca="1" ref="F36" ca="1">INDIRECT("DATA!E"&amp;212-5*(ROW()-2)/2+(COLUMN()-5))</f>
        <v>0.83207033373376793</v>
      </c>
      <c r="G36" s="10" cm="1">
        <f t="array" aca="1" ref="G36" ca="1">INDIRECT("DATA!E"&amp;212-5*(ROW()-2)/2+(COLUMN()-5))</f>
        <v>0.79198792243271177</v>
      </c>
      <c r="H36" s="10" cm="1">
        <f t="array" aca="1" ref="H36" ca="1">INDIRECT("DATA!E"&amp;212-5*(ROW()-2)/2+(COLUMN()-5))</f>
        <v>0.72549017531815785</v>
      </c>
      <c r="I36" s="20" cm="1">
        <f t="array" aca="1" ref="I36" ca="1">INDIRECT("DATA!E"&amp;212-5*(ROW()-2)/2+(COLUMN()-5))</f>
        <v>0.63586248789375099</v>
      </c>
      <c r="K36" s="59"/>
      <c r="L36" s="50">
        <v>-60</v>
      </c>
      <c r="M36" s="9" t="s">
        <v>16</v>
      </c>
      <c r="N36" s="10" cm="1">
        <f t="array" aca="1" ref="N36" ca="1">INDIRECT("DATA!F" &amp; 212-5*(ROW()-2)/2+(COLUMN()-14))</f>
        <v>0.99446716281879644</v>
      </c>
      <c r="O36" s="10" cm="1">
        <f t="array" aca="1" ref="O36" ca="1">INDIRECT("DATA!F" &amp; 212-5*(ROW()-2)/2+(COLUMN()-14))</f>
        <v>0.9941551270582476</v>
      </c>
      <c r="P36" s="10" cm="1">
        <f t="array" aca="1" ref="P36" ca="1">INDIRECT("DATA!F" &amp; 212-5*(ROW()-2)/2+(COLUMN()-14))</f>
        <v>0.99311282834317061</v>
      </c>
      <c r="Q36" s="10" cm="1">
        <f t="array" aca="1" ref="Q36" ca="1">INDIRECT("DATA!F" &amp; 212-5*(ROW()-2)/2+(COLUMN()-14))</f>
        <v>0.99030715456015095</v>
      </c>
      <c r="R36" s="20" cm="1">
        <f t="array" aca="1" ref="R36" ca="1">INDIRECT("DATA!F" &amp; 212-5*(ROW()-2)/2+(COLUMN()-14))</f>
        <v>0.98303052409432401</v>
      </c>
      <c r="S36" s="13"/>
      <c r="T36" s="59"/>
      <c r="U36" s="50">
        <v>-60</v>
      </c>
      <c r="V36" s="9" t="s">
        <v>16</v>
      </c>
      <c r="W36" s="20" cm="1">
        <f t="array" aca="1" ref="W36" ca="1">INDIRECT("DATA!G" &amp; 212-5*(ROW()-2)/2+(COLUMN()-23))</f>
        <v>0.94918773373068244</v>
      </c>
      <c r="X36" s="20" cm="1">
        <f t="array" aca="1" ref="X36" ca="1">INDIRECT("DATA!G" &amp; 212-5*(ROW()-2)/2+(COLUMN()-23))</f>
        <v>0.94448129790029445</v>
      </c>
      <c r="Y36" s="20" cm="1">
        <f t="array" aca="1" ref="Y36" ca="1">INDIRECT("DATA!G" &amp; 212-5*(ROW()-2)/2+(COLUMN()-23))</f>
        <v>0.92996635409082162</v>
      </c>
      <c r="Z36" s="20" cm="1">
        <f t="array" aca="1" ref="Z36" ca="1">INDIRECT("DATA!G" &amp; 212-5*(ROW()-2)/2+(COLUMN()-23))</f>
        <v>0.90400604504520521</v>
      </c>
      <c r="AA36" s="20" cm="1">
        <f t="array" aca="1" ref="AA36" ca="1">INDIRECT("DATA!G" &amp; 212-5*(ROW()-2)/2+(COLUMN()-23))</f>
        <v>0.86389465479877736</v>
      </c>
      <c r="AB36" s="13"/>
      <c r="AC36" s="13"/>
      <c r="AD36" s="13"/>
      <c r="AE36" s="13"/>
      <c r="AF36" s="13"/>
      <c r="AG36" s="13"/>
    </row>
    <row r="37" spans="2:33" ht="17" thickBot="1" x14ac:dyDescent="0.25">
      <c r="B37" s="59"/>
      <c r="C37" s="51"/>
      <c r="D37" s="7" t="s">
        <v>15</v>
      </c>
      <c r="E37" s="14" cm="1">
        <f t="array" aca="1" ref="E37" ca="1">INDIRECT("DATA!H" &amp; 212-5*(ROW()-3)/2+(COLUMN()-5))</f>
        <v>0.90728702635350678</v>
      </c>
      <c r="F37" s="14" cm="1">
        <f t="array" aca="1" ref="F37" ca="1">INDIRECT("DATA!H" &amp; 212-5*(ROW()-3)/2+(COLUMN()-5))</f>
        <v>0.89841748664611998</v>
      </c>
      <c r="G37" s="14" cm="1">
        <f t="array" aca="1" ref="G37" ca="1">INDIRECT("DATA!H" &amp; 212-5*(ROW()-3)/2+(COLUMN()-5))</f>
        <v>0.87135117109623472</v>
      </c>
      <c r="H37" s="14" cm="1">
        <f t="array" aca="1" ref="H37" ca="1">INDIRECT("DATA!H" &amp; 212-5*(ROW()-3)/2+(COLUMN()-5))</f>
        <v>0.82517216216004763</v>
      </c>
      <c r="I37" s="19" cm="1">
        <f t="array" aca="1" ref="I37" ca="1">INDIRECT("DATA!H" &amp; 212-5*(ROW()-3)/2+(COLUMN()-5))</f>
        <v>0.75888945880711667</v>
      </c>
      <c r="K37" s="59"/>
      <c r="L37" s="51"/>
      <c r="M37" s="7" t="s">
        <v>15</v>
      </c>
      <c r="N37" s="14" cm="1">
        <f t="array" aca="1" ref="N37" ca="1">INDIRECT("DATA!I" &amp; 212-5*(ROW()-3)/2+(COLUMN()-14))</f>
        <v>0.99548304337129578</v>
      </c>
      <c r="O37" s="14" cm="1">
        <f t="array" aca="1" ref="O37" ca="1">INDIRECT("DATA!I" &amp; 212-5*(ROW()-3)/2+(COLUMN()-14))</f>
        <v>0.99521215019934539</v>
      </c>
      <c r="P37" s="14" cm="1">
        <f t="array" aca="1" ref="P37" ca="1">INDIRECT("DATA!I" &amp; 212-5*(ROW()-3)/2+(COLUMN()-14))</f>
        <v>0.99431397627891838</v>
      </c>
      <c r="Q37" s="14" cm="1">
        <f t="array" aca="1" ref="Q37" ca="1">INDIRECT("DATA!I" &amp; 212-5*(ROW()-3)/2+(COLUMN()-14))</f>
        <v>0.9931387105108852</v>
      </c>
      <c r="R37" s="19" cm="1">
        <f t="array" aca="1" ref="R37" ca="1">INDIRECT("DATA!I" &amp; 212-5*(ROW()-3)/2+(COLUMN()-14))</f>
        <v>0.9922959084610512</v>
      </c>
      <c r="S37" s="13"/>
      <c r="T37" s="59"/>
      <c r="U37" s="51"/>
      <c r="V37" s="7" t="s">
        <v>15</v>
      </c>
      <c r="W37" s="19" cm="1">
        <f t="array" aca="1" ref="W37" ca="1">INDIRECT("DATA!J" &amp; 212-5*(ROW()-3)/2+(COLUMN()-23))</f>
        <v>0.95818758788458724</v>
      </c>
      <c r="X37" s="19" cm="1">
        <f t="array" aca="1" ref="X37" ca="1">INDIRECT("DATA!J" &amp; 212-5*(ROW()-3)/2+(COLUMN()-23))</f>
        <v>0.95429240075928123</v>
      </c>
      <c r="Y37" s="19" cm="1">
        <f t="array" aca="1" ref="Y37" ca="1">INDIRECT("DATA!J" &amp; 212-5*(ROW()-3)/2+(COLUMN()-23))</f>
        <v>0.94217234010616235</v>
      </c>
      <c r="Z37" s="19" cm="1">
        <f t="array" aca="1" ref="Z37" ca="1">INDIRECT("DATA!J" &amp; 212-5*(ROW()-3)/2+(COLUMN()-23))</f>
        <v>0.92133389427469359</v>
      </c>
      <c r="AA37" s="19" cm="1">
        <f t="array" aca="1" ref="AA37" ca="1">INDIRECT("DATA!J" &amp; 212-5*(ROW()-3)/2+(COLUMN()-23))</f>
        <v>0.89105959188508399</v>
      </c>
      <c r="AB37" s="13"/>
      <c r="AC37" s="13"/>
      <c r="AD37" s="13"/>
      <c r="AE37" s="13"/>
      <c r="AF37" s="13"/>
      <c r="AG37" s="13"/>
    </row>
    <row r="38" spans="2:33" x14ac:dyDescent="0.2">
      <c r="B38" s="59"/>
      <c r="C38" s="50">
        <v>-65</v>
      </c>
      <c r="D38" s="8" t="s">
        <v>16</v>
      </c>
      <c r="E38" s="10" cm="1">
        <f t="array" aca="1" ref="E38" ca="1">INDIRECT("DATA!E"&amp;212-5*(ROW()-2)/2+(COLUMN()-5))</f>
        <v>0.79803590217869669</v>
      </c>
      <c r="F38" s="10" cm="1">
        <f t="array" aca="1" ref="F38" ca="1">INDIRECT("DATA!E"&amp;212-5*(ROW()-2)/2+(COLUMN()-5))</f>
        <v>0.78623731982813572</v>
      </c>
      <c r="G38" s="10" cm="1">
        <f t="array" aca="1" ref="G38" ca="1">INDIRECT("DATA!E"&amp;212-5*(ROW()-2)/2+(COLUMN()-5))</f>
        <v>0.75109295661095277</v>
      </c>
      <c r="H38" s="10" cm="1">
        <f t="array" aca="1" ref="H38" ca="1">INDIRECT("DATA!E"&amp;212-5*(ROW()-2)/2+(COLUMN()-5))</f>
        <v>0.69285327536313457</v>
      </c>
      <c r="I38" s="20" cm="1">
        <f t="array" aca="1" ref="I38" ca="1">INDIRECT("DATA!E"&amp;212-5*(ROW()-2)/2+(COLUMN()-5))</f>
        <v>0.61526190499011024</v>
      </c>
      <c r="K38" s="59"/>
      <c r="L38" s="50">
        <v>-65</v>
      </c>
      <c r="M38" s="8" t="s">
        <v>16</v>
      </c>
      <c r="N38" s="10" cm="1">
        <f t="array" aca="1" ref="N38" ca="1">INDIRECT("DATA!F" &amp; 212-5*(ROW()-2)/2+(COLUMN()-14))</f>
        <v>0.99385625370743802</v>
      </c>
      <c r="O38" s="10" cm="1">
        <f t="array" aca="1" ref="O38" ca="1">INDIRECT("DATA!F" &amp; 212-5*(ROW()-2)/2+(COLUMN()-14))</f>
        <v>0.99356583574747082</v>
      </c>
      <c r="P38" s="10" cm="1">
        <f t="array" aca="1" ref="P38" ca="1">INDIRECT("DATA!F" &amp; 212-5*(ROW()-2)/2+(COLUMN()-14))</f>
        <v>0.99261488691883304</v>
      </c>
      <c r="Q38" s="10" cm="1">
        <f t="array" aca="1" ref="Q38" ca="1">INDIRECT("DATA!F" &amp; 212-5*(ROW()-2)/2+(COLUMN()-14))</f>
        <v>0.98941903026129596</v>
      </c>
      <c r="R38" s="20" cm="1">
        <f t="array" aca="1" ref="R38" ca="1">INDIRECT("DATA!F" &amp; 212-5*(ROW()-2)/2+(COLUMN()-14))</f>
        <v>0.98207925769016802</v>
      </c>
      <c r="S38" s="13"/>
      <c r="T38" s="59"/>
      <c r="U38" s="50">
        <v>-65</v>
      </c>
      <c r="V38" s="8" t="s">
        <v>16</v>
      </c>
      <c r="W38" s="20" cm="1">
        <f t="array" aca="1" ref="W38" ca="1">INDIRECT("DATA!G" &amp; 212-5*(ROW()-2)/2+(COLUMN()-23))</f>
        <v>0.93271587854572202</v>
      </c>
      <c r="X38" s="20" cm="1">
        <f t="array" aca="1" ref="X38" ca="1">INDIRECT("DATA!G" &amp; 212-5*(ROW()-2)/2+(COLUMN()-23))</f>
        <v>0.92839473673606798</v>
      </c>
      <c r="Y38" s="20" cm="1">
        <f t="array" aca="1" ref="Y38" ca="1">INDIRECT("DATA!G" &amp; 212-5*(ROW()-2)/2+(COLUMN()-23))</f>
        <v>0.91518434174033603</v>
      </c>
      <c r="Z38" s="20" cm="1">
        <f t="array" aca="1" ref="Z38" ca="1">INDIRECT("DATA!G" &amp; 212-5*(ROW()-2)/2+(COLUMN()-23))</f>
        <v>0.89134407183938058</v>
      </c>
      <c r="AA38" s="20" cm="1">
        <f t="array" aca="1" ref="AA38" ca="1">INDIRECT("DATA!G" &amp; 212-5*(ROW()-2)/2+(COLUMN()-23))</f>
        <v>0.85533346891498685</v>
      </c>
      <c r="AB38" s="13"/>
      <c r="AC38" s="13"/>
      <c r="AD38" s="13"/>
      <c r="AE38" s="13"/>
      <c r="AF38" s="13"/>
      <c r="AG38" s="13"/>
    </row>
    <row r="39" spans="2:33" ht="17" thickBot="1" x14ac:dyDescent="0.25">
      <c r="B39" s="59"/>
      <c r="C39" s="51"/>
      <c r="D39" s="3" t="s">
        <v>15</v>
      </c>
      <c r="E39" s="14" cm="1">
        <f t="array" aca="1" ref="E39" ca="1">INDIRECT("DATA!H" &amp; 212-5*(ROW()-3)/2+(COLUMN()-5))</f>
        <v>0.87595631236440741</v>
      </c>
      <c r="F39" s="14" cm="1">
        <f t="array" aca="1" ref="F39" ca="1">INDIRECT("DATA!H" &amp; 212-5*(ROW()-3)/2+(COLUMN()-5))</f>
        <v>0.86793936179837072</v>
      </c>
      <c r="G39" s="14" cm="1">
        <f t="array" aca="1" ref="G39" ca="1">INDIRECT("DATA!H" &amp; 212-5*(ROW()-3)/2+(COLUMN()-5))</f>
        <v>0.8436507930259981</v>
      </c>
      <c r="H39" s="14" cm="1">
        <f t="array" aca="1" ref="H39" ca="1">INDIRECT("DATA!H" &amp; 212-5*(ROW()-3)/2+(COLUMN()-5))</f>
        <v>0.80300849089768445</v>
      </c>
      <c r="I39" s="19" cm="1">
        <f t="array" aca="1" ref="I39" ca="1">INDIRECT("DATA!H" &amp; 212-5*(ROW()-3)/2+(COLUMN()-5))</f>
        <v>0.74550543742344544</v>
      </c>
      <c r="K39" s="59"/>
      <c r="L39" s="51"/>
      <c r="M39" s="3" t="s">
        <v>15</v>
      </c>
      <c r="N39" s="14" cm="1">
        <f t="array" aca="1" ref="N39" ca="1">INDIRECT("DATA!I" &amp; 212-5*(ROW()-3)/2+(COLUMN()-14))</f>
        <v>0.99489934233527522</v>
      </c>
      <c r="O39" s="14" cm="1">
        <f t="array" aca="1" ref="O39" ca="1">INDIRECT("DATA!I" &amp; 212-5*(ROW()-3)/2+(COLUMN()-14))</f>
        <v>0.99464680318535936</v>
      </c>
      <c r="P39" s="14" cm="1">
        <f t="array" aca="1" ref="P39" ca="1">INDIRECT("DATA!I" &amp; 212-5*(ROW()-3)/2+(COLUMN()-14))</f>
        <v>0.99382508930973756</v>
      </c>
      <c r="Q39" s="14" cm="1">
        <f t="array" aca="1" ref="Q39" ca="1">INDIRECT("DATA!I" &amp; 212-5*(ROW()-3)/2+(COLUMN()-14))</f>
        <v>0.99349232432360957</v>
      </c>
      <c r="R39" s="19" cm="1">
        <f t="array" aca="1" ref="R39" ca="1">INDIRECT("DATA!I" &amp; 212-5*(ROW()-3)/2+(COLUMN()-14))</f>
        <v>0.99368190615633056</v>
      </c>
      <c r="S39" s="13"/>
      <c r="T39" s="59"/>
      <c r="U39" s="51"/>
      <c r="V39" s="3" t="s">
        <v>15</v>
      </c>
      <c r="W39" s="19" cm="1">
        <f t="array" aca="1" ref="W39" ca="1">INDIRECT("DATA!J" &amp; 212-5*(ROW()-3)/2+(COLUMN()-23))</f>
        <v>0.94463367088693495</v>
      </c>
      <c r="X39" s="19" cm="1">
        <f t="array" aca="1" ref="X39" ca="1">INDIRECT("DATA!J" &amp; 212-5*(ROW()-3)/2+(COLUMN()-23))</f>
        <v>0.94100368179897798</v>
      </c>
      <c r="Y39" s="19" cm="1">
        <f t="array" aca="1" ref="Y39" ca="1">INDIRECT("DATA!J" &amp; 212-5*(ROW()-3)/2+(COLUMN()-23))</f>
        <v>0.9298270179972824</v>
      </c>
      <c r="Z39" s="19" cm="1">
        <f t="array" aca="1" ref="Z39" ca="1">INDIRECT("DATA!J" &amp; 212-5*(ROW()-3)/2+(COLUMN()-23))</f>
        <v>0.91172263519190544</v>
      </c>
      <c r="AA39" s="19" cm="1">
        <f t="array" aca="1" ref="AA39" ca="1">INDIRECT("DATA!J" &amp; 212-5*(ROW()-3)/2+(COLUMN()-23))</f>
        <v>0.88568491194502807</v>
      </c>
      <c r="AB39" s="13"/>
      <c r="AC39" s="13"/>
      <c r="AD39" s="13"/>
      <c r="AE39" s="13"/>
      <c r="AF39" s="13"/>
      <c r="AG39" s="13"/>
    </row>
    <row r="40" spans="2:33" x14ac:dyDescent="0.2">
      <c r="B40" s="59"/>
      <c r="C40" s="50">
        <v>-70</v>
      </c>
      <c r="D40" s="9" t="s">
        <v>16</v>
      </c>
      <c r="E40" s="10" cm="1">
        <f t="array" aca="1" ref="E40" ca="1">INDIRECT("DATA!E"&amp;212-5*(ROW()-2)/2+(COLUMN()-5))</f>
        <v>0.74298936418400907</v>
      </c>
      <c r="F40" s="10" cm="1">
        <f t="array" aca="1" ref="F40" ca="1">INDIRECT("DATA!E"&amp;212-5*(ROW()-2)/2+(COLUMN()-5))</f>
        <v>0.73304501697873603</v>
      </c>
      <c r="G40" s="10" cm="1">
        <f t="array" aca="1" ref="G40" ca="1">INDIRECT("DATA!E"&amp;212-5*(ROW()-2)/2+(COLUMN()-5))</f>
        <v>0.70308547878598449</v>
      </c>
      <c r="H40" s="10" cm="1">
        <f t="array" aca="1" ref="H40" ca="1">INDIRECT("DATA!E"&amp;212-5*(ROW()-2)/2+(COLUMN()-5))</f>
        <v>0.65415887584827559</v>
      </c>
      <c r="I40" s="20" cm="1">
        <f t="array" aca="1" ref="I40" ca="1">INDIRECT("DATA!E"&amp;212-5*(ROW()-2)/2+(COLUMN()-5))</f>
        <v>0.59192648881506227</v>
      </c>
      <c r="K40" s="59"/>
      <c r="L40" s="50">
        <v>-70</v>
      </c>
      <c r="M40" s="9" t="s">
        <v>16</v>
      </c>
      <c r="N40" s="10" cm="1">
        <f t="array" aca="1" ref="N40" ca="1">INDIRECT("DATA!F" &amp; 212-5*(ROW()-2)/2+(COLUMN()-14))</f>
        <v>0.99307589898238424</v>
      </c>
      <c r="O40" s="10" cm="1">
        <f t="array" aca="1" ref="O40" ca="1">INDIRECT("DATA!F" &amp; 212-5*(ROW()-2)/2+(COLUMN()-14))</f>
        <v>0.99281379580473561</v>
      </c>
      <c r="P40" s="10" cm="1">
        <f t="array" aca="1" ref="P40" ca="1">INDIRECT("DATA!F" &amp; 212-5*(ROW()-2)/2+(COLUMN()-14))</f>
        <v>0.99140779431834358</v>
      </c>
      <c r="Q40" s="10" cm="1">
        <f t="array" aca="1" ref="Q40" ca="1">INDIRECT("DATA!F" &amp; 212-5*(ROW()-2)/2+(COLUMN()-14))</f>
        <v>0.98772595490855197</v>
      </c>
      <c r="R40" s="20" cm="1">
        <f t="array" aca="1" ref="R40" ca="1">INDIRECT("DATA!F" &amp; 212-5*(ROW()-2)/2+(COLUMN()-14))</f>
        <v>0.98595658190825797</v>
      </c>
      <c r="S40" s="13"/>
      <c r="T40" s="59"/>
      <c r="U40" s="50">
        <v>-70</v>
      </c>
      <c r="V40" s="9" t="s">
        <v>16</v>
      </c>
      <c r="W40" s="20" cm="1">
        <f t="array" aca="1" ref="W40" ca="1">INDIRECT("DATA!G" &amp; 212-5*(ROW()-2)/2+(COLUMN()-23))</f>
        <v>0.91272985025432363</v>
      </c>
      <c r="X40" s="20" cm="1">
        <f t="array" aca="1" ref="X40" ca="1">INDIRECT("DATA!G" &amp; 212-5*(ROW()-2)/2+(COLUMN()-23))</f>
        <v>0.90890344503307796</v>
      </c>
      <c r="Y40" s="20" cm="1">
        <f t="array" aca="1" ref="Y40" ca="1">INDIRECT("DATA!G" &amp; 212-5*(ROW()-2)/2+(COLUMN()-23))</f>
        <v>0.89681935642705168</v>
      </c>
      <c r="Z40" s="20" cm="1">
        <f t="array" aca="1" ref="Z40" ca="1">INDIRECT("DATA!G" &amp; 212-5*(ROW()-2)/2+(COLUMN()-23))</f>
        <v>0.87547504411056698</v>
      </c>
      <c r="AA40" s="20" cm="1">
        <f t="array" aca="1" ref="AA40" ca="1">INDIRECT("DATA!G" &amp; 212-5*(ROW()-2)/2+(COLUMN()-23))</f>
        <v>0.84825395782524371</v>
      </c>
      <c r="AB40" s="13"/>
      <c r="AC40" s="13"/>
      <c r="AD40" s="13"/>
      <c r="AE40" s="13"/>
      <c r="AF40" s="13"/>
      <c r="AG40" s="13"/>
    </row>
    <row r="41" spans="2:33" ht="17" thickBot="1" x14ac:dyDescent="0.25">
      <c r="B41" s="59"/>
      <c r="C41" s="51"/>
      <c r="D41" s="7" t="s">
        <v>15</v>
      </c>
      <c r="E41" s="14" cm="1">
        <f t="array" aca="1" ref="E41" ca="1">INDIRECT("DATA!H" &amp; 212-5*(ROW()-3)/2+(COLUMN()-5))</f>
        <v>0.83866760222112557</v>
      </c>
      <c r="F41" s="14" cm="1">
        <f t="array" aca="1" ref="F41" ca="1">INDIRECT("DATA!H" &amp; 212-5*(ROW()-3)/2+(COLUMN()-5))</f>
        <v>0.83169468990672391</v>
      </c>
      <c r="G41" s="14" cm="1">
        <f t="array" aca="1" ref="G41" ca="1">INDIRECT("DATA!H" &amp; 212-5*(ROW()-3)/2+(COLUMN()-5))</f>
        <v>0.81094381183154018</v>
      </c>
      <c r="H41" s="14" cm="1">
        <f t="array" aca="1" ref="H41" ca="1">INDIRECT("DATA!H" &amp; 212-5*(ROW()-3)/2+(COLUMN()-5))</f>
        <v>0.7765104442120615</v>
      </c>
      <c r="I41" s="19" cm="1">
        <f t="array" aca="1" ref="I41" ca="1">INDIRECT("DATA!H" &amp; 212-5*(ROW()-3)/2+(COLUMN()-5))</f>
        <v>0.71701243559090355</v>
      </c>
      <c r="K41" s="59"/>
      <c r="L41" s="51"/>
      <c r="M41" s="7" t="s">
        <v>15</v>
      </c>
      <c r="N41" s="14" cm="1">
        <f t="array" aca="1" ref="N41" ca="1">INDIRECT("DATA!I" &amp; 212-5*(ROW()-3)/2+(COLUMN()-14))</f>
        <v>0.9941576342065116</v>
      </c>
      <c r="O41" s="14" cm="1">
        <f t="array" aca="1" ref="O41" ca="1">INDIRECT("DATA!I" &amp; 212-5*(ROW()-3)/2+(COLUMN()-14))</f>
        <v>0.9939292801735008</v>
      </c>
      <c r="P41" s="14" cm="1">
        <f t="array" aca="1" ref="P41" ca="1">INDIRECT("DATA!I" &amp; 212-5*(ROW()-3)/2+(COLUMN()-14))</f>
        <v>0.99377986893429282</v>
      </c>
      <c r="Q41" s="14" cm="1">
        <f t="array" aca="1" ref="Q41" ca="1">INDIRECT("DATA!I" &amp; 212-5*(ROW()-3)/2+(COLUMN()-14))</f>
        <v>0.99423108615626155</v>
      </c>
      <c r="R41" s="19" cm="1">
        <f t="array" aca="1" ref="R41" ca="1">INDIRECT("DATA!I" &amp; 212-5*(ROW()-3)/2+(COLUMN()-14))</f>
        <v>0.98979850715994477</v>
      </c>
      <c r="S41" s="13"/>
      <c r="T41" s="59"/>
      <c r="U41" s="51"/>
      <c r="V41" s="7" t="s">
        <v>15</v>
      </c>
      <c r="W41" s="19" cm="1">
        <f t="array" aca="1" ref="W41" ca="1">INDIRECT("DATA!J" &amp; 212-5*(ROW()-3)/2+(COLUMN()-23))</f>
        <v>0.92786322526111964</v>
      </c>
      <c r="X41" s="19" cm="1">
        <f t="array" aca="1" ref="X41" ca="1">INDIRECT("DATA!J" &amp; 212-5*(ROW()-3)/2+(COLUMN()-23))</f>
        <v>0.92459592083678677</v>
      </c>
      <c r="Y41" s="19" cm="1">
        <f t="array" aca="1" ref="Y41" ca="1">INDIRECT("DATA!J" &amp; 212-5*(ROW()-3)/2+(COLUMN()-23))</f>
        <v>0.91530601488225605</v>
      </c>
      <c r="Z41" s="19" cm="1">
        <f t="array" aca="1" ref="Z41" ca="1">INDIRECT("DATA!J" &amp; 212-5*(ROW()-3)/2+(COLUMN()-23))</f>
        <v>0.9002111077528423</v>
      </c>
      <c r="AA41" s="19" cm="1">
        <f t="array" aca="1" ref="AA41" ca="1">INDIRECT("DATA!J" &amp; 212-5*(ROW()-3)/2+(COLUMN()-23))</f>
        <v>0.87922064710349623</v>
      </c>
      <c r="AB41" s="13"/>
      <c r="AC41" s="13"/>
      <c r="AD41" s="13"/>
      <c r="AE41" s="13"/>
      <c r="AF41" s="13"/>
      <c r="AG41" s="13"/>
    </row>
    <row r="42" spans="2:33" x14ac:dyDescent="0.2">
      <c r="B42" s="59"/>
      <c r="C42" s="50">
        <v>-75</v>
      </c>
      <c r="D42" s="8" t="s">
        <v>16</v>
      </c>
      <c r="E42" s="10" cm="1">
        <f t="array" aca="1" ref="E42" ca="1">INDIRECT("DATA!E"&amp;212-5*(ROW()-2)/2+(COLUMN()-5))</f>
        <v>0.67887854875943077</v>
      </c>
      <c r="F42" s="10" cm="1">
        <f t="array" aca="1" ref="F42" ca="1">INDIRECT("DATA!E"&amp;212-5*(ROW()-2)/2+(COLUMN()-5))</f>
        <v>0.67108874604668467</v>
      </c>
      <c r="G42" s="10" cm="1">
        <f t="array" aca="1" ref="G42" ca="1">INDIRECT("DATA!E"&amp;212-5*(ROW()-2)/2+(COLUMN()-5))</f>
        <v>0.64720734676633562</v>
      </c>
      <c r="H42" s="10" cm="1">
        <f t="array" aca="1" ref="H42" ca="1">INDIRECT("DATA!E"&amp;212-5*(ROW()-2)/2+(COLUMN()-5))</f>
        <v>0.6120751786602846</v>
      </c>
      <c r="I42" s="20" cm="1">
        <f t="array" aca="1" ref="I42" ca="1">INDIRECT("DATA!E"&amp;212-5*(ROW()-2)/2+(COLUMN()-5))</f>
        <v>0.56289698696536894</v>
      </c>
      <c r="K42" s="59"/>
      <c r="L42" s="50">
        <v>-75</v>
      </c>
      <c r="M42" s="8" t="s">
        <v>16</v>
      </c>
      <c r="N42" s="10" cm="1">
        <f t="array" aca="1" ref="N42" ca="1">INDIRECT("DATA!F" &amp; 212-5*(ROW()-2)/2+(COLUMN()-14))</f>
        <v>0.99042425329401285</v>
      </c>
      <c r="O42" s="10" cm="1">
        <f t="array" aca="1" ref="O42" ca="1">INDIRECT("DATA!F" &amp; 212-5*(ROW()-2)/2+(COLUMN()-14))</f>
        <v>0.99015609509629443</v>
      </c>
      <c r="P42" s="10" cm="1">
        <f t="array" aca="1" ref="P42" ca="1">INDIRECT("DATA!F" &amp; 212-5*(ROW()-2)/2+(COLUMN()-14))</f>
        <v>0.98813682737903641</v>
      </c>
      <c r="Q42" s="10" cm="1">
        <f t="array" aca="1" ref="Q42" ca="1">INDIRECT("DATA!F" &amp; 212-5*(ROW()-2)/2+(COLUMN()-14))</f>
        <v>0.98918191047694715</v>
      </c>
      <c r="R42" s="20" cm="1">
        <f t="array" aca="1" ref="R42" ca="1">INDIRECT("DATA!F" &amp; 212-5*(ROW()-2)/2+(COLUMN()-14))</f>
        <v>0.98623295439934122</v>
      </c>
      <c r="S42" s="13"/>
      <c r="T42" s="59"/>
      <c r="U42" s="50">
        <v>-75</v>
      </c>
      <c r="V42" s="8" t="s">
        <v>16</v>
      </c>
      <c r="W42" s="20" cm="1">
        <f t="array" aca="1" ref="W42" ca="1">INDIRECT("DATA!G" &amp; 212-5*(ROW()-2)/2+(COLUMN()-23))</f>
        <v>0.88727366639806904</v>
      </c>
      <c r="X42" s="20" cm="1">
        <f t="array" aca="1" ref="X42" ca="1">INDIRECT("DATA!G" &amp; 212-5*(ROW()-2)/2+(COLUMN()-23))</f>
        <v>0.88405614646992403</v>
      </c>
      <c r="Y42" s="20" cm="1">
        <f t="array" aca="1" ref="Y42" ca="1">INDIRECT("DATA!G" &amp; 212-5*(ROW()-2)/2+(COLUMN()-23))</f>
        <v>0.87338998429739656</v>
      </c>
      <c r="Z42" s="20" cm="1">
        <f t="array" aca="1" ref="Z42" ca="1">INDIRECT("DATA!G" &amp; 212-5*(ROW()-2)/2+(COLUMN()-23))</f>
        <v>0.85934217955084757</v>
      </c>
      <c r="AA42" s="20" cm="1">
        <f t="array" aca="1" ref="AA42" ca="1">INDIRECT("DATA!G" &amp; 212-5*(ROW()-2)/2+(COLUMN()-23))</f>
        <v>0.83627395184175102</v>
      </c>
      <c r="AB42" s="13"/>
      <c r="AC42" s="13"/>
      <c r="AD42" s="13"/>
      <c r="AE42" s="13"/>
      <c r="AF42" s="13"/>
      <c r="AG42" s="13"/>
    </row>
    <row r="43" spans="2:33" ht="17" thickBot="1" x14ac:dyDescent="0.25">
      <c r="B43" s="59"/>
      <c r="C43" s="51"/>
      <c r="D43" s="3" t="s">
        <v>15</v>
      </c>
      <c r="E43" s="14" cm="1">
        <f t="array" aca="1" ref="E43" ca="1">INDIRECT("DATA!H" &amp; 212-5*(ROW()-3)/2+(COLUMN()-5))</f>
        <v>0.79539021448079894</v>
      </c>
      <c r="F43" s="14" cm="1">
        <f t="array" aca="1" ref="F43" ca="1">INDIRECT("DATA!H" &amp; 212-5*(ROW()-3)/2+(COLUMN()-5))</f>
        <v>0.78970614426635521</v>
      </c>
      <c r="G43" s="14" cm="1">
        <f t="array" aca="1" ref="G43" ca="1">INDIRECT("DATA!H" &amp; 212-5*(ROW()-3)/2+(COLUMN()-5))</f>
        <v>0.77301336496371242</v>
      </c>
      <c r="H43" s="14" cm="1">
        <f t="array" aca="1" ref="H43" ca="1">INDIRECT("DATA!H" &amp; 212-5*(ROW()-3)/2+(COLUMN()-5))</f>
        <v>0.73449552895998427</v>
      </c>
      <c r="I43" s="19" cm="1">
        <f t="array" aca="1" ref="I43" ca="1">INDIRECT("DATA!H" &amp; 212-5*(ROW()-3)/2+(COLUMN()-5))</f>
        <v>0.69513197494941215</v>
      </c>
      <c r="K43" s="59"/>
      <c r="L43" s="51"/>
      <c r="M43" s="3" t="s">
        <v>15</v>
      </c>
      <c r="N43" s="14" cm="1">
        <f t="array" aca="1" ref="N43" ca="1">INDIRECT("DATA!I" &amp; 212-5*(ROW()-3)/2+(COLUMN()-14))</f>
        <v>0.99475617057398324</v>
      </c>
      <c r="O43" s="14" cm="1">
        <f t="array" aca="1" ref="O43" ca="1">INDIRECT("DATA!I" &amp; 212-5*(ROW()-3)/2+(COLUMN()-14))</f>
        <v>0.99460319962941079</v>
      </c>
      <c r="P43" s="14" cm="1">
        <f t="array" aca="1" ref="P43" ca="1">INDIRECT("DATA!I" &amp; 212-5*(ROW()-3)/2+(COLUMN()-14))</f>
        <v>0.99502413995857242</v>
      </c>
      <c r="Q43" s="14" cm="1">
        <f t="array" aca="1" ref="Q43" ca="1">INDIRECT("DATA!I" &amp; 212-5*(ROW()-3)/2+(COLUMN()-14))</f>
        <v>0.99074349922995364</v>
      </c>
      <c r="R43" s="19" cm="1">
        <f t="array" aca="1" ref="R43" ca="1">INDIRECT("DATA!I" &amp; 212-5*(ROW()-3)/2+(COLUMN()-14))</f>
        <v>0.98969259685470479</v>
      </c>
      <c r="S43" s="13"/>
      <c r="T43" s="59"/>
      <c r="U43" s="51"/>
      <c r="V43" s="3" t="s">
        <v>15</v>
      </c>
      <c r="W43" s="19" cm="1">
        <f t="array" aca="1" ref="W43" ca="1">INDIRECT("DATA!J" &amp; 212-5*(ROW()-3)/2+(COLUMN()-23))</f>
        <v>0.90910356380936197</v>
      </c>
      <c r="X43" s="19" cm="1">
        <f t="array" aca="1" ref="X43" ca="1">INDIRECT("DATA!J" &amp; 212-5*(ROW()-3)/2+(COLUMN()-23))</f>
        <v>0.90636401080230078</v>
      </c>
      <c r="Y43" s="19" cm="1">
        <f t="array" aca="1" ref="Y43" ca="1">INDIRECT("DATA!J" &amp; 212-5*(ROW()-3)/2+(COLUMN()-23))</f>
        <v>0.89913766808558704</v>
      </c>
      <c r="Z43" s="19" cm="1">
        <f t="array" aca="1" ref="Z43" ca="1">INDIRECT("DATA!J" &amp; 212-5*(ROW()-3)/2+(COLUMN()-23))</f>
        <v>0.88723952676898055</v>
      </c>
      <c r="AA43" s="19" cm="1">
        <f t="array" aca="1" ref="AA43" ca="1">INDIRECT("DATA!J" &amp; 212-5*(ROW()-3)/2+(COLUMN()-23))</f>
        <v>0.86892804200074958</v>
      </c>
      <c r="AB43" s="13"/>
      <c r="AC43" s="13"/>
      <c r="AD43" s="13"/>
      <c r="AE43" s="13"/>
      <c r="AF43" s="13"/>
      <c r="AG43" s="13"/>
    </row>
    <row r="44" spans="2:33" x14ac:dyDescent="0.2">
      <c r="B44" s="59"/>
      <c r="C44" s="50">
        <v>-80</v>
      </c>
      <c r="D44" s="8" t="s">
        <v>16</v>
      </c>
      <c r="E44" s="10" cm="1">
        <f t="array" aca="1" ref="E44" ca="1">INDIRECT("DATA!E"&amp;212-5*(ROW()-2)/2+(COLUMN()-5))</f>
        <v>0.61062600254231469</v>
      </c>
      <c r="F44" s="10" cm="1">
        <f t="array" aca="1" ref="F44" ca="1">INDIRECT("DATA!E"&amp;212-5*(ROW()-2)/2+(COLUMN()-5))</f>
        <v>0.60521896709212708</v>
      </c>
      <c r="G44" s="10" cm="1">
        <f t="array" aca="1" ref="G44" ca="1">INDIRECT("DATA!E"&amp;212-5*(ROW()-2)/2+(COLUMN()-5))</f>
        <v>0.58883121647170222</v>
      </c>
      <c r="H44" s="10" cm="1">
        <f t="array" aca="1" ref="H44" ca="1">INDIRECT("DATA!E"&amp;212-5*(ROW()-2)/2+(COLUMN()-5))</f>
        <v>0.56339458743922077</v>
      </c>
      <c r="I44" s="20" cm="1">
        <f t="array" aca="1" ref="I44" ca="1">INDIRECT("DATA!E"&amp;212-5*(ROW()-2)/2+(COLUMN()-5))</f>
        <v>0.52997601538746408</v>
      </c>
      <c r="K44" s="59"/>
      <c r="L44" s="50">
        <v>-80</v>
      </c>
      <c r="M44" s="8" t="s">
        <v>16</v>
      </c>
      <c r="N44" s="10" cm="1">
        <f t="array" aca="1" ref="N44" ca="1">INDIRECT("DATA!F" &amp; 212-5*(ROW()-2)/2+(COLUMN()-14))</f>
        <v>0.99076020799673836</v>
      </c>
      <c r="O44" s="10" cm="1">
        <f t="array" aca="1" ref="O44" ca="1">INDIRECT("DATA!F" &amp; 212-5*(ROW()-2)/2+(COLUMN()-14))</f>
        <v>0.99059117172684741</v>
      </c>
      <c r="P44" s="10" cm="1">
        <f t="array" aca="1" ref="P44" ca="1">INDIRECT("DATA!F" &amp; 212-5*(ROW()-2)/2+(COLUMN()-14))</f>
        <v>0.98939008256421901</v>
      </c>
      <c r="Q44" s="10" cm="1">
        <f t="array" aca="1" ref="Q44" ca="1">INDIRECT("DATA!F" &amp; 212-5*(ROW()-2)/2+(COLUMN()-14))</f>
        <v>0.98844504004593059</v>
      </c>
      <c r="R44" s="20" cm="1">
        <f t="array" aca="1" ref="R44" ca="1">INDIRECT("DATA!F" &amp; 212-5*(ROW()-2)/2+(COLUMN()-14))</f>
        <v>0.98707436503916279</v>
      </c>
      <c r="S44" s="13"/>
      <c r="T44" s="59"/>
      <c r="U44" s="50">
        <v>-80</v>
      </c>
      <c r="V44" s="8" t="s">
        <v>16</v>
      </c>
      <c r="W44" s="20" cm="1">
        <f t="array" aca="1" ref="W44" ca="1">INDIRECT("DATA!G" &amp; 212-5*(ROW()-2)/2+(COLUMN()-23))</f>
        <v>0.86000649680619068</v>
      </c>
      <c r="X44" s="20" cm="1">
        <f t="array" aca="1" ref="X44" ca="1">INDIRECT("DATA!G" &amp; 212-5*(ROW()-2)/2+(COLUMN()-23))</f>
        <v>0.85762936327353667</v>
      </c>
      <c r="Y44" s="20" cm="1">
        <f t="array" aca="1" ref="Y44" ca="1">INDIRECT("DATA!G" &amp; 212-5*(ROW()-2)/2+(COLUMN()-23))</f>
        <v>0.8499811107166676</v>
      </c>
      <c r="Z44" s="20" cm="1">
        <f t="array" aca="1" ref="Z44" ca="1">INDIRECT("DATA!G" &amp; 212-5*(ROW()-2)/2+(COLUMN()-23))</f>
        <v>0.83829579079671745</v>
      </c>
      <c r="AA44" s="20" cm="1">
        <f t="array" aca="1" ref="AA44" ca="1">INDIRECT("DATA!G" &amp; 212-5*(ROW()-2)/2+(COLUMN()-23))</f>
        <v>0.82232777322413897</v>
      </c>
      <c r="AB44" s="13"/>
      <c r="AC44" s="13"/>
      <c r="AD44" s="13"/>
      <c r="AE44" s="13"/>
      <c r="AF44" s="13"/>
      <c r="AG44" s="13"/>
    </row>
    <row r="45" spans="2:33" ht="17" thickBot="1" x14ac:dyDescent="0.25">
      <c r="B45" s="60"/>
      <c r="C45" s="51"/>
      <c r="D45" s="3" t="s">
        <v>15</v>
      </c>
      <c r="E45" s="14" cm="1">
        <f t="array" aca="1" ref="E45" ca="1">INDIRECT("DATA!H" &amp; 212-5*(ROW()-3)/2+(COLUMN()-5))</f>
        <v>0.73391578872318974</v>
      </c>
      <c r="F45" s="14" cm="1">
        <f t="array" aca="1" ref="F45" ca="1">INDIRECT("DATA!H" &amp; 212-5*(ROW()-3)/2+(COLUMN()-5))</f>
        <v>0.72965082606820009</v>
      </c>
      <c r="G45" s="14" cm="1">
        <f t="array" aca="1" ref="G45" ca="1">INDIRECT("DATA!H" &amp; 212-5*(ROW()-3)/2+(COLUMN()-5))</f>
        <v>0.71725084466246869</v>
      </c>
      <c r="H45" s="14" cm="1">
        <f t="array" aca="1" ref="H45" ca="1">INDIRECT("DATA!H" &amp; 212-5*(ROW()-3)/2+(COLUMN()-5))</f>
        <v>0.69664436429151322</v>
      </c>
      <c r="I45" s="19" cm="1">
        <f t="array" aca="1" ref="I45" ca="1">INDIRECT("DATA!H" &amp; 212-5*(ROW()-3)/2+(COLUMN()-5))</f>
        <v>0.66886131399944959</v>
      </c>
      <c r="K45" s="60"/>
      <c r="L45" s="51"/>
      <c r="M45" s="3" t="s">
        <v>15</v>
      </c>
      <c r="N45" s="14" cm="1">
        <f t="array" aca="1" ref="N45" ca="1">INDIRECT("DATA!I" &amp; 212-5*(ROW()-3)/2+(COLUMN()-14))</f>
        <v>0.99069956487667998</v>
      </c>
      <c r="O45" s="14" cm="1">
        <f t="array" aca="1" ref="O45" ca="1">INDIRECT("DATA!I" &amp; 212-5*(ROW()-3)/2+(COLUMN()-14))</f>
        <v>0.99052426277421679</v>
      </c>
      <c r="P45" s="14" cm="1">
        <f t="array" aca="1" ref="P45" ca="1">INDIRECT("DATA!I" &amp; 212-5*(ROW()-3)/2+(COLUMN()-14))</f>
        <v>0.99069098669178379</v>
      </c>
      <c r="Q45" s="14" cm="1">
        <f t="array" aca="1" ref="Q45" ca="1">INDIRECT("DATA!I" &amp; 212-5*(ROW()-3)/2+(COLUMN()-14))</f>
        <v>0.98983944337938756</v>
      </c>
      <c r="R45" s="19" cm="1">
        <f t="array" aca="1" ref="R45" ca="1">INDIRECT("DATA!I" &amp; 212-5*(ROW()-3)/2+(COLUMN()-14))</f>
        <v>0.98861104919193676</v>
      </c>
      <c r="S45" s="13"/>
      <c r="T45" s="60"/>
      <c r="U45" s="51"/>
      <c r="V45" s="3" t="s">
        <v>15</v>
      </c>
      <c r="W45" s="19" cm="1">
        <f t="array" aca="1" ref="W45" ca="1">INDIRECT("DATA!J" &amp; 212-5*(ROW()-3)/2+(COLUMN()-23))</f>
        <v>0.88660020467815481</v>
      </c>
      <c r="X45" s="19" cm="1">
        <f t="array" aca="1" ref="X45" ca="1">INDIRECT("DATA!J" &amp; 212-5*(ROW()-3)/2+(COLUMN()-23))</f>
        <v>0.88456886065902429</v>
      </c>
      <c r="Y45" s="19" cm="1">
        <f t="array" aca="1" ref="Y45" ca="1">INDIRECT("DATA!J" &amp; 212-5*(ROW()-3)/2+(COLUMN()-23))</f>
        <v>0.87926404755911269</v>
      </c>
      <c r="Z45" s="19" cm="1">
        <f t="array" aca="1" ref="Z45" ca="1">INDIRECT("DATA!J" &amp; 212-5*(ROW()-3)/2+(COLUMN()-23))</f>
        <v>0.86926349932694613</v>
      </c>
      <c r="AA45" s="19" cm="1">
        <f t="array" aca="1" ref="AA45" ca="1">INDIRECT("DATA!J" &amp; 212-5*(ROW()-3)/2+(COLUMN()-23))</f>
        <v>0.85549701784169807</v>
      </c>
      <c r="AB45" s="13"/>
      <c r="AC45" s="13"/>
      <c r="AD45" s="13"/>
      <c r="AE45" s="13"/>
      <c r="AF45" s="13"/>
      <c r="AG45" s="13"/>
    </row>
    <row r="46" spans="2:33" ht="17" thickBot="1" x14ac:dyDescent="0.25">
      <c r="B46" s="52"/>
      <c r="C46" s="53"/>
      <c r="D46" s="54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2"/>
      <c r="L46" s="53"/>
      <c r="M46" s="54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2"/>
      <c r="U46" s="53"/>
      <c r="V46" s="54"/>
      <c r="W46" s="18">
        <v>0</v>
      </c>
      <c r="X46" s="18">
        <v>1</v>
      </c>
      <c r="Y46" s="18">
        <v>2</v>
      </c>
      <c r="Z46" s="18">
        <v>3</v>
      </c>
      <c r="AA46" s="17">
        <v>4</v>
      </c>
    </row>
    <row r="47" spans="2:33" ht="17" thickBot="1" x14ac:dyDescent="0.25">
      <c r="B47" s="55"/>
      <c r="C47" s="56"/>
      <c r="D47" s="57"/>
      <c r="E47" s="47" t="s">
        <v>17</v>
      </c>
      <c r="F47" s="48"/>
      <c r="G47" s="48"/>
      <c r="H47" s="48"/>
      <c r="I47" s="49"/>
      <c r="K47" s="55"/>
      <c r="L47" s="56"/>
      <c r="M47" s="57"/>
      <c r="N47" s="47" t="s">
        <v>17</v>
      </c>
      <c r="O47" s="48"/>
      <c r="P47" s="48"/>
      <c r="Q47" s="48"/>
      <c r="R47" s="49"/>
      <c r="T47" s="55"/>
      <c r="U47" s="56"/>
      <c r="V47" s="57"/>
      <c r="W47" s="47" t="s">
        <v>17</v>
      </c>
      <c r="X47" s="48"/>
      <c r="Y47" s="48"/>
      <c r="Z47" s="48"/>
      <c r="AA47" s="49"/>
    </row>
  </sheetData>
  <mergeCells count="78">
    <mergeCell ref="B2:D3"/>
    <mergeCell ref="E2:I3"/>
    <mergeCell ref="K2:M3"/>
    <mergeCell ref="N2:R3"/>
    <mergeCell ref="T2:V3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C12:C13"/>
    <mergeCell ref="L12:L13"/>
    <mergeCell ref="U12:U13"/>
    <mergeCell ref="C14:C15"/>
    <mergeCell ref="L14:L15"/>
    <mergeCell ref="U14:U15"/>
    <mergeCell ref="C16:C17"/>
    <mergeCell ref="L16:L17"/>
    <mergeCell ref="U16:U17"/>
    <mergeCell ref="C18:C19"/>
    <mergeCell ref="L18:L19"/>
    <mergeCell ref="U18:U19"/>
    <mergeCell ref="C20:C21"/>
    <mergeCell ref="L20:L21"/>
    <mergeCell ref="U20:U21"/>
    <mergeCell ref="C22:C23"/>
    <mergeCell ref="L22:L23"/>
    <mergeCell ref="U22:U23"/>
    <mergeCell ref="C24:C25"/>
    <mergeCell ref="L24:L25"/>
    <mergeCell ref="U24:U25"/>
    <mergeCell ref="C26:C27"/>
    <mergeCell ref="L26:L27"/>
    <mergeCell ref="U26:U27"/>
    <mergeCell ref="C28:C29"/>
    <mergeCell ref="L28:L29"/>
    <mergeCell ref="U28:U29"/>
    <mergeCell ref="C30:C31"/>
    <mergeCell ref="L30:L31"/>
    <mergeCell ref="U30:U31"/>
    <mergeCell ref="C32:C33"/>
    <mergeCell ref="L32:L33"/>
    <mergeCell ref="U32:U33"/>
    <mergeCell ref="C34:C35"/>
    <mergeCell ref="L34:L35"/>
    <mergeCell ref="U34:U35"/>
    <mergeCell ref="C36:C37"/>
    <mergeCell ref="L36:L37"/>
    <mergeCell ref="U36:U37"/>
    <mergeCell ref="C38:C39"/>
    <mergeCell ref="L38:L39"/>
    <mergeCell ref="U38:U39"/>
    <mergeCell ref="C40:C41"/>
    <mergeCell ref="L40:L41"/>
    <mergeCell ref="U40:U41"/>
    <mergeCell ref="C42:C43"/>
    <mergeCell ref="L42:L43"/>
    <mergeCell ref="U42:U43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</mergeCells>
  <conditionalFormatting sqref="E4:I45 N4:S45 W4:AA45">
    <cfRule type="colorScale" priority="1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1"/>
        <color rgb="FFFF7128"/>
        <color theme="9"/>
      </colorScale>
    </cfRule>
    <cfRule type="colorScale" priority="12">
      <colorScale>
        <cfvo type="num" val="0"/>
        <cfvo type="num" val="1"/>
        <color rgb="FFFF0000"/>
        <color theme="9" tint="-0.249977111117893"/>
      </colorScale>
    </cfRule>
    <cfRule type="colorScale" priority="1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8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B4:AG45">
    <cfRule type="colorScale" priority="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num" val="0"/>
        <cfvo type="num" val="1"/>
        <color rgb="FFFF7128"/>
        <color theme="9"/>
      </colorScale>
    </cfRule>
    <cfRule type="colorScale" priority="3">
      <colorScale>
        <cfvo type="num" val="0"/>
        <cfvo type="num" val="1"/>
        <color rgb="FFFF0000"/>
        <color theme="9" tint="-0.249977111117893"/>
      </colorScale>
    </cfRule>
    <cfRule type="colorScale" priority="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B99D-1102-854C-AA24-C3BF36E63071}">
  <dimension ref="B1:AG47"/>
  <sheetViews>
    <sheetView topLeftCell="A27" zoomScale="96" zoomScaleNormal="96" workbookViewId="0">
      <selection activeCell="H40" sqref="H40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3" ht="17" thickBot="1" x14ac:dyDescent="0.25"/>
    <row r="2" spans="2:33" x14ac:dyDescent="0.2">
      <c r="B2" s="41" t="s">
        <v>19</v>
      </c>
      <c r="C2" s="42"/>
      <c r="D2" s="43"/>
      <c r="E2" s="41" t="s">
        <v>26</v>
      </c>
      <c r="F2" s="42"/>
      <c r="G2" s="42"/>
      <c r="H2" s="42"/>
      <c r="I2" s="43"/>
      <c r="K2" s="41" t="s">
        <v>19</v>
      </c>
      <c r="L2" s="42"/>
      <c r="M2" s="43"/>
      <c r="N2" s="41" t="s">
        <v>25</v>
      </c>
      <c r="O2" s="42"/>
      <c r="P2" s="42"/>
      <c r="Q2" s="42"/>
      <c r="R2" s="43"/>
      <c r="T2" s="41" t="s">
        <v>19</v>
      </c>
      <c r="U2" s="42"/>
      <c r="V2" s="43"/>
      <c r="W2" s="41" t="s">
        <v>24</v>
      </c>
      <c r="X2" s="42"/>
      <c r="Y2" s="42"/>
      <c r="Z2" s="42"/>
      <c r="AA2" s="43"/>
    </row>
    <row r="3" spans="2:33" ht="17" thickBot="1" x14ac:dyDescent="0.25">
      <c r="B3" s="44"/>
      <c r="C3" s="45"/>
      <c r="D3" s="46"/>
      <c r="E3" s="44"/>
      <c r="F3" s="45"/>
      <c r="G3" s="45"/>
      <c r="H3" s="45"/>
      <c r="I3" s="46"/>
      <c r="K3" s="44"/>
      <c r="L3" s="45"/>
      <c r="M3" s="46"/>
      <c r="N3" s="44"/>
      <c r="O3" s="45"/>
      <c r="P3" s="45"/>
      <c r="Q3" s="45"/>
      <c r="R3" s="46"/>
      <c r="T3" s="44"/>
      <c r="U3" s="45"/>
      <c r="V3" s="46"/>
      <c r="W3" s="44"/>
      <c r="X3" s="45"/>
      <c r="Y3" s="45"/>
      <c r="Z3" s="45"/>
      <c r="AA3" s="46"/>
    </row>
    <row r="4" spans="2:33" ht="16" customHeight="1" x14ac:dyDescent="0.2">
      <c r="B4" s="58" t="s">
        <v>18</v>
      </c>
      <c r="C4" s="50">
        <v>20</v>
      </c>
      <c r="D4" s="4" t="s">
        <v>16</v>
      </c>
      <c r="E4" s="10" cm="1">
        <f t="array" aca="1" ref="E4" ca="1">INDIRECT("DATA!E"&amp;107-5*(ROW()-2)/2+(COLUMN()-5))</f>
        <v>0.91011872867116816</v>
      </c>
      <c r="F4" s="10" cm="1">
        <f t="array" aca="1" ref="F4" ca="1">INDIRECT("DATA!E"&amp;107-5*(ROW()-2)/2+(COLUMN()-5))</f>
        <v>0.89829434131965791</v>
      </c>
      <c r="G4" s="10" cm="1">
        <f t="array" aca="1" ref="G4" ca="1">INDIRECT("DATA!E"&amp;107-5*(ROW()-2)/2+(COLUMN()-5))</f>
        <v>0.83396422557353789</v>
      </c>
      <c r="H4" s="10" cm="1">
        <f t="array" aca="1" ref="H4" ca="1">INDIRECT("DATA!E"&amp;107-5*(ROW()-2)/2+(COLUMN()-5))</f>
        <v>0.74891139624300185</v>
      </c>
      <c r="I4" s="20" cm="1">
        <f t="array" aca="1" ref="I4" ca="1">INDIRECT("DATA!E"&amp;107-5*(ROW()-2)/2+(COLUMN()-5))</f>
        <v>0.61143313290001111</v>
      </c>
      <c r="K4" s="58" t="s">
        <v>18</v>
      </c>
      <c r="L4" s="50">
        <v>20</v>
      </c>
      <c r="M4" s="4" t="s">
        <v>16</v>
      </c>
      <c r="N4" s="10" cm="1">
        <f t="array" aca="1" ref="N4" ca="1">INDIRECT("DATA!F" &amp; 107-5*(ROW()-2)/2+(COLUMN()-14))</f>
        <v>0.99757918734036055</v>
      </c>
      <c r="O4" s="10" cm="1">
        <f t="array" aca="1" ref="O4" ca="1">INDIRECT("DATA!F" &amp; 107-5*(ROW()-2)/2+(COLUMN()-14))</f>
        <v>0.99711989711359361</v>
      </c>
      <c r="P4" s="10" cm="1">
        <f t="array" aca="1" ref="P4" ca="1">INDIRECT("DATA!F" &amp; 107-5*(ROW()-2)/2+(COLUMN()-14))</f>
        <v>0.99759971146760518</v>
      </c>
      <c r="Q4" s="10" cm="1">
        <f t="array" aca="1" ref="Q4" ca="1">INDIRECT("DATA!F" &amp; 107-5*(ROW()-2)/2+(COLUMN()-14))</f>
        <v>0.99465904350223244</v>
      </c>
      <c r="R4" s="20" cm="1">
        <f t="array" aca="1" ref="R4" ca="1">INDIRECT("DATA!F" &amp; 107-5*(ROW()-2)/2+(COLUMN()-14))</f>
        <v>0.98696240673015101</v>
      </c>
      <c r="S4" s="13"/>
      <c r="T4" s="58" t="s">
        <v>18</v>
      </c>
      <c r="U4" s="50">
        <v>20</v>
      </c>
      <c r="V4" s="4" t="s">
        <v>16</v>
      </c>
      <c r="W4" s="20" cm="1">
        <f t="array" aca="1" ref="W4" ca="1">INDIRECT("DATA!G" &amp; 107-5*(ROW()-2)/2+(COLUMN()-23))</f>
        <v>0.96804484137991464</v>
      </c>
      <c r="X4" s="20" cm="1">
        <f t="array" aca="1" ref="X4" ca="1">INDIRECT("DATA!G" &amp; 107-5*(ROW()-2)/2+(COLUMN()-23))</f>
        <v>0.9634837140831648</v>
      </c>
      <c r="Y4" s="20" cm="1">
        <f t="array" aca="1" ref="Y4" ca="1">INDIRECT("DATA!G" &amp; 107-5*(ROW()-2)/2+(COLUMN()-23))</f>
        <v>0.95190733623770241</v>
      </c>
      <c r="Z4" s="20" cm="1">
        <f t="array" aca="1" ref="Z4" ca="1">INDIRECT("DATA!G" &amp; 107-5*(ROW()-2)/2+(COLUMN()-23))</f>
        <v>0.92210652468954879</v>
      </c>
      <c r="AA4" s="20" cm="1">
        <f t="array" aca="1" ref="AA4" ca="1">INDIRECT("DATA!G" &amp; 107-5*(ROW()-2)/2+(COLUMN()-23))</f>
        <v>0.86203786186492115</v>
      </c>
      <c r="AB4" s="13"/>
      <c r="AC4" s="13"/>
      <c r="AD4" s="13"/>
      <c r="AE4" s="13"/>
      <c r="AF4" s="13"/>
      <c r="AG4" s="13"/>
    </row>
    <row r="5" spans="2:33" ht="17" thickBot="1" x14ac:dyDescent="0.25">
      <c r="B5" s="59"/>
      <c r="C5" s="51"/>
      <c r="D5" s="5" t="s">
        <v>15</v>
      </c>
      <c r="E5" s="14" cm="1">
        <f t="array" aca="1" ref="E5" ca="1">INDIRECT("DATA!H" &amp; 107-5*(ROW()-3)/2+(COLUMN()-5))</f>
        <v>0.84540263457124509</v>
      </c>
      <c r="F5" s="14" cm="1">
        <f t="array" aca="1" ref="F5" ca="1">INDIRECT("DATA!H" &amp; 107-5*(ROW()-3)/2+(COLUMN()-5))</f>
        <v>0.82645776955508632</v>
      </c>
      <c r="G5" s="14" cm="1">
        <f t="array" aca="1" ref="G5" ca="1">INDIRECT("DATA!H" &amp; 107-5*(ROW()-3)/2+(COLUMN()-5))</f>
        <v>0.7669653603183777</v>
      </c>
      <c r="H5" s="14" cm="1">
        <f t="array" aca="1" ref="H5" ca="1">INDIRECT("DATA!H" &amp; 107-5*(ROW()-3)/2+(COLUMN()-5))</f>
        <v>0.65711639624787421</v>
      </c>
      <c r="I5" s="19" cm="1">
        <f t="array" aca="1" ref="I5" ca="1">INDIRECT("DATA!H" &amp; 107-5*(ROW()-3)/2+(COLUMN()-5))</f>
        <v>0.49730074360858523</v>
      </c>
      <c r="K5" s="59"/>
      <c r="L5" s="51"/>
      <c r="M5" s="5" t="s">
        <v>15</v>
      </c>
      <c r="N5" s="14" cm="1">
        <f t="array" aca="1" ref="N5" ca="1">INDIRECT("DATA!I" &amp; 107-5*(ROW()-3)/2+(COLUMN()-14))</f>
        <v>0.99860103550309376</v>
      </c>
      <c r="O5" s="14" cm="1">
        <f t="array" aca="1" ref="O5" ca="1">INDIRECT("DATA!I" &amp; 107-5*(ROW()-3)/2+(COLUMN()-14))</f>
        <v>0.99836085350153259</v>
      </c>
      <c r="P5" s="14" cm="1">
        <f t="array" aca="1" ref="P5" ca="1">INDIRECT("DATA!I" &amp; 107-5*(ROW()-3)/2+(COLUMN()-14))</f>
        <v>0.99619853846147521</v>
      </c>
      <c r="Q5" s="14" cm="1">
        <f t="array" aca="1" ref="Q5" ca="1">INDIRECT("DATA!I" &amp; 107-5*(ROW()-3)/2+(COLUMN()-14))</f>
        <v>0.99037135179644242</v>
      </c>
      <c r="R5" s="19" cm="1">
        <f t="array" aca="1" ref="R5" ca="1">INDIRECT("DATA!I" &amp; 107-5*(ROW()-3)/2+(COLUMN()-14))</f>
        <v>0.94830972846714756</v>
      </c>
      <c r="S5" s="13"/>
      <c r="T5" s="59"/>
      <c r="U5" s="51"/>
      <c r="V5" s="5" t="s">
        <v>15</v>
      </c>
      <c r="W5" s="19" cm="1">
        <f t="array" aca="1" ref="W5" ca="1">INDIRECT("DATA!J" &amp; 107-5*(ROW()-3)/2+(COLUMN()-23))</f>
        <v>0.93529383991236437</v>
      </c>
      <c r="X5" s="19" cm="1">
        <f t="array" aca="1" ref="X5" ca="1">INDIRECT("DATA!J" &amp; 107-5*(ROW()-3)/2+(COLUMN()-23))</f>
        <v>0.92662576087970761</v>
      </c>
      <c r="Y5" s="19" cm="1">
        <f t="array" aca="1" ref="Y5" ca="1">INDIRECT("DATA!J" &amp; 107-5*(ROW()-3)/2+(COLUMN()-23))</f>
        <v>0.89691956992772226</v>
      </c>
      <c r="Z5" s="19" cm="1">
        <f t="array" aca="1" ref="Z5" ca="1">INDIRECT("DATA!J" &amp; 107-5*(ROW()-3)/2+(COLUMN()-23))</f>
        <v>0.84143400896597687</v>
      </c>
      <c r="AA5" s="19" cm="1">
        <f t="array" aca="1" ref="AA5" ca="1">INDIRECT("DATA!J" &amp; 107-5*(ROW()-3)/2+(COLUMN()-23))</f>
        <v>0.73269118971717084</v>
      </c>
      <c r="AB5" s="13"/>
      <c r="AC5" s="13"/>
      <c r="AD5" s="13"/>
      <c r="AE5" s="13"/>
      <c r="AF5" s="13"/>
      <c r="AG5" s="13"/>
    </row>
    <row r="6" spans="2:33" x14ac:dyDescent="0.2">
      <c r="B6" s="59"/>
      <c r="C6" s="50">
        <v>15</v>
      </c>
      <c r="D6" s="4" t="s">
        <v>16</v>
      </c>
      <c r="E6" s="10" cm="1">
        <f t="array" aca="1" ref="E6" ca="1">INDIRECT("DATA!E"&amp;107-5*(ROW()-2)/2+(COLUMN()-5))</f>
        <v>0.93185480220996875</v>
      </c>
      <c r="F6" s="10" cm="1">
        <f t="array" aca="1" ref="F6" ca="1">INDIRECT("DATA!E"&amp;107-5*(ROW()-2)/2+(COLUMN()-5))</f>
        <v>0.92098359419087139</v>
      </c>
      <c r="G6" s="10" cm="1">
        <f t="array" aca="1" ref="G6" ca="1">INDIRECT("DATA!E"&amp;107-5*(ROW()-2)/2+(COLUMN()-5))</f>
        <v>0.86414789053886831</v>
      </c>
      <c r="H6" s="10" cm="1">
        <f t="array" aca="1" ref="H6" ca="1">INDIRECT("DATA!E"&amp;107-5*(ROW()-2)/2+(COLUMN()-5))</f>
        <v>0.7837163702117409</v>
      </c>
      <c r="I6" s="20" cm="1">
        <f t="array" aca="1" ref="I6" ca="1">INDIRECT("DATA!E"&amp;107-5*(ROW()-2)/2+(COLUMN()-5))</f>
        <v>0.65570835316178133</v>
      </c>
      <c r="K6" s="59"/>
      <c r="L6" s="50">
        <v>15</v>
      </c>
      <c r="M6" s="4" t="s">
        <v>16</v>
      </c>
      <c r="N6" s="10" cm="1">
        <f t="array" aca="1" ref="N6" ca="1">INDIRECT("DATA!F" &amp; 107-5*(ROW()-2)/2+(COLUMN()-14))</f>
        <v>0.99793389099974483</v>
      </c>
      <c r="O6" s="10" cm="1">
        <f t="array" aca="1" ref="O6" ca="1">INDIRECT("DATA!F" &amp; 107-5*(ROW()-2)/2+(COLUMN()-14))</f>
        <v>0.9975502531675644</v>
      </c>
      <c r="P6" s="10" cm="1">
        <f t="array" aca="1" ref="P6" ca="1">INDIRECT("DATA!F" &amp; 107-5*(ROW()-2)/2+(COLUMN()-14))</f>
        <v>0.99795928951474622</v>
      </c>
      <c r="Q6" s="10" cm="1">
        <f t="array" aca="1" ref="Q6" ca="1">INDIRECT("DATA!F" &amp; 107-5*(ROW()-2)/2+(COLUMN()-14))</f>
        <v>0.99464490730829036</v>
      </c>
      <c r="R6" s="20" cm="1">
        <f t="array" aca="1" ref="R6" ca="1">INDIRECT("DATA!F" &amp; 107-5*(ROW()-2)/2+(COLUMN()-14))</f>
        <v>0.98271600207311383</v>
      </c>
      <c r="S6" s="13"/>
      <c r="T6" s="59"/>
      <c r="U6" s="50">
        <v>15</v>
      </c>
      <c r="V6" s="4" t="s">
        <v>16</v>
      </c>
      <c r="W6" s="20" cm="1">
        <f t="array" aca="1" ref="W6" ca="1">INDIRECT("DATA!G" &amp; 107-5*(ROW()-2)/2+(COLUMN()-23))</f>
        <v>0.97598260831163819</v>
      </c>
      <c r="X6" s="20" cm="1">
        <f t="array" aca="1" ref="X6" ca="1">INDIRECT("DATA!G" &amp; 107-5*(ROW()-2)/2+(COLUMN()-23))</f>
        <v>0.97188983358772918</v>
      </c>
      <c r="Y6" s="20" cm="1">
        <f t="array" aca="1" ref="Y6" ca="1">INDIRECT("DATA!G" &amp; 107-5*(ROW()-2)/2+(COLUMN()-23))</f>
        <v>0.96120268952830201</v>
      </c>
      <c r="Z6" s="20" cm="1">
        <f t="array" aca="1" ref="Z6" ca="1">INDIRECT("DATA!G" &amp; 107-5*(ROW()-2)/2+(COLUMN()-23))</f>
        <v>0.93373258228549816</v>
      </c>
      <c r="AA6" s="20" cm="1">
        <f t="array" aca="1" ref="AA6" ca="1">INDIRECT("DATA!G" &amp; 107-5*(ROW()-2)/2+(COLUMN()-23))</f>
        <v>0.87714659676334461</v>
      </c>
      <c r="AB6" s="13"/>
      <c r="AC6" s="13"/>
      <c r="AD6" s="13"/>
      <c r="AE6" s="13"/>
      <c r="AF6" s="13"/>
      <c r="AG6" s="13"/>
    </row>
    <row r="7" spans="2:33" ht="17" thickBot="1" x14ac:dyDescent="0.25">
      <c r="B7" s="59"/>
      <c r="C7" s="51"/>
      <c r="D7" s="5" t="s">
        <v>15</v>
      </c>
      <c r="E7" s="14" cm="1">
        <f t="array" aca="1" ref="E7" ca="1">INDIRECT("DATA!H" &amp; 107-5*(ROW()-3)/2+(COLUMN()-5))</f>
        <v>0.88161727924733846</v>
      </c>
      <c r="F7" s="14" cm="1">
        <f t="array" aca="1" ref="F7" ca="1">INDIRECT("DATA!H" &amp; 107-5*(ROW()-3)/2+(COLUMN()-5))</f>
        <v>0.86349017739002776</v>
      </c>
      <c r="G7" s="14" cm="1">
        <f t="array" aca="1" ref="G7" ca="1">INDIRECT("DATA!H" &amp; 107-5*(ROW()-3)/2+(COLUMN()-5))</f>
        <v>0.80640870002215193</v>
      </c>
      <c r="H7" s="14" cm="1">
        <f t="array" aca="1" ref="H7" ca="1">INDIRECT("DATA!H" &amp; 107-5*(ROW()-3)/2+(COLUMN()-5))</f>
        <v>0.70121231538121365</v>
      </c>
      <c r="I7" s="19" cm="1">
        <f t="array" aca="1" ref="I7" ca="1">INDIRECT("DATA!H" &amp; 107-5*(ROW()-3)/2+(COLUMN()-5))</f>
        <v>0.54051173613320114</v>
      </c>
      <c r="K7" s="59"/>
      <c r="L7" s="51"/>
      <c r="M7" s="5" t="s">
        <v>15</v>
      </c>
      <c r="N7" s="14" cm="1">
        <f t="array" aca="1" ref="N7" ca="1">INDIRECT("DATA!I" &amp; 107-5*(ROW()-3)/2+(COLUMN()-14))</f>
        <v>0.99887351502335342</v>
      </c>
      <c r="O7" s="14" cm="1">
        <f t="array" aca="1" ref="O7" ca="1">INDIRECT("DATA!I" &amp; 107-5*(ROW()-3)/2+(COLUMN()-14))</f>
        <v>0.9986667170568978</v>
      </c>
      <c r="P7" s="14" cm="1">
        <f t="array" aca="1" ref="P7" ca="1">INDIRECT("DATA!I" &amp; 107-5*(ROW()-3)/2+(COLUMN()-14))</f>
        <v>0.99682723069810164</v>
      </c>
      <c r="Q7" s="14" cm="1">
        <f t="array" aca="1" ref="Q7" ca="1">INDIRECT("DATA!I" &amp; 107-5*(ROW()-3)/2+(COLUMN()-14))</f>
        <v>0.99355223709128082</v>
      </c>
      <c r="R7" s="19" cm="1">
        <f t="array" aca="1" ref="R7" ca="1">INDIRECT("DATA!I" &amp; 107-5*(ROW()-3)/2+(COLUMN()-14))</f>
        <v>0.97433979878812838</v>
      </c>
      <c r="S7" s="13"/>
      <c r="T7" s="59"/>
      <c r="U7" s="51"/>
      <c r="V7" s="5" t="s">
        <v>15</v>
      </c>
      <c r="W7" s="19" cm="1">
        <f t="array" aca="1" ref="W7" ca="1">INDIRECT("DATA!J" &amp; 107-5*(ROW()-3)/2+(COLUMN()-23))</f>
        <v>0.95128698704681558</v>
      </c>
      <c r="X7" s="19" cm="1">
        <f t="array" aca="1" ref="X7" ca="1">INDIRECT("DATA!J" &amp; 107-5*(ROW()-3)/2+(COLUMN()-23))</f>
        <v>0.94331008021862839</v>
      </c>
      <c r="Y7" s="19" cm="1">
        <f t="array" aca="1" ref="Y7" ca="1">INDIRECT("DATA!J" &amp; 107-5*(ROW()-3)/2+(COLUMN()-23))</f>
        <v>0.9158203030988088</v>
      </c>
      <c r="Z7" s="19" cm="1">
        <f t="array" aca="1" ref="Z7" ca="1">INDIRECT("DATA!J" &amp; 107-5*(ROW()-3)/2+(COLUMN()-23))</f>
        <v>0.86492040152042848</v>
      </c>
      <c r="AA7" s="19" cm="1">
        <f t="array" aca="1" ref="AA7" ca="1">INDIRECT("DATA!J" &amp; 107-5*(ROW()-3)/2+(COLUMN()-23))</f>
        <v>0.77047192913085605</v>
      </c>
      <c r="AB7" s="13"/>
      <c r="AC7" s="13"/>
      <c r="AD7" s="13"/>
      <c r="AE7" s="13"/>
      <c r="AF7" s="13"/>
      <c r="AG7" s="13"/>
    </row>
    <row r="8" spans="2:33" x14ac:dyDescent="0.2">
      <c r="B8" s="59"/>
      <c r="C8" s="50">
        <v>10</v>
      </c>
      <c r="D8" s="4" t="s">
        <v>16</v>
      </c>
      <c r="E8" s="10" cm="1">
        <f t="array" aca="1" ref="E8" ca="1">INDIRECT("DATA!E"&amp;107-5*(ROW()-2)/2+(COLUMN()-5))</f>
        <v>0.94809732332757035</v>
      </c>
      <c r="F8" s="10" cm="1">
        <f t="array" aca="1" ref="F8" ca="1">INDIRECT("DATA!E"&amp;107-5*(ROW()-2)/2+(COLUMN()-5))</f>
        <v>0.93935533495343637</v>
      </c>
      <c r="G8" s="10" cm="1">
        <f t="array" aca="1" ref="G8" ca="1">INDIRECT("DATA!E"&amp;107-5*(ROW()-2)/2+(COLUMN()-5))</f>
        <v>0.90674259016207237</v>
      </c>
      <c r="H8" s="10" cm="1">
        <f t="array" aca="1" ref="H8" ca="1">INDIRECT("DATA!E"&amp;107-5*(ROW()-2)/2+(COLUMN()-5))</f>
        <v>0.81354366653519328</v>
      </c>
      <c r="I8" s="20" cm="1">
        <f t="array" aca="1" ref="I8" ca="1">INDIRECT("DATA!E"&amp;107-5*(ROW()-2)/2+(COLUMN()-5))</f>
        <v>0.68934605696275175</v>
      </c>
      <c r="K8" s="59"/>
      <c r="L8" s="50">
        <v>10</v>
      </c>
      <c r="M8" s="4" t="s">
        <v>16</v>
      </c>
      <c r="N8" s="10" cm="1">
        <f t="array" aca="1" ref="N8" ca="1">INDIRECT("DATA!F" &amp; 107-5*(ROW()-2)/2+(COLUMN()-14))</f>
        <v>0.99745564702863621</v>
      </c>
      <c r="O8" s="10" cm="1">
        <f t="array" aca="1" ref="O8" ca="1">INDIRECT("DATA!F" &amp; 107-5*(ROW()-2)/2+(COLUMN()-14))</f>
        <v>0.99788422732619764</v>
      </c>
      <c r="P8" s="10" cm="1">
        <f t="array" aca="1" ref="P8" ca="1">INDIRECT("DATA!F" &amp; 107-5*(ROW()-2)/2+(COLUMN()-14))</f>
        <v>0.99675676898036081</v>
      </c>
      <c r="Q8" s="10" cm="1">
        <f t="array" aca="1" ref="Q8" ca="1">INDIRECT("DATA!F" &amp; 107-5*(ROW()-2)/2+(COLUMN()-14))</f>
        <v>0.99557716150613396</v>
      </c>
      <c r="R8" s="20" cm="1">
        <f t="array" aca="1" ref="R8" ca="1">INDIRECT("DATA!F" &amp; 107-5*(ROW()-2)/2+(COLUMN()-14))</f>
        <v>0.99173577725298778</v>
      </c>
      <c r="S8" s="13"/>
      <c r="T8" s="59"/>
      <c r="U8" s="50">
        <v>10</v>
      </c>
      <c r="V8" s="4" t="s">
        <v>16</v>
      </c>
      <c r="W8" s="20" cm="1">
        <f t="array" aca="1" ref="W8" ca="1">INDIRECT("DATA!G" &amp; 107-5*(ROW()-2)/2+(COLUMN()-23))</f>
        <v>0.98156613620269884</v>
      </c>
      <c r="X8" s="20" cm="1">
        <f t="array" aca="1" ref="X8" ca="1">INDIRECT("DATA!G" &amp; 107-5*(ROW()-2)/2+(COLUMN()-23))</f>
        <v>0.97858533160759897</v>
      </c>
      <c r="Y8" s="20" cm="1">
        <f t="array" aca="1" ref="Y8" ca="1">INDIRECT("DATA!G" &amp; 107-5*(ROW()-2)/2+(COLUMN()-23))</f>
        <v>0.96619679715872964</v>
      </c>
      <c r="Z8" s="20" cm="1">
        <f t="array" aca="1" ref="Z8" ca="1">INDIRECT("DATA!G" &amp; 107-5*(ROW()-2)/2+(COLUMN()-23))</f>
        <v>0.94393224634804218</v>
      </c>
      <c r="AA8" s="20" cm="1">
        <f t="array" aca="1" ref="AA8" ca="1">INDIRECT("DATA!G" &amp; 107-5*(ROW()-2)/2+(COLUMN()-23))</f>
        <v>0.89733846423908359</v>
      </c>
      <c r="AB8" s="13"/>
      <c r="AC8" s="13"/>
      <c r="AD8" s="13"/>
      <c r="AE8" s="13"/>
      <c r="AF8" s="13"/>
      <c r="AG8" s="13"/>
    </row>
    <row r="9" spans="2:33" ht="17" thickBot="1" x14ac:dyDescent="0.25">
      <c r="B9" s="59"/>
      <c r="C9" s="51"/>
      <c r="D9" s="5" t="s">
        <v>15</v>
      </c>
      <c r="E9" s="14" cm="1">
        <f t="array" aca="1" ref="E9" ca="1">INDIRECT("DATA!H" &amp; 107-5*(ROW()-3)/2+(COLUMN()-5))</f>
        <v>0.91540200082486178</v>
      </c>
      <c r="F9" s="14" cm="1">
        <f t="array" aca="1" ref="F9" ca="1">INDIRECT("DATA!H" &amp; 107-5*(ROW()-3)/2+(COLUMN()-5))</f>
        <v>0.89470992858944032</v>
      </c>
      <c r="G9" s="14" cm="1">
        <f t="array" aca="1" ref="G9" ca="1">INDIRECT("DATA!H" &amp; 107-5*(ROW()-3)/2+(COLUMN()-5))</f>
        <v>0.84002839013444019</v>
      </c>
      <c r="H9" s="14" cm="1">
        <f t="array" aca="1" ref="H9" ca="1">INDIRECT("DATA!H" &amp; 107-5*(ROW()-3)/2+(COLUMN()-5))</f>
        <v>0.7391633097391187</v>
      </c>
      <c r="I9" s="19" cm="1">
        <f t="array" aca="1" ref="I9" ca="1">INDIRECT("DATA!H" &amp; 107-5*(ROW()-3)/2+(COLUMN()-5))</f>
        <v>0.58252829542897377</v>
      </c>
      <c r="K9" s="59"/>
      <c r="L9" s="51"/>
      <c r="M9" s="5" t="s">
        <v>15</v>
      </c>
      <c r="N9" s="14" cm="1">
        <f t="array" aca="1" ref="N9" ca="1">INDIRECT("DATA!I" &amp; 107-5*(ROW()-3)/2+(COLUMN()-14))</f>
        <v>0.99968708021236286</v>
      </c>
      <c r="O9" s="14" cm="1">
        <f t="array" aca="1" ref="O9" ca="1">INDIRECT("DATA!I" &amp; 107-5*(ROW()-3)/2+(COLUMN()-14))</f>
        <v>0.99890842296558924</v>
      </c>
      <c r="P9" s="14" cm="1">
        <f t="array" aca="1" ref="P9" ca="1">INDIRECT("DATA!I" &amp; 107-5*(ROW()-3)/2+(COLUMN()-14))</f>
        <v>0.99807719558097197</v>
      </c>
      <c r="Q9" s="14" cm="1">
        <f t="array" aca="1" ref="Q9" ca="1">INDIRECT("DATA!I" &amp; 107-5*(ROW()-3)/2+(COLUMN()-14))</f>
        <v>0.99466482318723759</v>
      </c>
      <c r="R9" s="19" cm="1">
        <f t="array" aca="1" ref="R9" ca="1">INDIRECT("DATA!I" &amp; 107-5*(ROW()-3)/2+(COLUMN()-14))</f>
        <v>0.97325409740730384</v>
      </c>
      <c r="S9" s="13"/>
      <c r="T9" s="59"/>
      <c r="U9" s="51"/>
      <c r="V9" s="5" t="s">
        <v>15</v>
      </c>
      <c r="W9" s="19" cm="1">
        <f t="array" aca="1" ref="W9" ca="1">INDIRECT("DATA!J" &amp; 107-5*(ROW()-3)/2+(COLUMN()-23))</f>
        <v>0.96330648961973397</v>
      </c>
      <c r="X9" s="19" cm="1">
        <f t="array" aca="1" ref="X9" ca="1">INDIRECT("DATA!J" &amp; 107-5*(ROW()-3)/2+(COLUMN()-23))</f>
        <v>0.95683656016208141</v>
      </c>
      <c r="Y9" s="19" cm="1">
        <f t="array" aca="1" ref="Y9" ca="1">INDIRECT("DATA!J" &amp; 107-5*(ROW()-3)/2+(COLUMN()-23))</f>
        <v>0.93246825643381881</v>
      </c>
      <c r="Z9" s="19" cm="1">
        <f t="array" aca="1" ref="Z9" ca="1">INDIRECT("DATA!J" &amp; 107-5*(ROW()-3)/2+(COLUMN()-23))</f>
        <v>0.88383994042605063</v>
      </c>
      <c r="AA9" s="19" cm="1">
        <f t="array" aca="1" ref="AA9" ca="1">INDIRECT("DATA!J" &amp; 107-5*(ROW()-3)/2+(COLUMN()-23))</f>
        <v>0.79203237121440118</v>
      </c>
      <c r="AB9" s="13"/>
      <c r="AC9" s="13"/>
      <c r="AD9" s="13"/>
      <c r="AE9" s="13"/>
      <c r="AF9" s="13"/>
      <c r="AG9" s="13"/>
    </row>
    <row r="10" spans="2:33" x14ac:dyDescent="0.2">
      <c r="B10" s="59"/>
      <c r="C10" s="50">
        <v>5</v>
      </c>
      <c r="D10" s="4" t="s">
        <v>16</v>
      </c>
      <c r="E10" s="10" cm="1">
        <f t="array" aca="1" ref="E10" ca="1">INDIRECT("DATA!E"&amp;107-5*(ROW()-2)/2+(COLUMN()-5))</f>
        <v>0.9628419550725702</v>
      </c>
      <c r="F10" s="10" cm="1">
        <f t="array" aca="1" ref="F10" ca="1">INDIRECT("DATA!E"&amp;107-5*(ROW()-2)/2+(COLUMN()-5))</f>
        <v>0.95316006557244759</v>
      </c>
      <c r="G10" s="10" cm="1">
        <f t="array" aca="1" ref="G10" ca="1">INDIRECT("DATA!E"&amp;107-5*(ROW()-2)/2+(COLUMN()-5))</f>
        <v>0.92386821822818155</v>
      </c>
      <c r="H10" s="10" cm="1">
        <f t="array" aca="1" ref="H10" ca="1">INDIRECT("DATA!E"&amp;107-5*(ROW()-2)/2+(COLUMN()-5))</f>
        <v>0.83863524230275466</v>
      </c>
      <c r="I10" s="20" cm="1">
        <f t="array" aca="1" ref="I10" ca="1">INDIRECT("DATA!E"&amp;107-5*(ROW()-2)/2+(COLUMN()-5))</f>
        <v>0.72153353715424684</v>
      </c>
      <c r="K10" s="59"/>
      <c r="L10" s="50">
        <v>5</v>
      </c>
      <c r="M10" s="4" t="s">
        <v>16</v>
      </c>
      <c r="N10" s="10" cm="1">
        <f t="array" aca="1" ref="N10" ca="1">INDIRECT("DATA!F" &amp; 107-5*(ROW()-2)/2+(COLUMN()-14))</f>
        <v>0.99812777667395602</v>
      </c>
      <c r="O10" s="10" cm="1">
        <f t="array" aca="1" ref="O10" ca="1">INDIRECT("DATA!F" &amp; 107-5*(ROW()-2)/2+(COLUMN()-14))</f>
        <v>0.99756416719264762</v>
      </c>
      <c r="P10" s="10" cm="1">
        <f t="array" aca="1" ref="P10" ca="1">INDIRECT("DATA!F" &amp; 107-5*(ROW()-2)/2+(COLUMN()-14))</f>
        <v>0.99718702944491955</v>
      </c>
      <c r="Q10" s="10" cm="1">
        <f t="array" aca="1" ref="Q10" ca="1">INDIRECT("DATA!F" &amp; 107-5*(ROW()-2)/2+(COLUMN()-14))</f>
        <v>0.9962550071750802</v>
      </c>
      <c r="R10" s="20" cm="1">
        <f t="array" aca="1" ref="R10" ca="1">INDIRECT("DATA!F" &amp; 107-5*(ROW()-2)/2+(COLUMN()-14))</f>
        <v>0.98749322093993963</v>
      </c>
      <c r="S10" s="13"/>
      <c r="T10" s="59"/>
      <c r="U10" s="50">
        <v>5</v>
      </c>
      <c r="V10" s="4" t="s">
        <v>16</v>
      </c>
      <c r="W10" s="20" cm="1">
        <f t="array" aca="1" ref="W10" ca="1">INDIRECT("DATA!G" &amp; 107-5*(ROW()-2)/2+(COLUMN()-23))</f>
        <v>0.98696951267309119</v>
      </c>
      <c r="X10" s="20" cm="1">
        <f t="array" aca="1" ref="X10" ca="1">INDIRECT("DATA!G" &amp; 107-5*(ROW()-2)/2+(COLUMN()-23))</f>
        <v>0.98333975828178444</v>
      </c>
      <c r="Y10" s="20" cm="1">
        <f t="array" aca="1" ref="Y10" ca="1">INDIRECT("DATA!G" &amp; 107-5*(ROW()-2)/2+(COLUMN()-23))</f>
        <v>0.97261662096919521</v>
      </c>
      <c r="Z10" s="20" cm="1">
        <f t="array" aca="1" ref="Z10" ca="1">INDIRECT("DATA!G" &amp; 107-5*(ROW()-2)/2+(COLUMN()-23))</f>
        <v>0.95219472589165499</v>
      </c>
      <c r="AA10" s="20" cm="1">
        <f t="array" aca="1" ref="AA10" ca="1">INDIRECT("DATA!G" &amp; 107-5*(ROW()-2)/2+(COLUMN()-23))</f>
        <v>0.90617482293243401</v>
      </c>
      <c r="AB10" s="13"/>
      <c r="AC10" s="13"/>
      <c r="AD10" s="13"/>
      <c r="AE10" s="13"/>
      <c r="AF10" s="13"/>
      <c r="AG10" s="13"/>
    </row>
    <row r="11" spans="2:33" ht="17" thickBot="1" x14ac:dyDescent="0.25">
      <c r="B11" s="59"/>
      <c r="C11" s="51"/>
      <c r="D11" s="5" t="s">
        <v>15</v>
      </c>
      <c r="E11" s="14" cm="1">
        <f t="array" aca="1" ref="E11" ca="1">INDIRECT("DATA!H" &amp; 107-5*(ROW()-3)/2+(COLUMN()-5))</f>
        <v>0.9397370262675796</v>
      </c>
      <c r="F11" s="14" cm="1">
        <f t="array" aca="1" ref="F11" ca="1">INDIRECT("DATA!H" &amp; 107-5*(ROW()-3)/2+(COLUMN()-5))</f>
        <v>0.923858461250048</v>
      </c>
      <c r="G11" s="14" cm="1">
        <f t="array" aca="1" ref="G11" ca="1">INDIRECT("DATA!H" &amp; 107-5*(ROW()-3)/2+(COLUMN()-5))</f>
        <v>0.86842086299855759</v>
      </c>
      <c r="H11" s="14" cm="1">
        <f t="array" aca="1" ref="H11" ca="1">INDIRECT("DATA!H" &amp; 107-5*(ROW()-3)/2+(COLUMN()-5))</f>
        <v>0.77182029512975914</v>
      </c>
      <c r="I11" s="19" cm="1">
        <f t="array" aca="1" ref="I11" ca="1">INDIRECT("DATA!H" &amp; 107-5*(ROW()-3)/2+(COLUMN()-5))</f>
        <v>0.61529901776971496</v>
      </c>
      <c r="K11" s="59"/>
      <c r="L11" s="51"/>
      <c r="M11" s="5" t="s">
        <v>15</v>
      </c>
      <c r="N11" s="14" cm="1">
        <f t="array" aca="1" ref="N11" ca="1">INDIRECT("DATA!I" &amp; 107-5*(ROW()-3)/2+(COLUMN()-14))</f>
        <v>0.99961227700223421</v>
      </c>
      <c r="O11" s="14" cm="1">
        <f t="array" aca="1" ref="O11" ca="1">INDIRECT("DATA!I" &amp; 107-5*(ROW()-3)/2+(COLUMN()-14))</f>
        <v>0.99962628641684581</v>
      </c>
      <c r="P11" s="14" cm="1">
        <f t="array" aca="1" ref="P11" ca="1">INDIRECT("DATA!I" &amp; 107-5*(ROW()-3)/2+(COLUMN()-14))</f>
        <v>0.99836786584502157</v>
      </c>
      <c r="Q11" s="14" cm="1">
        <f t="array" aca="1" ref="Q11" ca="1">INDIRECT("DATA!I" &amp; 107-5*(ROW()-3)/2+(COLUMN()-14))</f>
        <v>0.99549127959916195</v>
      </c>
      <c r="R11" s="19" cm="1">
        <f t="array" aca="1" ref="R11" ca="1">INDIRECT("DATA!I" &amp; 107-5*(ROW()-3)/2+(COLUMN()-14))</f>
        <v>0.98606334825928543</v>
      </c>
      <c r="S11" s="13"/>
      <c r="T11" s="59"/>
      <c r="U11" s="51"/>
      <c r="V11" s="5" t="s">
        <v>15</v>
      </c>
      <c r="W11" s="19" cm="1">
        <f t="array" aca="1" ref="W11" ca="1">INDIRECT("DATA!J" &amp; 107-5*(ROW()-3)/2+(COLUMN()-23))</f>
        <v>0.97366197759401918</v>
      </c>
      <c r="X11" s="19" cm="1">
        <f t="array" aca="1" ref="X11" ca="1">INDIRECT("DATA!J" &amp; 107-5*(ROW()-3)/2+(COLUMN()-23))</f>
        <v>0.96682585706959601</v>
      </c>
      <c r="Y11" s="19" cm="1">
        <f t="array" aca="1" ref="Y11" ca="1">INDIRECT("DATA!J" &amp; 107-5*(ROW()-3)/2+(COLUMN()-23))</f>
        <v>0.94511077355683937</v>
      </c>
      <c r="Z11" s="19" cm="1">
        <f t="array" aca="1" ref="Z11" ca="1">INDIRECT("DATA!J" &amp; 107-5*(ROW()-3)/2+(COLUMN()-23))</f>
        <v>0.89970331228324008</v>
      </c>
      <c r="AA11" s="19" cm="1">
        <f t="array" aca="1" ref="AA11" ca="1">INDIRECT("DATA!J" &amp; 107-5*(ROW()-3)/2+(COLUMN()-23))</f>
        <v>0.82288199746415092</v>
      </c>
      <c r="AB11" s="13"/>
      <c r="AC11" s="13"/>
      <c r="AD11" s="13"/>
      <c r="AE11" s="13"/>
      <c r="AF11" s="13"/>
      <c r="AG11" s="13"/>
    </row>
    <row r="12" spans="2:33" x14ac:dyDescent="0.2">
      <c r="B12" s="59"/>
      <c r="C12" s="50">
        <v>0</v>
      </c>
      <c r="D12" s="4" t="s">
        <v>16</v>
      </c>
      <c r="E12" s="10" cm="1">
        <f t="array" aca="1" ref="E12" ca="1">INDIRECT("DATA!E"&amp;107-5*(ROW()-2)/2+(COLUMN()-5))</f>
        <v>0.97472442753577082</v>
      </c>
      <c r="F12" s="10" cm="1">
        <f t="array" aca="1" ref="F12" ca="1">INDIRECT("DATA!E"&amp;107-5*(ROW()-2)/2+(COLUMN()-5))</f>
        <v>0.96506940607351543</v>
      </c>
      <c r="G12" s="10" cm="1">
        <f t="array" aca="1" ref="G12" ca="1">INDIRECT("DATA!E"&amp;107-5*(ROW()-2)/2+(COLUMN()-5))</f>
        <v>0.93766086274107519</v>
      </c>
      <c r="H12" s="10" cm="1">
        <f t="array" aca="1" ref="H12" ca="1">INDIRECT("DATA!E"&amp;107-5*(ROW()-2)/2+(COLUMN()-5))</f>
        <v>0.85952826032196006</v>
      </c>
      <c r="I12" s="20" cm="1">
        <f t="array" aca="1" ref="I12" ca="1">INDIRECT("DATA!E"&amp;107-5*(ROW()-2)/2+(COLUMN()-5))</f>
        <v>0.748166963372909</v>
      </c>
      <c r="K12" s="59"/>
      <c r="L12" s="50">
        <v>0</v>
      </c>
      <c r="M12" s="4" t="s">
        <v>16</v>
      </c>
      <c r="N12" s="10" cm="1">
        <f t="array" aca="1" ref="N12" ca="1">INDIRECT("DATA!F" &amp; 107-5*(ROW()-2)/2+(COLUMN()-14))</f>
        <v>0.99878427289639515</v>
      </c>
      <c r="O12" s="10" cm="1">
        <f t="array" aca="1" ref="O12" ca="1">INDIRECT("DATA!F" &amp; 107-5*(ROW()-2)/2+(COLUMN()-14))</f>
        <v>0.99791465278778335</v>
      </c>
      <c r="P12" s="10" cm="1">
        <f t="array" aca="1" ref="P12" ca="1">INDIRECT("DATA!F" &amp; 107-5*(ROW()-2)/2+(COLUMN()-14))</f>
        <v>0.9975181805796024</v>
      </c>
      <c r="Q12" s="10" cm="1">
        <f t="array" aca="1" ref="Q12" ca="1">INDIRECT("DATA!F" &amp; 107-5*(ROW()-2)/2+(COLUMN()-14))</f>
        <v>0.99676133574283121</v>
      </c>
      <c r="R12" s="20" cm="1">
        <f t="array" aca="1" ref="R12" ca="1">INDIRECT("DATA!F" &amp; 107-5*(ROW()-2)/2+(COLUMN()-14))</f>
        <v>0.98999266003876019</v>
      </c>
      <c r="S12" s="13"/>
      <c r="T12" s="59"/>
      <c r="U12" s="50">
        <v>0</v>
      </c>
      <c r="V12" s="4" t="s">
        <v>16</v>
      </c>
      <c r="W12" s="20" cm="1">
        <f t="array" aca="1" ref="W12" ca="1">INDIRECT("DATA!G" &amp; 107-5*(ROW()-2)/2+(COLUMN()-23))</f>
        <v>0.99130949040247918</v>
      </c>
      <c r="X12" s="20" cm="1">
        <f t="array" aca="1" ref="X12" ca="1">INDIRECT("DATA!G" &amp; 107-5*(ROW()-2)/2+(COLUMN()-23))</f>
        <v>0.98763118581271758</v>
      </c>
      <c r="Y12" s="20" cm="1">
        <f t="array" aca="1" ref="Y12" ca="1">INDIRECT("DATA!G" &amp; 107-5*(ROW()-2)/2+(COLUMN()-23))</f>
        <v>0.97771193277417756</v>
      </c>
      <c r="Z12" s="20" cm="1">
        <f t="array" aca="1" ref="Z12" ca="1">INDIRECT("DATA!G" &amp; 107-5*(ROW()-2)/2+(COLUMN()-23))</f>
        <v>0.95887340718932923</v>
      </c>
      <c r="AA12" s="20" cm="1">
        <f t="array" aca="1" ref="AA12" ca="1">INDIRECT("DATA!G" &amp; 107-5*(ROW()-2)/2+(COLUMN()-23))</f>
        <v>0.91757598787085681</v>
      </c>
      <c r="AB12" s="13"/>
      <c r="AC12" s="13"/>
      <c r="AD12" s="13"/>
      <c r="AE12" s="13"/>
      <c r="AF12" s="13"/>
      <c r="AG12" s="13"/>
    </row>
    <row r="13" spans="2:33" ht="17" thickBot="1" x14ac:dyDescent="0.25">
      <c r="B13" s="59"/>
      <c r="C13" s="51"/>
      <c r="D13" s="5" t="s">
        <v>15</v>
      </c>
      <c r="E13" s="14" cm="1">
        <f t="array" aca="1" ref="E13" ca="1">INDIRECT("DATA!H" &amp; 107-5*(ROW()-3)/2+(COLUMN()-5))</f>
        <v>0.95750883313955004</v>
      </c>
      <c r="F13" s="14" cm="1">
        <f t="array" aca="1" ref="F13" ca="1">INDIRECT("DATA!H" &amp; 107-5*(ROW()-3)/2+(COLUMN()-5))</f>
        <v>0.94413860576835995</v>
      </c>
      <c r="G13" s="14" cm="1">
        <f t="array" aca="1" ref="G13" ca="1">INDIRECT("DATA!H" &amp; 107-5*(ROW()-3)/2+(COLUMN()-5))</f>
        <v>0.89194935707053025</v>
      </c>
      <c r="H13" s="14" cm="1">
        <f t="array" aca="1" ref="H13" ca="1">INDIRECT("DATA!H" &amp; 107-5*(ROW()-3)/2+(COLUMN()-5))</f>
        <v>0.79958394207316641</v>
      </c>
      <c r="I13" s="19" cm="1">
        <f t="array" aca="1" ref="I13" ca="1">INDIRECT("DATA!H" &amp; 107-5*(ROW()-3)/2+(COLUMN()-5))</f>
        <v>0.65036903216484743</v>
      </c>
      <c r="K13" s="59"/>
      <c r="L13" s="51"/>
      <c r="M13" s="5" t="s">
        <v>15</v>
      </c>
      <c r="N13" s="14" cm="1">
        <f t="array" aca="1" ref="N13" ca="1">INDIRECT("DATA!I" &amp; 107-5*(ROW()-3)/2+(COLUMN()-14))</f>
        <v>0.99925255761102161</v>
      </c>
      <c r="O13" s="14" cm="1">
        <f t="array" aca="1" ref="O13" ca="1">INDIRECT("DATA!I" &amp; 107-5*(ROW()-3)/2+(COLUMN()-14))</f>
        <v>0.99964866301815125</v>
      </c>
      <c r="P13" s="14" cm="1">
        <f t="array" aca="1" ref="P13" ca="1">INDIRECT("DATA!I" &amp; 107-5*(ROW()-3)/2+(COLUMN()-14))</f>
        <v>0.99859501976347775</v>
      </c>
      <c r="Q13" s="14" cm="1">
        <f t="array" aca="1" ref="Q13" ca="1">INDIRECT("DATA!I" &amp; 107-5*(ROW()-3)/2+(COLUMN()-14))</f>
        <v>0.99611871667509677</v>
      </c>
      <c r="R13" s="19" cm="1">
        <f t="array" aca="1" ref="R13" ca="1">INDIRECT("DATA!I" &amp; 107-5*(ROW()-3)/2+(COLUMN()-14))</f>
        <v>0.98871897683952259</v>
      </c>
      <c r="S13" s="13"/>
      <c r="T13" s="59"/>
      <c r="U13" s="51"/>
      <c r="V13" s="5" t="s">
        <v>15</v>
      </c>
      <c r="W13" s="19" cm="1">
        <f t="array" aca="1" ref="W13" ca="1">INDIRECT("DATA!J" &amp; 107-5*(ROW()-3)/2+(COLUMN()-23))</f>
        <v>0.98226486889854925</v>
      </c>
      <c r="X13" s="19" cm="1">
        <f t="array" aca="1" ref="X13" ca="1">INDIRECT("DATA!J" &amp; 107-5*(ROW()-3)/2+(COLUMN()-23))</f>
        <v>0.97566295279919801</v>
      </c>
      <c r="Y13" s="19" cm="1">
        <f t="array" aca="1" ref="Y13" ca="1">INDIRECT("DATA!J" &amp; 107-5*(ROW()-3)/2+(COLUMN()-23))</f>
        <v>0.95529320016364483</v>
      </c>
      <c r="Z13" s="19" cm="1">
        <f t="array" aca="1" ref="Z13" ca="1">INDIRECT("DATA!J" &amp; 107-5*(ROW()-3)/2+(COLUMN()-23))</f>
        <v>0.91287543676245841</v>
      </c>
      <c r="AA13" s="19" cm="1">
        <f t="array" aca="1" ref="AA13" ca="1">INDIRECT("DATA!J" &amp; 107-5*(ROW()-3)/2+(COLUMN()-23))</f>
        <v>0.84052830627560771</v>
      </c>
      <c r="AB13" s="13"/>
      <c r="AC13" s="13"/>
      <c r="AD13" s="13"/>
      <c r="AE13" s="13"/>
      <c r="AF13" s="13"/>
      <c r="AG13" s="13"/>
    </row>
    <row r="14" spans="2:33" x14ac:dyDescent="0.2">
      <c r="B14" s="59"/>
      <c r="C14" s="50">
        <v>-5</v>
      </c>
      <c r="D14" s="4" t="s">
        <v>16</v>
      </c>
      <c r="E14" s="10" cm="1">
        <f t="array" aca="1" ref="E14" ca="1">INDIRECT("DATA!E"&amp;107-5*(ROW()-2)/2+(COLUMN()-5))</f>
        <v>0.98350597870411516</v>
      </c>
      <c r="F14" s="10" cm="1">
        <f t="array" aca="1" ref="F14" ca="1">INDIRECT("DATA!E"&amp;107-5*(ROW()-2)/2+(COLUMN()-5))</f>
        <v>0.97536102813422842</v>
      </c>
      <c r="G14" s="10" cm="1">
        <f t="array" aca="1" ref="G14" ca="1">INDIRECT("DATA!E"&amp;107-5*(ROW()-2)/2+(COLUMN()-5))</f>
        <v>0.94856816551195877</v>
      </c>
      <c r="H14" s="10" cm="1">
        <f t="array" aca="1" ref="H14" ca="1">INDIRECT("DATA!E"&amp;107-5*(ROW()-2)/2+(COLUMN()-5))</f>
        <v>0.8766767448335967</v>
      </c>
      <c r="I14" s="20" cm="1">
        <f t="array" aca="1" ref="I14" ca="1">INDIRECT("DATA!E"&amp;107-5*(ROW()-2)/2+(COLUMN()-5))</f>
        <v>0.77118167792190728</v>
      </c>
      <c r="K14" s="59"/>
      <c r="L14" s="50">
        <v>-5</v>
      </c>
      <c r="M14" s="4" t="s">
        <v>16</v>
      </c>
      <c r="N14" s="10" cm="1">
        <f t="array" aca="1" ref="N14" ca="1">INDIRECT("DATA!F" &amp; 107-5*(ROW()-2)/2+(COLUMN()-14))</f>
        <v>0.99907627708762681</v>
      </c>
      <c r="O14" s="10" cm="1">
        <f t="array" aca="1" ref="O14" ca="1">INDIRECT("DATA!F" &amp; 107-5*(ROW()-2)/2+(COLUMN()-14))</f>
        <v>0.99880056916338522</v>
      </c>
      <c r="P14" s="10" cm="1">
        <f t="array" aca="1" ref="P14" ca="1">INDIRECT("DATA!F" &amp; 107-5*(ROW()-2)/2+(COLUMN()-14))</f>
        <v>0.99777278669627001</v>
      </c>
      <c r="Q14" s="10" cm="1">
        <f t="array" aca="1" ref="Q14" ca="1">INDIRECT("DATA!F" &amp; 107-5*(ROW()-2)/2+(COLUMN()-14))</f>
        <v>0.99714708401373742</v>
      </c>
      <c r="R14" s="20" cm="1">
        <f t="array" aca="1" ref="R14" ca="1">INDIRECT("DATA!F" &amp; 107-5*(ROW()-2)/2+(COLUMN()-14))</f>
        <v>0.99178366555706154</v>
      </c>
      <c r="S14" s="13"/>
      <c r="T14" s="59"/>
      <c r="U14" s="50">
        <v>-5</v>
      </c>
      <c r="V14" s="4" t="s">
        <v>16</v>
      </c>
      <c r="W14" s="20" cm="1">
        <f t="array" aca="1" ref="W14" ca="1">INDIRECT("DATA!G" &amp; 107-5*(ROW()-2)/2+(COLUMN()-23))</f>
        <v>0.99441988411872562</v>
      </c>
      <c r="X14" s="20" cm="1">
        <f t="array" aca="1" ref="X14" ca="1">INDIRECT("DATA!G" &amp; 107-5*(ROW()-2)/2+(COLUMN()-23))</f>
        <v>0.99151338989199878</v>
      </c>
      <c r="Y14" s="20" cm="1">
        <f t="array" aca="1" ref="Y14" ca="1">INDIRECT("DATA!G" &amp; 107-5*(ROW()-2)/2+(COLUMN()-23))</f>
        <v>0.98169375041910956</v>
      </c>
      <c r="Z14" s="20" cm="1">
        <f t="array" aca="1" ref="Z14" ca="1">INDIRECT("DATA!G" &amp; 107-5*(ROW()-2)/2+(COLUMN()-23))</f>
        <v>0.96422918262126045</v>
      </c>
      <c r="AA14" s="20" cm="1">
        <f t="array" aca="1" ref="AA14" ca="1">INDIRECT("DATA!G" &amp; 107-5*(ROW()-2)/2+(COLUMN()-23))</f>
        <v>0.92684156863793876</v>
      </c>
      <c r="AB14" s="13"/>
      <c r="AC14" s="13"/>
      <c r="AD14" s="13"/>
      <c r="AE14" s="13"/>
      <c r="AF14" s="13"/>
      <c r="AG14" s="13"/>
    </row>
    <row r="15" spans="2:33" ht="17" thickBot="1" x14ac:dyDescent="0.25">
      <c r="B15" s="59"/>
      <c r="C15" s="51"/>
      <c r="D15" s="5" t="s">
        <v>15</v>
      </c>
      <c r="E15" s="14" cm="1">
        <f t="array" aca="1" ref="E15" ca="1">INDIRECT("DATA!H" &amp; 107-5*(ROW()-3)/2+(COLUMN()-5))</f>
        <v>0.97353075482008355</v>
      </c>
      <c r="F15" s="14" cm="1">
        <f t="array" aca="1" ref="F15" ca="1">INDIRECT("DATA!H" &amp; 107-5*(ROW()-3)/2+(COLUMN()-5))</f>
        <v>0.95858159825284017</v>
      </c>
      <c r="G15" s="14" cm="1">
        <f t="array" aca="1" ref="G15" ca="1">INDIRECT("DATA!H" &amp; 107-5*(ROW()-3)/2+(COLUMN()-5))</f>
        <v>0.91098763850992182</v>
      </c>
      <c r="H15" s="14" cm="1">
        <f t="array" aca="1" ref="H15" ca="1">INDIRECT("DATA!H" &amp; 107-5*(ROW()-3)/2+(COLUMN()-5))</f>
        <v>0.8227892726313939</v>
      </c>
      <c r="I15" s="19" cm="1">
        <f t="array" aca="1" ref="I15" ca="1">INDIRECT("DATA!H" &amp; 107-5*(ROW()-3)/2+(COLUMN()-5))</f>
        <v>0.68063620997381158</v>
      </c>
      <c r="K15" s="59"/>
      <c r="L15" s="51"/>
      <c r="M15" s="5" t="s">
        <v>15</v>
      </c>
      <c r="N15" s="14" cm="1">
        <f t="array" aca="1" ref="N15" ca="1">INDIRECT("DATA!I" &amp; 107-5*(ROW()-3)/2+(COLUMN()-14))</f>
        <v>0.99919314444443419</v>
      </c>
      <c r="O15" s="14" cm="1">
        <f t="array" aca="1" ref="O15" ca="1">INDIRECT("DATA!I" &amp; 107-5*(ROW()-3)/2+(COLUMN()-14))</f>
        <v>0.99911916367939335</v>
      </c>
      <c r="P15" s="14" cm="1">
        <f t="array" aca="1" ref="P15" ca="1">INDIRECT("DATA!I" &amp; 107-5*(ROW()-3)/2+(COLUMN()-14))</f>
        <v>0.99877127278954836</v>
      </c>
      <c r="Q15" s="14" cm="1">
        <f t="array" aca="1" ref="Q15" ca="1">INDIRECT("DATA!I" &amp; 107-5*(ROW()-3)/2+(COLUMN()-14))</f>
        <v>0.99660146356538204</v>
      </c>
      <c r="R15" s="19" cm="1">
        <f t="array" aca="1" ref="R15" ca="1">INDIRECT("DATA!I" &amp; 107-5*(ROW()-3)/2+(COLUMN()-14))</f>
        <v>0.99063814290338836</v>
      </c>
      <c r="S15" s="13"/>
      <c r="T15" s="59"/>
      <c r="U15" s="51"/>
      <c r="V15" s="5" t="s">
        <v>15</v>
      </c>
      <c r="W15" s="19" cm="1">
        <f t="array" aca="1" ref="W15" ca="1">INDIRECT("DATA!J" &amp; 107-5*(ROW()-3)/2+(COLUMN()-23))</f>
        <v>0.98816924598134137</v>
      </c>
      <c r="X15" s="19" cm="1">
        <f t="array" aca="1" ref="X15" ca="1">INDIRECT("DATA!J" &amp; 107-5*(ROW()-3)/2+(COLUMN()-23))</f>
        <v>0.98244504727792115</v>
      </c>
      <c r="Y15" s="19" cm="1">
        <f t="array" aca="1" ref="Y15" ca="1">INDIRECT("DATA!J" &amp; 107-5*(ROW()-3)/2+(COLUMN()-23))</f>
        <v>0.96333589436781197</v>
      </c>
      <c r="Z15" s="19" cm="1">
        <f t="array" aca="1" ref="Z15" ca="1">INDIRECT("DATA!J" &amp; 107-5*(ROW()-3)/2+(COLUMN()-23))</f>
        <v>0.9236602900492088</v>
      </c>
      <c r="AA15" s="19" cm="1">
        <f t="array" aca="1" ref="AA15" ca="1">INDIRECT("DATA!J" &amp; 107-5*(ROW()-3)/2+(COLUMN()-23))</f>
        <v>0.85562551435091594</v>
      </c>
      <c r="AB15" s="13"/>
      <c r="AC15" s="13"/>
      <c r="AD15" s="13"/>
      <c r="AE15" s="13"/>
      <c r="AF15" s="13"/>
      <c r="AG15" s="13"/>
    </row>
    <row r="16" spans="2:33" x14ac:dyDescent="0.2">
      <c r="B16" s="59"/>
      <c r="C16" s="50">
        <v>-10</v>
      </c>
      <c r="D16" s="4" t="s">
        <v>16</v>
      </c>
      <c r="E16" s="10" cm="1">
        <f t="array" aca="1" ref="E16" ca="1">INDIRECT("DATA!E"&amp;107-5*(ROW()-2)/2+(COLUMN()-5))</f>
        <v>0.98956915446470084</v>
      </c>
      <c r="F16" s="10" cm="1">
        <f t="array" aca="1" ref="F16" ca="1">INDIRECT("DATA!E"&amp;107-5*(ROW()-2)/2+(COLUMN()-5))</f>
        <v>0.98243326244679163</v>
      </c>
      <c r="G16" s="10" cm="1">
        <f t="array" aca="1" ref="G16" ca="1">INDIRECT("DATA!E"&amp;107-5*(ROW()-2)/2+(COLUMN()-5))</f>
        <v>0.9557058296171036</v>
      </c>
      <c r="H16" s="10" cm="1">
        <f t="array" aca="1" ref="H16" ca="1">INDIRECT("DATA!E"&amp;107-5*(ROW()-2)/2+(COLUMN()-5))</f>
        <v>0.9078019996458544</v>
      </c>
      <c r="I16" s="20" cm="1">
        <f t="array" aca="1" ref="I16" ca="1">INDIRECT("DATA!E"&amp;107-5*(ROW()-2)/2+(COLUMN()-5))</f>
        <v>0.79056403156557786</v>
      </c>
      <c r="K16" s="59"/>
      <c r="L16" s="50">
        <v>-10</v>
      </c>
      <c r="M16" s="4" t="s">
        <v>16</v>
      </c>
      <c r="N16" s="10" cm="1">
        <f t="array" aca="1" ref="N16" ca="1">INDIRECT("DATA!F" &amp; 107-5*(ROW()-2)/2+(COLUMN()-14))</f>
        <v>0.99907150614066997</v>
      </c>
      <c r="O16" s="10" cm="1">
        <f t="array" aca="1" ref="O16" ca="1">INDIRECT("DATA!F" &amp; 107-5*(ROW()-2)/2+(COLUMN()-14))</f>
        <v>0.99908653437497641</v>
      </c>
      <c r="P16" s="10" cm="1">
        <f t="array" aca="1" ref="P16" ca="1">INDIRECT("DATA!F" &amp; 107-5*(ROW()-2)/2+(COLUMN()-14))</f>
        <v>0.99712416441750518</v>
      </c>
      <c r="Q16" s="10" cm="1">
        <f t="array" aca="1" ref="Q16" ca="1">INDIRECT("DATA!F" &amp; 107-5*(ROW()-2)/2+(COLUMN()-14))</f>
        <v>0.99588680346492442</v>
      </c>
      <c r="R16" s="20" cm="1">
        <f t="array" aca="1" ref="R16" ca="1">INDIRECT("DATA!F" &amp; 107-5*(ROW()-2)/2+(COLUMN()-14))</f>
        <v>0.99239375299877919</v>
      </c>
      <c r="S16" s="13"/>
      <c r="T16" s="59"/>
      <c r="U16" s="50">
        <v>-10</v>
      </c>
      <c r="V16" s="4" t="s">
        <v>16</v>
      </c>
      <c r="W16" s="20" cm="1">
        <f t="array" aca="1" ref="W16" ca="1">INDIRECT("DATA!G" &amp; 107-5*(ROW()-2)/2+(COLUMN()-23))</f>
        <v>0.99649142004024915</v>
      </c>
      <c r="X16" s="20" cm="1">
        <f t="array" aca="1" ref="X16" ca="1">INDIRECT("DATA!G" &amp; 107-5*(ROW()-2)/2+(COLUMN()-23))</f>
        <v>0.99403607856929377</v>
      </c>
      <c r="Y16" s="20" cm="1">
        <f t="array" aca="1" ref="Y16" ca="1">INDIRECT("DATA!G" &amp; 107-5*(ROW()-2)/2+(COLUMN()-23))</f>
        <v>0.98393324270133564</v>
      </c>
      <c r="Z16" s="20" cm="1">
        <f t="array" aca="1" ref="Z16" ca="1">INDIRECT("DATA!G" &amp; 107-5*(ROW()-2)/2+(COLUMN()-23))</f>
        <v>0.96589638227130459</v>
      </c>
      <c r="AA16" s="20" cm="1">
        <f t="array" aca="1" ref="AA16" ca="1">INDIRECT("DATA!G" &amp; 107-5*(ROW()-2)/2+(COLUMN()-23))</f>
        <v>0.9338150452840418</v>
      </c>
      <c r="AB16" s="13"/>
      <c r="AC16" s="13"/>
      <c r="AD16" s="13"/>
      <c r="AE16" s="13"/>
      <c r="AF16" s="13"/>
      <c r="AG16" s="13"/>
    </row>
    <row r="17" spans="2:33" ht="17" thickBot="1" x14ac:dyDescent="0.25">
      <c r="B17" s="59"/>
      <c r="C17" s="51"/>
      <c r="D17" s="5" t="s">
        <v>15</v>
      </c>
      <c r="E17" s="14" cm="1">
        <f t="array" aca="1" ref="E17" ca="1">INDIRECT("DATA!H" &amp; 107-5*(ROW()-3)/2+(COLUMN()-5))</f>
        <v>0.98478453563609858</v>
      </c>
      <c r="F17" s="14" cm="1">
        <f t="array" aca="1" ref="F17" ca="1">INDIRECT("DATA!H" &amp; 107-5*(ROW()-3)/2+(COLUMN()-5))</f>
        <v>0.97129735310356635</v>
      </c>
      <c r="G17" s="14" cm="1">
        <f t="array" aca="1" ref="G17" ca="1">INDIRECT("DATA!H" &amp; 107-5*(ROW()-3)/2+(COLUMN()-5))</f>
        <v>0.92891914685769139</v>
      </c>
      <c r="H17" s="14" cm="1">
        <f t="array" aca="1" ref="H17" ca="1">INDIRECT("DATA!H" &amp; 107-5*(ROW()-3)/2+(COLUMN()-5))</f>
        <v>0.84184168763109113</v>
      </c>
      <c r="I17" s="19" cm="1">
        <f t="array" aca="1" ref="I17" ca="1">INDIRECT("DATA!H" &amp; 107-5*(ROW()-3)/2+(COLUMN()-5))</f>
        <v>0.7067382058951579</v>
      </c>
      <c r="K17" s="59"/>
      <c r="L17" s="51"/>
      <c r="M17" s="5" t="s">
        <v>15</v>
      </c>
      <c r="N17" s="14" cm="1">
        <f t="array" aca="1" ref="N17" ca="1">INDIRECT("DATA!I" &amp; 107-5*(ROW()-3)/2+(COLUMN()-14))</f>
        <v>0.99930963221022717</v>
      </c>
      <c r="O17" s="14" cm="1">
        <f t="array" aca="1" ref="O17" ca="1">INDIRECT("DATA!I" &amp; 107-5*(ROW()-3)/2+(COLUMN()-14))</f>
        <v>0.99901117993743205</v>
      </c>
      <c r="P17" s="14" cm="1">
        <f t="array" aca="1" ref="P17" ca="1">INDIRECT("DATA!I" &amp; 107-5*(ROW()-3)/2+(COLUMN()-14))</f>
        <v>0.99958973609938584</v>
      </c>
      <c r="Q17" s="14" cm="1">
        <f t="array" aca="1" ref="Q17" ca="1">INDIRECT("DATA!I" &amp; 107-5*(ROW()-3)/2+(COLUMN()-14))</f>
        <v>0.99770578544270683</v>
      </c>
      <c r="R17" s="19" cm="1">
        <f t="array" aca="1" ref="R17" ca="1">INDIRECT("DATA!I" &amp; 107-5*(ROW()-3)/2+(COLUMN()-14))</f>
        <v>0.99280756383523483</v>
      </c>
      <c r="S17" s="13"/>
      <c r="T17" s="59"/>
      <c r="U17" s="51"/>
      <c r="V17" s="5" t="s">
        <v>15</v>
      </c>
      <c r="W17" s="19" cm="1">
        <f t="array" aca="1" ref="W17" ca="1">INDIRECT("DATA!J" &amp; 107-5*(ROW()-3)/2+(COLUMN()-23))</f>
        <v>0.99310483374272041</v>
      </c>
      <c r="X17" s="19" cm="1">
        <f t="array" aca="1" ref="X17" ca="1">INDIRECT("DATA!J" &amp; 107-5*(ROW()-3)/2+(COLUMN()-23))</f>
        <v>0.98705222494571943</v>
      </c>
      <c r="Y17" s="19" cm="1">
        <f t="array" aca="1" ref="Y17" ca="1">INDIRECT("DATA!J" &amp; 107-5*(ROW()-3)/2+(COLUMN()-23))</f>
        <v>0.96897991861650479</v>
      </c>
      <c r="Z17" s="19" cm="1">
        <f t="array" aca="1" ref="Z17" ca="1">INDIRECT("DATA!J" &amp; 107-5*(ROW()-3)/2+(COLUMN()-23))</f>
        <v>0.93320384818904978</v>
      </c>
      <c r="AA17" s="19" cm="1">
        <f t="array" aca="1" ref="AA17" ca="1">INDIRECT("DATA!J" &amp; 107-5*(ROW()-3)/2+(COLUMN()-23))</f>
        <v>0.868888159355376</v>
      </c>
      <c r="AB17" s="13"/>
      <c r="AC17" s="13"/>
      <c r="AD17" s="13"/>
      <c r="AE17" s="13"/>
      <c r="AF17" s="13"/>
      <c r="AG17" s="13"/>
    </row>
    <row r="18" spans="2:33" x14ac:dyDescent="0.2">
      <c r="B18" s="59"/>
      <c r="C18" s="50">
        <v>-15</v>
      </c>
      <c r="D18" s="4" t="s">
        <v>16</v>
      </c>
      <c r="E18" s="10" cm="1">
        <f t="array" aca="1" ref="E18" ca="1">INDIRECT("DATA!E"&amp;107-5*(ROW()-2)/2+(COLUMN()-5))</f>
        <v>0.99450689903367084</v>
      </c>
      <c r="F18" s="10" cm="1">
        <f t="array" aca="1" ref="F18" ca="1">INDIRECT("DATA!E"&amp;107-5*(ROW()-2)/2+(COLUMN()-5))</f>
        <v>0.98710171473687636</v>
      </c>
      <c r="G18" s="10" cm="1">
        <f t="array" aca="1" ref="G18" ca="1">INDIRECT("DATA!E"&amp;107-5*(ROW()-2)/2+(COLUMN()-5))</f>
        <v>0.96206220333509285</v>
      </c>
      <c r="H18" s="10" cm="1">
        <f t="array" aca="1" ref="H18" ca="1">INDIRECT("DATA!E"&amp;107-5*(ROW()-2)/2+(COLUMN()-5))</f>
        <v>0.91684524302071402</v>
      </c>
      <c r="I18" s="20" cm="1">
        <f t="array" aca="1" ref="I18" ca="1">INDIRECT("DATA!E"&amp;107-5*(ROW()-2)/2+(COLUMN()-5))</f>
        <v>0.80689401370738423</v>
      </c>
      <c r="K18" s="59"/>
      <c r="L18" s="50">
        <v>-15</v>
      </c>
      <c r="M18" s="4" t="s">
        <v>16</v>
      </c>
      <c r="N18" s="10" cm="1">
        <f t="array" aca="1" ref="N18" ca="1">INDIRECT("DATA!F" &amp; 107-5*(ROW()-2)/2+(COLUMN()-14))</f>
        <v>0.99902965855905235</v>
      </c>
      <c r="O18" s="10" cm="1">
        <f t="array" aca="1" ref="O18" ca="1">INDIRECT("DATA!F" &amp; 107-5*(ROW()-2)/2+(COLUMN()-14))</f>
        <v>0.99914848749202201</v>
      </c>
      <c r="P18" s="10" cm="1">
        <f t="array" aca="1" ref="P18" ca="1">INDIRECT("DATA!F" &amp; 107-5*(ROW()-2)/2+(COLUMN()-14))</f>
        <v>0.99744590209046602</v>
      </c>
      <c r="Q18" s="10" cm="1">
        <f t="array" aca="1" ref="Q18" ca="1">INDIRECT("DATA!F" &amp; 107-5*(ROW()-2)/2+(COLUMN()-14))</f>
        <v>0.99627866288617317</v>
      </c>
      <c r="R18" s="20" cm="1">
        <f t="array" aca="1" ref="R18" ca="1">INDIRECT("DATA!F" &amp; 107-5*(ROW()-2)/2+(COLUMN()-14))</f>
        <v>0.9934993881069264</v>
      </c>
      <c r="S18" s="13"/>
      <c r="T18" s="59"/>
      <c r="U18" s="50">
        <v>-15</v>
      </c>
      <c r="V18" s="4" t="s">
        <v>16</v>
      </c>
      <c r="W18" s="20" cm="1">
        <f t="array" aca="1" ref="W18" ca="1">INDIRECT("DATA!G" &amp; 107-5*(ROW()-2)/2+(COLUMN()-23))</f>
        <v>0.99782391045172736</v>
      </c>
      <c r="X18" s="20" cm="1">
        <f t="array" aca="1" ref="X18" ca="1">INDIRECT("DATA!G" &amp; 107-5*(ROW()-2)/2+(COLUMN()-23))</f>
        <v>0.99565244066608904</v>
      </c>
      <c r="Y18" s="20" cm="1">
        <f t="array" aca="1" ref="Y18" ca="1">INDIRECT("DATA!G" &amp; 107-5*(ROW()-2)/2+(COLUMN()-23))</f>
        <v>0.98629108712394076</v>
      </c>
      <c r="Z18" s="20" cm="1">
        <f t="array" aca="1" ref="Z18" ca="1">INDIRECT("DATA!G" &amp; 107-5*(ROW()-2)/2+(COLUMN()-23))</f>
        <v>0.96941356459925843</v>
      </c>
      <c r="AA18" s="20" cm="1">
        <f t="array" aca="1" ref="AA18" ca="1">INDIRECT("DATA!G" &amp; 107-5*(ROW()-2)/2+(COLUMN()-23))</f>
        <v>0.93995866950889395</v>
      </c>
      <c r="AB18" s="13"/>
      <c r="AC18" s="13"/>
      <c r="AD18" s="13"/>
      <c r="AE18" s="13"/>
      <c r="AF18" s="13"/>
      <c r="AG18" s="13"/>
    </row>
    <row r="19" spans="2:33" ht="17" thickBot="1" x14ac:dyDescent="0.25">
      <c r="B19" s="59"/>
      <c r="C19" s="61"/>
      <c r="D19" s="5" t="s">
        <v>15</v>
      </c>
      <c r="E19" s="14" cm="1">
        <f t="array" aca="1" ref="E19" ca="1">INDIRECT("DATA!H" &amp; 107-5*(ROW()-3)/2+(COLUMN()-5))</f>
        <v>0.99230430503035882</v>
      </c>
      <c r="F19" s="14" cm="1">
        <f t="array" aca="1" ref="F19" ca="1">INDIRECT("DATA!H" &amp; 107-5*(ROW()-3)/2+(COLUMN()-5))</f>
        <v>0.97929310089382238</v>
      </c>
      <c r="G19" s="14" cm="1">
        <f t="array" aca="1" ref="G19" ca="1">INDIRECT("DATA!H" &amp; 107-5*(ROW()-3)/2+(COLUMN()-5))</f>
        <v>0.93947827317219601</v>
      </c>
      <c r="H19" s="14" cm="1">
        <f t="array" aca="1" ref="H19" ca="1">INDIRECT("DATA!H" &amp; 107-5*(ROW()-3)/2+(COLUMN()-5))</f>
        <v>0.85672214081642872</v>
      </c>
      <c r="I19" s="19" cm="1">
        <f t="array" aca="1" ref="I19" ca="1">INDIRECT("DATA!H" &amp; 107-5*(ROW()-3)/2+(COLUMN()-5))</f>
        <v>0.72837342155405915</v>
      </c>
      <c r="K19" s="59"/>
      <c r="L19" s="61"/>
      <c r="M19" s="5" t="s">
        <v>15</v>
      </c>
      <c r="N19" s="14" cm="1">
        <f t="array" aca="1" ref="N19" ca="1">INDIRECT("DATA!I" &amp; 107-5*(ROW()-3)/2+(COLUMN()-14))</f>
        <v>0.99925108644609439</v>
      </c>
      <c r="O19" s="14" cm="1">
        <f t="array" aca="1" ref="O19" ca="1">INDIRECT("DATA!I" &amp; 107-5*(ROW()-3)/2+(COLUMN()-14))</f>
        <v>0.99900646029047879</v>
      </c>
      <c r="P19" s="14" cm="1">
        <f t="array" aca="1" ref="P19" ca="1">INDIRECT("DATA!I" &amp; 107-5*(ROW()-3)/2+(COLUMN()-14))</f>
        <v>0.99957769914145278</v>
      </c>
      <c r="Q19" s="14" cm="1">
        <f t="array" aca="1" ref="Q19" ca="1">INDIRECT("DATA!I" &amp; 107-5*(ROW()-3)/2+(COLUMN()-14))</f>
        <v>0.99792858270992579</v>
      </c>
      <c r="R19" s="19" cm="1">
        <f t="array" aca="1" ref="R19" ca="1">INDIRECT("DATA!I" &amp; 107-5*(ROW()-3)/2+(COLUMN()-14))</f>
        <v>0.99378256940188703</v>
      </c>
      <c r="S19" s="13"/>
      <c r="T19" s="59"/>
      <c r="U19" s="61"/>
      <c r="V19" s="5" t="s">
        <v>15</v>
      </c>
      <c r="W19" s="19" cm="1">
        <f t="array" aca="1" ref="W19" ca="1">INDIRECT("DATA!J" &amp; 107-5*(ROW()-3)/2+(COLUMN()-23))</f>
        <v>0.99638371261907444</v>
      </c>
      <c r="X19" s="19" cm="1">
        <f t="array" aca="1" ref="X19" ca="1">INDIRECT("DATA!J" &amp; 107-5*(ROW()-3)/2+(COLUMN()-23))</f>
        <v>0.99080219330788155</v>
      </c>
      <c r="Y19" s="19" cm="1">
        <f t="array" aca="1" ref="Y19" ca="1">INDIRECT("DATA!J" &amp; 107-5*(ROW()-3)/2+(COLUMN()-23))</f>
        <v>0.97353136620549119</v>
      </c>
      <c r="Z19" s="19" cm="1">
        <f t="array" aca="1" ref="Z19" ca="1">INDIRECT("DATA!J" &amp; 107-5*(ROW()-3)/2+(COLUMN()-23))</f>
        <v>0.9398785534272488</v>
      </c>
      <c r="AA19" s="19" cm="1">
        <f t="array" aca="1" ref="AA19" ca="1">INDIRECT("DATA!J" &amp; 107-5*(ROW()-3)/2+(COLUMN()-23))</f>
        <v>0.87948545622678365</v>
      </c>
      <c r="AB19" s="13"/>
      <c r="AC19" s="13"/>
      <c r="AD19" s="13"/>
      <c r="AE19" s="13"/>
      <c r="AF19" s="13"/>
      <c r="AG19" s="13"/>
    </row>
    <row r="20" spans="2:33" x14ac:dyDescent="0.2">
      <c r="B20" s="59"/>
      <c r="C20" s="62">
        <v>-20</v>
      </c>
      <c r="D20" s="4" t="s">
        <v>16</v>
      </c>
      <c r="E20" s="10" cm="1">
        <f t="array" aca="1" ref="E20" ca="1">INDIRECT("DATA!E"&amp;107-5*(ROW()-2)/2+(COLUMN()-5))</f>
        <v>0.99602057057659121</v>
      </c>
      <c r="F20" s="10" cm="1">
        <f t="array" aca="1" ref="F20" ca="1">INDIRECT("DATA!E"&amp;107-5*(ROW()-2)/2+(COLUMN()-5))</f>
        <v>0.9895810021659236</v>
      </c>
      <c r="G20" s="10" cm="1">
        <f t="array" aca="1" ref="G20" ca="1">INDIRECT("DATA!E"&amp;107-5*(ROW()-2)/2+(COLUMN()-5))</f>
        <v>0.96614871817983483</v>
      </c>
      <c r="H20" s="10" cm="1">
        <f t="array" aca="1" ref="H20" ca="1">INDIRECT("DATA!E"&amp;107-5*(ROW()-2)/2+(COLUMN()-5))</f>
        <v>0.92352166417625459</v>
      </c>
      <c r="I20" s="20" cm="1">
        <f t="array" aca="1" ref="I20" ca="1">INDIRECT("DATA!E"&amp;107-5*(ROW()-2)/2+(COLUMN()-5))</f>
        <v>0.82020480167231291</v>
      </c>
      <c r="K20" s="59"/>
      <c r="L20" s="62">
        <v>-20</v>
      </c>
      <c r="M20" s="4" t="s">
        <v>16</v>
      </c>
      <c r="N20" s="10" cm="1">
        <f t="array" aca="1" ref="N20" ca="1">INDIRECT("DATA!F" &amp; 107-5*(ROW()-2)/2+(COLUMN()-14))</f>
        <v>0.99903223989240042</v>
      </c>
      <c r="O20" s="10" cm="1">
        <f t="array" aca="1" ref="O20" ca="1">INDIRECT("DATA!F" &amp; 107-5*(ROW()-2)/2+(COLUMN()-14))</f>
        <v>0.99900950255987397</v>
      </c>
      <c r="P20" s="10" cm="1">
        <f t="array" aca="1" ref="P20" ca="1">INDIRECT("DATA!F" &amp; 107-5*(ROW()-2)/2+(COLUMN()-14))</f>
        <v>0.99757507896860398</v>
      </c>
      <c r="Q20" s="10" cm="1">
        <f t="array" aca="1" ref="Q20" ca="1">INDIRECT("DATA!F" &amp; 107-5*(ROW()-2)/2+(COLUMN()-14))</f>
        <v>0.99657834211854723</v>
      </c>
      <c r="R20" s="20" cm="1">
        <f t="array" aca="1" ref="R20" ca="1">INDIRECT("DATA!F" &amp; 107-5*(ROW()-2)/2+(COLUMN()-14))</f>
        <v>0.99435346251347756</v>
      </c>
      <c r="S20" s="13"/>
      <c r="T20" s="59"/>
      <c r="U20" s="62">
        <v>-20</v>
      </c>
      <c r="V20" s="4" t="s">
        <v>16</v>
      </c>
      <c r="W20" s="20" cm="1">
        <f t="array" aca="1" ref="W20" ca="1">INDIRECT("DATA!G" &amp; 107-5*(ROW()-2)/2+(COLUMN()-23))</f>
        <v>0.99840444393670302</v>
      </c>
      <c r="X20" s="20" cm="1">
        <f t="array" aca="1" ref="X20" ca="1">INDIRECT("DATA!G" &amp; 107-5*(ROW()-2)/2+(COLUMN()-23))</f>
        <v>0.99644871843143401</v>
      </c>
      <c r="Y20" s="20" cm="1">
        <f t="array" aca="1" ref="Y20" ca="1">INDIRECT("DATA!G" &amp; 107-5*(ROW()-2)/2+(COLUMN()-23))</f>
        <v>0.98775918488062375</v>
      </c>
      <c r="Z20" s="20" cm="1">
        <f t="array" aca="1" ref="Z20" ca="1">INDIRECT("DATA!G" &amp; 107-5*(ROW()-2)/2+(COLUMN()-23))</f>
        <v>0.97199027982469199</v>
      </c>
      <c r="AA20" s="20" cm="1">
        <f t="array" aca="1" ref="AA20" ca="1">INDIRECT("DATA!G" &amp; 107-5*(ROW()-2)/2+(COLUMN()-23))</f>
        <v>0.94484160790790761</v>
      </c>
      <c r="AB20" s="13"/>
      <c r="AC20" s="13"/>
      <c r="AD20" s="13"/>
      <c r="AE20" s="13"/>
      <c r="AF20" s="13"/>
      <c r="AG20" s="13"/>
    </row>
    <row r="21" spans="2:33" ht="17" thickBot="1" x14ac:dyDescent="0.25">
      <c r="B21" s="59"/>
      <c r="C21" s="61"/>
      <c r="D21" s="5" t="s">
        <v>15</v>
      </c>
      <c r="E21" s="14" cm="1">
        <f t="array" aca="1" ref="E21" ca="1">INDIRECT("DATA!H" &amp; 107-5*(ROW()-3)/2+(COLUMN()-5))</f>
        <v>0.99693795965335419</v>
      </c>
      <c r="F21" s="14" cm="1">
        <f t="array" aca="1" ref="F21" ca="1">INDIRECT("DATA!H" &amp; 107-5*(ROW()-3)/2+(COLUMN()-5))</f>
        <v>0.98484782249965663</v>
      </c>
      <c r="G21" s="14" cm="1">
        <f t="array" aca="1" ref="G21" ca="1">INDIRECT("DATA!H" &amp; 107-5*(ROW()-3)/2+(COLUMN()-5))</f>
        <v>0.9464568027871274</v>
      </c>
      <c r="H21" s="14" cm="1">
        <f t="array" aca="1" ref="H21" ca="1">INDIRECT("DATA!H" &amp; 107-5*(ROW()-3)/2+(COLUMN()-5))</f>
        <v>0.86777787398496409</v>
      </c>
      <c r="I21" s="19" cm="1">
        <f t="array" aca="1" ref="I21" ca="1">INDIRECT("DATA!H" &amp; 107-5*(ROW()-3)/2+(COLUMN()-5))</f>
        <v>0.74608258307480746</v>
      </c>
      <c r="K21" s="59"/>
      <c r="L21" s="61"/>
      <c r="M21" s="5" t="s">
        <v>15</v>
      </c>
      <c r="N21" s="14" cm="1">
        <f t="array" aca="1" ref="N21" ca="1">INDIRECT("DATA!I" &amp; 107-5*(ROW()-3)/2+(COLUMN()-14))</f>
        <v>0.99937144799971145</v>
      </c>
      <c r="O21" s="14" cm="1">
        <f t="array" aca="1" ref="O21" ca="1">INDIRECT("DATA!I" &amp; 107-5*(ROW()-3)/2+(COLUMN()-14))</f>
        <v>0.99926388652840681</v>
      </c>
      <c r="P21" s="14" cm="1">
        <f t="array" aca="1" ref="P21" ca="1">INDIRECT("DATA!I" &amp; 107-5*(ROW()-3)/2+(COLUMN()-14))</f>
        <v>0.99960639013719876</v>
      </c>
      <c r="Q21" s="14" cm="1">
        <f t="array" aca="1" ref="Q21" ca="1">INDIRECT("DATA!I" &amp; 107-5*(ROW()-3)/2+(COLUMN()-14))</f>
        <v>0.99809680903125664</v>
      </c>
      <c r="R21" s="19" cm="1">
        <f t="array" aca="1" ref="R21" ca="1">INDIRECT("DATA!I" &amp; 107-5*(ROW()-3)/2+(COLUMN()-14))</f>
        <v>0.9945343095762138</v>
      </c>
      <c r="S21" s="13"/>
      <c r="T21" s="59"/>
      <c r="U21" s="61"/>
      <c r="V21" s="5" t="s">
        <v>15</v>
      </c>
      <c r="W21" s="19" cm="1">
        <f t="array" aca="1" ref="W21" ca="1">INDIRECT("DATA!J" &amp; 107-5*(ROW()-3)/2+(COLUMN()-23))</f>
        <v>0.99836727844177597</v>
      </c>
      <c r="X21" s="19" cm="1">
        <f t="array" aca="1" ref="X21" ca="1">INDIRECT("DATA!J" &amp; 107-5*(ROW()-3)/2+(COLUMN()-23))</f>
        <v>0.99308651293776995</v>
      </c>
      <c r="Y21" s="19" cm="1">
        <f t="array" aca="1" ref="Y21" ca="1">INDIRECT("DATA!J" &amp; 107-5*(ROW()-3)/2+(COLUMN()-23))</f>
        <v>0.97660238035914837</v>
      </c>
      <c r="Z21" s="19" cm="1">
        <f t="array" aca="1" ref="Z21" ca="1">INDIRECT("DATA!J" &amp; 107-5*(ROW()-3)/2+(COLUMN()-23))</f>
        <v>0.944796834393964</v>
      </c>
      <c r="AA21" s="19" cm="1">
        <f t="array" aca="1" ref="AA21" ca="1">INDIRECT("DATA!J" &amp; 107-5*(ROW()-3)/2+(COLUMN()-23))</f>
        <v>0.88809754186288981</v>
      </c>
      <c r="AB21" s="13"/>
      <c r="AC21" s="13"/>
      <c r="AD21" s="13"/>
      <c r="AE21" s="13"/>
      <c r="AF21" s="13"/>
      <c r="AG21" s="13"/>
    </row>
    <row r="22" spans="2:33" x14ac:dyDescent="0.2">
      <c r="B22" s="59"/>
      <c r="C22" s="62">
        <v>-25</v>
      </c>
      <c r="D22" s="2" t="s">
        <v>16</v>
      </c>
      <c r="E22" s="10" cm="1">
        <f t="array" aca="1" ref="E22" ca="1">INDIRECT("DATA!E"&amp;107-5*(ROW()-2)/2+(COLUMN()-5))</f>
        <v>0.99621319210311243</v>
      </c>
      <c r="F22" s="10" cm="1">
        <f t="array" aca="1" ref="F22" ca="1">INDIRECT("DATA!E"&amp;107-5*(ROW()-2)/2+(COLUMN()-5))</f>
        <v>0.99164856208893115</v>
      </c>
      <c r="G22" s="10" cm="1">
        <f t="array" aca="1" ref="G22" ca="1">INDIRECT("DATA!E"&amp;107-5*(ROW()-2)/2+(COLUMN()-5))</f>
        <v>0.96829437616234637</v>
      </c>
      <c r="H22" s="10" cm="1">
        <f t="array" aca="1" ref="H22" ca="1">INDIRECT("DATA!E"&amp;107-5*(ROW()-2)/2+(COLUMN()-5))</f>
        <v>0.92799727859833958</v>
      </c>
      <c r="I22" s="20" cm="1">
        <f t="array" aca="1" ref="I22" ca="1">INDIRECT("DATA!E"&amp;107-5*(ROW()-2)/2+(COLUMN()-5))</f>
        <v>0.83065839329418367</v>
      </c>
      <c r="K22" s="59"/>
      <c r="L22" s="62">
        <v>-25</v>
      </c>
      <c r="M22" s="2" t="s">
        <v>16</v>
      </c>
      <c r="N22" s="10" cm="1">
        <f t="array" aca="1" ref="N22" ca="1">INDIRECT("DATA!F" &amp; 107-5*(ROW()-2)/2+(COLUMN()-14))</f>
        <v>0.999765788091731</v>
      </c>
      <c r="O22" s="10" cm="1">
        <f t="array" aca="1" ref="O22" ca="1">INDIRECT("DATA!F" &amp; 107-5*(ROW()-2)/2+(COLUMN()-14))</f>
        <v>0.99863588981421803</v>
      </c>
      <c r="P22" s="10" cm="1">
        <f t="array" aca="1" ref="P22" ca="1">INDIRECT("DATA!F" &amp; 107-5*(ROW()-2)/2+(COLUMN()-14))</f>
        <v>0.99765730622482418</v>
      </c>
      <c r="Q22" s="10" cm="1">
        <f t="array" aca="1" ref="Q22" ca="1">INDIRECT("DATA!F" &amp; 107-5*(ROW()-2)/2+(COLUMN()-14))</f>
        <v>0.99680326857164958</v>
      </c>
      <c r="R22" s="20" cm="1">
        <f t="array" aca="1" ref="R22" ca="1">INDIRECT("DATA!F" &amp; 107-5*(ROW()-2)/2+(COLUMN()-14))</f>
        <v>0.995024016821902</v>
      </c>
      <c r="S22" s="13"/>
      <c r="T22" s="59"/>
      <c r="U22" s="62">
        <v>-25</v>
      </c>
      <c r="V22" s="2" t="s">
        <v>16</v>
      </c>
      <c r="W22" s="20" cm="1">
        <f t="array" aca="1" ref="W22" ca="1">INDIRECT("DATA!G" &amp; 107-5*(ROW()-2)/2+(COLUMN()-23))</f>
        <v>0.99857725220588023</v>
      </c>
      <c r="X22" s="20" cm="1">
        <f t="array" aca="1" ref="X22" ca="1">INDIRECT("DATA!G" &amp; 107-5*(ROW()-2)/2+(COLUMN()-23))</f>
        <v>0.99634920976703845</v>
      </c>
      <c r="Y22" s="20" cm="1">
        <f t="array" aca="1" ref="Y22" ca="1">INDIRECT("DATA!G" &amp; 107-5*(ROW()-2)/2+(COLUMN()-23))</f>
        <v>0.98852441114893042</v>
      </c>
      <c r="Z22" s="20" cm="1">
        <f t="array" aca="1" ref="Z22" ca="1">INDIRECT("DATA!G" &amp; 107-5*(ROW()-2)/2+(COLUMN()-23))</f>
        <v>0.97371371444639621</v>
      </c>
      <c r="AA22" s="20" cm="1">
        <f t="array" aca="1" ref="AA22" ca="1">INDIRECT("DATA!G" &amp; 107-5*(ROW()-2)/2+(COLUMN()-23))</f>
        <v>0.94862071718365437</v>
      </c>
      <c r="AB22" s="13"/>
      <c r="AC22" s="13"/>
      <c r="AD22" s="13"/>
      <c r="AE22" s="13"/>
      <c r="AF22" s="13"/>
      <c r="AG22" s="13"/>
    </row>
    <row r="23" spans="2:33" ht="17" thickBot="1" x14ac:dyDescent="0.25">
      <c r="B23" s="59"/>
      <c r="C23" s="51"/>
      <c r="D23" s="6" t="s">
        <v>15</v>
      </c>
      <c r="E23" s="14" cm="1">
        <f t="array" aca="1" ref="E23" ca="1">INDIRECT("DATA!H" &amp; 107-5*(ROW()-3)/2+(COLUMN()-5))</f>
        <v>0.99771396696095782</v>
      </c>
      <c r="F23" s="14" cm="1">
        <f t="array" aca="1" ref="F23" ca="1">INDIRECT("DATA!H" &amp; 107-5*(ROW()-3)/2+(COLUMN()-5))</f>
        <v>0.98682873203801402</v>
      </c>
      <c r="G23" s="14" cm="1">
        <f t="array" aca="1" ref="G23" ca="1">INDIRECT("DATA!H" &amp; 107-5*(ROW()-3)/2+(COLUMN()-5))</f>
        <v>0.95004618291112197</v>
      </c>
      <c r="H23" s="14" cm="1">
        <f t="array" aca="1" ref="H23" ca="1">INDIRECT("DATA!H" &amp; 107-5*(ROW()-3)/2+(COLUMN()-5))</f>
        <v>0.87516171355480876</v>
      </c>
      <c r="I23" s="19" cm="1">
        <f t="array" aca="1" ref="I23" ca="1">INDIRECT("DATA!H" &amp; 107-5*(ROW()-3)/2+(COLUMN()-5))</f>
        <v>0.76004256775244095</v>
      </c>
      <c r="K23" s="59"/>
      <c r="L23" s="51"/>
      <c r="M23" s="6" t="s">
        <v>15</v>
      </c>
      <c r="N23" s="14" cm="1">
        <f t="array" aca="1" ref="N23" ca="1">INDIRECT("DATA!I" &amp; 107-5*(ROW()-3)/2+(COLUMN()-14))</f>
        <v>0.99999274138797756</v>
      </c>
      <c r="O23" s="14" cm="1">
        <f t="array" aca="1" ref="O23" ca="1">INDIRECT("DATA!I" &amp; 107-5*(ROW()-3)/2+(COLUMN()-14))</f>
        <v>0.99943949264371235</v>
      </c>
      <c r="P23" s="14" cm="1">
        <f t="array" aca="1" ref="P23" ca="1">INDIRECT("DATA!I" &amp; 107-5*(ROW()-3)/2+(COLUMN()-14))</f>
        <v>0.99962285291339315</v>
      </c>
      <c r="Q23" s="14" cm="1">
        <f t="array" aca="1" ref="Q23" ca="1">INDIRECT("DATA!I" &amp; 107-5*(ROW()-3)/2+(COLUMN()-14))</f>
        <v>0.99821897667179682</v>
      </c>
      <c r="R23" s="19" cm="1">
        <f t="array" aca="1" ref="R23" ca="1">INDIRECT("DATA!I" &amp; 107-5*(ROW()-3)/2+(COLUMN()-14))</f>
        <v>0.99511907112801701</v>
      </c>
      <c r="S23" s="13"/>
      <c r="T23" s="59"/>
      <c r="U23" s="51"/>
      <c r="V23" s="6" t="s">
        <v>15</v>
      </c>
      <c r="W23" s="19" cm="1">
        <f t="array" aca="1" ref="W23" ca="1">INDIRECT("DATA!J" &amp; 107-5*(ROW()-3)/2+(COLUMN()-23))</f>
        <v>0.99891831363925698</v>
      </c>
      <c r="X23" s="19" cm="1">
        <f t="array" aca="1" ref="X23" ca="1">INDIRECT("DATA!J" &amp; 107-5*(ROW()-3)/2+(COLUMN()-23))</f>
        <v>0.99407605498131557</v>
      </c>
      <c r="Y23" s="19" cm="1">
        <f t="array" aca="1" ref="Y23" ca="1">INDIRECT("DATA!J" &amp; 107-5*(ROW()-3)/2+(COLUMN()-23))</f>
        <v>0.9781884885938178</v>
      </c>
      <c r="Z23" s="19" cm="1">
        <f t="array" aca="1" ref="Z23" ca="1">INDIRECT("DATA!J" &amp; 107-5*(ROW()-3)/2+(COLUMN()-23))</f>
        <v>0.94808141283949043</v>
      </c>
      <c r="AA23" s="19" cm="1">
        <f t="array" aca="1" ref="AA23" ca="1">INDIRECT("DATA!J" &amp; 107-5*(ROW()-3)/2+(COLUMN()-23))</f>
        <v>0.89485588279593364</v>
      </c>
      <c r="AB23" s="13"/>
      <c r="AC23" s="13"/>
      <c r="AD23" s="13"/>
      <c r="AE23" s="13"/>
      <c r="AF23" s="13"/>
      <c r="AG23" s="13"/>
    </row>
    <row r="24" spans="2:33" x14ac:dyDescent="0.2">
      <c r="B24" s="59"/>
      <c r="C24" s="50">
        <v>-30</v>
      </c>
      <c r="D24" s="4" t="s">
        <v>16</v>
      </c>
      <c r="E24" s="10" cm="1">
        <f t="array" aca="1" ref="E24" ca="1">INDIRECT("DATA!E"&amp;107-5*(ROW()-2)/2+(COLUMN()-5))</f>
        <v>0.99591821907694722</v>
      </c>
      <c r="F24" s="10" cm="1">
        <f t="array" aca="1" ref="F24" ca="1">INDIRECT("DATA!E"&amp;107-5*(ROW()-2)/2+(COLUMN()-5))</f>
        <v>0.98997669326795401</v>
      </c>
      <c r="G24" s="10" cm="1">
        <f t="array" aca="1" ref="G24" ca="1">INDIRECT("DATA!E"&amp;107-5*(ROW()-2)/2+(COLUMN()-5))</f>
        <v>0.96874422468265675</v>
      </c>
      <c r="H24" s="10" cm="1">
        <f t="array" aca="1" ref="H24" ca="1">INDIRECT("DATA!E"&amp;107-5*(ROW()-2)/2+(COLUMN()-5))</f>
        <v>0.93038186160870695</v>
      </c>
      <c r="I24" s="20" cm="1">
        <f t="array" aca="1" ref="I24" ca="1">INDIRECT("DATA!E"&amp;107-5*(ROW()-2)/2+(COLUMN()-5))</f>
        <v>0.83838706467666346</v>
      </c>
      <c r="K24" s="59"/>
      <c r="L24" s="50">
        <v>-30</v>
      </c>
      <c r="M24" s="4" t="s">
        <v>16</v>
      </c>
      <c r="N24" s="10" cm="1">
        <f t="array" aca="1" ref="N24" ca="1">INDIRECT("DATA!F" &amp; 107-5*(ROW()-2)/2+(COLUMN()-14))</f>
        <v>0.99908287941495677</v>
      </c>
      <c r="O24" s="10" cm="1">
        <f t="array" aca="1" ref="O24" ca="1">INDIRECT("DATA!F" &amp; 107-5*(ROW()-2)/2+(COLUMN()-14))</f>
        <v>0.99901738328993639</v>
      </c>
      <c r="P24" s="10" cm="1">
        <f t="array" aca="1" ref="P24" ca="1">INDIRECT("DATA!F" &amp; 107-5*(ROW()-2)/2+(COLUMN()-14))</f>
        <v>0.99781686411138582</v>
      </c>
      <c r="Q24" s="10" cm="1">
        <f t="array" aca="1" ref="Q24" ca="1">INDIRECT("DATA!F" &amp; 107-5*(ROW()-2)/2+(COLUMN()-14))</f>
        <v>0.99696561099294323</v>
      </c>
      <c r="R24" s="20" cm="1">
        <f t="array" aca="1" ref="R24" ca="1">INDIRECT("DATA!F" &amp; 107-5*(ROW()-2)/2+(COLUMN()-14))</f>
        <v>0.99555746693440861</v>
      </c>
      <c r="S24" s="13"/>
      <c r="T24" s="59"/>
      <c r="U24" s="50">
        <v>-30</v>
      </c>
      <c r="V24" s="4" t="s">
        <v>16</v>
      </c>
      <c r="W24" s="20" cm="1">
        <f t="array" aca="1" ref="W24" ca="1">INDIRECT("DATA!G" &amp; 107-5*(ROW()-2)/2+(COLUMN()-23))</f>
        <v>0.99843494402891164</v>
      </c>
      <c r="X24" s="20" cm="1">
        <f t="array" aca="1" ref="X24" ca="1">INDIRECT("DATA!G" &amp; 107-5*(ROW()-2)/2+(COLUMN()-23))</f>
        <v>0.99655873231249037</v>
      </c>
      <c r="Y24" s="20" cm="1">
        <f t="array" aca="1" ref="Y24" ca="1">INDIRECT("DATA!G" &amp; 107-5*(ROW()-2)/2+(COLUMN()-23))</f>
        <v>0.98873012344506839</v>
      </c>
      <c r="Z24" s="20" cm="1">
        <f t="array" aca="1" ref="Z24" ca="1">INDIRECT("DATA!G" &amp; 107-5*(ROW()-2)/2+(COLUMN()-23))</f>
        <v>0.97464128956370477</v>
      </c>
      <c r="AA24" s="20" cm="1">
        <f t="array" aca="1" ref="AA24" ca="1">INDIRECT("DATA!G" &amp; 107-5*(ROW()-2)/2+(COLUMN()-23))</f>
        <v>0.95141076372439515</v>
      </c>
      <c r="AB24" s="13"/>
      <c r="AC24" s="13"/>
      <c r="AD24" s="13"/>
      <c r="AE24" s="13"/>
      <c r="AF24" s="13"/>
      <c r="AG24" s="13"/>
    </row>
    <row r="25" spans="2:33" ht="17" thickBot="1" x14ac:dyDescent="0.25">
      <c r="B25" s="59"/>
      <c r="C25" s="51"/>
      <c r="D25" s="5" t="s">
        <v>15</v>
      </c>
      <c r="E25" s="14" cm="1">
        <f t="array" aca="1" ref="E25" ca="1">INDIRECT("DATA!H" &amp; 107-5*(ROW()-3)/2+(COLUMN()-5))</f>
        <v>0.99653737024954003</v>
      </c>
      <c r="F25" s="14" cm="1">
        <f t="array" aca="1" ref="F25" ca="1">INDIRECT("DATA!H" &amp; 107-5*(ROW()-3)/2+(COLUMN()-5))</f>
        <v>0.98541618371486361</v>
      </c>
      <c r="G25" s="14" cm="1">
        <f t="array" aca="1" ref="G25" ca="1">INDIRECT("DATA!H" &amp; 107-5*(ROW()-3)/2+(COLUMN()-5))</f>
        <v>0.95036204330005802</v>
      </c>
      <c r="H25" s="14" cm="1">
        <f t="array" aca="1" ref="H25" ca="1">INDIRECT("DATA!H" &amp; 107-5*(ROW()-3)/2+(COLUMN()-5))</f>
        <v>0.87897866311442685</v>
      </c>
      <c r="I25" s="19" cm="1">
        <f t="array" aca="1" ref="I25" ca="1">INDIRECT("DATA!H" &amp; 107-5*(ROW()-3)/2+(COLUMN()-5))</f>
        <v>0.77039215067261246</v>
      </c>
      <c r="K25" s="59"/>
      <c r="L25" s="51"/>
      <c r="M25" s="5" t="s">
        <v>15</v>
      </c>
      <c r="N25" s="14" cm="1">
        <f t="array" aca="1" ref="N25" ca="1">INDIRECT("DATA!I" &amp; 107-5*(ROW()-3)/2+(COLUMN()-14))</f>
        <v>0.99934267522638021</v>
      </c>
      <c r="O25" s="14" cm="1">
        <f t="array" aca="1" ref="O25" ca="1">INDIRECT("DATA!I" &amp; 107-5*(ROW()-3)/2+(COLUMN()-14))</f>
        <v>0.99926966770705217</v>
      </c>
      <c r="P25" s="14" cm="1">
        <f t="array" aca="1" ref="P25" ca="1">INDIRECT("DATA!I" &amp; 107-5*(ROW()-3)/2+(COLUMN()-14))</f>
        <v>0.99957430369066802</v>
      </c>
      <c r="Q25" s="14" cm="1">
        <f t="array" aca="1" ref="Q25" ca="1">INDIRECT("DATA!I" &amp; 107-5*(ROW()-3)/2+(COLUMN()-14))</f>
        <v>0.99830095654939277</v>
      </c>
      <c r="R25" s="19" cm="1">
        <f t="array" aca="1" ref="R25" ca="1">INDIRECT("DATA!I" &amp; 107-5*(ROW()-3)/2+(COLUMN()-14))</f>
        <v>0.99557522018975719</v>
      </c>
      <c r="S25" s="13"/>
      <c r="T25" s="59"/>
      <c r="U25" s="51"/>
      <c r="V25" s="5" t="s">
        <v>15</v>
      </c>
      <c r="W25" s="19" cm="1">
        <f t="array" aca="1" ref="W25" ca="1">INDIRECT("DATA!J" &amp; 107-5*(ROW()-3)/2+(COLUMN()-23))</f>
        <v>0.99817842107141441</v>
      </c>
      <c r="X25" s="19" cm="1">
        <f t="array" aca="1" ref="X25" ca="1">INDIRECT("DATA!J" &amp; 107-5*(ROW()-3)/2+(COLUMN()-23))</f>
        <v>0.99334577286473558</v>
      </c>
      <c r="Y25" s="19" cm="1">
        <f t="array" aca="1" ref="Y25" ca="1">INDIRECT("DATA!J" &amp; 107-5*(ROW()-3)/2+(COLUMN()-23))</f>
        <v>0.97824105165531761</v>
      </c>
      <c r="Z25" s="19" cm="1">
        <f t="array" aca="1" ref="Z25" ca="1">INDIRECT("DATA!J" &amp; 107-5*(ROW()-3)/2+(COLUMN()-23))</f>
        <v>0.94981427689452602</v>
      </c>
      <c r="AA25" s="19" cm="1">
        <f t="array" aca="1" ref="AA25" ca="1">INDIRECT("DATA!J" &amp; 107-5*(ROW()-3)/2+(COLUMN()-23))</f>
        <v>0.89986439236107096</v>
      </c>
      <c r="AB25" s="13"/>
      <c r="AC25" s="13"/>
      <c r="AD25" s="13"/>
      <c r="AE25" s="13"/>
      <c r="AF25" s="13"/>
      <c r="AG25" s="13"/>
    </row>
    <row r="26" spans="2:33" x14ac:dyDescent="0.2">
      <c r="B26" s="59"/>
      <c r="C26" s="50">
        <v>-35</v>
      </c>
      <c r="D26" s="4" t="s">
        <v>16</v>
      </c>
      <c r="E26" s="10" cm="1">
        <f t="array" aca="1" ref="E26" ca="1">INDIRECT("DATA!E"&amp;107-5*(ROW()-2)/2+(COLUMN()-5))</f>
        <v>0.99414606724262244</v>
      </c>
      <c r="F26" s="10" cm="1">
        <f t="array" aca="1" ref="F26" ca="1">INDIRECT("DATA!E"&amp;107-5*(ROW()-2)/2+(COLUMN()-5))</f>
        <v>0.98741222153030017</v>
      </c>
      <c r="G26" s="10" cm="1">
        <f t="array" aca="1" ref="G26" ca="1">INDIRECT("DATA!E"&amp;107-5*(ROW()-2)/2+(COLUMN()-5))</f>
        <v>0.96714862341346863</v>
      </c>
      <c r="H26" s="10" cm="1">
        <f t="array" aca="1" ref="H26" ca="1">INDIRECT("DATA!E"&amp;107-5*(ROW()-2)/2+(COLUMN()-5))</f>
        <v>0.93073092705282923</v>
      </c>
      <c r="I26" s="20" cm="1">
        <f t="array" aca="1" ref="I26" ca="1">INDIRECT("DATA!E"&amp;107-5*(ROW()-2)/2+(COLUMN()-5))</f>
        <v>0.84374693088774366</v>
      </c>
      <c r="K26" s="59"/>
      <c r="L26" s="50">
        <v>-35</v>
      </c>
      <c r="M26" s="4" t="s">
        <v>16</v>
      </c>
      <c r="N26" s="10" cm="1">
        <f t="array" aca="1" ref="N26" ca="1">INDIRECT("DATA!F" &amp; 107-5*(ROW()-2)/2+(COLUMN()-14))</f>
        <v>0.99890103075991377</v>
      </c>
      <c r="O26" s="10" cm="1">
        <f t="array" aca="1" ref="O26" ca="1">INDIRECT("DATA!F" &amp; 107-5*(ROW()-2)/2+(COLUMN()-14))</f>
        <v>0.99889402189306398</v>
      </c>
      <c r="P26" s="10" cm="1">
        <f t="array" aca="1" ref="P26" ca="1">INDIRECT("DATA!F" &amp; 107-5*(ROW()-2)/2+(COLUMN()-14))</f>
        <v>0.9978146536855248</v>
      </c>
      <c r="Q26" s="10" cm="1">
        <f t="array" aca="1" ref="Q26" ca="1">INDIRECT("DATA!F" &amp; 107-5*(ROW()-2)/2+(COLUMN()-14))</f>
        <v>0.99707374860332965</v>
      </c>
      <c r="R26" s="20" cm="1">
        <f t="array" aca="1" ref="R26" ca="1">INDIRECT("DATA!F" &amp; 107-5*(ROW()-2)/2+(COLUMN()-14))</f>
        <v>0.99636110381858944</v>
      </c>
      <c r="S26" s="13"/>
      <c r="T26" s="59"/>
      <c r="U26" s="50">
        <v>-35</v>
      </c>
      <c r="V26" s="4" t="s">
        <v>16</v>
      </c>
      <c r="W26" s="20" cm="1">
        <f t="array" aca="1" ref="W26" ca="1">INDIRECT("DATA!G" &amp; 107-5*(ROW()-2)/2+(COLUMN()-23))</f>
        <v>0.99754849633561482</v>
      </c>
      <c r="X26" s="20" cm="1">
        <f t="array" aca="1" ref="X26" ca="1">INDIRECT("DATA!G" &amp; 107-5*(ROW()-2)/2+(COLUMN()-23))</f>
        <v>0.99561885445104803</v>
      </c>
      <c r="Y26" s="20" cm="1">
        <f t="array" aca="1" ref="Y26" ca="1">INDIRECT("DATA!G" &amp; 107-5*(ROW()-2)/2+(COLUMN()-23))</f>
        <v>0.98815077007543139</v>
      </c>
      <c r="Z26" s="20" cm="1">
        <f t="array" aca="1" ref="Z26" ca="1">INDIRECT("DATA!G" &amp; 107-5*(ROW()-2)/2+(COLUMN()-23))</f>
        <v>0.97480375238883921</v>
      </c>
      <c r="AA26" s="20" cm="1">
        <f t="array" aca="1" ref="AA26" ca="1">INDIRECT("DATA!G" &amp; 107-5*(ROW()-2)/2+(COLUMN()-23))</f>
        <v>0.95360738265139844</v>
      </c>
      <c r="AB26" s="13"/>
      <c r="AC26" s="13"/>
      <c r="AD26" s="13"/>
      <c r="AE26" s="13"/>
      <c r="AF26" s="13"/>
      <c r="AG26" s="13"/>
    </row>
    <row r="27" spans="2:33" ht="17" thickBot="1" x14ac:dyDescent="0.25">
      <c r="B27" s="59"/>
      <c r="C27" s="51"/>
      <c r="D27" s="3" t="s">
        <v>15</v>
      </c>
      <c r="E27" s="14" cm="1">
        <f t="array" aca="1" ref="E27" ca="1">INDIRECT("DATA!H" &amp; 107-5*(ROW()-3)/2+(COLUMN()-5))</f>
        <v>0.99174087965880764</v>
      </c>
      <c r="F27" s="14" cm="1">
        <f t="array" aca="1" ref="F27" ca="1">INDIRECT("DATA!H" &amp; 107-5*(ROW()-3)/2+(COLUMN()-5))</f>
        <v>0.98122068472624457</v>
      </c>
      <c r="G27" s="14" cm="1">
        <f t="array" aca="1" ref="G27" ca="1">INDIRECT("DATA!H" &amp; 107-5*(ROW()-3)/2+(COLUMN()-5))</f>
        <v>0.94732398213113322</v>
      </c>
      <c r="H27" s="14" cm="1">
        <f t="array" aca="1" ref="H27" ca="1">INDIRECT("DATA!H" &amp; 107-5*(ROW()-3)/2+(COLUMN()-5))</f>
        <v>0.87928391768877423</v>
      </c>
      <c r="I27" s="19" cm="1">
        <f t="array" aca="1" ref="I27" ca="1">INDIRECT("DATA!H" &amp; 107-5*(ROW()-3)/2+(COLUMN()-5))</f>
        <v>0.77710753428160317</v>
      </c>
      <c r="K27" s="59"/>
      <c r="L27" s="51"/>
      <c r="M27" s="3" t="s">
        <v>15</v>
      </c>
      <c r="N27" s="14" cm="1">
        <f t="array" aca="1" ref="N27" ca="1">INDIRECT("DATA!I" &amp; 107-5*(ROW()-3)/2+(COLUMN()-14))</f>
        <v>0.99937037598460765</v>
      </c>
      <c r="O27" s="14" cm="1">
        <f t="array" aca="1" ref="O27" ca="1">INDIRECT("DATA!I" &amp; 107-5*(ROW()-3)/2+(COLUMN()-14))</f>
        <v>0.9993742251154466</v>
      </c>
      <c r="P27" s="14" cm="1">
        <f t="array" aca="1" ref="P27" ca="1">INDIRECT("DATA!I" &amp; 107-5*(ROW()-3)/2+(COLUMN()-14))</f>
        <v>0.99956834145597395</v>
      </c>
      <c r="Q27" s="14" cm="1">
        <f t="array" aca="1" ref="Q27" ca="1">INDIRECT("DATA!I" &amp; 107-5*(ROW()-3)/2+(COLUMN()-14))</f>
        <v>0.99834663032720583</v>
      </c>
      <c r="R27" s="19" cm="1">
        <f t="array" aca="1" ref="R27" ca="1">INDIRECT("DATA!I" &amp; 107-5*(ROW()-3)/2+(COLUMN()-14))</f>
        <v>0.99554066515782957</v>
      </c>
      <c r="S27" s="13"/>
      <c r="T27" s="59"/>
      <c r="U27" s="51"/>
      <c r="V27" s="3" t="s">
        <v>15</v>
      </c>
      <c r="W27" s="19" cm="1">
        <f t="array" aca="1" ref="W27" ca="1">INDIRECT("DATA!J" &amp; 107-5*(ROW()-3)/2+(COLUMN()-23))</f>
        <v>0.99614528260594715</v>
      </c>
      <c r="X27" s="19" cm="1">
        <f t="array" aca="1" ref="X27" ca="1">INDIRECT("DATA!J" &amp; 107-5*(ROW()-3)/2+(COLUMN()-23))</f>
        <v>0.99149180687323524</v>
      </c>
      <c r="Y27" s="19" cm="1">
        <f t="array" aca="1" ref="Y27" ca="1">INDIRECT("DATA!J" &amp; 107-5*(ROW()-3)/2+(COLUMN()-23))</f>
        <v>0.97697040411663982</v>
      </c>
      <c r="Z27" s="19" cm="1">
        <f t="array" aca="1" ref="Z27" ca="1">INDIRECT("DATA!J" &amp; 107-5*(ROW()-3)/2+(COLUMN()-23))</f>
        <v>0.95003727810470517</v>
      </c>
      <c r="AA27" s="19" cm="1">
        <f t="array" aca="1" ref="AA27" ca="1">INDIRECT("DATA!J" &amp; 107-5*(ROW()-3)/2+(COLUMN()-23))</f>
        <v>0.9028296726581112</v>
      </c>
      <c r="AB27" s="13"/>
      <c r="AC27" s="13"/>
      <c r="AD27" s="13"/>
      <c r="AE27" s="13"/>
      <c r="AF27" s="13"/>
      <c r="AG27" s="13"/>
    </row>
    <row r="28" spans="2:33" x14ac:dyDescent="0.2">
      <c r="B28" s="59"/>
      <c r="C28" s="50">
        <v>-40</v>
      </c>
      <c r="D28" s="9" t="s">
        <v>16</v>
      </c>
      <c r="E28" s="10" cm="1">
        <f t="array" aca="1" ref="E28" ca="1">INDIRECT("DATA!E"&amp;107-5*(ROW()-2)/2+(COLUMN()-5))</f>
        <v>0.98941512516255525</v>
      </c>
      <c r="F28" s="10" cm="1">
        <f t="array" aca="1" ref="F28" ca="1">INDIRECT("DATA!E"&amp;107-5*(ROW()-2)/2+(COLUMN()-5))</f>
        <v>0.98365220554860522</v>
      </c>
      <c r="G28" s="10" cm="1">
        <f t="array" aca="1" ref="G28" ca="1">INDIRECT("DATA!E"&amp;107-5*(ROW()-2)/2+(COLUMN()-5))</f>
        <v>0.96381072528474099</v>
      </c>
      <c r="H28" s="10" cm="1">
        <f t="array" aca="1" ref="H28" ca="1">INDIRECT("DATA!E"&amp;107-5*(ROW()-2)/2+(COLUMN()-5))</f>
        <v>0.92904644187418761</v>
      </c>
      <c r="I28" s="20" cm="1">
        <f t="array" aca="1" ref="I28" ca="1">INDIRECT("DATA!E"&amp;107-5*(ROW()-2)/2+(COLUMN()-5))</f>
        <v>0.8462758699644175</v>
      </c>
      <c r="K28" s="59"/>
      <c r="L28" s="50">
        <v>-40</v>
      </c>
      <c r="M28" s="9" t="s">
        <v>16</v>
      </c>
      <c r="N28" s="10" cm="1">
        <f t="array" aca="1" ref="N28" ca="1">INDIRECT("DATA!F" &amp; 107-5*(ROW()-2)/2+(COLUMN()-14))</f>
        <v>0.99921400265748439</v>
      </c>
      <c r="O28" s="10" cm="1">
        <f t="array" aca="1" ref="O28" ca="1">INDIRECT("DATA!F" &amp; 107-5*(ROW()-2)/2+(COLUMN()-14))</f>
        <v>0.99910686170712237</v>
      </c>
      <c r="P28" s="10" cm="1">
        <f t="array" aca="1" ref="P28" ca="1">INDIRECT("DATA!F" &amp; 107-5*(ROW()-2)/2+(COLUMN()-14))</f>
        <v>0.99789402949189121</v>
      </c>
      <c r="Q28" s="10" cm="1">
        <f t="array" aca="1" ref="Q28" ca="1">INDIRECT("DATA!F" &amp; 107-5*(ROW()-2)/2+(COLUMN()-14))</f>
        <v>0.997133192021182</v>
      </c>
      <c r="R28" s="20" cm="1">
        <f t="array" aca="1" ref="R28" ca="1">INDIRECT("DATA!F" &amp; 107-5*(ROW()-2)/2+(COLUMN()-14))</f>
        <v>0.9966757003101856</v>
      </c>
      <c r="S28" s="13"/>
      <c r="T28" s="59"/>
      <c r="U28" s="50">
        <v>-40</v>
      </c>
      <c r="V28" s="9" t="s">
        <v>16</v>
      </c>
      <c r="W28" s="20" cm="1">
        <f t="array" aca="1" ref="W28" ca="1">INDIRECT("DATA!G" &amp; 107-5*(ROW()-2)/2+(COLUMN()-23))</f>
        <v>0.99640230677705177</v>
      </c>
      <c r="X28" s="20" cm="1">
        <f t="array" aca="1" ref="X28" ca="1">INDIRECT("DATA!G" &amp; 107-5*(ROW()-2)/2+(COLUMN()-23))</f>
        <v>0.99438096029518919</v>
      </c>
      <c r="Y28" s="20" cm="1">
        <f t="array" aca="1" ref="Y28" ca="1">INDIRECT("DATA!G" &amp; 107-5*(ROW()-2)/2+(COLUMN()-23))</f>
        <v>0.98699531728177603</v>
      </c>
      <c r="Z28" s="20" cm="1">
        <f t="array" aca="1" ref="Z28" ca="1">INDIRECT("DATA!G" &amp; 107-5*(ROW()-2)/2+(COLUMN()-23))</f>
        <v>0.97420681361382178</v>
      </c>
      <c r="AA28" s="20" cm="1">
        <f t="array" aca="1" ref="AA28" ca="1">INDIRECT("DATA!G" &amp; 107-5*(ROW()-2)/2+(COLUMN()-23))</f>
        <v>0.95461042526981765</v>
      </c>
      <c r="AB28" s="13"/>
      <c r="AC28" s="13"/>
      <c r="AD28" s="13"/>
      <c r="AE28" s="13"/>
      <c r="AF28" s="13"/>
      <c r="AG28" s="13"/>
    </row>
    <row r="29" spans="2:33" ht="17" thickBot="1" x14ac:dyDescent="0.25">
      <c r="B29" s="59"/>
      <c r="C29" s="51"/>
      <c r="D29" s="7" t="s">
        <v>15</v>
      </c>
      <c r="E29" s="14" cm="1">
        <f t="array" aca="1" ref="E29" ca="1">INDIRECT("DATA!H" &amp; 107-5*(ROW()-3)/2+(COLUMN()-5))</f>
        <v>0.98328012600235204</v>
      </c>
      <c r="F29" s="14" cm="1">
        <f t="array" aca="1" ref="F29" ca="1">INDIRECT("DATA!H" &amp; 107-5*(ROW()-3)/2+(COLUMN()-5))</f>
        <v>0.97295174213670843</v>
      </c>
      <c r="G29" s="14" cm="1">
        <f t="array" aca="1" ref="G29" ca="1">INDIRECT("DATA!H" &amp; 107-5*(ROW()-3)/2+(COLUMN()-5))</f>
        <v>0.94094730442951957</v>
      </c>
      <c r="H29" s="14" cm="1">
        <f t="array" aca="1" ref="H29" ca="1">INDIRECT("DATA!H" &amp; 107-5*(ROW()-3)/2+(COLUMN()-5))</f>
        <v>0.87608184785297749</v>
      </c>
      <c r="I29" s="19" cm="1">
        <f t="array" aca="1" ref="I29" ca="1">INDIRECT("DATA!H" &amp; 107-5*(ROW()-3)/2+(COLUMN()-5))</f>
        <v>0.78053092811981983</v>
      </c>
      <c r="K29" s="59"/>
      <c r="L29" s="51"/>
      <c r="M29" s="7" t="s">
        <v>15</v>
      </c>
      <c r="N29" s="14" cm="1">
        <f t="array" aca="1" ref="N29" ca="1">INDIRECT("DATA!I" &amp; 107-5*(ROW()-3)/2+(COLUMN()-14))</f>
        <v>0.99909059191305716</v>
      </c>
      <c r="O29" s="14" cm="1">
        <f t="array" aca="1" ref="O29" ca="1">INDIRECT("DATA!I" &amp; 107-5*(ROW()-3)/2+(COLUMN()-14))</f>
        <v>0.99903248687810875</v>
      </c>
      <c r="P29" s="14" cm="1">
        <f t="array" aca="1" ref="P29" ca="1">INDIRECT("DATA!I" &amp; 107-5*(ROW()-3)/2+(COLUMN()-14))</f>
        <v>0.99948969161599843</v>
      </c>
      <c r="Q29" s="14" cm="1">
        <f t="array" aca="1" ref="Q29" ca="1">INDIRECT("DATA!I" &amp; 107-5*(ROW()-3)/2+(COLUMN()-14))</f>
        <v>0.99835829081789162</v>
      </c>
      <c r="R29" s="19" cm="1">
        <f t="array" aca="1" ref="R29" ca="1">INDIRECT("DATA!I" &amp; 107-5*(ROW()-3)/2+(COLUMN()-14))</f>
        <v>0.99584646350177242</v>
      </c>
      <c r="S29" s="13"/>
      <c r="T29" s="59"/>
      <c r="U29" s="51"/>
      <c r="V29" s="7" t="s">
        <v>15</v>
      </c>
      <c r="W29" s="19" cm="1">
        <f t="array" aca="1" ref="W29" ca="1">INDIRECT("DATA!J" &amp; 107-5*(ROW()-3)/2+(COLUMN()-23))</f>
        <v>0.9924383411426636</v>
      </c>
      <c r="X29" s="19" cm="1">
        <f t="array" aca="1" ref="X29" ca="1">INDIRECT("DATA!J" &amp; 107-5*(ROW()-3)/2+(COLUMN()-23))</f>
        <v>0.98792480460815801</v>
      </c>
      <c r="Y29" s="19" cm="1">
        <f t="array" aca="1" ref="Y29" ca="1">INDIRECT("DATA!J" &amp; 107-5*(ROW()-3)/2+(COLUMN()-23))</f>
        <v>0.97411717078681603</v>
      </c>
      <c r="Z29" s="19" cm="1">
        <f t="array" aca="1" ref="Z29" ca="1">INDIRECT("DATA!J" &amp; 107-5*(ROW()-3)/2+(COLUMN()-23))</f>
        <v>0.94875230396832677</v>
      </c>
      <c r="AA29" s="19" cm="1">
        <f t="array" aca="1" ref="AA29" ca="1">INDIRECT("DATA!J" &amp; 107-5*(ROW()-3)/2+(COLUMN()-23))</f>
        <v>0.90456082998109943</v>
      </c>
      <c r="AB29" s="13"/>
      <c r="AC29" s="13"/>
      <c r="AD29" s="13"/>
      <c r="AE29" s="13"/>
      <c r="AF29" s="13"/>
      <c r="AG29" s="13"/>
    </row>
    <row r="30" spans="2:33" x14ac:dyDescent="0.2">
      <c r="B30" s="59"/>
      <c r="C30" s="50">
        <v>-45</v>
      </c>
      <c r="D30" s="8" t="s">
        <v>16</v>
      </c>
      <c r="E30" s="10" cm="1">
        <f t="array" aca="1" ref="E30" ca="1">INDIRECT("DATA!E"&amp;107-5*(ROW()-2)/2+(COLUMN()-5))</f>
        <v>0.98301618612643438</v>
      </c>
      <c r="F30" s="10" cm="1">
        <f t="array" aca="1" ref="F30" ca="1">INDIRECT("DATA!E"&amp;107-5*(ROW()-2)/2+(COLUMN()-5))</f>
        <v>0.97645199424020102</v>
      </c>
      <c r="G30" s="10" cm="1">
        <f t="array" aca="1" ref="G30" ca="1">INDIRECT("DATA!E"&amp;107-5*(ROW()-2)/2+(COLUMN()-5))</f>
        <v>0.95808125867567395</v>
      </c>
      <c r="H30" s="10" cm="1">
        <f t="array" aca="1" ref="H30" ca="1">INDIRECT("DATA!E"&amp;107-5*(ROW()-2)/2+(COLUMN()-5))</f>
        <v>0.92527625636848843</v>
      </c>
      <c r="I30" s="20" cm="1">
        <f t="array" aca="1" ref="I30" ca="1">INDIRECT("DATA!E"&amp;107-5*(ROW()-2)/2+(COLUMN()-5))</f>
        <v>0.84625588814681907</v>
      </c>
      <c r="K30" s="59"/>
      <c r="L30" s="50">
        <v>-45</v>
      </c>
      <c r="M30" s="8" t="s">
        <v>16</v>
      </c>
      <c r="N30" s="10" cm="1">
        <f t="array" aca="1" ref="N30" ca="1">INDIRECT("DATA!F" &amp; 107-5*(ROW()-2)/2+(COLUMN()-14))</f>
        <v>0.9991296457477582</v>
      </c>
      <c r="O30" s="10" cm="1">
        <f t="array" aca="1" ref="O30" ca="1">INDIRECT("DATA!F" &amp; 107-5*(ROW()-2)/2+(COLUMN()-14))</f>
        <v>0.99844801772090797</v>
      </c>
      <c r="P30" s="10" cm="1">
        <f t="array" aca="1" ref="P30" ca="1">INDIRECT("DATA!F" &amp; 107-5*(ROW()-2)/2+(COLUMN()-14))</f>
        <v>0.99769160936747159</v>
      </c>
      <c r="Q30" s="10" cm="1">
        <f t="array" aca="1" ref="Q30" ca="1">INDIRECT("DATA!F" &amp; 107-5*(ROW()-2)/2+(COLUMN()-14))</f>
        <v>0.99714714556041084</v>
      </c>
      <c r="R30" s="20" cm="1">
        <f t="array" aca="1" ref="R30" ca="1">INDIRECT("DATA!F" &amp; 107-5*(ROW()-2)/2+(COLUMN()-14))</f>
        <v>0.99693188177656922</v>
      </c>
      <c r="S30" s="13"/>
      <c r="T30" s="59"/>
      <c r="U30" s="50">
        <v>-45</v>
      </c>
      <c r="V30" s="8" t="s">
        <v>16</v>
      </c>
      <c r="W30" s="20" cm="1">
        <f t="array" aca="1" ref="W30" ca="1">INDIRECT("DATA!G" &amp; 107-5*(ROW()-2)/2+(COLUMN()-23))</f>
        <v>0.99415485085847144</v>
      </c>
      <c r="X30" s="20" cm="1">
        <f t="array" aca="1" ref="X30" ca="1">INDIRECT("DATA!G" &amp; 107-5*(ROW()-2)/2+(COLUMN()-23))</f>
        <v>0.9916266994610492</v>
      </c>
      <c r="Y30" s="20" cm="1">
        <f t="array" aca="1" ref="Y30" ca="1">INDIRECT("DATA!G" &amp; 107-5*(ROW()-2)/2+(COLUMN()-23))</f>
        <v>0.98487126596780039</v>
      </c>
      <c r="Z30" s="20" cm="1">
        <f t="array" aca="1" ref="Z30" ca="1">INDIRECT("DATA!G" &amp; 107-5*(ROW()-2)/2+(COLUMN()-23))</f>
        <v>0.972831549703148</v>
      </c>
      <c r="AA30" s="20" cm="1">
        <f t="array" aca="1" ref="AA30" ca="1">INDIRECT("DATA!G" &amp; 107-5*(ROW()-2)/2+(COLUMN()-23))</f>
        <v>0.95479236976106763</v>
      </c>
      <c r="AB30" s="13"/>
      <c r="AC30" s="13"/>
      <c r="AD30" s="13"/>
      <c r="AE30" s="13"/>
      <c r="AF30" s="13"/>
      <c r="AG30" s="13"/>
    </row>
    <row r="31" spans="2:33" ht="17" thickBot="1" x14ac:dyDescent="0.25">
      <c r="B31" s="59"/>
      <c r="C31" s="51"/>
      <c r="D31" s="3" t="s">
        <v>15</v>
      </c>
      <c r="E31" s="14" cm="1">
        <f t="array" aca="1" ref="E31" ca="1">INDIRECT("DATA!H" &amp; 107-5*(ROW()-3)/2+(COLUMN()-5))</f>
        <v>0.97150097509441957</v>
      </c>
      <c r="F31" s="14" cm="1">
        <f t="array" aca="1" ref="F31" ca="1">INDIRECT("DATA!H" &amp; 107-5*(ROW()-3)/2+(COLUMN()-5))</f>
        <v>0.96255234974376125</v>
      </c>
      <c r="G31" s="14" cm="1">
        <f t="array" aca="1" ref="G31" ca="1">INDIRECT("DATA!H" &amp; 107-5*(ROW()-3)/2+(COLUMN()-5))</f>
        <v>0.9309910858546484</v>
      </c>
      <c r="H31" s="14" cm="1">
        <f t="array" aca="1" ref="H31" ca="1">INDIRECT("DATA!H" &amp; 107-5*(ROW()-3)/2+(COLUMN()-5))</f>
        <v>0.86932614318350676</v>
      </c>
      <c r="I31" s="19" cm="1">
        <f t="array" aca="1" ref="I31" ca="1">INDIRECT("DATA!H" &amp; 107-5*(ROW()-3)/2+(COLUMN()-5))</f>
        <v>0.78055273684671322</v>
      </c>
      <c r="K31" s="59"/>
      <c r="L31" s="51"/>
      <c r="M31" s="3" t="s">
        <v>15</v>
      </c>
      <c r="N31" s="14" cm="1">
        <f t="array" aca="1" ref="N31" ca="1">INDIRECT("DATA!I" &amp; 107-5*(ROW()-3)/2+(COLUMN()-14))</f>
        <v>0.99905578186297617</v>
      </c>
      <c r="O31" s="14" cm="1">
        <f t="array" aca="1" ref="O31" ca="1">INDIRECT("DATA!I" &amp; 107-5*(ROW()-3)/2+(COLUMN()-14))</f>
        <v>0.99955989218362284</v>
      </c>
      <c r="P31" s="14" cm="1">
        <f t="array" aca="1" ref="P31" ca="1">INDIRECT("DATA!I" &amp; 107-5*(ROW()-3)/2+(COLUMN()-14))</f>
        <v>0.99951966534045922</v>
      </c>
      <c r="Q31" s="14" cm="1">
        <f t="array" aca="1" ref="Q31" ca="1">INDIRECT("DATA!I" &amp; 107-5*(ROW()-3)/2+(COLUMN()-14))</f>
        <v>0.99833687182686781</v>
      </c>
      <c r="R31" s="19" cm="1">
        <f t="array" aca="1" ref="R31" ca="1">INDIRECT("DATA!I" &amp; 107-5*(ROW()-3)/2+(COLUMN()-14))</f>
        <v>0.99607645462414685</v>
      </c>
      <c r="S31" s="13"/>
      <c r="T31" s="59"/>
      <c r="U31" s="51"/>
      <c r="V31" s="3" t="s">
        <v>15</v>
      </c>
      <c r="W31" s="19" cm="1">
        <f t="array" aca="1" ref="W31" ca="1">INDIRECT("DATA!J" &amp; 107-5*(ROW()-3)/2+(COLUMN()-23))</f>
        <v>0.9874685503183348</v>
      </c>
      <c r="X31" s="19" cm="1">
        <f t="array" aca="1" ref="X31" ca="1">INDIRECT("DATA!J" &amp; 107-5*(ROW()-3)/2+(COLUMN()-23))</f>
        <v>0.98344161860146284</v>
      </c>
      <c r="Y31" s="19" cm="1">
        <f t="array" aca="1" ref="Y31" ca="1">INDIRECT("DATA!J" &amp; 107-5*(ROW()-3)/2+(COLUMN()-23))</f>
        <v>0.96991302441031602</v>
      </c>
      <c r="Z31" s="19" cm="1">
        <f t="array" aca="1" ref="Z31" ca="1">INDIRECT("DATA!J" &amp; 107-5*(ROW()-3)/2+(COLUMN()-23))</f>
        <v>0.94592100808995205</v>
      </c>
      <c r="AA31" s="19" cm="1">
        <f t="array" aca="1" ref="AA31" ca="1">INDIRECT("DATA!J" &amp; 107-5*(ROW()-3)/2+(COLUMN()-23))</f>
        <v>0.90468526628625678</v>
      </c>
      <c r="AB31" s="13"/>
      <c r="AC31" s="13"/>
      <c r="AD31" s="13"/>
      <c r="AE31" s="13"/>
      <c r="AF31" s="13"/>
      <c r="AG31" s="13"/>
    </row>
    <row r="32" spans="2:33" x14ac:dyDescent="0.2">
      <c r="B32" s="59"/>
      <c r="C32" s="50">
        <v>-50</v>
      </c>
      <c r="D32" s="9" t="s">
        <v>16</v>
      </c>
      <c r="E32" s="10" cm="1">
        <f t="array" aca="1" ref="E32" ca="1">INDIRECT("DATA!E"&amp;107-5*(ROW()-2)/2+(COLUMN()-5))</f>
        <v>0.9734353541266858</v>
      </c>
      <c r="F32" s="10" cm="1">
        <f t="array" aca="1" ref="F32" ca="1">INDIRECT("DATA!E"&amp;107-5*(ROW()-2)/2+(COLUMN()-5))</f>
        <v>0.96796838465806956</v>
      </c>
      <c r="G32" s="10" cm="1">
        <f t="array" aca="1" ref="G32" ca="1">INDIRECT("DATA!E"&amp;107-5*(ROW()-2)/2+(COLUMN()-5))</f>
        <v>0.95012958598904995</v>
      </c>
      <c r="H32" s="10" cm="1">
        <f t="array" aca="1" ref="H32" ca="1">INDIRECT("DATA!E"&amp;107-5*(ROW()-2)/2+(COLUMN()-5))</f>
        <v>0.91931215338104422</v>
      </c>
      <c r="I32" s="20" cm="1">
        <f t="array" aca="1" ref="I32" ca="1">INDIRECT("DATA!E"&amp;107-5*(ROW()-2)/2+(COLUMN()-5))</f>
        <v>0.84366504924599439</v>
      </c>
      <c r="K32" s="59"/>
      <c r="L32" s="50">
        <v>-50</v>
      </c>
      <c r="M32" s="9" t="s">
        <v>16</v>
      </c>
      <c r="N32" s="10" cm="1">
        <f t="array" aca="1" ref="N32" ca="1">INDIRECT("DATA!F" &amp; 107-5*(ROW()-2)/2+(COLUMN()-14))</f>
        <v>0.99844780463372496</v>
      </c>
      <c r="O32" s="10" cm="1">
        <f t="array" aca="1" ref="O32" ca="1">INDIRECT("DATA!F" &amp; 107-5*(ROW()-2)/2+(COLUMN()-14))</f>
        <v>0.99830585279394801</v>
      </c>
      <c r="P32" s="10" cm="1">
        <f t="array" aca="1" ref="P32" ca="1">INDIRECT("DATA!F" &amp; 107-5*(ROW()-2)/2+(COLUMN()-14))</f>
        <v>0.99744014203439335</v>
      </c>
      <c r="Q32" s="10" cm="1">
        <f t="array" aca="1" ref="Q32" ca="1">INDIRECT("DATA!F" &amp; 107-5*(ROW()-2)/2+(COLUMN()-14))</f>
        <v>0.99711681078674996</v>
      </c>
      <c r="R32" s="20" cm="1">
        <f t="array" aca="1" ref="R32" ca="1">INDIRECT("DATA!F" &amp; 107-5*(ROW()-2)/2+(COLUMN()-14))</f>
        <v>0.99714088443998605</v>
      </c>
      <c r="S32" s="13"/>
      <c r="T32" s="59"/>
      <c r="U32" s="50">
        <v>-50</v>
      </c>
      <c r="V32" s="9" t="s">
        <v>16</v>
      </c>
      <c r="W32" s="20" cm="1">
        <f t="array" aca="1" ref="W32" ca="1">INDIRECT("DATA!G" &amp; 107-5*(ROW()-2)/2+(COLUMN()-23))</f>
        <v>0.99056265147152678</v>
      </c>
      <c r="X32" s="20" cm="1">
        <f t="array" aca="1" ref="X32" ca="1">INDIRECT("DATA!G" &amp; 107-5*(ROW()-2)/2+(COLUMN()-23))</f>
        <v>0.98859680097128821</v>
      </c>
      <c r="Y32" s="20" cm="1">
        <f t="array" aca="1" ref="Y32" ca="1">INDIRECT("DATA!G" &amp; 107-5*(ROW()-2)/2+(COLUMN()-23))</f>
        <v>0.98192597938928061</v>
      </c>
      <c r="Z32" s="20" cm="1">
        <f t="array" aca="1" ref="Z32" ca="1">INDIRECT("DATA!G" &amp; 107-5*(ROW()-2)/2+(COLUMN()-23))</f>
        <v>0.97063362796192043</v>
      </c>
      <c r="AA32" s="20" cm="1">
        <f t="array" aca="1" ref="AA32" ca="1">INDIRECT("DATA!G" &amp; 107-5*(ROW()-2)/2+(COLUMN()-23))</f>
        <v>0.95415847526028796</v>
      </c>
      <c r="AB32" s="13"/>
      <c r="AC32" s="13"/>
      <c r="AD32" s="13"/>
      <c r="AE32" s="13"/>
      <c r="AF32" s="13"/>
      <c r="AG32" s="13"/>
    </row>
    <row r="33" spans="2:33" ht="17" thickBot="1" x14ac:dyDescent="0.25">
      <c r="B33" s="59"/>
      <c r="C33" s="51"/>
      <c r="D33" s="7" t="s">
        <v>15</v>
      </c>
      <c r="E33" s="14" cm="1">
        <f t="array" aca="1" ref="E33" ca="1">INDIRECT("DATA!H" &amp; 107-5*(ROW()-3)/2+(COLUMN()-5))</f>
        <v>0.95686416937591645</v>
      </c>
      <c r="F33" s="14" cm="1">
        <f t="array" aca="1" ref="F33" ca="1">INDIRECT("DATA!H" &amp; 107-5*(ROW()-3)/2+(COLUMN()-5))</f>
        <v>0.94723446396393596</v>
      </c>
      <c r="G33" s="14" cm="1">
        <f t="array" aca="1" ref="G33" ca="1">INDIRECT("DATA!H" &amp; 107-5*(ROW()-3)/2+(COLUMN()-5))</f>
        <v>0.91732959799733838</v>
      </c>
      <c r="H33" s="14" cm="1">
        <f t="array" aca="1" ref="H33" ca="1">INDIRECT("DATA!H" &amp; 107-5*(ROW()-3)/2+(COLUMN()-5))</f>
        <v>0.85892115028858762</v>
      </c>
      <c r="I33" s="19" cm="1">
        <f t="array" aca="1" ref="I33" ca="1">INDIRECT("DATA!H" &amp; 107-5*(ROW()-3)/2+(COLUMN()-5))</f>
        <v>0.77717798166976138</v>
      </c>
      <c r="K33" s="59"/>
      <c r="L33" s="51"/>
      <c r="M33" s="7" t="s">
        <v>15</v>
      </c>
      <c r="N33" s="14" cm="1">
        <f t="array" aca="1" ref="N33" ca="1">INDIRECT("DATA!I" &amp; 107-5*(ROW()-3)/2+(COLUMN()-14))</f>
        <v>0.99955265704648544</v>
      </c>
      <c r="O33" s="14" cm="1">
        <f t="array" aca="1" ref="O33" ca="1">INDIRECT("DATA!I" &amp; 107-5*(ROW()-3)/2+(COLUMN()-14))</f>
        <v>0.99950389562222641</v>
      </c>
      <c r="P33" s="14" cm="1">
        <f t="array" aca="1" ref="P33" ca="1">INDIRECT("DATA!I" &amp; 107-5*(ROW()-3)/2+(COLUMN()-14))</f>
        <v>0.99953104203414922</v>
      </c>
      <c r="Q33" s="14" cm="1">
        <f t="array" aca="1" ref="Q33" ca="1">INDIRECT("DATA!I" &amp; 107-5*(ROW()-3)/2+(COLUMN()-14))</f>
        <v>0.99828204783537722</v>
      </c>
      <c r="R33" s="19" cm="1">
        <f t="array" aca="1" ref="R33" ca="1">INDIRECT("DATA!I" &amp; 107-5*(ROW()-3)/2+(COLUMN()-14))</f>
        <v>0.99624120321609577</v>
      </c>
      <c r="S33" s="13"/>
      <c r="T33" s="59"/>
      <c r="U33" s="51"/>
      <c r="V33" s="7" t="s">
        <v>15</v>
      </c>
      <c r="W33" s="19" cm="1">
        <f t="array" aca="1" ref="W33" ca="1">INDIRECT("DATA!J" &amp; 107-5*(ROW()-3)/2+(COLUMN()-23))</f>
        <v>0.98108006469134323</v>
      </c>
      <c r="X33" s="19" cm="1">
        <f t="array" aca="1" ref="X33" ca="1">INDIRECT("DATA!J" &amp; 107-5*(ROW()-3)/2+(COLUMN()-23))</f>
        <v>0.97690495725865079</v>
      </c>
      <c r="Y33" s="19" cm="1">
        <f t="array" aca="1" ref="Y33" ca="1">INDIRECT("DATA!J" &amp; 107-5*(ROW()-3)/2+(COLUMN()-23))</f>
        <v>0.96398389104611859</v>
      </c>
      <c r="Z33" s="19" cm="1">
        <f t="array" aca="1" ref="Z33" ca="1">INDIRECT("DATA!J" &amp; 107-5*(ROW()-3)/2+(COLUMN()-23))</f>
        <v>0.94146408167641682</v>
      </c>
      <c r="AA33" s="19" cm="1">
        <f t="array" aca="1" ref="AA33" ca="1">INDIRECT("DATA!J" &amp; 107-5*(ROW()-3)/2+(COLUMN()-23))</f>
        <v>0.90319410433085123</v>
      </c>
      <c r="AB33" s="13"/>
      <c r="AC33" s="13"/>
      <c r="AD33" s="13"/>
      <c r="AE33" s="13"/>
      <c r="AF33" s="13"/>
      <c r="AG33" s="13"/>
    </row>
    <row r="34" spans="2:33" x14ac:dyDescent="0.2">
      <c r="B34" s="59"/>
      <c r="C34" s="50">
        <v>-55</v>
      </c>
      <c r="D34" s="8" t="s">
        <v>16</v>
      </c>
      <c r="E34" s="10" cm="1">
        <f t="array" aca="1" ref="E34" ca="1">INDIRECT("DATA!E"&amp;107-5*(ROW()-2)/2+(COLUMN()-5))</f>
        <v>0.96219946339438156</v>
      </c>
      <c r="F34" s="10" cm="1">
        <f t="array" aca="1" ref="F34" ca="1">INDIRECT("DATA!E"&amp;107-5*(ROW()-2)/2+(COLUMN()-5))</f>
        <v>0.95676934932075763</v>
      </c>
      <c r="G34" s="10" cm="1">
        <f t="array" aca="1" ref="G34" ca="1">INDIRECT("DATA!E"&amp;107-5*(ROW()-2)/2+(COLUMN()-5))</f>
        <v>0.94080263897264282</v>
      </c>
      <c r="H34" s="10" cm="1">
        <f t="array" aca="1" ref="H34" ca="1">INDIRECT("DATA!E"&amp;107-5*(ROW()-2)/2+(COLUMN()-5))</f>
        <v>0.89348326559126312</v>
      </c>
      <c r="I34" s="20" cm="1">
        <f t="array" aca="1" ref="I34" ca="1">INDIRECT("DATA!E"&amp;107-5*(ROW()-2)/2+(COLUMN()-5))</f>
        <v>0.83843686155393582</v>
      </c>
      <c r="K34" s="59"/>
      <c r="L34" s="50">
        <v>-55</v>
      </c>
      <c r="M34" s="8" t="s">
        <v>16</v>
      </c>
      <c r="N34" s="10" cm="1">
        <f t="array" aca="1" ref="N34" ca="1">INDIRECT("DATA!F" &amp; 107-5*(ROW()-2)/2+(COLUMN()-14))</f>
        <v>0.99825524958666556</v>
      </c>
      <c r="O34" s="10" cm="1">
        <f t="array" aca="1" ref="O34" ca="1">INDIRECT("DATA!F" &amp; 107-5*(ROW()-2)/2+(COLUMN()-14))</f>
        <v>0.99800854349143997</v>
      </c>
      <c r="P34" s="10" cm="1">
        <f t="array" aca="1" ref="P34" ca="1">INDIRECT("DATA!F" &amp; 107-5*(ROW()-2)/2+(COLUMN()-14))</f>
        <v>0.99792070472617878</v>
      </c>
      <c r="Q34" s="10" cm="1">
        <f t="array" aca="1" ref="Q34" ca="1">INDIRECT("DATA!F" &amp; 107-5*(ROW()-2)/2+(COLUMN()-14))</f>
        <v>0.99828672651660477</v>
      </c>
      <c r="R34" s="20" cm="1">
        <f t="array" aca="1" ref="R34" ca="1">INDIRECT("DATA!F" &amp; 107-5*(ROW()-2)/2+(COLUMN()-14))</f>
        <v>0.99731088049052485</v>
      </c>
      <c r="S34" s="13"/>
      <c r="T34" s="59"/>
      <c r="U34" s="50">
        <v>-55</v>
      </c>
      <c r="V34" s="8" t="s">
        <v>16</v>
      </c>
      <c r="W34" s="20" cm="1">
        <f t="array" aca="1" ref="W34" ca="1">INDIRECT("DATA!G" &amp; 107-5*(ROW()-2)/2+(COLUMN()-23))</f>
        <v>0.98654005281254165</v>
      </c>
      <c r="X34" s="20" cm="1">
        <f t="array" aca="1" ref="X34" ca="1">INDIRECT("DATA!G" &amp; 107-5*(ROW()-2)/2+(COLUMN()-23))</f>
        <v>0.98452169178417803</v>
      </c>
      <c r="Y34" s="20" cm="1">
        <f t="array" aca="1" ref="Y34" ca="1">INDIRECT("DATA!G" &amp; 107-5*(ROW()-2)/2+(COLUMN()-23))</f>
        <v>0.97879486014399064</v>
      </c>
      <c r="Z34" s="20" cm="1">
        <f t="array" aca="1" ref="Z34" ca="1">INDIRECT("DATA!G" &amp; 107-5*(ROW()-2)/2+(COLUMN()-23))</f>
        <v>0.9697818870426218</v>
      </c>
      <c r="AA34" s="20" cm="1">
        <f t="array" aca="1" ref="AA34" ca="1">INDIRECT("DATA!G" &amp; 107-5*(ROW()-2)/2+(COLUMN()-23))</f>
        <v>0.952691827979113</v>
      </c>
      <c r="AB34" s="13"/>
      <c r="AC34" s="13"/>
      <c r="AD34" s="13"/>
      <c r="AE34" s="13"/>
      <c r="AF34" s="13"/>
      <c r="AG34" s="13"/>
    </row>
    <row r="35" spans="2:33" ht="17" thickBot="1" x14ac:dyDescent="0.25">
      <c r="B35" s="59"/>
      <c r="C35" s="51"/>
      <c r="D35" s="3" t="s">
        <v>15</v>
      </c>
      <c r="E35" s="14" cm="1">
        <f t="array" aca="1" ref="E35" ca="1">INDIRECT("DATA!H" &amp; 107-5*(ROW()-3)/2+(COLUMN()-5))</f>
        <v>0.93682662990926002</v>
      </c>
      <c r="F35" s="14" cm="1">
        <f t="array" aca="1" ref="F35" ca="1">INDIRECT("DATA!H" &amp; 107-5*(ROW()-3)/2+(COLUMN()-5))</f>
        <v>0.927712596421428</v>
      </c>
      <c r="G35" s="14" cm="1">
        <f t="array" aca="1" ref="G35" ca="1">INDIRECT("DATA!H" &amp; 107-5*(ROW()-3)/2+(COLUMN()-5))</f>
        <v>0.89528124559968703</v>
      </c>
      <c r="H35" s="14" cm="1">
        <f t="array" aca="1" ref="H35" ca="1">INDIRECT("DATA!H" &amp; 107-5*(ROW()-3)/2+(COLUMN()-5))</f>
        <v>0.8446810046437202</v>
      </c>
      <c r="I35" s="19" cm="1">
        <f t="array" aca="1" ref="I35" ca="1">INDIRECT("DATA!H" &amp; 107-5*(ROW()-3)/2+(COLUMN()-5))</f>
        <v>0.77037949952227902</v>
      </c>
      <c r="K35" s="59"/>
      <c r="L35" s="51"/>
      <c r="M35" s="3" t="s">
        <v>15</v>
      </c>
      <c r="N35" s="14" cm="1">
        <f t="array" aca="1" ref="N35" ca="1">INDIRECT("DATA!I" &amp; 107-5*(ROW()-3)/2+(COLUMN()-14))</f>
        <v>0.99947759358036237</v>
      </c>
      <c r="O35" s="14" cm="1">
        <f t="array" aca="1" ref="O35" ca="1">INDIRECT("DATA!I" &amp; 107-5*(ROW()-3)/2+(COLUMN()-14))</f>
        <v>0.99949238806634799</v>
      </c>
      <c r="P35" s="14" cm="1">
        <f t="array" aca="1" ref="P35" ca="1">INDIRECT("DATA!I" &amp; 107-5*(ROW()-3)/2+(COLUMN()-14))</f>
        <v>0.99876316338000959</v>
      </c>
      <c r="Q35" s="14" cm="1">
        <f t="array" aca="1" ref="Q35" ca="1">INDIRECT("DATA!I" &amp; 107-5*(ROW()-3)/2+(COLUMN()-14))</f>
        <v>0.99770581788750756</v>
      </c>
      <c r="R35" s="19" cm="1">
        <f t="array" aca="1" ref="R35" ca="1">INDIRECT("DATA!I" &amp; 107-5*(ROW()-3)/2+(COLUMN()-14))</f>
        <v>0.99634775766503836</v>
      </c>
      <c r="S35" s="13"/>
      <c r="T35" s="59"/>
      <c r="U35" s="51"/>
      <c r="V35" s="3" t="s">
        <v>15</v>
      </c>
      <c r="W35" s="19" cm="1">
        <f t="array" aca="1" ref="W35" ca="1">INDIRECT("DATA!J" &amp; 107-5*(ROW()-3)/2+(COLUMN()-23))</f>
        <v>0.97241940827474516</v>
      </c>
      <c r="X35" s="19" cm="1">
        <f t="array" aca="1" ref="X35" ca="1">INDIRECT("DATA!J" &amp; 107-5*(ROW()-3)/2+(COLUMN()-23))</f>
        <v>0.96849036725339877</v>
      </c>
      <c r="Y35" s="19" cm="1">
        <f t="array" aca="1" ref="Y35" ca="1">INDIRECT("DATA!J" &amp; 107-5*(ROW()-3)/2+(COLUMN()-23))</f>
        <v>0.95733235282187024</v>
      </c>
      <c r="Z35" s="19" cm="1">
        <f t="array" aca="1" ref="Z35" ca="1">INDIRECT("DATA!J" &amp; 107-5*(ROW()-3)/2+(COLUMN()-23))</f>
        <v>0.93461165844042682</v>
      </c>
      <c r="AA35" s="19" cm="1">
        <f t="array" aca="1" ref="AA35" ca="1">INDIRECT("DATA!J" &amp; 107-5*(ROW()-3)/2+(COLUMN()-23))</f>
        <v>0.90004876419472468</v>
      </c>
      <c r="AB35" s="13"/>
      <c r="AC35" s="13"/>
      <c r="AD35" s="13"/>
      <c r="AE35" s="13"/>
      <c r="AF35" s="13"/>
      <c r="AG35" s="13"/>
    </row>
    <row r="36" spans="2:33" x14ac:dyDescent="0.2">
      <c r="B36" s="59"/>
      <c r="C36" s="50">
        <v>-60</v>
      </c>
      <c r="D36" s="9" t="s">
        <v>16</v>
      </c>
      <c r="E36" s="10" cm="1">
        <f t="array" aca="1" ref="E36" ca="1">INDIRECT("DATA!E"&amp;107-5*(ROW()-2)/2+(COLUMN()-5))</f>
        <v>0.94745846967438441</v>
      </c>
      <c r="F36" s="10" cm="1">
        <f t="array" aca="1" ref="F36" ca="1">INDIRECT("DATA!E"&amp;107-5*(ROW()-2)/2+(COLUMN()-5))</f>
        <v>0.94209864265941057</v>
      </c>
      <c r="G36" s="10" cm="1">
        <f t="array" aca="1" ref="G36" ca="1">INDIRECT("DATA!E"&amp;107-5*(ROW()-2)/2+(COLUMN()-5))</f>
        <v>0.92774746202532477</v>
      </c>
      <c r="H36" s="10" cm="1">
        <f t="array" aca="1" ref="H36" ca="1">INDIRECT("DATA!E"&amp;107-5*(ROW()-2)/2+(COLUMN()-5))</f>
        <v>0.8803484770175668</v>
      </c>
      <c r="I36" s="20" cm="1">
        <f t="array" aca="1" ref="I36" ca="1">INDIRECT("DATA!E"&amp;107-5*(ROW()-2)/2+(COLUMN()-5))</f>
        <v>0.83045825521785743</v>
      </c>
      <c r="K36" s="59"/>
      <c r="L36" s="50">
        <v>-60</v>
      </c>
      <c r="M36" s="9" t="s">
        <v>16</v>
      </c>
      <c r="N36" s="10" cm="1">
        <f t="array" aca="1" ref="N36" ca="1">INDIRECT("DATA!F" &amp; 107-5*(ROW()-2)/2+(COLUMN()-14))</f>
        <v>0.99767130479712818</v>
      </c>
      <c r="O36" s="10" cm="1">
        <f t="array" aca="1" ref="O36" ca="1">INDIRECT("DATA!F" &amp; 107-5*(ROW()-2)/2+(COLUMN()-14))</f>
        <v>0.99728782086310819</v>
      </c>
      <c r="P36" s="10" cm="1">
        <f t="array" aca="1" ref="P36" ca="1">INDIRECT("DATA!F" &amp; 107-5*(ROW()-2)/2+(COLUMN()-14))</f>
        <v>0.99771893633186715</v>
      </c>
      <c r="Q36" s="10" cm="1">
        <f t="array" aca="1" ref="Q36" ca="1">INDIRECT("DATA!F" &amp; 107-5*(ROW()-2)/2+(COLUMN()-14))</f>
        <v>0.9982633596399676</v>
      </c>
      <c r="R36" s="20" cm="1">
        <f t="array" aca="1" ref="R36" ca="1">INDIRECT("DATA!F" &amp; 107-5*(ROW()-2)/2+(COLUMN()-14))</f>
        <v>0.99744753508368322</v>
      </c>
      <c r="S36" s="13"/>
      <c r="T36" s="59"/>
      <c r="U36" s="50">
        <v>-60</v>
      </c>
      <c r="V36" s="9" t="s">
        <v>16</v>
      </c>
      <c r="W36" s="20" cm="1">
        <f t="array" aca="1" ref="W36" ca="1">INDIRECT("DATA!G" &amp; 107-5*(ROW()-2)/2+(COLUMN()-23))</f>
        <v>0.98106484949520423</v>
      </c>
      <c r="X36" s="20" cm="1">
        <f t="array" aca="1" ref="X36" ca="1">INDIRECT("DATA!G" &amp; 107-5*(ROW()-2)/2+(COLUMN()-23))</f>
        <v>0.97897855789304555</v>
      </c>
      <c r="Y36" s="20" cm="1">
        <f t="array" aca="1" ref="Y36" ca="1">INDIRECT("DATA!G" &amp; 107-5*(ROW()-2)/2+(COLUMN()-23))</f>
        <v>0.97399511951429318</v>
      </c>
      <c r="Z36" s="20" cm="1">
        <f t="array" aca="1" ref="Z36" ca="1">INDIRECT("DATA!G" &amp; 107-5*(ROW()-2)/2+(COLUMN()-23))</f>
        <v>0.96593324310865403</v>
      </c>
      <c r="AA36" s="20" cm="1">
        <f t="array" aca="1" ref="AA36" ca="1">INDIRECT("DATA!G" &amp; 107-5*(ROW()-2)/2+(COLUMN()-23))</f>
        <v>0.95035258082867036</v>
      </c>
      <c r="AB36" s="13"/>
      <c r="AC36" s="13"/>
      <c r="AD36" s="13"/>
      <c r="AE36" s="13"/>
      <c r="AF36" s="13"/>
      <c r="AG36" s="13"/>
    </row>
    <row r="37" spans="2:33" ht="17" thickBot="1" x14ac:dyDescent="0.25">
      <c r="B37" s="59"/>
      <c r="C37" s="51"/>
      <c r="D37" s="7" t="s">
        <v>15</v>
      </c>
      <c r="E37" s="14" cm="1">
        <f t="array" aca="1" ref="E37" ca="1">INDIRECT("DATA!H" &amp; 107-5*(ROW()-3)/2+(COLUMN()-5))</f>
        <v>0.91199260760168843</v>
      </c>
      <c r="F37" s="14" cm="1">
        <f t="array" aca="1" ref="F37" ca="1">INDIRECT("DATA!H" &amp; 107-5*(ROW()-3)/2+(COLUMN()-5))</f>
        <v>0.90348653955950475</v>
      </c>
      <c r="G37" s="14" cm="1">
        <f t="array" aca="1" ref="G37" ca="1">INDIRECT("DATA!H" &amp; 107-5*(ROW()-3)/2+(COLUMN()-5))</f>
        <v>0.87247967188559172</v>
      </c>
      <c r="H37" s="14" cm="1">
        <f t="array" aca="1" ref="H37" ca="1">INDIRECT("DATA!H" &amp; 107-5*(ROW()-3)/2+(COLUMN()-5))</f>
        <v>0.826505395789216</v>
      </c>
      <c r="I37" s="19" cm="1">
        <f t="array" aca="1" ref="I37" ca="1">INDIRECT("DATA!H" &amp; 107-5*(ROW()-3)/2+(COLUMN()-5))</f>
        <v>0.76009864556000817</v>
      </c>
      <c r="K37" s="59"/>
      <c r="L37" s="51"/>
      <c r="M37" s="7" t="s">
        <v>15</v>
      </c>
      <c r="N37" s="14" cm="1">
        <f t="array" aca="1" ref="N37" ca="1">INDIRECT("DATA!I" &amp; 107-5*(ROW()-3)/2+(COLUMN()-14))</f>
        <v>0.99954969949027317</v>
      </c>
      <c r="O37" s="14" cm="1">
        <f t="array" aca="1" ref="O37" ca="1">INDIRECT("DATA!I" &amp; 107-5*(ROW()-3)/2+(COLUMN()-14))</f>
        <v>0.99959911126968182</v>
      </c>
      <c r="P37" s="14" cm="1">
        <f t="array" aca="1" ref="P37" ca="1">INDIRECT("DATA!I" &amp; 107-5*(ROW()-3)/2+(COLUMN()-14))</f>
        <v>0.99858933673770045</v>
      </c>
      <c r="Q37" s="14" cm="1">
        <f t="array" aca="1" ref="Q37" ca="1">INDIRECT("DATA!I" &amp; 107-5*(ROW()-3)/2+(COLUMN()-14))</f>
        <v>0.99757410748494901</v>
      </c>
      <c r="R37" s="19" cm="1">
        <f t="array" aca="1" ref="R37" ca="1">INDIRECT("DATA!I" &amp; 107-5*(ROW()-3)/2+(COLUMN()-14))</f>
        <v>0.99640013835015762</v>
      </c>
      <c r="S37" s="13"/>
      <c r="T37" s="59"/>
      <c r="U37" s="51"/>
      <c r="V37" s="7" t="s">
        <v>15</v>
      </c>
      <c r="W37" s="19" cm="1">
        <f t="array" aca="1" ref="W37" ca="1">INDIRECT("DATA!J" &amp; 107-5*(ROW()-3)/2+(COLUMN()-23))</f>
        <v>0.96171075567456199</v>
      </c>
      <c r="X37" s="19" cm="1">
        <f t="array" aca="1" ref="X37" ca="1">INDIRECT("DATA!J" &amp; 107-5*(ROW()-3)/2+(COLUMN()-23))</f>
        <v>0.95803437841905925</v>
      </c>
      <c r="Y37" s="19" cm="1">
        <f t="array" aca="1" ref="Y37" ca="1">INDIRECT("DATA!J" &amp; 107-5*(ROW()-3)/2+(COLUMN()-23))</f>
        <v>0.94763328808309</v>
      </c>
      <c r="Z37" s="19" cm="1">
        <f t="array" aca="1" ref="Z37" ca="1">INDIRECT("DATA!J" &amp; 107-5*(ROW()-3)/2+(COLUMN()-23))</f>
        <v>0.92649721895483561</v>
      </c>
      <c r="AA37" s="19" cm="1">
        <f t="array" aca="1" ref="AA37" ca="1">INDIRECT("DATA!J" &amp; 107-5*(ROW()-3)/2+(COLUMN()-23))</f>
        <v>0.89518005855931193</v>
      </c>
      <c r="AB37" s="13"/>
      <c r="AC37" s="13"/>
      <c r="AD37" s="13"/>
      <c r="AE37" s="13"/>
      <c r="AF37" s="13"/>
      <c r="AG37" s="13"/>
    </row>
    <row r="38" spans="2:33" x14ac:dyDescent="0.2">
      <c r="B38" s="59"/>
      <c r="C38" s="50">
        <v>-65</v>
      </c>
      <c r="D38" s="8" t="s">
        <v>16</v>
      </c>
      <c r="E38" s="10" cm="1">
        <f t="array" aca="1" ref="E38" ca="1">INDIRECT("DATA!E"&amp;107-5*(ROW()-2)/2+(COLUMN()-5))</f>
        <v>0.93051630384370243</v>
      </c>
      <c r="F38" s="10" cm="1">
        <f t="array" aca="1" ref="F38" ca="1">INDIRECT("DATA!E"&amp;107-5*(ROW()-2)/2+(COLUMN()-5))</f>
        <v>0.92584189758287005</v>
      </c>
      <c r="G38" s="10" cm="1">
        <f t="array" aca="1" ref="G38" ca="1">INDIRECT("DATA!E"&amp;107-5*(ROW()-2)/2+(COLUMN()-5))</f>
        <v>0.89377372994498594</v>
      </c>
      <c r="H38" s="10" cm="1">
        <f t="array" aca="1" ref="H38" ca="1">INDIRECT("DATA!E"&amp;107-5*(ROW()-2)/2+(COLUMN()-5))</f>
        <v>0.86381119885938329</v>
      </c>
      <c r="I38" s="20" cm="1">
        <f t="array" aca="1" ref="I38" ca="1">INDIRECT("DATA!E"&amp;107-5*(ROW()-2)/2+(COLUMN()-5))</f>
        <v>0.81956722997448861</v>
      </c>
      <c r="K38" s="59"/>
      <c r="L38" s="50">
        <v>-65</v>
      </c>
      <c r="M38" s="8" t="s">
        <v>16</v>
      </c>
      <c r="N38" s="10" cm="1">
        <f t="array" aca="1" ref="N38" ca="1">INDIRECT("DATA!F" &amp; 107-5*(ROW()-2)/2+(COLUMN()-14))</f>
        <v>0.99793678061266045</v>
      </c>
      <c r="O38" s="10" cm="1">
        <f t="array" aca="1" ref="O38" ca="1">INDIRECT("DATA!F" &amp; 107-5*(ROW()-2)/2+(COLUMN()-14))</f>
        <v>0.99782412729068914</v>
      </c>
      <c r="P38" s="10" cm="1">
        <f t="array" aca="1" ref="P38" ca="1">INDIRECT("DATA!F" &amp; 107-5*(ROW()-2)/2+(COLUMN()-14))</f>
        <v>0.99858319221801894</v>
      </c>
      <c r="Q38" s="10" cm="1">
        <f t="array" aca="1" ref="Q38" ca="1">INDIRECT("DATA!F" &amp; 107-5*(ROW()-2)/2+(COLUMN()-14))</f>
        <v>0.99821959800691262</v>
      </c>
      <c r="R38" s="20" cm="1">
        <f t="array" aca="1" ref="R38" ca="1">INDIRECT("DATA!F" &amp; 107-5*(ROW()-2)/2+(COLUMN()-14))</f>
        <v>0.99755413495467915</v>
      </c>
      <c r="S38" s="13"/>
      <c r="T38" s="59"/>
      <c r="U38" s="50">
        <v>-65</v>
      </c>
      <c r="V38" s="8" t="s">
        <v>16</v>
      </c>
      <c r="W38" s="20" cm="1">
        <f t="array" aca="1" ref="W38" ca="1">INDIRECT("DATA!G" &amp; 107-5*(ROW()-2)/2+(COLUMN()-23))</f>
        <v>0.97509791491118181</v>
      </c>
      <c r="X38" s="20" cm="1">
        <f t="array" aca="1" ref="X38" ca="1">INDIRECT("DATA!G" &amp; 107-5*(ROW()-2)/2+(COLUMN()-23))</f>
        <v>0.97335591910235519</v>
      </c>
      <c r="Y38" s="20" cm="1">
        <f t="array" aca="1" ref="Y38" ca="1">INDIRECT("DATA!G" &amp; 107-5*(ROW()-2)/2+(COLUMN()-23))</f>
        <v>0.9700561690525884</v>
      </c>
      <c r="Z38" s="20" cm="1">
        <f t="array" aca="1" ref="Z38" ca="1">INDIRECT("DATA!G" &amp; 107-5*(ROW()-2)/2+(COLUMN()-23))</f>
        <v>0.96101887120374041</v>
      </c>
      <c r="AA38" s="20" cm="1">
        <f t="array" aca="1" ref="AA38" ca="1">INDIRECT("DATA!G" &amp; 107-5*(ROW()-2)/2+(COLUMN()-23))</f>
        <v>0.94707587114733083</v>
      </c>
      <c r="AB38" s="13"/>
      <c r="AC38" s="13"/>
      <c r="AD38" s="13"/>
      <c r="AE38" s="13"/>
      <c r="AF38" s="13"/>
      <c r="AG38" s="13"/>
    </row>
    <row r="39" spans="2:33" ht="17" thickBot="1" x14ac:dyDescent="0.25">
      <c r="B39" s="59"/>
      <c r="C39" s="51"/>
      <c r="D39" s="3" t="s">
        <v>15</v>
      </c>
      <c r="E39" s="14" cm="1">
        <f t="array" aca="1" ref="E39" ca="1">INDIRECT("DATA!H" &amp; 107-5*(ROW()-3)/2+(COLUMN()-5))</f>
        <v>0.87688833045578196</v>
      </c>
      <c r="F39" s="14" cm="1">
        <f t="array" aca="1" ref="F39" ca="1">INDIRECT("DATA!H" &amp; 107-5*(ROW()-3)/2+(COLUMN()-5))</f>
        <v>0.86893952282280817</v>
      </c>
      <c r="G39" s="14" cm="1">
        <f t="array" aca="1" ref="G39" ca="1">INDIRECT("DATA!H" &amp; 107-5*(ROW()-3)/2+(COLUMN()-5))</f>
        <v>0.84487787412998061</v>
      </c>
      <c r="H39" s="14" cm="1">
        <f t="array" aca="1" ref="H39" ca="1">INDIRECT("DATA!H" &amp; 107-5*(ROW()-3)/2+(COLUMN()-5))</f>
        <v>0.80412383206153892</v>
      </c>
      <c r="I39" s="19" cm="1">
        <f t="array" aca="1" ref="I39" ca="1">INDIRECT("DATA!H" &amp; 107-5*(ROW()-3)/2+(COLUMN()-5))</f>
        <v>0.7462458476318774</v>
      </c>
      <c r="K39" s="59"/>
      <c r="L39" s="51"/>
      <c r="M39" s="3" t="s">
        <v>15</v>
      </c>
      <c r="N39" s="14" cm="1">
        <f t="array" aca="1" ref="N39" ca="1">INDIRECT("DATA!I" &amp; 107-5*(ROW()-3)/2+(COLUMN()-14))</f>
        <v>0.99869842551782517</v>
      </c>
      <c r="O39" s="14" cm="1">
        <f t="array" aca="1" ref="O39" ca="1">INDIRECT("DATA!I" &amp; 107-5*(ROW()-3)/2+(COLUMN()-14))</f>
        <v>0.99861956968707077</v>
      </c>
      <c r="P39" s="14" cm="1">
        <f t="array" aca="1" ref="P39" ca="1">INDIRECT("DATA!I" &amp; 107-5*(ROW()-3)/2+(COLUMN()-14))</f>
        <v>0.99797087106025439</v>
      </c>
      <c r="Q39" s="14" cm="1">
        <f t="array" aca="1" ref="Q39" ca="1">INDIRECT("DATA!I" &amp; 107-5*(ROW()-3)/2+(COLUMN()-14))</f>
        <v>0.99739452245348281</v>
      </c>
      <c r="R39" s="19" cm="1">
        <f t="array" aca="1" ref="R39" ca="1">INDIRECT("DATA!I" &amp; 107-5*(ROW()-3)/2+(COLUMN()-14))</f>
        <v>0.99639936109087235</v>
      </c>
      <c r="S39" s="13"/>
      <c r="T39" s="59"/>
      <c r="U39" s="51"/>
      <c r="V39" s="3" t="s">
        <v>15</v>
      </c>
      <c r="W39" s="19" cm="1">
        <f t="array" aca="1" ref="W39" ca="1">INDIRECT("DATA!J" &amp; 107-5*(ROW()-3)/2+(COLUMN()-23))</f>
        <v>0.94964864197284204</v>
      </c>
      <c r="X39" s="19" cm="1">
        <f t="array" aca="1" ref="X39" ca="1">INDIRECT("DATA!J" &amp; 107-5*(ROW()-3)/2+(COLUMN()-23))</f>
        <v>0.94618823339954439</v>
      </c>
      <c r="Y39" s="19" cm="1">
        <f t="array" aca="1" ref="Y39" ca="1">INDIRECT("DATA!J" &amp; 107-5*(ROW()-3)/2+(COLUMN()-23))</f>
        <v>0.93496230961275961</v>
      </c>
      <c r="Z39" s="19" cm="1">
        <f t="array" aca="1" ref="Z39" ca="1">INDIRECT("DATA!J" &amp; 107-5*(ROW()-3)/2+(COLUMN()-23))</f>
        <v>0.91625359856004962</v>
      </c>
      <c r="AA39" s="19" cm="1">
        <f t="array" aca="1" ref="AA39" ca="1">INDIRECT("DATA!J" &amp; 107-5*(ROW()-3)/2+(COLUMN()-23))</f>
        <v>0.88848705120330651</v>
      </c>
      <c r="AB39" s="13"/>
      <c r="AC39" s="13"/>
      <c r="AD39" s="13"/>
      <c r="AE39" s="13"/>
      <c r="AF39" s="13"/>
      <c r="AG39" s="13"/>
    </row>
    <row r="40" spans="2:33" x14ac:dyDescent="0.2">
      <c r="B40" s="59"/>
      <c r="C40" s="50">
        <v>-70</v>
      </c>
      <c r="D40" s="9" t="s">
        <v>16</v>
      </c>
      <c r="E40" s="10" cm="1">
        <f t="array" aca="1" ref="E40" ca="1">INDIRECT("DATA!E"&amp;107-5*(ROW()-2)/2+(COLUMN()-5))</f>
        <v>0.89033113077233927</v>
      </c>
      <c r="F40" s="10" cm="1">
        <f t="array" aca="1" ref="F40" ca="1">INDIRECT("DATA!E"&amp;107-5*(ROW()-2)/2+(COLUMN()-5))</f>
        <v>0.88528759403779977</v>
      </c>
      <c r="G40" s="10" cm="1">
        <f t="array" aca="1" ref="G40" ca="1">INDIRECT("DATA!E"&amp;107-5*(ROW()-2)/2+(COLUMN()-5))</f>
        <v>0.86972558300322611</v>
      </c>
      <c r="H40" s="10" cm="1">
        <f t="array" aca="1" ref="H40" ca="1">INDIRECT("DATA!E"&amp;107-5*(ROW()-2)/2+(COLUMN()-5))</f>
        <v>0.84345978335748983</v>
      </c>
      <c r="I40" s="20" cm="1">
        <f t="array" aca="1" ref="I40" ca="1">INDIRECT("DATA!E"&amp;107-5*(ROW()-2)/2+(COLUMN()-5))</f>
        <v>0.80532671342513129</v>
      </c>
      <c r="K40" s="59"/>
      <c r="L40" s="50">
        <v>-70</v>
      </c>
      <c r="M40" s="9" t="s">
        <v>16</v>
      </c>
      <c r="N40" s="10" cm="1">
        <f t="array" aca="1" ref="N40" ca="1">INDIRECT("DATA!F" &amp; 107-5*(ROW()-2)/2+(COLUMN()-14))</f>
        <v>0.9988036960473512</v>
      </c>
      <c r="O40" s="10" cm="1">
        <f t="array" aca="1" ref="O40" ca="1">INDIRECT("DATA!F" &amp; 107-5*(ROW()-2)/2+(COLUMN()-14))</f>
        <v>0.99875822406133197</v>
      </c>
      <c r="P40" s="10" cm="1">
        <f t="array" aca="1" ref="P40" ca="1">INDIRECT("DATA!F" &amp; 107-5*(ROW()-2)/2+(COLUMN()-14))</f>
        <v>0.99845960192427663</v>
      </c>
      <c r="Q40" s="10" cm="1">
        <f t="array" aca="1" ref="Q40" ca="1">INDIRECT("DATA!F" &amp; 107-5*(ROW()-2)/2+(COLUMN()-14))</f>
        <v>0.99815266850972784</v>
      </c>
      <c r="R40" s="20" cm="1">
        <f t="array" aca="1" ref="R40" ca="1">INDIRECT("DATA!F" &amp; 107-5*(ROW()-2)/2+(COLUMN()-14))</f>
        <v>0.99739238085413695</v>
      </c>
      <c r="S40" s="13"/>
      <c r="T40" s="59"/>
      <c r="U40" s="50">
        <v>-70</v>
      </c>
      <c r="V40" s="9" t="s">
        <v>16</v>
      </c>
      <c r="W40" s="20" cm="1">
        <f t="array" aca="1" ref="W40" ca="1">INDIRECT("DATA!G" &amp; 107-5*(ROW()-2)/2+(COLUMN()-23))</f>
        <v>0.9691829237335664</v>
      </c>
      <c r="X40" s="20" cm="1">
        <f t="array" aca="1" ref="X40" ca="1">INDIRECT("DATA!G" &amp; 107-5*(ROW()-2)/2+(COLUMN()-23))</f>
        <v>0.96768705899830165</v>
      </c>
      <c r="Y40" s="20" cm="1">
        <f t="array" aca="1" ref="Y40" ca="1">INDIRECT("DATA!G" &amp; 107-5*(ROW()-2)/2+(COLUMN()-23))</f>
        <v>0.9629427292920254</v>
      </c>
      <c r="Z40" s="20" cm="1">
        <f t="array" aca="1" ref="Z40" ca="1">INDIRECT("DATA!G" &amp; 107-5*(ROW()-2)/2+(COLUMN()-23))</f>
        <v>0.95486523397739176</v>
      </c>
      <c r="AA40" s="20" cm="1">
        <f t="array" aca="1" ref="AA40" ca="1">INDIRECT("DATA!G" &amp; 107-5*(ROW()-2)/2+(COLUMN()-23))</f>
        <v>0.94255905004377682</v>
      </c>
      <c r="AB40" s="13"/>
      <c r="AC40" s="13"/>
      <c r="AD40" s="13"/>
      <c r="AE40" s="13"/>
      <c r="AF40" s="13"/>
      <c r="AG40" s="13"/>
    </row>
    <row r="41" spans="2:33" ht="17" thickBot="1" x14ac:dyDescent="0.25">
      <c r="B41" s="59"/>
      <c r="C41" s="51"/>
      <c r="D41" s="7" t="s">
        <v>15</v>
      </c>
      <c r="E41" s="14" cm="1">
        <f t="array" aca="1" ref="E41" ca="1">INDIRECT("DATA!H" &amp; 107-5*(ROW()-3)/2+(COLUMN()-5))</f>
        <v>0.83977033328201423</v>
      </c>
      <c r="F41" s="14" cm="1">
        <f t="array" aca="1" ref="F41" ca="1">INDIRECT("DATA!H" &amp; 107-5*(ROW()-3)/2+(COLUMN()-5))</f>
        <v>0.83284772092340886</v>
      </c>
      <c r="G41" s="14" cm="1">
        <f t="array" aca="1" ref="G41" ca="1">INDIRECT("DATA!H" &amp; 107-5*(ROW()-3)/2+(COLUMN()-5))</f>
        <v>0.81204289839876898</v>
      </c>
      <c r="H41" s="14" cm="1">
        <f t="array" aca="1" ref="H41" ca="1">INDIRECT("DATA!H" &amp; 107-5*(ROW()-3)/2+(COLUMN()-5))</f>
        <v>0.77726944467838877</v>
      </c>
      <c r="I41" s="19" cm="1">
        <f t="array" aca="1" ref="I41" ca="1">INDIRECT("DATA!H" &amp; 107-5*(ROW()-3)/2+(COLUMN()-5))</f>
        <v>0.72874811345518586</v>
      </c>
      <c r="K41" s="59"/>
      <c r="L41" s="51"/>
      <c r="M41" s="7" t="s">
        <v>15</v>
      </c>
      <c r="N41" s="14" cm="1">
        <f t="array" aca="1" ref="N41" ca="1">INDIRECT("DATA!I" &amp; 107-5*(ROW()-3)/2+(COLUMN()-14))</f>
        <v>0.99786787075246119</v>
      </c>
      <c r="O41" s="14" cm="1">
        <f t="array" aca="1" ref="O41" ca="1">INDIRECT("DATA!I" &amp; 107-5*(ROW()-3)/2+(COLUMN()-14))</f>
        <v>0.99777579514276038</v>
      </c>
      <c r="P41" s="14" cm="1">
        <f t="array" aca="1" ref="P41" ca="1">INDIRECT("DATA!I" &amp; 107-5*(ROW()-3)/2+(COLUMN()-14))</f>
        <v>0.99766081456451305</v>
      </c>
      <c r="Q41" s="14" cm="1">
        <f t="array" aca="1" ref="Q41" ca="1">INDIRECT("DATA!I" &amp; 107-5*(ROW()-3)/2+(COLUMN()-14))</f>
        <v>0.99715913624336683</v>
      </c>
      <c r="R41" s="19" cm="1">
        <f t="array" aca="1" ref="R41" ca="1">INDIRECT("DATA!I" &amp; 107-5*(ROW()-3)/2+(COLUMN()-14))</f>
        <v>0.9965866020874804</v>
      </c>
      <c r="S41" s="13"/>
      <c r="T41" s="59"/>
      <c r="U41" s="51"/>
      <c r="V41" s="7" t="s">
        <v>15</v>
      </c>
      <c r="W41" s="19" cm="1">
        <f t="array" aca="1" ref="W41" ca="1">INDIRECT("DATA!J" &amp; 107-5*(ROW()-3)/2+(COLUMN()-23))</f>
        <v>0.93255556359514025</v>
      </c>
      <c r="X41" s="19" cm="1">
        <f t="array" aca="1" ref="X41" ca="1">INDIRECT("DATA!J" &amp; 107-5*(ROW()-3)/2+(COLUMN()-23))</f>
        <v>0.92940786545726839</v>
      </c>
      <c r="Y41" s="19" cm="1">
        <f t="array" aca="1" ref="Y41" ca="1">INDIRECT("DATA!J" &amp; 107-5*(ROW()-3)/2+(COLUMN()-23))</f>
        <v>0.92004612047031342</v>
      </c>
      <c r="Z41" s="19" cm="1">
        <f t="array" aca="1" ref="Z41" ca="1">INDIRECT("DATA!J" &amp; 107-5*(ROW()-3)/2+(COLUMN()-23))</f>
        <v>0.90361865474001135</v>
      </c>
      <c r="AA41" s="19" cm="1">
        <f t="array" aca="1" ref="AA41" ca="1">INDIRECT("DATA!J" &amp; 107-5*(ROW()-3)/2+(COLUMN()-23))</f>
        <v>0.8801045943639777</v>
      </c>
      <c r="AB41" s="13"/>
      <c r="AC41" s="13"/>
      <c r="AD41" s="13"/>
      <c r="AE41" s="13"/>
      <c r="AF41" s="13"/>
      <c r="AG41" s="13"/>
    </row>
    <row r="42" spans="2:33" x14ac:dyDescent="0.2">
      <c r="B42" s="59"/>
      <c r="C42" s="50">
        <v>-75</v>
      </c>
      <c r="D42" s="8" t="s">
        <v>16</v>
      </c>
      <c r="E42" s="10" cm="1">
        <f t="array" aca="1" ref="E42" ca="1">INDIRECT("DATA!E"&amp;107-5*(ROW()-2)/2+(COLUMN()-5))</f>
        <v>0.85774905666267443</v>
      </c>
      <c r="F42" s="10" cm="1">
        <f t="array" aca="1" ref="F42" ca="1">INDIRECT("DATA!E"&amp;107-5*(ROW()-2)/2+(COLUMN()-5))</f>
        <v>0.85346184657882107</v>
      </c>
      <c r="G42" s="10" cm="1">
        <f t="array" aca="1" ref="G42" ca="1">INDIRECT("DATA!E"&amp;107-5*(ROW()-2)/2+(COLUMN()-5))</f>
        <v>0.84052908472545695</v>
      </c>
      <c r="H42" s="10" cm="1">
        <f t="array" aca="1" ref="H42" ca="1">INDIRECT("DATA!E"&amp;107-5*(ROW()-2)/2+(COLUMN()-5))</f>
        <v>0.81878893877227965</v>
      </c>
      <c r="I42" s="20" cm="1">
        <f t="array" aca="1" ref="I42" ca="1">INDIRECT("DATA!E"&amp;107-5*(ROW()-2)/2+(COLUMN()-5))</f>
        <v>0.78725070798838159</v>
      </c>
      <c r="K42" s="59"/>
      <c r="L42" s="50">
        <v>-75</v>
      </c>
      <c r="M42" s="8" t="s">
        <v>16</v>
      </c>
      <c r="N42" s="10" cm="1">
        <f t="array" aca="1" ref="N42" ca="1">INDIRECT("DATA!F" &amp; 107-5*(ROW()-2)/2+(COLUMN()-14))</f>
        <v>0.9984778292801364</v>
      </c>
      <c r="O42" s="10" cm="1">
        <f t="array" aca="1" ref="O42" ca="1">INDIRECT("DATA!F" &amp; 107-5*(ROW()-2)/2+(COLUMN()-14))</f>
        <v>0.99843484994034037</v>
      </c>
      <c r="P42" s="10" cm="1">
        <f t="array" aca="1" ref="P42" ca="1">INDIRECT("DATA!F" &amp; 107-5*(ROW()-2)/2+(COLUMN()-14))</f>
        <v>0.99830036341930084</v>
      </c>
      <c r="Q42" s="10" cm="1">
        <f t="array" aca="1" ref="Q42" ca="1">INDIRECT("DATA!F" &amp; 107-5*(ROW()-2)/2+(COLUMN()-14))</f>
        <v>0.99805716716706439</v>
      </c>
      <c r="R42" s="20" cm="1">
        <f t="array" aca="1" ref="R42" ca="1">INDIRECT("DATA!F" &amp; 107-5*(ROW()-2)/2+(COLUMN()-14))</f>
        <v>0.99673143793752639</v>
      </c>
      <c r="S42" s="13"/>
      <c r="T42" s="59"/>
      <c r="U42" s="50">
        <v>-75</v>
      </c>
      <c r="V42" s="8" t="s">
        <v>16</v>
      </c>
      <c r="W42" s="20" cm="1">
        <f t="array" aca="1" ref="W42" ca="1">INDIRECT("DATA!G" &amp; 107-5*(ROW()-2)/2+(COLUMN()-23))</f>
        <v>0.95940171576085098</v>
      </c>
      <c r="X42" s="20" cm="1">
        <f t="array" aca="1" ref="X42" ca="1">INDIRECT("DATA!G" &amp; 107-5*(ROW()-2)/2+(COLUMN()-23))</f>
        <v>0.9580888025765476</v>
      </c>
      <c r="Y42" s="20" cm="1">
        <f t="array" aca="1" ref="Y42" ca="1">INDIRECT("DATA!G" &amp; 107-5*(ROW()-2)/2+(COLUMN()-23))</f>
        <v>0.95409136700820996</v>
      </c>
      <c r="Z42" s="20" cm="1">
        <f t="array" aca="1" ref="Z42" ca="1">INDIRECT("DATA!G" &amp; 107-5*(ROW()-2)/2+(COLUMN()-23))</f>
        <v>0.94724302397045801</v>
      </c>
      <c r="AA42" s="20" cm="1">
        <f t="array" aca="1" ref="AA42" ca="1">INDIRECT("DATA!G" &amp; 107-5*(ROW()-2)/2+(COLUMN()-23))</f>
        <v>0.93646855875167601</v>
      </c>
      <c r="AB42" s="13"/>
      <c r="AC42" s="13"/>
      <c r="AD42" s="13"/>
      <c r="AE42" s="13"/>
      <c r="AF42" s="13"/>
      <c r="AG42" s="13"/>
    </row>
    <row r="43" spans="2:33" ht="17" thickBot="1" x14ac:dyDescent="0.25">
      <c r="B43" s="59"/>
      <c r="C43" s="51"/>
      <c r="D43" s="3" t="s">
        <v>15</v>
      </c>
      <c r="E43" s="14" cm="1">
        <f t="array" aca="1" ref="E43" ca="1">INDIRECT("DATA!H" &amp; 107-5*(ROW()-3)/2+(COLUMN()-5))</f>
        <v>0.79608520965139451</v>
      </c>
      <c r="F43" s="14" cm="1">
        <f t="array" aca="1" ref="F43" ca="1">INDIRECT("DATA!H" &amp; 107-5*(ROW()-3)/2+(COLUMN()-5))</f>
        <v>0.790429618482135</v>
      </c>
      <c r="G43" s="14" cm="1">
        <f t="array" aca="1" ref="G43" ca="1">INDIRECT("DATA!H" &amp; 107-5*(ROW()-3)/2+(COLUMN()-5))</f>
        <v>0.77352873491046592</v>
      </c>
      <c r="H43" s="14" cm="1">
        <f t="array" aca="1" ref="H43" ca="1">INDIRECT("DATA!H" &amp; 107-5*(ROW()-3)/2+(COLUMN()-5))</f>
        <v>0.74563195031862028</v>
      </c>
      <c r="I43" s="19" cm="1">
        <f t="array" aca="1" ref="I43" ca="1">INDIRECT("DATA!H" &amp; 107-5*(ROW()-3)/2+(COLUMN()-5))</f>
        <v>0.70742561975492935</v>
      </c>
      <c r="K43" s="59"/>
      <c r="L43" s="51"/>
      <c r="M43" s="3" t="s">
        <v>15</v>
      </c>
      <c r="N43" s="14" cm="1">
        <f t="array" aca="1" ref="N43" ca="1">INDIRECT("DATA!I" &amp; 107-5*(ROW()-3)/2+(COLUMN()-14))</f>
        <v>0.99757674264377683</v>
      </c>
      <c r="O43" s="14" cm="1">
        <f t="array" aca="1" ref="O43" ca="1">INDIRECT("DATA!I" &amp; 107-5*(ROW()-3)/2+(COLUMN()-14))</f>
        <v>0.99750153630163485</v>
      </c>
      <c r="P43" s="14" cm="1">
        <f t="array" aca="1" ref="P43" ca="1">INDIRECT("DATA!I" &amp; 107-5*(ROW()-3)/2+(COLUMN()-14))</f>
        <v>0.99726861370714959</v>
      </c>
      <c r="Q43" s="14" cm="1">
        <f t="array" aca="1" ref="Q43" ca="1">INDIRECT("DATA!I" &amp; 107-5*(ROW()-3)/2+(COLUMN()-14))</f>
        <v>0.99685547619451564</v>
      </c>
      <c r="R43" s="19" cm="1">
        <f t="array" aca="1" ref="R43" ca="1">INDIRECT("DATA!I" &amp; 107-5*(ROW()-3)/2+(COLUMN()-14))</f>
        <v>0.99703610453899416</v>
      </c>
      <c r="S43" s="13"/>
      <c r="T43" s="59"/>
      <c r="U43" s="51"/>
      <c r="V43" s="3" t="s">
        <v>15</v>
      </c>
      <c r="W43" s="19" cm="1">
        <f t="array" aca="1" ref="W43" ca="1">INDIRECT("DATA!J" &amp; 107-5*(ROW()-3)/2+(COLUMN()-23))</f>
        <v>0.91264756546510462</v>
      </c>
      <c r="X43" s="19" cm="1">
        <f t="array" aca="1" ref="X43" ca="1">INDIRECT("DATA!J" &amp; 107-5*(ROW()-3)/2+(COLUMN()-23))</f>
        <v>0.90996944313669559</v>
      </c>
      <c r="Y43" s="19" cm="1">
        <f t="array" aca="1" ref="Y43" ca="1">INDIRECT("DATA!J" &amp; 107-5*(ROW()-3)/2+(COLUMN()-23))</f>
        <v>0.90188400219368037</v>
      </c>
      <c r="Z43" s="19" cm="1">
        <f t="array" aca="1" ref="Z43" ca="1">INDIRECT("DATA!J" &amp; 107-5*(ROW()-3)/2+(COLUMN()-23))</f>
        <v>0.88827371365579544</v>
      </c>
      <c r="AA43" s="19" cm="1">
        <f t="array" aca="1" ref="AA43" ca="1">INDIRECT("DATA!J" &amp; 107-5*(ROW()-3)/2+(COLUMN()-23))</f>
        <v>0.86998817387997351</v>
      </c>
      <c r="AB43" s="13"/>
      <c r="AC43" s="13"/>
      <c r="AD43" s="13"/>
      <c r="AE43" s="13"/>
      <c r="AF43" s="13"/>
      <c r="AG43" s="13"/>
    </row>
    <row r="44" spans="2:33" x14ac:dyDescent="0.2">
      <c r="B44" s="59"/>
      <c r="C44" s="50">
        <v>-80</v>
      </c>
      <c r="D44" s="8" t="s">
        <v>16</v>
      </c>
      <c r="E44" s="10" cm="1">
        <f t="array" aca="1" ref="E44" ca="1">INDIRECT("DATA!E"&amp;107-5*(ROW()-2)/2+(COLUMN()-5))</f>
        <v>0.81831462606016347</v>
      </c>
      <c r="F44" s="10" cm="1">
        <f t="array" aca="1" ref="F44" ca="1">INDIRECT("DATA!E"&amp;107-5*(ROW()-2)/2+(COLUMN()-5))</f>
        <v>0.81483175992566548</v>
      </c>
      <c r="G44" s="10" cm="1">
        <f t="array" aca="1" ref="G44" ca="1">INDIRECT("DATA!E"&amp;107-5*(ROW()-2)/2+(COLUMN()-5))</f>
        <v>0.80441862834993694</v>
      </c>
      <c r="H44" s="10" cm="1">
        <f t="array" aca="1" ref="H44" ca="1">INDIRECT("DATA!E"&amp;107-5*(ROW()-2)/2+(COLUMN()-5))</f>
        <v>0.78807233922336262</v>
      </c>
      <c r="I44" s="20" cm="1">
        <f t="array" aca="1" ref="I44" ca="1">INDIRECT("DATA!E"&amp;107-5*(ROW()-2)/2+(COLUMN()-5))</f>
        <v>0.76699962561789026</v>
      </c>
      <c r="K44" s="59"/>
      <c r="L44" s="50">
        <v>-80</v>
      </c>
      <c r="M44" s="8" t="s">
        <v>16</v>
      </c>
      <c r="N44" s="10" cm="1">
        <f t="array" aca="1" ref="N44" ca="1">INDIRECT("DATA!F" &amp; 107-5*(ROW()-2)/2+(COLUMN()-14))</f>
        <v>0.99822470179393596</v>
      </c>
      <c r="O44" s="10" cm="1">
        <f t="array" aca="1" ref="O44" ca="1">INDIRECT("DATA!F" &amp; 107-5*(ROW()-2)/2+(COLUMN()-14))</f>
        <v>0.99801209077163444</v>
      </c>
      <c r="P44" s="10" cm="1">
        <f t="array" aca="1" ref="P44" ca="1">INDIRECT("DATA!F" &amp; 107-5*(ROW()-2)/2+(COLUMN()-14))</f>
        <v>0.99732364367950321</v>
      </c>
      <c r="Q44" s="10" cm="1">
        <f t="array" aca="1" ref="Q44" ca="1">INDIRECT("DATA!F" &amp; 107-5*(ROW()-2)/2+(COLUMN()-14))</f>
        <v>0.99687284418779165</v>
      </c>
      <c r="R44" s="20" cm="1">
        <f t="array" aca="1" ref="R44" ca="1">INDIRECT("DATA!F" &amp; 107-5*(ROW()-2)/2+(COLUMN()-14))</f>
        <v>0.99767560633533836</v>
      </c>
      <c r="S44" s="13"/>
      <c r="T44" s="59"/>
      <c r="U44" s="50">
        <v>-80</v>
      </c>
      <c r="V44" s="8" t="s">
        <v>16</v>
      </c>
      <c r="W44" s="20" cm="1">
        <f t="array" aca="1" ref="W44" ca="1">INDIRECT("DATA!G" &amp; 107-5*(ROW()-2)/2+(COLUMN()-23))</f>
        <v>0.94723261341419041</v>
      </c>
      <c r="X44" s="20" cm="1">
        <f t="array" aca="1" ref="X44" ca="1">INDIRECT("DATA!G" &amp; 107-5*(ROW()-2)/2+(COLUMN()-23))</f>
        <v>0.94603132594227624</v>
      </c>
      <c r="Y44" s="20" cm="1">
        <f t="array" aca="1" ref="Y44" ca="1">INDIRECT("DATA!G" &amp; 107-5*(ROW()-2)/2+(COLUMN()-23))</f>
        <v>0.94237496401744858</v>
      </c>
      <c r="Z44" s="20" cm="1">
        <f t="array" aca="1" ref="Z44" ca="1">INDIRECT("DATA!G" &amp; 107-5*(ROW()-2)/2+(COLUMN()-23))</f>
        <v>0.93690091369595918</v>
      </c>
      <c r="AA44" s="20" cm="1">
        <f t="array" aca="1" ref="AA44" ca="1">INDIRECT("DATA!G" &amp; 107-5*(ROW()-2)/2+(COLUMN()-23))</f>
        <v>0.93049851716767185</v>
      </c>
      <c r="AB44" s="13"/>
      <c r="AC44" s="13"/>
      <c r="AD44" s="13"/>
      <c r="AE44" s="13"/>
      <c r="AF44" s="13"/>
      <c r="AG44" s="13"/>
    </row>
    <row r="45" spans="2:33" ht="17" thickBot="1" x14ac:dyDescent="0.25">
      <c r="B45" s="60"/>
      <c r="C45" s="51"/>
      <c r="D45" s="3" t="s">
        <v>15</v>
      </c>
      <c r="E45" s="14" cm="1">
        <f t="array" aca="1" ref="E45" ca="1">INDIRECT("DATA!H" &amp; 107-5*(ROW()-3)/2+(COLUMN()-5))</f>
        <v>0.74515951378949541</v>
      </c>
      <c r="F45" s="14" cm="1">
        <f t="array" aca="1" ref="F45" ca="1">INDIRECT("DATA!H" &amp; 107-5*(ROW()-3)/2+(COLUMN()-5))</f>
        <v>0.74105589047429343</v>
      </c>
      <c r="G45" s="14" cm="1">
        <f t="array" aca="1" ref="G45" ca="1">INDIRECT("DATA!H" &amp; 107-5*(ROW()-3)/2+(COLUMN()-5))</f>
        <v>0.72884046134689739</v>
      </c>
      <c r="H45" s="14" cm="1">
        <f t="array" aca="1" ref="H45" ca="1">INDIRECT("DATA!H" &amp; 107-5*(ROW()-3)/2+(COLUMN()-5))</f>
        <v>0.70890677857087925</v>
      </c>
      <c r="I45" s="19" cm="1">
        <f t="array" aca="1" ref="I45" ca="1">INDIRECT("DATA!H" &amp; 107-5*(ROW()-3)/2+(COLUMN()-5))</f>
        <v>0.67047608385515689</v>
      </c>
      <c r="K45" s="60"/>
      <c r="L45" s="51"/>
      <c r="M45" s="3" t="s">
        <v>15</v>
      </c>
      <c r="N45" s="14" cm="1">
        <f t="array" aca="1" ref="N45" ca="1">INDIRECT("DATA!I" &amp; 107-5*(ROW()-3)/2+(COLUMN()-14))</f>
        <v>0.99700565083697723</v>
      </c>
      <c r="O45" s="14" cm="1">
        <f t="array" aca="1" ref="O45" ca="1">INDIRECT("DATA!I" &amp; 107-5*(ROW()-3)/2+(COLUMN()-14))</f>
        <v>0.99712883402454</v>
      </c>
      <c r="P45" s="14" cm="1">
        <f t="array" aca="1" ref="P45" ca="1">INDIRECT("DATA!I" &amp; 107-5*(ROW()-3)/2+(COLUMN()-14))</f>
        <v>0.997426739570757</v>
      </c>
      <c r="Q45" s="14" cm="1">
        <f t="array" aca="1" ref="Q45" ca="1">INDIRECT("DATA!I" &amp; 107-5*(ROW()-3)/2+(COLUMN()-14))</f>
        <v>0.99731634499732125</v>
      </c>
      <c r="R45" s="19" cm="1">
        <f t="array" aca="1" ref="R45" ca="1">INDIRECT("DATA!I" &amp; 107-5*(ROW()-3)/2+(COLUMN()-14))</f>
        <v>0.99434287612125716</v>
      </c>
      <c r="S45" s="13"/>
      <c r="T45" s="60"/>
      <c r="U45" s="51"/>
      <c r="V45" s="3" t="s">
        <v>15</v>
      </c>
      <c r="W45" s="19" cm="1">
        <f t="array" aca="1" ref="W45" ca="1">INDIRECT("DATA!J" &amp; 107-5*(ROW()-3)/2+(COLUMN()-23))</f>
        <v>0.88806942100729547</v>
      </c>
      <c r="X45" s="19" cm="1">
        <f t="array" aca="1" ref="X45" ca="1">INDIRECT("DATA!J" &amp; 107-5*(ROW()-3)/2+(COLUMN()-23))</f>
        <v>0.88626432941529276</v>
      </c>
      <c r="Y45" s="19" cm="1">
        <f t="array" aca="1" ref="Y45" ca="1">INDIRECT("DATA!J" &amp; 107-5*(ROW()-3)/2+(COLUMN()-23))</f>
        <v>0.8807788235346854</v>
      </c>
      <c r="Z45" s="19" cm="1">
        <f t="array" aca="1" ref="Z45" ca="1">INDIRECT("DATA!J" &amp; 107-5*(ROW()-3)/2+(COLUMN()-23))</f>
        <v>0.87089940366248753</v>
      </c>
      <c r="AA45" s="19" cm="1">
        <f t="array" aca="1" ref="AA45" ca="1">INDIRECT("DATA!J" &amp; 107-5*(ROW()-3)/2+(COLUMN()-23))</f>
        <v>0.86156815102233364</v>
      </c>
      <c r="AB45" s="13"/>
      <c r="AC45" s="13"/>
      <c r="AD45" s="13"/>
      <c r="AE45" s="13"/>
      <c r="AF45" s="13"/>
      <c r="AG45" s="13"/>
    </row>
    <row r="46" spans="2:33" ht="17" thickBot="1" x14ac:dyDescent="0.25">
      <c r="B46" s="52"/>
      <c r="C46" s="53"/>
      <c r="D46" s="54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2"/>
      <c r="L46" s="53"/>
      <c r="M46" s="54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2"/>
      <c r="U46" s="53"/>
      <c r="V46" s="54"/>
      <c r="W46" s="18">
        <v>0</v>
      </c>
      <c r="X46" s="18">
        <v>1</v>
      </c>
      <c r="Y46" s="18">
        <v>2</v>
      </c>
      <c r="Z46" s="18">
        <v>3</v>
      </c>
      <c r="AA46" s="17">
        <v>4</v>
      </c>
    </row>
    <row r="47" spans="2:33" ht="17" thickBot="1" x14ac:dyDescent="0.25">
      <c r="B47" s="55"/>
      <c r="C47" s="56"/>
      <c r="D47" s="57"/>
      <c r="E47" s="47" t="s">
        <v>17</v>
      </c>
      <c r="F47" s="48"/>
      <c r="G47" s="48"/>
      <c r="H47" s="48"/>
      <c r="I47" s="49"/>
      <c r="K47" s="55"/>
      <c r="L47" s="56"/>
      <c r="M47" s="57"/>
      <c r="N47" s="47" t="s">
        <v>17</v>
      </c>
      <c r="O47" s="48"/>
      <c r="P47" s="48"/>
      <c r="Q47" s="48"/>
      <c r="R47" s="49"/>
      <c r="T47" s="55"/>
      <c r="U47" s="56"/>
      <c r="V47" s="57"/>
      <c r="W47" s="47" t="s">
        <v>17</v>
      </c>
      <c r="X47" s="48"/>
      <c r="Y47" s="48"/>
      <c r="Z47" s="48"/>
      <c r="AA47" s="49"/>
    </row>
  </sheetData>
  <mergeCells count="78">
    <mergeCell ref="B2:D3"/>
    <mergeCell ref="E2:I3"/>
    <mergeCell ref="K2:M3"/>
    <mergeCell ref="N2:R3"/>
    <mergeCell ref="T2:V3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C12:C13"/>
    <mergeCell ref="L12:L13"/>
    <mergeCell ref="U12:U13"/>
    <mergeCell ref="C14:C15"/>
    <mergeCell ref="L14:L15"/>
    <mergeCell ref="U14:U15"/>
    <mergeCell ref="C16:C17"/>
    <mergeCell ref="L16:L17"/>
    <mergeCell ref="U16:U17"/>
    <mergeCell ref="C18:C19"/>
    <mergeCell ref="L18:L19"/>
    <mergeCell ref="U18:U19"/>
    <mergeCell ref="C20:C21"/>
    <mergeCell ref="L20:L21"/>
    <mergeCell ref="U20:U21"/>
    <mergeCell ref="C22:C23"/>
    <mergeCell ref="L22:L23"/>
    <mergeCell ref="U22:U23"/>
    <mergeCell ref="C24:C25"/>
    <mergeCell ref="L24:L25"/>
    <mergeCell ref="U24:U25"/>
    <mergeCell ref="C26:C27"/>
    <mergeCell ref="L26:L27"/>
    <mergeCell ref="U26:U27"/>
    <mergeCell ref="C28:C29"/>
    <mergeCell ref="L28:L29"/>
    <mergeCell ref="U28:U29"/>
    <mergeCell ref="C30:C31"/>
    <mergeCell ref="L30:L31"/>
    <mergeCell ref="U30:U31"/>
    <mergeCell ref="C32:C33"/>
    <mergeCell ref="L32:L33"/>
    <mergeCell ref="U32:U33"/>
    <mergeCell ref="C34:C35"/>
    <mergeCell ref="L34:L35"/>
    <mergeCell ref="U34:U35"/>
    <mergeCell ref="C36:C37"/>
    <mergeCell ref="L36:L37"/>
    <mergeCell ref="U36:U37"/>
    <mergeCell ref="C38:C39"/>
    <mergeCell ref="L38:L39"/>
    <mergeCell ref="U38:U39"/>
    <mergeCell ref="C40:C41"/>
    <mergeCell ref="L40:L41"/>
    <mergeCell ref="U40:U41"/>
    <mergeCell ref="C42:C43"/>
    <mergeCell ref="L42:L43"/>
    <mergeCell ref="U42:U43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</mergeCells>
  <conditionalFormatting sqref="E4:I45 N4:S45 W4:AA45">
    <cfRule type="colorScale" priority="1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1"/>
        <color rgb="FFFF7128"/>
        <color theme="9"/>
      </colorScale>
    </cfRule>
    <cfRule type="colorScale" priority="12">
      <colorScale>
        <cfvo type="num" val="0"/>
        <cfvo type="num" val="1"/>
        <color rgb="FFFF0000"/>
        <color theme="9" tint="-0.249977111117893"/>
      </colorScale>
    </cfRule>
    <cfRule type="colorScale" priority="1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8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B4:AG45">
    <cfRule type="colorScale" priority="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num" val="0"/>
        <cfvo type="num" val="1"/>
        <color rgb="FFFF7128"/>
        <color theme="9"/>
      </colorScale>
    </cfRule>
    <cfRule type="colorScale" priority="3">
      <colorScale>
        <cfvo type="num" val="0"/>
        <cfvo type="num" val="1"/>
        <color rgb="FFFF0000"/>
        <color theme="9" tint="-0.249977111117893"/>
      </colorScale>
    </cfRule>
    <cfRule type="colorScale" priority="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B19C-4BCF-F849-9E22-1F2411977E4B}">
  <dimension ref="B1:AJ83"/>
  <sheetViews>
    <sheetView zoomScale="58" zoomScaleNormal="58" workbookViewId="0">
      <selection activeCell="AN81" sqref="AN81"/>
    </sheetView>
  </sheetViews>
  <sheetFormatPr baseColWidth="10" defaultRowHeight="16" x14ac:dyDescent="0.2"/>
  <cols>
    <col min="3" max="3" width="10.83203125" customWidth="1"/>
    <col min="5" max="5" width="10.83203125" customWidth="1"/>
  </cols>
  <sheetData>
    <row r="1" spans="2:36" ht="17" thickBot="1" x14ac:dyDescent="0.25"/>
    <row r="2" spans="2:36" ht="17" thickBot="1" x14ac:dyDescent="0.25">
      <c r="B2" s="63" t="s">
        <v>30</v>
      </c>
      <c r="C2" s="64"/>
      <c r="D2" s="64"/>
      <c r="E2" s="64"/>
      <c r="F2" s="64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6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28" t="s">
        <v>27</v>
      </c>
      <c r="K3" s="28" t="s">
        <v>28</v>
      </c>
      <c r="L3" s="28" t="s">
        <v>29</v>
      </c>
      <c r="P3" s="27"/>
      <c r="Q3" s="28" t="s">
        <v>27</v>
      </c>
      <c r="R3" s="28" t="s">
        <v>28</v>
      </c>
      <c r="S3" s="28" t="s">
        <v>29</v>
      </c>
      <c r="W3" s="27"/>
      <c r="X3" s="28" t="s">
        <v>27</v>
      </c>
      <c r="Y3" s="28" t="s">
        <v>28</v>
      </c>
      <c r="Z3" s="28" t="s">
        <v>29</v>
      </c>
      <c r="AD3" s="27"/>
      <c r="AE3" s="28" t="s">
        <v>27</v>
      </c>
      <c r="AF3" s="28" t="s">
        <v>28</v>
      </c>
      <c r="AG3" s="28" t="s">
        <v>29</v>
      </c>
      <c r="AJ3" s="24"/>
    </row>
    <row r="4" spans="2:36" x14ac:dyDescent="0.2">
      <c r="B4" s="34" t="s">
        <v>16</v>
      </c>
      <c r="C4" s="36">
        <v>0.91974990315769301</v>
      </c>
      <c r="D4" s="36">
        <v>0.98671601430344202</v>
      </c>
      <c r="E4" s="36">
        <v>0.96881705205178403</v>
      </c>
      <c r="F4" s="13"/>
      <c r="G4" s="13"/>
      <c r="H4" s="31"/>
      <c r="I4" s="32" t="s">
        <v>16</v>
      </c>
      <c r="J4" s="36">
        <v>0.90089502344301897</v>
      </c>
      <c r="K4" s="36">
        <v>0.98466904068857797</v>
      </c>
      <c r="L4" s="36">
        <v>0.96149741313057102</v>
      </c>
      <c r="M4" s="13"/>
      <c r="N4" s="13"/>
      <c r="O4" s="13"/>
      <c r="P4" s="32" t="s">
        <v>16</v>
      </c>
      <c r="Q4" s="36">
        <v>0.84156850613383805</v>
      </c>
      <c r="R4" s="36">
        <v>0.975443825223832</v>
      </c>
      <c r="S4" s="36">
        <v>0.93564047790434002</v>
      </c>
      <c r="T4" s="13"/>
      <c r="U4" s="13"/>
      <c r="V4" s="13"/>
      <c r="W4" s="32" t="s">
        <v>16</v>
      </c>
      <c r="X4" s="36">
        <v>0.74079496465155703</v>
      </c>
      <c r="Y4" s="36">
        <v>0.93937546846827202</v>
      </c>
      <c r="Z4" s="36">
        <v>0.87474623174904598</v>
      </c>
      <c r="AA4" s="13"/>
      <c r="AB4" s="13"/>
      <c r="AC4" s="13"/>
      <c r="AD4" s="32" t="s">
        <v>16</v>
      </c>
      <c r="AE4" s="36">
        <v>0.60672517494089395</v>
      </c>
      <c r="AF4" s="36">
        <v>0.85959954547957096</v>
      </c>
      <c r="AG4" s="36">
        <v>0.77303948828313396</v>
      </c>
      <c r="AJ4" s="24"/>
    </row>
    <row r="5" spans="2:36" x14ac:dyDescent="0.2">
      <c r="B5" s="34" t="s">
        <v>15</v>
      </c>
      <c r="C5" s="36">
        <v>0.94214514631466795</v>
      </c>
      <c r="D5" s="36">
        <v>0.99039425053837804</v>
      </c>
      <c r="E5" s="36">
        <v>0.97050229738732796</v>
      </c>
      <c r="F5" s="13"/>
      <c r="G5" s="13"/>
      <c r="H5" s="31"/>
      <c r="I5" s="32" t="s">
        <v>15</v>
      </c>
      <c r="J5" s="36">
        <v>0.92429454496693397</v>
      </c>
      <c r="K5" s="36">
        <v>0.98887271324006898</v>
      </c>
      <c r="L5" s="36">
        <v>0.96344672831546196</v>
      </c>
      <c r="M5" s="13"/>
      <c r="N5" s="13"/>
      <c r="O5" s="13"/>
      <c r="P5" s="32" t="s">
        <v>15</v>
      </c>
      <c r="Q5" s="36">
        <v>0.87310538841529195</v>
      </c>
      <c r="R5" s="36">
        <v>0.98486725538696096</v>
      </c>
      <c r="S5" s="36">
        <v>0.93979559500978505</v>
      </c>
      <c r="T5" s="13"/>
      <c r="U5" s="13"/>
      <c r="V5" s="13"/>
      <c r="W5" s="32" t="s">
        <v>15</v>
      </c>
      <c r="X5" s="36">
        <v>0.78319974144064897</v>
      </c>
      <c r="Y5" s="36">
        <v>0.97939104021670897</v>
      </c>
      <c r="Z5" s="36">
        <v>0.89654498918377101</v>
      </c>
      <c r="AA5" s="13"/>
      <c r="AB5" s="13"/>
      <c r="AC5" s="13"/>
      <c r="AD5" s="32" t="s">
        <v>15</v>
      </c>
      <c r="AE5" s="33">
        <v>0.633274694594819</v>
      </c>
      <c r="AF5" s="36">
        <v>0.91062644163099304</v>
      </c>
      <c r="AG5" s="36">
        <v>0.794031516569075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3" t="s">
        <v>31</v>
      </c>
      <c r="C30" s="64"/>
      <c r="D30" s="64"/>
      <c r="E30" s="64"/>
      <c r="F30" s="64"/>
      <c r="G30" s="64"/>
      <c r="H30" s="64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6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28" t="s">
        <v>27</v>
      </c>
      <c r="K31" s="28" t="s">
        <v>28</v>
      </c>
      <c r="L31" s="28" t="s">
        <v>29</v>
      </c>
      <c r="P31" s="27"/>
      <c r="Q31" s="28" t="s">
        <v>27</v>
      </c>
      <c r="R31" s="28" t="s">
        <v>28</v>
      </c>
      <c r="S31" s="28" t="s">
        <v>29</v>
      </c>
      <c r="W31" s="27"/>
      <c r="X31" s="28" t="s">
        <v>27</v>
      </c>
      <c r="Y31" s="28" t="s">
        <v>28</v>
      </c>
      <c r="Z31" s="28" t="s">
        <v>29</v>
      </c>
      <c r="AD31" s="27"/>
      <c r="AE31" s="28" t="s">
        <v>27</v>
      </c>
      <c r="AF31" s="28" t="s">
        <v>28</v>
      </c>
      <c r="AG31" s="28" t="s">
        <v>29</v>
      </c>
      <c r="AJ31" s="24"/>
    </row>
    <row r="32" spans="2:36" x14ac:dyDescent="0.2">
      <c r="B32" s="34" t="s">
        <v>16</v>
      </c>
      <c r="C32" s="36">
        <v>0.90769653848405496</v>
      </c>
      <c r="D32" s="36">
        <v>0.99554685013203303</v>
      </c>
      <c r="E32" s="36">
        <v>0.97097968643229304</v>
      </c>
      <c r="F32" s="13"/>
      <c r="G32" s="13"/>
      <c r="H32" s="31"/>
      <c r="I32" s="32" t="s">
        <v>16</v>
      </c>
      <c r="J32" s="36">
        <v>0.88054336180012904</v>
      </c>
      <c r="K32" s="36">
        <v>0.99323063219585395</v>
      </c>
      <c r="L32" s="36">
        <v>0.96112641939274102</v>
      </c>
      <c r="M32" s="13"/>
      <c r="N32" s="13"/>
      <c r="O32" s="13"/>
      <c r="P32" s="32" t="s">
        <v>16</v>
      </c>
      <c r="Q32" s="36">
        <v>0.80528508759261896</v>
      </c>
      <c r="R32" s="36">
        <v>0.99086796252384901</v>
      </c>
      <c r="S32" s="36">
        <v>0.93420697406095798</v>
      </c>
      <c r="T32" s="13"/>
      <c r="U32" s="13"/>
      <c r="V32" s="13"/>
      <c r="W32" s="32" t="s">
        <v>16</v>
      </c>
      <c r="X32" s="36">
        <v>0.67875180983352101</v>
      </c>
      <c r="Y32" s="36">
        <v>0.97609812683422503</v>
      </c>
      <c r="Z32" s="36">
        <v>0.87660148462157295</v>
      </c>
      <c r="AA32" s="13"/>
      <c r="AB32" s="13"/>
      <c r="AC32" s="13"/>
      <c r="AD32" s="32" t="s">
        <v>16</v>
      </c>
      <c r="AE32" s="36">
        <v>0.525210124124046</v>
      </c>
      <c r="AF32" s="36">
        <v>0.94908285759393096</v>
      </c>
      <c r="AG32" s="36">
        <v>0.78596464429398405</v>
      </c>
      <c r="AJ32" s="24"/>
    </row>
    <row r="33" spans="2:36" x14ac:dyDescent="0.2">
      <c r="B33" s="34" t="s">
        <v>15</v>
      </c>
      <c r="C33" s="36">
        <v>0.94663612122611596</v>
      </c>
      <c r="D33" s="36">
        <v>0.99575140868280498</v>
      </c>
      <c r="E33" s="36">
        <v>0.976146728587997</v>
      </c>
      <c r="F33" s="13"/>
      <c r="G33" s="13"/>
      <c r="H33" s="31"/>
      <c r="I33" s="32" t="s">
        <v>15</v>
      </c>
      <c r="J33" s="36">
        <v>0.93315603429368199</v>
      </c>
      <c r="K33" s="36">
        <v>0.99685805820679096</v>
      </c>
      <c r="L33" s="36">
        <v>0.97067462846571095</v>
      </c>
      <c r="M33" s="13"/>
      <c r="N33" s="13"/>
      <c r="O33" s="13"/>
      <c r="P33" s="32" t="s">
        <v>15</v>
      </c>
      <c r="Q33" s="36">
        <v>0.88147434220631504</v>
      </c>
      <c r="R33" s="36">
        <v>0.99402549619261904</v>
      </c>
      <c r="S33" s="36">
        <v>0.94773614624443603</v>
      </c>
      <c r="T33" s="13"/>
      <c r="U33" s="13"/>
      <c r="V33" s="13"/>
      <c r="W33" s="32" t="s">
        <v>15</v>
      </c>
      <c r="X33" s="36">
        <v>0.786765763094735</v>
      </c>
      <c r="Y33" s="36">
        <v>0.99163812399986995</v>
      </c>
      <c r="Z33" s="36">
        <v>0.90741976699164795</v>
      </c>
      <c r="AA33" s="13"/>
      <c r="AB33" s="13"/>
      <c r="AC33" s="13"/>
      <c r="AD33" s="32" t="s">
        <v>15</v>
      </c>
      <c r="AE33" s="33">
        <v>0.64048874659666799</v>
      </c>
      <c r="AF33" s="36">
        <v>0.95415883700342696</v>
      </c>
      <c r="AG33" s="36">
        <v>0.81707324287988203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L37" s="29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3" t="s">
        <v>32</v>
      </c>
      <c r="C58" s="64"/>
      <c r="D58" s="64"/>
      <c r="E58" s="64"/>
      <c r="F58" s="64"/>
      <c r="G58" s="64"/>
      <c r="H58" s="64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6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28" t="s">
        <v>27</v>
      </c>
      <c r="K59" s="28" t="s">
        <v>28</v>
      </c>
      <c r="L59" s="28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0.97066597322727699</v>
      </c>
      <c r="D60" s="36">
        <v>0.999093711797305</v>
      </c>
      <c r="E60" s="36">
        <v>0.99037990133209297</v>
      </c>
      <c r="F60" s="13"/>
      <c r="G60" s="13"/>
      <c r="H60" s="31"/>
      <c r="I60" s="32" t="s">
        <v>16</v>
      </c>
      <c r="J60" s="36">
        <v>0.96186885608915595</v>
      </c>
      <c r="K60" s="36">
        <v>0.998955379595172</v>
      </c>
      <c r="L60" s="36">
        <v>0.98736920511561299</v>
      </c>
      <c r="M60" s="13"/>
      <c r="N60" s="13"/>
      <c r="O60" s="13"/>
      <c r="P60" s="37" t="s">
        <v>16</v>
      </c>
      <c r="Q60" s="36">
        <v>0.93259662573209001</v>
      </c>
      <c r="R60" s="36">
        <v>0.99819970597985996</v>
      </c>
      <c r="S60" s="36">
        <v>0.97702261979693095</v>
      </c>
      <c r="T60" s="13"/>
      <c r="U60" s="13"/>
      <c r="V60" s="13"/>
      <c r="W60" s="37" t="s">
        <v>16</v>
      </c>
      <c r="X60" s="36">
        <v>0.87519428854577297</v>
      </c>
      <c r="Y60" s="36">
        <v>0.99616236546585202</v>
      </c>
      <c r="Z60" s="36">
        <v>0.95527923534590398</v>
      </c>
      <c r="AA60" s="13"/>
      <c r="AB60" s="13"/>
      <c r="AC60" s="13"/>
      <c r="AD60" s="37" t="s">
        <v>16</v>
      </c>
      <c r="AE60" s="36">
        <v>0.77247034307066897</v>
      </c>
      <c r="AF60" s="36">
        <v>0.98997099191080595</v>
      </c>
      <c r="AG60" s="36">
        <v>0.91192167437011096</v>
      </c>
      <c r="AJ60" s="24"/>
    </row>
    <row r="61" spans="2:36" x14ac:dyDescent="0.2">
      <c r="B61" s="34" t="s">
        <v>15</v>
      </c>
      <c r="C61" s="36">
        <v>0.94930757474354499</v>
      </c>
      <c r="D61" s="36">
        <v>0.99877583678492698</v>
      </c>
      <c r="E61" s="36">
        <v>0.97916924139992201</v>
      </c>
      <c r="F61" s="13"/>
      <c r="G61" s="13"/>
      <c r="H61" s="31"/>
      <c r="I61" s="32" t="s">
        <v>15</v>
      </c>
      <c r="J61" s="36">
        <v>0.93327678703510197</v>
      </c>
      <c r="K61" s="36">
        <v>0.99856540115624304</v>
      </c>
      <c r="L61" s="36">
        <v>0.97289942432735599</v>
      </c>
      <c r="M61" s="13"/>
      <c r="N61" s="13"/>
      <c r="O61" s="13"/>
      <c r="P61" s="37" t="s">
        <v>15</v>
      </c>
      <c r="Q61" s="36">
        <v>0.88226218069636997</v>
      </c>
      <c r="R61" s="36">
        <v>0.99796699124922095</v>
      </c>
      <c r="S61" s="36">
        <v>0.95242332986715095</v>
      </c>
      <c r="T61" s="13"/>
      <c r="U61" s="13"/>
      <c r="V61" s="13"/>
      <c r="W61" s="37" t="s">
        <v>15</v>
      </c>
      <c r="X61" s="36">
        <v>0.78787289154154305</v>
      </c>
      <c r="Y61" s="36">
        <v>0.995687265296201</v>
      </c>
      <c r="Z61" s="36">
        <v>0.91119227713803197</v>
      </c>
      <c r="AA61" s="13"/>
      <c r="AB61" s="13"/>
      <c r="AC61" s="13"/>
      <c r="AD61" s="37" t="s">
        <v>15</v>
      </c>
      <c r="AE61" s="36">
        <v>0.63400893253128798</v>
      </c>
      <c r="AF61" s="36">
        <v>0.98311602555461897</v>
      </c>
      <c r="AG61" s="36">
        <v>0.83774843091417095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F91A-92C5-894D-8E4D-A1F8A26A7550}">
  <dimension ref="B1:AJ83"/>
  <sheetViews>
    <sheetView topLeftCell="A3" workbookViewId="0">
      <selection activeCell="E61" activeCellId="3" sqref="AE60:AG61 X60:Z61 Q60:S61 C60:E61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3" t="s">
        <v>30</v>
      </c>
      <c r="C2" s="64"/>
      <c r="D2" s="64"/>
      <c r="E2" s="64"/>
      <c r="F2" s="64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6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28" t="s">
        <v>27</v>
      </c>
      <c r="K3" s="28" t="s">
        <v>28</v>
      </c>
      <c r="L3" s="28" t="s">
        <v>29</v>
      </c>
      <c r="P3" s="27"/>
      <c r="Q3" s="28" t="s">
        <v>27</v>
      </c>
      <c r="R3" s="28" t="s">
        <v>28</v>
      </c>
      <c r="S3" s="28" t="s">
        <v>29</v>
      </c>
      <c r="W3" s="27"/>
      <c r="X3" s="28" t="s">
        <v>27</v>
      </c>
      <c r="Y3" s="28" t="s">
        <v>28</v>
      </c>
      <c r="Z3" s="28" t="s">
        <v>29</v>
      </c>
      <c r="AD3" s="27"/>
      <c r="AE3" s="28" t="s">
        <v>27</v>
      </c>
      <c r="AF3" s="28" t="s">
        <v>28</v>
      </c>
      <c r="AG3" s="28" t="s">
        <v>29</v>
      </c>
      <c r="AJ3" s="24"/>
    </row>
    <row r="4" spans="2:36" x14ac:dyDescent="0.2">
      <c r="B4" s="37" t="s">
        <v>16</v>
      </c>
      <c r="C4" s="36">
        <v>0.94605325021933095</v>
      </c>
      <c r="D4" s="36">
        <v>0.98634462669350198</v>
      </c>
      <c r="E4" s="36">
        <v>0.97655842251277902</v>
      </c>
      <c r="F4" s="13"/>
      <c r="G4" s="13"/>
      <c r="H4" s="31"/>
      <c r="I4" s="32" t="s">
        <v>16</v>
      </c>
      <c r="J4" s="36">
        <v>0.92824418726866098</v>
      </c>
      <c r="K4" s="36">
        <v>0.98421609291888901</v>
      </c>
      <c r="L4" s="36">
        <v>0.96972055813330704</v>
      </c>
      <c r="M4" s="13"/>
      <c r="N4" s="13"/>
      <c r="O4" s="13"/>
      <c r="P4" s="32" t="s">
        <v>16</v>
      </c>
      <c r="Q4" s="36">
        <v>0.87056567760886405</v>
      </c>
      <c r="R4" s="36">
        <v>0.97349259121664</v>
      </c>
      <c r="S4" s="36">
        <v>0.94428476581686704</v>
      </c>
      <c r="T4" s="13"/>
      <c r="U4" s="13"/>
      <c r="V4" s="13"/>
      <c r="W4" s="32" t="s">
        <v>16</v>
      </c>
      <c r="X4" s="36">
        <v>0.77812266100875005</v>
      </c>
      <c r="Y4" s="36">
        <v>0.95219680701689502</v>
      </c>
      <c r="Z4" s="36">
        <v>0.89702611102692098</v>
      </c>
      <c r="AA4" s="13"/>
      <c r="AB4" s="13"/>
      <c r="AC4" s="13"/>
      <c r="AD4" s="32" t="s">
        <v>16</v>
      </c>
      <c r="AE4" s="36">
        <v>0.65182202122805999</v>
      </c>
      <c r="AF4" s="36">
        <v>0.88245674762343196</v>
      </c>
      <c r="AG4" s="36">
        <v>0.80211429607195395</v>
      </c>
      <c r="AJ4" s="24"/>
    </row>
    <row r="5" spans="2:36" x14ac:dyDescent="0.2">
      <c r="B5" s="37" t="s">
        <v>15</v>
      </c>
      <c r="C5" s="36">
        <v>0.96597771898448703</v>
      </c>
      <c r="D5" s="36">
        <v>0.99105645520746799</v>
      </c>
      <c r="E5" s="36">
        <v>0.98068883583907995</v>
      </c>
      <c r="F5" s="13"/>
      <c r="G5" s="13"/>
      <c r="H5" s="31"/>
      <c r="I5" s="32" t="s">
        <v>15</v>
      </c>
      <c r="J5" s="36">
        <v>0.95100407684993205</v>
      </c>
      <c r="K5" s="36">
        <v>0.98999409187806597</v>
      </c>
      <c r="L5" s="36">
        <v>0.97402916793573002</v>
      </c>
      <c r="M5" s="13"/>
      <c r="N5" s="13"/>
      <c r="O5" s="13"/>
      <c r="P5" s="32" t="s">
        <v>15</v>
      </c>
      <c r="Q5" s="36">
        <v>0.90479286868300401</v>
      </c>
      <c r="R5" s="36">
        <v>0.98816682733851902</v>
      </c>
      <c r="S5" s="36">
        <v>0.95405142562655099</v>
      </c>
      <c r="T5" s="13"/>
      <c r="U5" s="13"/>
      <c r="V5" s="13"/>
      <c r="W5" s="32" t="s">
        <v>15</v>
      </c>
      <c r="X5" s="36">
        <v>0.80948905614987399</v>
      </c>
      <c r="Y5" s="36">
        <v>0.97427055924697403</v>
      </c>
      <c r="Z5" s="36">
        <v>0.90889980091395495</v>
      </c>
      <c r="AA5" s="13"/>
      <c r="AB5" s="13"/>
      <c r="AC5" s="13"/>
      <c r="AD5" s="32" t="s">
        <v>15</v>
      </c>
      <c r="AE5" s="36">
        <v>0.67764428952571998</v>
      </c>
      <c r="AF5" s="36">
        <v>0.92626458330341599</v>
      </c>
      <c r="AG5" s="36">
        <v>0.81844823983082404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3" t="s">
        <v>31</v>
      </c>
      <c r="C30" s="64"/>
      <c r="D30" s="64"/>
      <c r="E30" s="64"/>
      <c r="F30" s="64"/>
      <c r="G30" s="64"/>
      <c r="H30" s="64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6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35" t="s">
        <v>27</v>
      </c>
      <c r="K31" s="35" t="s">
        <v>28</v>
      </c>
      <c r="L31" s="35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0.95459940885942296</v>
      </c>
      <c r="D32" s="36">
        <v>0.99335692326380798</v>
      </c>
      <c r="E32" s="36">
        <v>0.97996659210480397</v>
      </c>
      <c r="F32" s="13"/>
      <c r="G32" s="13"/>
      <c r="H32" s="31"/>
      <c r="I32" s="37" t="s">
        <v>16</v>
      </c>
      <c r="J32" s="36">
        <v>0.928989369839748</v>
      </c>
      <c r="K32" s="36">
        <v>0.99234650456357698</v>
      </c>
      <c r="L32" s="36">
        <v>0.97108275071538896</v>
      </c>
      <c r="M32" s="13"/>
      <c r="N32" s="13"/>
      <c r="O32" s="13"/>
      <c r="P32" s="37" t="s">
        <v>16</v>
      </c>
      <c r="Q32" s="36">
        <v>0.84771907034989802</v>
      </c>
      <c r="R32" s="36">
        <v>0.990070015113105</v>
      </c>
      <c r="S32" s="36">
        <v>0.94818795850858695</v>
      </c>
      <c r="T32" s="13"/>
      <c r="U32" s="13"/>
      <c r="V32" s="13"/>
      <c r="W32" s="37" t="s">
        <v>16</v>
      </c>
      <c r="X32" s="36">
        <v>0.72540926407509099</v>
      </c>
      <c r="Y32" s="36">
        <v>0.97946307790632703</v>
      </c>
      <c r="Z32" s="36">
        <v>0.89692588095366699</v>
      </c>
      <c r="AA32" s="13"/>
      <c r="AB32" s="13"/>
      <c r="AC32" s="13"/>
      <c r="AD32" s="37" t="s">
        <v>16</v>
      </c>
      <c r="AE32" s="36">
        <v>0.57751781704048599</v>
      </c>
      <c r="AF32" s="36">
        <v>0.93459442278245297</v>
      </c>
      <c r="AG32" s="36">
        <v>0.80126764186591504</v>
      </c>
      <c r="AJ32" s="24"/>
    </row>
    <row r="33" spans="2:36" x14ac:dyDescent="0.2">
      <c r="B33" s="34" t="s">
        <v>15</v>
      </c>
      <c r="C33" s="36">
        <v>0.97172274670554704</v>
      </c>
      <c r="D33" s="36">
        <v>0.99716793091413602</v>
      </c>
      <c r="E33" s="36">
        <v>0.98695564713768802</v>
      </c>
      <c r="F33" s="13"/>
      <c r="G33" s="13"/>
      <c r="H33" s="31"/>
      <c r="I33" s="37" t="s">
        <v>15</v>
      </c>
      <c r="J33" s="36">
        <v>0.95726193577663299</v>
      </c>
      <c r="K33" s="36">
        <v>0.99682037909778198</v>
      </c>
      <c r="L33" s="36">
        <v>0.98094871493061797</v>
      </c>
      <c r="M33" s="13"/>
      <c r="N33" s="13"/>
      <c r="O33" s="13"/>
      <c r="P33" s="37" t="s">
        <v>15</v>
      </c>
      <c r="Q33" s="36">
        <v>0.91127817718573001</v>
      </c>
      <c r="R33" s="36">
        <v>0.995386936927807</v>
      </c>
      <c r="S33" s="36">
        <v>0.96075074628042401</v>
      </c>
      <c r="T33" s="13"/>
      <c r="U33" s="13"/>
      <c r="V33" s="13"/>
      <c r="W33" s="37" t="s">
        <v>15</v>
      </c>
      <c r="X33" s="36">
        <v>0.82231870623602799</v>
      </c>
      <c r="Y33" s="36">
        <v>0.99170106192196805</v>
      </c>
      <c r="Z33" s="36">
        <v>0.92227004150473602</v>
      </c>
      <c r="AA33" s="13"/>
      <c r="AB33" s="13"/>
      <c r="AC33" s="13"/>
      <c r="AD33" s="37" t="s">
        <v>15</v>
      </c>
      <c r="AE33" s="36">
        <v>0.67920724001951904</v>
      </c>
      <c r="AF33" s="36">
        <v>0.98266194146470698</v>
      </c>
      <c r="AG33" s="36">
        <v>0.85737971434168803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3" t="s">
        <v>32</v>
      </c>
      <c r="C58" s="64"/>
      <c r="D58" s="64"/>
      <c r="E58" s="64"/>
      <c r="F58" s="64"/>
      <c r="G58" s="64"/>
      <c r="H58" s="64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6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28" t="s">
        <v>27</v>
      </c>
      <c r="K59" s="28" t="s">
        <v>28</v>
      </c>
      <c r="L59" s="28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0.98350135925340099</v>
      </c>
      <c r="D60" s="36">
        <v>0.99901162384014797</v>
      </c>
      <c r="E60" s="36">
        <v>0.99460703624925395</v>
      </c>
      <c r="F60" s="13"/>
      <c r="G60" s="13"/>
      <c r="H60" s="31"/>
      <c r="I60" s="32" t="s">
        <v>16</v>
      </c>
      <c r="J60" s="30">
        <v>0.97594282193540904</v>
      </c>
      <c r="K60" s="30">
        <v>0.99905897910935804</v>
      </c>
      <c r="L60" s="30">
        <v>0.992109161090589</v>
      </c>
      <c r="M60" s="13"/>
      <c r="N60" s="13"/>
      <c r="O60" s="13"/>
      <c r="P60" s="37" t="s">
        <v>16</v>
      </c>
      <c r="Q60" s="36">
        <v>0.94952037100743802</v>
      </c>
      <c r="R60" s="36">
        <v>0.99842462933347798</v>
      </c>
      <c r="S60" s="36">
        <v>0.98292971221817704</v>
      </c>
      <c r="T60" s="13"/>
      <c r="U60" s="13"/>
      <c r="V60" s="13"/>
      <c r="W60" s="37" t="s">
        <v>16</v>
      </c>
      <c r="X60" s="36">
        <v>0.89720004550944499</v>
      </c>
      <c r="Y60" s="36">
        <v>0.99650615245629004</v>
      </c>
      <c r="Z60" s="36">
        <v>0.96351143846531095</v>
      </c>
      <c r="AA60" s="13"/>
      <c r="AB60" s="13"/>
      <c r="AC60" s="13"/>
      <c r="AD60" s="37" t="s">
        <v>16</v>
      </c>
      <c r="AE60" s="36">
        <v>0.80727617458665002</v>
      </c>
      <c r="AF60" s="36">
        <v>0.99069688927099697</v>
      </c>
      <c r="AG60" s="36">
        <v>0.925071925890251</v>
      </c>
      <c r="AJ60" s="24"/>
    </row>
    <row r="61" spans="2:36" x14ac:dyDescent="0.2">
      <c r="B61" s="34" t="s">
        <v>15</v>
      </c>
      <c r="C61" s="36">
        <v>0.97407850920072403</v>
      </c>
      <c r="D61" s="36">
        <v>0.99915567346341905</v>
      </c>
      <c r="E61" s="36">
        <v>0.98879051122447403</v>
      </c>
      <c r="F61" s="13"/>
      <c r="G61" s="13"/>
      <c r="H61" s="31"/>
      <c r="I61" s="32" t="s">
        <v>15</v>
      </c>
      <c r="J61" s="30">
        <v>0.95925433991701103</v>
      </c>
      <c r="K61" s="30">
        <v>0.99874236182655796</v>
      </c>
      <c r="L61" s="30">
        <v>0.98281227077977296</v>
      </c>
      <c r="M61" s="13"/>
      <c r="N61" s="13"/>
      <c r="O61" s="13"/>
      <c r="P61" s="37" t="s">
        <v>15</v>
      </c>
      <c r="Q61" s="36">
        <v>0.91174907248759895</v>
      </c>
      <c r="R61" s="36">
        <v>0.99825587922299497</v>
      </c>
      <c r="S61" s="36">
        <v>0.96441015845280997</v>
      </c>
      <c r="T61" s="13"/>
      <c r="U61" s="13"/>
      <c r="V61" s="13"/>
      <c r="W61" s="37" t="s">
        <v>15</v>
      </c>
      <c r="X61" s="36">
        <v>0.82365479800136399</v>
      </c>
      <c r="Y61" s="36">
        <v>0.99682406143902802</v>
      </c>
      <c r="Z61" s="36">
        <v>0.92755250122664201</v>
      </c>
      <c r="AA61" s="13"/>
      <c r="AB61" s="13"/>
      <c r="AC61" s="13"/>
      <c r="AD61" s="37" t="s">
        <v>15</v>
      </c>
      <c r="AE61" s="36">
        <v>0.68131980575930395</v>
      </c>
      <c r="AF61" s="36">
        <v>0.98990241064507001</v>
      </c>
      <c r="AG61" s="36">
        <v>0.86175523530482501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B536D-92C3-E04C-B72F-7D9E672C823C}">
  <dimension ref="B1:AJ83"/>
  <sheetViews>
    <sheetView topLeftCell="G41" workbookViewId="0">
      <selection activeCell="B58" sqref="B58:AJ58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3" t="s">
        <v>30</v>
      </c>
      <c r="C2" s="64"/>
      <c r="D2" s="64"/>
      <c r="E2" s="64"/>
      <c r="F2" s="64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6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35" t="s">
        <v>27</v>
      </c>
      <c r="K3" s="35" t="s">
        <v>28</v>
      </c>
      <c r="L3" s="35" t="s">
        <v>29</v>
      </c>
      <c r="P3" s="27"/>
      <c r="Q3" s="35" t="s">
        <v>27</v>
      </c>
      <c r="R3" s="35" t="s">
        <v>28</v>
      </c>
      <c r="S3" s="35" t="s">
        <v>29</v>
      </c>
      <c r="W3" s="27"/>
      <c r="X3" s="35" t="s">
        <v>27</v>
      </c>
      <c r="Y3" s="35" t="s">
        <v>28</v>
      </c>
      <c r="Z3" s="35" t="s">
        <v>29</v>
      </c>
      <c r="AD3" s="27"/>
      <c r="AE3" s="35" t="s">
        <v>27</v>
      </c>
      <c r="AF3" s="35" t="s">
        <v>28</v>
      </c>
      <c r="AG3" s="35" t="s">
        <v>29</v>
      </c>
      <c r="AJ3" s="24"/>
    </row>
    <row r="4" spans="2:36" x14ac:dyDescent="0.2">
      <c r="B4" s="34" t="s">
        <v>16</v>
      </c>
      <c r="C4" s="36">
        <v>0.97500491461316596</v>
      </c>
      <c r="D4" s="36">
        <v>0.99086582230953502</v>
      </c>
      <c r="E4" s="36">
        <v>0.98474198382085198</v>
      </c>
      <c r="F4" s="13"/>
      <c r="G4" s="13"/>
      <c r="H4" s="31"/>
      <c r="I4" s="37" t="s">
        <v>16</v>
      </c>
      <c r="J4" s="36">
        <v>0.96781445577332603</v>
      </c>
      <c r="K4" s="36">
        <v>0.98309931479117596</v>
      </c>
      <c r="L4" s="36">
        <v>0.97836238142590903</v>
      </c>
      <c r="M4" s="13"/>
      <c r="N4" s="13"/>
      <c r="O4" s="13"/>
      <c r="P4" s="37" t="s">
        <v>16</v>
      </c>
      <c r="Q4" s="36">
        <v>0.91525144761213495</v>
      </c>
      <c r="R4" s="36">
        <v>0.97975808333893</v>
      </c>
      <c r="S4" s="36">
        <v>0.96237706048761296</v>
      </c>
      <c r="T4" s="13"/>
      <c r="U4" s="13"/>
      <c r="V4" s="13"/>
      <c r="W4" s="37" t="s">
        <v>16</v>
      </c>
      <c r="X4" s="36">
        <v>0.836890596836255</v>
      </c>
      <c r="Y4" s="36">
        <v>0.96832368735373198</v>
      </c>
      <c r="Z4" s="36">
        <v>0.92853409738970705</v>
      </c>
      <c r="AA4" s="13"/>
      <c r="AB4" s="13"/>
      <c r="AC4" s="13"/>
      <c r="AD4" s="37" t="s">
        <v>16</v>
      </c>
      <c r="AE4" s="36">
        <v>0.72622733241091997</v>
      </c>
      <c r="AF4" s="36">
        <v>0.93079574050142799</v>
      </c>
      <c r="AG4" s="36">
        <v>0.86172767193887101</v>
      </c>
      <c r="AJ4" s="24"/>
    </row>
    <row r="5" spans="2:36" x14ac:dyDescent="0.2">
      <c r="B5" s="34" t="s">
        <v>15</v>
      </c>
      <c r="C5" s="36">
        <v>0.98642225325196597</v>
      </c>
      <c r="D5" s="36">
        <v>0.99701631772957999</v>
      </c>
      <c r="E5" s="36">
        <v>0.99084656642578095</v>
      </c>
      <c r="F5" s="13"/>
      <c r="G5" s="13"/>
      <c r="H5" s="31"/>
      <c r="I5" s="37" t="s">
        <v>15</v>
      </c>
      <c r="J5" s="36">
        <v>0.97847330508936703</v>
      </c>
      <c r="K5" s="36">
        <v>0.99136200985044198</v>
      </c>
      <c r="L5" s="36">
        <v>0.985999252703332</v>
      </c>
      <c r="M5" s="13"/>
      <c r="N5" s="13"/>
      <c r="O5" s="13"/>
      <c r="P5" s="37" t="s">
        <v>15</v>
      </c>
      <c r="Q5" s="36">
        <v>0.940525094176483</v>
      </c>
      <c r="R5" s="36">
        <v>0.98924900935126603</v>
      </c>
      <c r="S5" s="36">
        <v>0.96941055019159506</v>
      </c>
      <c r="T5" s="13"/>
      <c r="U5" s="13"/>
      <c r="V5" s="13"/>
      <c r="W5" s="37" t="s">
        <v>15</v>
      </c>
      <c r="X5" s="36">
        <v>0.86601552641339297</v>
      </c>
      <c r="Y5" s="36">
        <v>0.98039714462521499</v>
      </c>
      <c r="Z5" s="36">
        <v>0.93438770273240901</v>
      </c>
      <c r="AA5" s="13"/>
      <c r="AB5" s="13"/>
      <c r="AC5" s="13"/>
      <c r="AD5" s="37" t="s">
        <v>15</v>
      </c>
      <c r="AE5" s="36">
        <v>0.75597612117506796</v>
      </c>
      <c r="AF5" s="36">
        <v>0.96303201260646498</v>
      </c>
      <c r="AG5" s="36">
        <v>0.87610863650451898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3" t="s">
        <v>31</v>
      </c>
      <c r="C30" s="64"/>
      <c r="D30" s="64"/>
      <c r="E30" s="64"/>
      <c r="F30" s="64"/>
      <c r="G30" s="64"/>
      <c r="H30" s="64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6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35" t="s">
        <v>27</v>
      </c>
      <c r="K31" s="35" t="s">
        <v>28</v>
      </c>
      <c r="L31" s="35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0.98543666097358396</v>
      </c>
      <c r="D32" s="36">
        <v>0.99702834927833295</v>
      </c>
      <c r="E32" s="36">
        <v>0.99366785912370303</v>
      </c>
      <c r="F32" s="13"/>
      <c r="G32" s="13"/>
      <c r="H32" s="31"/>
      <c r="I32" s="37" t="s">
        <v>16</v>
      </c>
      <c r="J32" s="36">
        <v>0.97195394824026904</v>
      </c>
      <c r="K32" s="36">
        <v>0.994249175716861</v>
      </c>
      <c r="L32" s="36">
        <v>0.98767737207545603</v>
      </c>
      <c r="M32" s="13"/>
      <c r="N32" s="13"/>
      <c r="O32" s="13"/>
      <c r="P32" s="37" t="s">
        <v>16</v>
      </c>
      <c r="Q32" s="36">
        <v>0.90671631698871602</v>
      </c>
      <c r="R32" s="36">
        <v>0.99348543904076203</v>
      </c>
      <c r="S32" s="36">
        <v>0.96901331140477198</v>
      </c>
      <c r="T32" s="13"/>
      <c r="U32" s="13"/>
      <c r="V32" s="13"/>
      <c r="W32" s="37" t="s">
        <v>16</v>
      </c>
      <c r="X32" s="36">
        <v>0.80056262984513304</v>
      </c>
      <c r="Y32" s="36">
        <v>0.98736316428794801</v>
      </c>
      <c r="Z32" s="36">
        <v>0.92954216039007997</v>
      </c>
      <c r="AA32" s="13"/>
      <c r="AB32" s="13"/>
      <c r="AC32" s="13"/>
      <c r="AD32" s="37" t="s">
        <v>16</v>
      </c>
      <c r="AE32" s="36">
        <v>0.65772686128358404</v>
      </c>
      <c r="AF32" s="36">
        <v>0.96496986638509596</v>
      </c>
      <c r="AG32" s="36">
        <v>0.85894802435444995</v>
      </c>
      <c r="AJ32" s="24"/>
    </row>
    <row r="33" spans="2:36" x14ac:dyDescent="0.2">
      <c r="B33" s="34" t="s">
        <v>15</v>
      </c>
      <c r="C33" s="36">
        <v>0.99317004515185703</v>
      </c>
      <c r="D33" s="36">
        <v>0.998845252731278</v>
      </c>
      <c r="E33" s="36">
        <v>0.995938858544829</v>
      </c>
      <c r="F33" s="13"/>
      <c r="G33" s="13"/>
      <c r="H33" s="31"/>
      <c r="I33" s="37" t="s">
        <v>15</v>
      </c>
      <c r="J33" s="36">
        <v>0.98321856849112799</v>
      </c>
      <c r="K33" s="36">
        <v>0.99626274997216102</v>
      </c>
      <c r="L33" s="36">
        <v>0.99098279033243997</v>
      </c>
      <c r="M33" s="13"/>
      <c r="N33" s="13"/>
      <c r="O33" s="13"/>
      <c r="P33" s="37" t="s">
        <v>15</v>
      </c>
      <c r="Q33" s="36">
        <v>0.94526284428701102</v>
      </c>
      <c r="R33" s="36">
        <v>0.994767012682931</v>
      </c>
      <c r="S33" s="36">
        <v>0.974954665955721</v>
      </c>
      <c r="T33" s="13"/>
      <c r="U33" s="13"/>
      <c r="V33" s="13"/>
      <c r="W33" s="37" t="s">
        <v>15</v>
      </c>
      <c r="X33" s="36">
        <v>0.87631474886544103</v>
      </c>
      <c r="Y33" s="36">
        <v>0.99300051565970704</v>
      </c>
      <c r="Z33" s="36">
        <v>0.94534274162572596</v>
      </c>
      <c r="AA33" s="13"/>
      <c r="AB33" s="13"/>
      <c r="AC33" s="13"/>
      <c r="AD33" s="37" t="s">
        <v>15</v>
      </c>
      <c r="AE33" s="36">
        <v>0.76471159964218405</v>
      </c>
      <c r="AF33" s="36">
        <v>0.99088970108702301</v>
      </c>
      <c r="AG33" s="36">
        <v>0.89845150584367695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3" t="s">
        <v>32</v>
      </c>
      <c r="C58" s="64"/>
      <c r="D58" s="64"/>
      <c r="E58" s="64"/>
      <c r="F58" s="64"/>
      <c r="G58" s="64"/>
      <c r="H58" s="64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6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35" t="s">
        <v>27</v>
      </c>
      <c r="K59" s="35" t="s">
        <v>28</v>
      </c>
      <c r="L59" s="35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0.99569969613440001</v>
      </c>
      <c r="D60" s="36">
        <v>0.99922992878250305</v>
      </c>
      <c r="E60" s="36">
        <v>0.99826843805237198</v>
      </c>
      <c r="F60" s="13"/>
      <c r="G60" s="13"/>
      <c r="H60" s="31"/>
      <c r="I60" s="37" t="s">
        <v>16</v>
      </c>
      <c r="J60" s="36">
        <v>0.99138630335381195</v>
      </c>
      <c r="K60" s="36">
        <v>0.998653139625991</v>
      </c>
      <c r="L60" s="36">
        <v>0.99636017955126299</v>
      </c>
      <c r="M60" s="13"/>
      <c r="N60" s="13"/>
      <c r="O60" s="13"/>
      <c r="P60" s="37" t="s">
        <v>16</v>
      </c>
      <c r="Q60" s="36">
        <v>0.97008060760155601</v>
      </c>
      <c r="R60" s="36">
        <v>0.99873144687246995</v>
      </c>
      <c r="S60" s="36">
        <v>0.989957764529657</v>
      </c>
      <c r="T60" s="13"/>
      <c r="U60" s="13"/>
      <c r="V60" s="13"/>
      <c r="W60" s="37" t="s">
        <v>16</v>
      </c>
      <c r="X60" s="36">
        <v>0.92998831605005094</v>
      </c>
      <c r="Y60" s="36">
        <v>0.99762045517587905</v>
      </c>
      <c r="Z60" s="36">
        <v>0.97567495211148703</v>
      </c>
      <c r="AA60" s="13"/>
      <c r="AB60" s="13"/>
      <c r="AC60" s="13"/>
      <c r="AD60" s="37" t="s">
        <v>16</v>
      </c>
      <c r="AE60" s="36">
        <v>0.86155680216039499</v>
      </c>
      <c r="AF60" s="36">
        <v>0.99422571796552595</v>
      </c>
      <c r="AG60" s="36">
        <v>0.94874171965982601</v>
      </c>
      <c r="AJ60" s="24"/>
    </row>
    <row r="61" spans="2:36" x14ac:dyDescent="0.2">
      <c r="B61" s="34" t="s">
        <v>15</v>
      </c>
      <c r="C61" s="36">
        <v>0.99737187646660297</v>
      </c>
      <c r="D61" s="36">
        <v>0.99972547706789305</v>
      </c>
      <c r="E61" s="36">
        <v>0.99871370148221905</v>
      </c>
      <c r="F61" s="13"/>
      <c r="G61" s="13"/>
      <c r="H61" s="31"/>
      <c r="I61" s="37" t="s">
        <v>15</v>
      </c>
      <c r="J61" s="36">
        <v>0.98646486172833403</v>
      </c>
      <c r="K61" s="36">
        <v>0.99932340714984602</v>
      </c>
      <c r="L61" s="36">
        <v>0.99399230904443803</v>
      </c>
      <c r="M61" s="13"/>
      <c r="N61" s="13"/>
      <c r="O61" s="13"/>
      <c r="P61" s="37" t="s">
        <v>15</v>
      </c>
      <c r="Q61" s="36">
        <v>0.94852420665259096</v>
      </c>
      <c r="R61" s="36">
        <v>0.99863548087479403</v>
      </c>
      <c r="S61" s="36">
        <v>0.97892823993741496</v>
      </c>
      <c r="T61" s="13"/>
      <c r="U61" s="13"/>
      <c r="V61" s="13"/>
      <c r="W61" s="37" t="s">
        <v>15</v>
      </c>
      <c r="X61" s="36">
        <v>0.87769854200442299</v>
      </c>
      <c r="Y61" s="36">
        <v>0.997837405166492</v>
      </c>
      <c r="Z61" s="36">
        <v>0.95088108862718801</v>
      </c>
      <c r="AA61" s="13"/>
      <c r="AB61" s="13"/>
      <c r="AC61" s="13"/>
      <c r="AD61" s="37" t="s">
        <v>15</v>
      </c>
      <c r="AE61" s="36">
        <v>0.76630168805638499</v>
      </c>
      <c r="AF61" s="36">
        <v>0.99572562417896104</v>
      </c>
      <c r="AG61" s="36">
        <v>0.90259471918549194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3C28-0F3B-CF4E-9D5D-213DD89867B2}">
  <dimension ref="B1:AJ83"/>
  <sheetViews>
    <sheetView topLeftCell="G32" workbookViewId="0">
      <selection activeCell="N87" sqref="N87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3" t="s">
        <v>30</v>
      </c>
      <c r="C2" s="64"/>
      <c r="D2" s="64"/>
      <c r="E2" s="64"/>
      <c r="F2" s="64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6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35" t="s">
        <v>27</v>
      </c>
      <c r="K3" s="35" t="s">
        <v>28</v>
      </c>
      <c r="L3" s="35" t="s">
        <v>29</v>
      </c>
      <c r="P3" s="27"/>
      <c r="Q3" s="35" t="s">
        <v>27</v>
      </c>
      <c r="R3" s="35" t="s">
        <v>28</v>
      </c>
      <c r="S3" s="35" t="s">
        <v>29</v>
      </c>
      <c r="W3" s="27"/>
      <c r="X3" s="35" t="s">
        <v>27</v>
      </c>
      <c r="Y3" s="35" t="s">
        <v>28</v>
      </c>
      <c r="Z3" s="35" t="s">
        <v>29</v>
      </c>
      <c r="AD3" s="27"/>
      <c r="AE3" s="35" t="s">
        <v>27</v>
      </c>
      <c r="AF3" s="35" t="s">
        <v>28</v>
      </c>
      <c r="AG3" s="35" t="s">
        <v>29</v>
      </c>
      <c r="AJ3" s="24"/>
    </row>
    <row r="4" spans="2:36" x14ac:dyDescent="0.2">
      <c r="B4" s="34" t="s">
        <v>16</v>
      </c>
      <c r="C4" s="36">
        <v>0.79696278690292999</v>
      </c>
      <c r="D4" s="36">
        <v>0.980109455585089</v>
      </c>
      <c r="E4" s="36">
        <v>0.92325334320284902</v>
      </c>
      <c r="F4" s="13"/>
      <c r="G4" s="13"/>
      <c r="H4" s="31"/>
      <c r="I4" s="37" t="s">
        <v>16</v>
      </c>
      <c r="J4" s="36">
        <v>0.78915082997373698</v>
      </c>
      <c r="K4" s="36">
        <v>0.97939990453081005</v>
      </c>
      <c r="L4" s="36">
        <v>0.92003329732411498</v>
      </c>
      <c r="M4" s="13"/>
      <c r="N4" s="13"/>
      <c r="O4" s="13"/>
      <c r="P4" s="37" t="s">
        <v>16</v>
      </c>
      <c r="Q4" s="36">
        <v>0.76458276071055598</v>
      </c>
      <c r="R4" s="36">
        <v>0.97563011522119303</v>
      </c>
      <c r="S4" s="36">
        <v>0.90885679673628805</v>
      </c>
      <c r="T4" s="13"/>
      <c r="U4" s="13"/>
      <c r="V4" s="13"/>
      <c r="W4" s="37" t="s">
        <v>16</v>
      </c>
      <c r="X4" s="36">
        <v>0.72638942136972795</v>
      </c>
      <c r="Y4" s="36">
        <v>0.97105963139534102</v>
      </c>
      <c r="Z4" s="36">
        <v>0.89176326240081205</v>
      </c>
      <c r="AA4" s="13"/>
      <c r="AB4" s="13"/>
      <c r="AC4" s="13"/>
      <c r="AD4" s="37" t="s">
        <v>16</v>
      </c>
      <c r="AE4" s="36">
        <v>0.67472262173889797</v>
      </c>
      <c r="AF4" s="36">
        <v>0.96335244628260996</v>
      </c>
      <c r="AG4" s="36">
        <v>0.866762526093526</v>
      </c>
      <c r="AJ4" s="24"/>
    </row>
    <row r="5" spans="2:36" x14ac:dyDescent="0.2">
      <c r="B5" s="34" t="s">
        <v>15</v>
      </c>
      <c r="C5" s="36">
        <v>0.82950018722507701</v>
      </c>
      <c r="D5" s="36">
        <v>0.98513104265364104</v>
      </c>
      <c r="E5" s="36">
        <v>0.92442909933441997</v>
      </c>
      <c r="F5" s="13"/>
      <c r="G5" s="13"/>
      <c r="H5" s="31"/>
      <c r="I5" s="37" t="s">
        <v>15</v>
      </c>
      <c r="J5" s="36">
        <v>0.82213316601832997</v>
      </c>
      <c r="K5" s="36">
        <v>0.98457173671350695</v>
      </c>
      <c r="L5" s="36">
        <v>0.92113805139345695</v>
      </c>
      <c r="M5" s="13"/>
      <c r="N5" s="13"/>
      <c r="O5" s="13"/>
      <c r="P5" s="37" t="s">
        <v>15</v>
      </c>
      <c r="Q5" s="36">
        <v>0.800760501929076</v>
      </c>
      <c r="R5" s="36">
        <v>0.98433189337247196</v>
      </c>
      <c r="S5" s="36">
        <v>0.91275293427881299</v>
      </c>
      <c r="T5" s="13"/>
      <c r="U5" s="13"/>
      <c r="V5" s="13"/>
      <c r="W5" s="37" t="s">
        <v>15</v>
      </c>
      <c r="X5" s="36">
        <v>0.76389847654670195</v>
      </c>
      <c r="Y5" s="36">
        <v>0.98124185205907299</v>
      </c>
      <c r="Z5" s="36">
        <v>0.89568869623255598</v>
      </c>
      <c r="AA5" s="13"/>
      <c r="AB5" s="13"/>
      <c r="AC5" s="13"/>
      <c r="AD5" s="37" t="s">
        <v>15</v>
      </c>
      <c r="AE5" s="36">
        <v>0.71260449814224103</v>
      </c>
      <c r="AF5" s="36">
        <v>0.97602969825992902</v>
      </c>
      <c r="AG5" s="36">
        <v>0.87089045587376401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3" t="s">
        <v>31</v>
      </c>
      <c r="C30" s="64"/>
      <c r="D30" s="64"/>
      <c r="E30" s="64"/>
      <c r="F30" s="64"/>
      <c r="G30" s="64"/>
      <c r="H30" s="64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6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28" t="s">
        <v>27</v>
      </c>
      <c r="K31" s="28" t="s">
        <v>28</v>
      </c>
      <c r="L31" s="28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0.744390714845235</v>
      </c>
      <c r="D32" s="36">
        <v>0.99264437712201403</v>
      </c>
      <c r="E32" s="36">
        <v>0.91409725366397598</v>
      </c>
      <c r="F32" s="13"/>
      <c r="G32" s="13"/>
      <c r="H32" s="31"/>
      <c r="I32" s="32" t="s">
        <v>16</v>
      </c>
      <c r="J32" s="30">
        <v>0.73438384869778195</v>
      </c>
      <c r="K32" s="30">
        <v>0.99237305053163805</v>
      </c>
      <c r="L32" s="30">
        <v>0.91027332855926801</v>
      </c>
      <c r="M32" s="13"/>
      <c r="N32" s="13"/>
      <c r="O32" s="13"/>
      <c r="P32" s="37" t="s">
        <v>16</v>
      </c>
      <c r="Q32" s="36">
        <v>0.70474155932174198</v>
      </c>
      <c r="R32" s="36">
        <v>0.99150206193144197</v>
      </c>
      <c r="S32" s="36">
        <v>0.89867259584915804</v>
      </c>
      <c r="T32" s="13"/>
      <c r="U32" s="13"/>
      <c r="V32" s="13"/>
      <c r="W32" s="37" t="s">
        <v>16</v>
      </c>
      <c r="X32" s="36">
        <v>0.65581626231586199</v>
      </c>
      <c r="Y32" s="36">
        <v>0.98836049694524997</v>
      </c>
      <c r="Z32" s="36">
        <v>0.87776865181886798</v>
      </c>
      <c r="AA32" s="13"/>
      <c r="AB32" s="13"/>
      <c r="AC32" s="13"/>
      <c r="AD32" s="37" t="s">
        <v>16</v>
      </c>
      <c r="AE32" s="36">
        <v>0.59099260646005902</v>
      </c>
      <c r="AF32" s="36">
        <v>0.98151037754791204</v>
      </c>
      <c r="AG32" s="36">
        <v>0.84666072789730296</v>
      </c>
      <c r="AJ32" s="24"/>
    </row>
    <row r="33" spans="2:36" x14ac:dyDescent="0.2">
      <c r="B33" s="34" t="s">
        <v>15</v>
      </c>
      <c r="C33" s="36">
        <v>0.84020284246930999</v>
      </c>
      <c r="D33" s="36">
        <v>0.99408687661597595</v>
      </c>
      <c r="E33" s="36">
        <v>0.93147482252874503</v>
      </c>
      <c r="F33" s="13"/>
      <c r="G33" s="13"/>
      <c r="H33" s="31"/>
      <c r="I33" s="32" t="s">
        <v>15</v>
      </c>
      <c r="J33" s="30">
        <v>0.83318006100838804</v>
      </c>
      <c r="K33" s="30">
        <v>0.99386106807484997</v>
      </c>
      <c r="L33" s="30">
        <v>0.92832927886487904</v>
      </c>
      <c r="M33" s="13"/>
      <c r="N33" s="13"/>
      <c r="O33" s="13"/>
      <c r="P33" s="37" t="s">
        <v>15</v>
      </c>
      <c r="Q33" s="36">
        <v>0.81204452772532798</v>
      </c>
      <c r="R33" s="36">
        <v>0.99313812506491495</v>
      </c>
      <c r="S33" s="36">
        <v>0.91873120545659603</v>
      </c>
      <c r="T33" s="13"/>
      <c r="U33" s="13"/>
      <c r="V33" s="13"/>
      <c r="W33" s="37" t="s">
        <v>15</v>
      </c>
      <c r="X33" s="36">
        <v>0.77722609123636699</v>
      </c>
      <c r="Y33" s="36">
        <v>0.99321772369557004</v>
      </c>
      <c r="Z33" s="36">
        <v>0.90379889192992302</v>
      </c>
      <c r="AA33" s="13"/>
      <c r="AB33" s="13"/>
      <c r="AC33" s="13"/>
      <c r="AD33" s="37" t="s">
        <v>15</v>
      </c>
      <c r="AE33" s="36">
        <v>0.728754999647514</v>
      </c>
      <c r="AF33" s="36">
        <v>0.99408253963326698</v>
      </c>
      <c r="AG33" s="36">
        <v>0.88287463382584397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3" t="s">
        <v>32</v>
      </c>
      <c r="C58" s="64"/>
      <c r="D58" s="64"/>
      <c r="E58" s="64"/>
      <c r="F58" s="64"/>
      <c r="G58" s="64"/>
      <c r="H58" s="64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6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35" t="s">
        <v>27</v>
      </c>
      <c r="K59" s="35" t="s">
        <v>28</v>
      </c>
      <c r="L59" s="35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0.90998231286307696</v>
      </c>
      <c r="D60" s="36">
        <v>0.99855651858375905</v>
      </c>
      <c r="E60" s="36">
        <v>0.96898432654019095</v>
      </c>
      <c r="F60" s="13"/>
      <c r="G60" s="13"/>
      <c r="H60" s="31"/>
      <c r="I60" s="37" t="s">
        <v>16</v>
      </c>
      <c r="J60" s="36">
        <v>0.90574318687590105</v>
      </c>
      <c r="K60" s="36">
        <v>0.99850097739178501</v>
      </c>
      <c r="L60" s="36">
        <v>0.96744984574872595</v>
      </c>
      <c r="M60" s="13"/>
      <c r="N60" s="13"/>
      <c r="O60" s="13"/>
      <c r="P60" s="37" t="s">
        <v>16</v>
      </c>
      <c r="Q60" s="36">
        <v>0.89256002243275201</v>
      </c>
      <c r="R60" s="36">
        <v>0.998143927866046</v>
      </c>
      <c r="S60" s="36">
        <v>0.96256071492085704</v>
      </c>
      <c r="T60" s="13"/>
      <c r="U60" s="13"/>
      <c r="V60" s="13"/>
      <c r="W60" s="37" t="s">
        <v>16</v>
      </c>
      <c r="X60" s="36">
        <v>0.86975672393739401</v>
      </c>
      <c r="Y60" s="36">
        <v>0.99732995579703598</v>
      </c>
      <c r="Z60" s="36">
        <v>0.953848590981212</v>
      </c>
      <c r="AA60" s="13"/>
      <c r="AB60" s="13"/>
      <c r="AC60" s="13"/>
      <c r="AD60" s="37" t="s">
        <v>16</v>
      </c>
      <c r="AE60" s="36">
        <v>0.83721761737783995</v>
      </c>
      <c r="AF60" s="36">
        <v>0.99655095989046205</v>
      </c>
      <c r="AG60" s="36">
        <v>0.941227827117321</v>
      </c>
      <c r="AJ60" s="24"/>
    </row>
    <row r="61" spans="2:36" x14ac:dyDescent="0.2">
      <c r="B61" s="34" t="s">
        <v>15</v>
      </c>
      <c r="C61" s="36">
        <v>0.84139917392006003</v>
      </c>
      <c r="D61" s="36">
        <v>0.99818187497599498</v>
      </c>
      <c r="E61" s="36">
        <v>0.93651884330494095</v>
      </c>
      <c r="F61" s="13"/>
      <c r="G61" s="13"/>
      <c r="H61" s="31"/>
      <c r="I61" s="37" t="s">
        <v>15</v>
      </c>
      <c r="J61" s="36">
        <v>0.83443166988317397</v>
      </c>
      <c r="K61" s="36">
        <v>0.99810718091401196</v>
      </c>
      <c r="L61" s="36">
        <v>0.93350587538379803</v>
      </c>
      <c r="M61" s="13"/>
      <c r="N61" s="13"/>
      <c r="O61" s="13"/>
      <c r="P61" s="37" t="s">
        <v>15</v>
      </c>
      <c r="Q61" s="36">
        <v>0.81348703211611995</v>
      </c>
      <c r="R61" s="36">
        <v>0.99806486034146402</v>
      </c>
      <c r="S61" s="36">
        <v>0.92456143759887099</v>
      </c>
      <c r="T61" s="13"/>
      <c r="U61" s="13"/>
      <c r="V61" s="13"/>
      <c r="W61" s="37" t="s">
        <v>15</v>
      </c>
      <c r="X61" s="36">
        <v>0.77850216507239201</v>
      </c>
      <c r="Y61" s="36">
        <v>0.99805920283722704</v>
      </c>
      <c r="Z61" s="36">
        <v>0.90927730212714397</v>
      </c>
      <c r="AA61" s="13"/>
      <c r="AB61" s="13"/>
      <c r="AC61" s="13"/>
      <c r="AD61" s="37" t="s">
        <v>15</v>
      </c>
      <c r="AE61" s="36">
        <v>0.72959372196596695</v>
      </c>
      <c r="AF61" s="36">
        <v>0.997494337713413</v>
      </c>
      <c r="AG61" s="36">
        <v>0.88641142350912505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1A68-E53E-F449-A0B4-D6F427140C6F}">
  <dimension ref="B1:AJ83"/>
  <sheetViews>
    <sheetView topLeftCell="B1" workbookViewId="0">
      <selection activeCell="G84" sqref="G84"/>
    </sheetView>
  </sheetViews>
  <sheetFormatPr baseColWidth="10" defaultRowHeight="16" x14ac:dyDescent="0.2"/>
  <cols>
    <col min="3" max="5" width="11.6640625" bestFit="1" customWidth="1"/>
    <col min="10" max="12" width="11.6640625" bestFit="1" customWidth="1"/>
    <col min="17" max="19" width="11.6640625" bestFit="1" customWidth="1"/>
    <col min="24" max="26" width="11.6640625" bestFit="1" customWidth="1"/>
    <col min="31" max="33" width="11.6640625" bestFit="1" customWidth="1"/>
  </cols>
  <sheetData>
    <row r="1" spans="2:36" ht="17" thickBot="1" x14ac:dyDescent="0.25"/>
    <row r="2" spans="2:36" ht="17" thickBot="1" x14ac:dyDescent="0.25">
      <c r="B2" s="63" t="s">
        <v>30</v>
      </c>
      <c r="C2" s="64"/>
      <c r="D2" s="64"/>
      <c r="E2" s="64"/>
      <c r="F2" s="64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6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35" t="s">
        <v>27</v>
      </c>
      <c r="K3" s="35" t="s">
        <v>28</v>
      </c>
      <c r="L3" s="35" t="s">
        <v>29</v>
      </c>
      <c r="P3" s="27"/>
      <c r="Q3" s="35" t="s">
        <v>27</v>
      </c>
      <c r="R3" s="35" t="s">
        <v>28</v>
      </c>
      <c r="S3" s="35" t="s">
        <v>29</v>
      </c>
      <c r="W3" s="27"/>
      <c r="X3" s="35" t="s">
        <v>27</v>
      </c>
      <c r="Y3" s="35" t="s">
        <v>28</v>
      </c>
      <c r="Z3" s="35" t="s">
        <v>29</v>
      </c>
      <c r="AD3" s="27"/>
      <c r="AE3" s="35" t="s">
        <v>27</v>
      </c>
      <c r="AF3" s="35" t="s">
        <v>28</v>
      </c>
      <c r="AG3" s="35" t="s">
        <v>29</v>
      </c>
      <c r="AJ3" s="24"/>
    </row>
    <row r="4" spans="2:36" x14ac:dyDescent="0.2">
      <c r="B4" s="34" t="s">
        <v>16</v>
      </c>
      <c r="C4" s="36">
        <v>0.86979030211825303</v>
      </c>
      <c r="D4" s="36">
        <v>0.98337417782188097</v>
      </c>
      <c r="E4" s="36">
        <v>0.950022474009794</v>
      </c>
      <c r="F4" s="13"/>
      <c r="G4" s="13"/>
      <c r="H4" s="31"/>
      <c r="I4" s="37" t="s">
        <v>16</v>
      </c>
      <c r="J4" s="36">
        <v>0.85976828502935998</v>
      </c>
      <c r="K4" s="36">
        <v>0.98252054177905201</v>
      </c>
      <c r="L4" s="36">
        <v>0.94612496111932298</v>
      </c>
      <c r="M4" s="13"/>
      <c r="N4" s="13"/>
      <c r="O4" s="13"/>
      <c r="P4" s="37" t="s">
        <v>16</v>
      </c>
      <c r="Q4" s="36">
        <v>0.82957132287664404</v>
      </c>
      <c r="R4" s="36">
        <v>0.97968185447912104</v>
      </c>
      <c r="S4" s="36">
        <v>0.93401678142504097</v>
      </c>
      <c r="T4" s="13"/>
      <c r="U4" s="13"/>
      <c r="V4" s="13"/>
      <c r="W4" s="37" t="s">
        <v>16</v>
      </c>
      <c r="X4" s="36">
        <v>0.77798983958219803</v>
      </c>
      <c r="Y4" s="36">
        <v>0.97215008771450795</v>
      </c>
      <c r="Z4" s="36">
        <v>0.91094367638518903</v>
      </c>
      <c r="AA4" s="13"/>
      <c r="AB4" s="13"/>
      <c r="AC4" s="13"/>
      <c r="AD4" s="37" t="s">
        <v>16</v>
      </c>
      <c r="AE4" s="36">
        <v>0.707932845984663</v>
      </c>
      <c r="AF4" s="36">
        <v>0.95791859245654598</v>
      </c>
      <c r="AG4" s="36">
        <v>0.87535974128940797</v>
      </c>
      <c r="AJ4" s="24"/>
    </row>
    <row r="5" spans="2:36" x14ac:dyDescent="0.2">
      <c r="B5" s="34" t="s">
        <v>15</v>
      </c>
      <c r="C5" s="36">
        <v>0.89661647169146197</v>
      </c>
      <c r="D5" s="36">
        <v>0.98790732440306495</v>
      </c>
      <c r="E5" s="36">
        <v>0.95175038696296199</v>
      </c>
      <c r="F5" s="13"/>
      <c r="G5" s="13"/>
      <c r="H5" s="31"/>
      <c r="I5" s="37" t="s">
        <v>15</v>
      </c>
      <c r="J5" s="36">
        <v>0.88732900900779899</v>
      </c>
      <c r="K5" s="36">
        <v>0.98724270395073699</v>
      </c>
      <c r="L5" s="36">
        <v>0.94783716270685903</v>
      </c>
      <c r="M5" s="13"/>
      <c r="N5" s="13"/>
      <c r="O5" s="13"/>
      <c r="P5" s="37" t="s">
        <v>15</v>
      </c>
      <c r="Q5" s="36">
        <v>0.85903689932910299</v>
      </c>
      <c r="R5" s="36">
        <v>0.98503504353585103</v>
      </c>
      <c r="S5" s="36">
        <v>0.93564352177330301</v>
      </c>
      <c r="T5" s="13"/>
      <c r="U5" s="13"/>
      <c r="V5" s="13"/>
      <c r="W5" s="37" t="s">
        <v>15</v>
      </c>
      <c r="X5" s="36">
        <v>0.81151973833131597</v>
      </c>
      <c r="Y5" s="36">
        <v>0.98228310209405201</v>
      </c>
      <c r="Z5" s="36">
        <v>0.91569404960852996</v>
      </c>
      <c r="AA5" s="13"/>
      <c r="AB5" s="13"/>
      <c r="AC5" s="13"/>
      <c r="AD5" s="37" t="s">
        <v>15</v>
      </c>
      <c r="AE5" s="36">
        <v>0.74311097102036605</v>
      </c>
      <c r="AF5" s="36">
        <v>0.97664604720933901</v>
      </c>
      <c r="AG5" s="36">
        <v>0.88498943326264001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3" t="s">
        <v>31</v>
      </c>
      <c r="C30" s="64"/>
      <c r="D30" s="64"/>
      <c r="E30" s="64"/>
      <c r="F30" s="64"/>
      <c r="G30" s="64"/>
      <c r="H30" s="64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6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35" t="s">
        <v>27</v>
      </c>
      <c r="K31" s="35" t="s">
        <v>28</v>
      </c>
      <c r="L31" s="35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0.84064143958308402</v>
      </c>
      <c r="D32" s="36">
        <v>0.99436006378938502</v>
      </c>
      <c r="E32" s="36">
        <v>0.94827579678927298</v>
      </c>
      <c r="F32" s="13"/>
      <c r="G32" s="13"/>
      <c r="H32" s="31"/>
      <c r="I32" s="37" t="s">
        <v>16</v>
      </c>
      <c r="J32" s="36">
        <v>0.82742679091087701</v>
      </c>
      <c r="K32" s="36">
        <v>0.99406125168942505</v>
      </c>
      <c r="L32" s="36">
        <v>0.94365920167914896</v>
      </c>
      <c r="M32" s="13"/>
      <c r="N32" s="13"/>
      <c r="O32" s="13"/>
      <c r="P32" s="37" t="s">
        <v>16</v>
      </c>
      <c r="Q32" s="36">
        <v>0.78729032405105104</v>
      </c>
      <c r="R32" s="36">
        <v>0.99250686657246501</v>
      </c>
      <c r="S32" s="36">
        <v>0.92894042178059799</v>
      </c>
      <c r="T32" s="13"/>
      <c r="U32" s="13"/>
      <c r="V32" s="13"/>
      <c r="W32" s="37" t="s">
        <v>16</v>
      </c>
      <c r="X32" s="36">
        <v>0.72175355193051305</v>
      </c>
      <c r="Y32" s="36">
        <v>0.98956245823883504</v>
      </c>
      <c r="Z32" s="36">
        <v>0.90333254446713795</v>
      </c>
      <c r="AA32" s="13"/>
      <c r="AB32" s="13"/>
      <c r="AC32" s="13"/>
      <c r="AD32" s="37" t="s">
        <v>16</v>
      </c>
      <c r="AE32" s="36">
        <v>0.63392935784062099</v>
      </c>
      <c r="AF32" s="36">
        <v>0.98287336100009903</v>
      </c>
      <c r="AG32" s="36">
        <v>0.86434675692307406</v>
      </c>
      <c r="AJ32" s="24"/>
    </row>
    <row r="33" spans="2:36" x14ac:dyDescent="0.2">
      <c r="B33" s="34" t="s">
        <v>15</v>
      </c>
      <c r="C33" s="36">
        <v>0.90412460425090502</v>
      </c>
      <c r="D33" s="36">
        <v>0.99471131009093305</v>
      </c>
      <c r="E33" s="36">
        <v>0.95788849161082501</v>
      </c>
      <c r="F33" s="13"/>
      <c r="G33" s="13"/>
      <c r="H33" s="31"/>
      <c r="I33" s="37" t="s">
        <v>15</v>
      </c>
      <c r="J33" s="36">
        <v>0.895318155290591</v>
      </c>
      <c r="K33" s="36">
        <v>0.99441778081468701</v>
      </c>
      <c r="L33" s="36">
        <v>0.95416104818156799</v>
      </c>
      <c r="M33" s="13"/>
      <c r="N33" s="13"/>
      <c r="O33" s="13"/>
      <c r="P33" s="37" t="s">
        <v>15</v>
      </c>
      <c r="Q33" s="36">
        <v>0.86871951257082602</v>
      </c>
      <c r="R33" s="36">
        <v>0.99406209920129296</v>
      </c>
      <c r="S33" s="36">
        <v>0.94328223021207303</v>
      </c>
      <c r="T33" s="13"/>
      <c r="U33" s="13"/>
      <c r="V33" s="13"/>
      <c r="W33" s="37" t="s">
        <v>15</v>
      </c>
      <c r="X33" s="36">
        <v>0.823030622608937</v>
      </c>
      <c r="Y33" s="36">
        <v>0.99296690227664797</v>
      </c>
      <c r="Z33" s="36">
        <v>0.92357579089507202</v>
      </c>
      <c r="AA33" s="13"/>
      <c r="AB33" s="13"/>
      <c r="AC33" s="13"/>
      <c r="AD33" s="37" t="s">
        <v>15</v>
      </c>
      <c r="AE33" s="33">
        <v>0.75733490430541295</v>
      </c>
      <c r="AF33" s="36">
        <v>0.99158604941544803</v>
      </c>
      <c r="AG33" s="36">
        <v>0.89434157365286004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3" t="s">
        <v>32</v>
      </c>
      <c r="C58" s="64"/>
      <c r="D58" s="64"/>
      <c r="E58" s="64"/>
      <c r="F58" s="64"/>
      <c r="G58" s="64"/>
      <c r="H58" s="64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6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35" t="s">
        <v>27</v>
      </c>
      <c r="K59" s="35" t="s">
        <v>28</v>
      </c>
      <c r="L59" s="35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0.94714499023477305</v>
      </c>
      <c r="D60" s="36">
        <v>0.99882177461840504</v>
      </c>
      <c r="E60" s="36">
        <v>0.982090255588839</v>
      </c>
      <c r="F60" s="13"/>
      <c r="G60" s="13"/>
      <c r="H60" s="31"/>
      <c r="I60" s="37" t="s">
        <v>16</v>
      </c>
      <c r="J60" s="36">
        <v>0.94218993307334298</v>
      </c>
      <c r="K60" s="36">
        <v>0.99875672621465195</v>
      </c>
      <c r="L60" s="36">
        <v>0.98035534866225205</v>
      </c>
      <c r="M60" s="13"/>
      <c r="N60" s="13"/>
      <c r="O60" s="13"/>
      <c r="P60" s="37" t="s">
        <v>16</v>
      </c>
      <c r="Q60" s="36">
        <v>0.92679825548027295</v>
      </c>
      <c r="R60" s="36">
        <v>0.99853867603697599</v>
      </c>
      <c r="S60" s="36">
        <v>0.97490382547170995</v>
      </c>
      <c r="T60" s="13"/>
      <c r="U60" s="13"/>
      <c r="V60" s="13"/>
      <c r="W60" s="37" t="s">
        <v>16</v>
      </c>
      <c r="X60" s="36">
        <v>0.89944047616093004</v>
      </c>
      <c r="Y60" s="36">
        <v>0.99808359642178601</v>
      </c>
      <c r="Z60" s="36">
        <v>0.96496956068529605</v>
      </c>
      <c r="AA60" s="13"/>
      <c r="AB60" s="13"/>
      <c r="AC60" s="13"/>
      <c r="AD60" s="37" t="s">
        <v>16</v>
      </c>
      <c r="AE60" s="36">
        <v>0.85690883170697996</v>
      </c>
      <c r="AF60" s="36">
        <v>0.99627763204710995</v>
      </c>
      <c r="AG60" s="36">
        <v>0.94839774565576296</v>
      </c>
      <c r="AJ60" s="24"/>
    </row>
    <row r="61" spans="2:36" x14ac:dyDescent="0.2">
      <c r="B61" s="34" t="s">
        <v>15</v>
      </c>
      <c r="C61" s="36">
        <v>0.90528378366361795</v>
      </c>
      <c r="D61" s="36">
        <v>0.99861401573841302</v>
      </c>
      <c r="E61" s="36">
        <v>0.96284106931152302</v>
      </c>
      <c r="F61" s="13"/>
      <c r="G61" s="13"/>
      <c r="H61" s="31"/>
      <c r="I61" s="37" t="s">
        <v>15</v>
      </c>
      <c r="J61" s="36">
        <v>0.89655779203728503</v>
      </c>
      <c r="K61" s="36">
        <v>0.99852721258922905</v>
      </c>
      <c r="L61" s="36">
        <v>0.95932239305764699</v>
      </c>
      <c r="M61" s="13"/>
      <c r="N61" s="13"/>
      <c r="O61" s="13"/>
      <c r="P61" s="37" t="s">
        <v>15</v>
      </c>
      <c r="Q61" s="36">
        <v>0.97490382547170995</v>
      </c>
      <c r="R61" s="36">
        <v>0.99824110058553805</v>
      </c>
      <c r="S61" s="36">
        <v>0.94837620860999094</v>
      </c>
      <c r="T61" s="13"/>
      <c r="U61" s="13"/>
      <c r="V61" s="13"/>
      <c r="W61" s="37" t="s">
        <v>15</v>
      </c>
      <c r="X61" s="36">
        <v>0.824451359386427</v>
      </c>
      <c r="Y61" s="36">
        <v>0.99766288421696203</v>
      </c>
      <c r="Z61" s="36">
        <v>0.92889228146839098</v>
      </c>
      <c r="AA61" s="13"/>
      <c r="AB61" s="13"/>
      <c r="AC61" s="13"/>
      <c r="AD61" s="37" t="s">
        <v>15</v>
      </c>
      <c r="AE61" s="36">
        <v>0.75902481925180099</v>
      </c>
      <c r="AF61" s="36">
        <v>0.99745683321566103</v>
      </c>
      <c r="AG61" s="36">
        <v>0.90016878627485397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B340-A856-C34C-AEEE-13B7D95B791F}">
  <dimension ref="B1:AJ83"/>
  <sheetViews>
    <sheetView workbookViewId="0">
      <selection activeCell="L32" sqref="L32:L36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3" t="s">
        <v>30</v>
      </c>
      <c r="C2" s="64"/>
      <c r="D2" s="64"/>
      <c r="E2" s="64"/>
      <c r="F2" s="64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6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35" t="s">
        <v>27</v>
      </c>
      <c r="K3" s="35" t="s">
        <v>28</v>
      </c>
      <c r="L3" s="35" t="s">
        <v>29</v>
      </c>
      <c r="P3" s="27"/>
      <c r="Q3" s="35" t="s">
        <v>27</v>
      </c>
      <c r="R3" s="35" t="s">
        <v>28</v>
      </c>
      <c r="S3" s="35" t="s">
        <v>29</v>
      </c>
      <c r="W3" s="27"/>
      <c r="X3" s="35" t="s">
        <v>27</v>
      </c>
      <c r="Y3" s="35" t="s">
        <v>28</v>
      </c>
      <c r="Z3" s="35" t="s">
        <v>29</v>
      </c>
      <c r="AD3" s="27"/>
      <c r="AE3" s="35" t="s">
        <v>27</v>
      </c>
      <c r="AF3" s="35" t="s">
        <v>28</v>
      </c>
      <c r="AG3" s="35" t="s">
        <v>29</v>
      </c>
      <c r="AJ3" s="24"/>
    </row>
    <row r="4" spans="2:36" x14ac:dyDescent="0.2">
      <c r="B4" s="34" t="s">
        <v>16</v>
      </c>
      <c r="C4" s="36">
        <v>0.76845321098570396</v>
      </c>
      <c r="D4" s="36">
        <v>0.97870151866474597</v>
      </c>
      <c r="E4" s="36">
        <v>0.91230565314114498</v>
      </c>
      <c r="F4" s="13"/>
      <c r="G4" s="13"/>
      <c r="H4" s="31"/>
      <c r="I4" s="37" t="s">
        <v>16</v>
      </c>
      <c r="J4" s="36">
        <v>0.76151475234075905</v>
      </c>
      <c r="K4" s="36">
        <v>0.97805549918589996</v>
      </c>
      <c r="L4" s="36">
        <v>0.90937742869828098</v>
      </c>
      <c r="M4" s="13"/>
      <c r="N4" s="13"/>
      <c r="O4" s="13"/>
      <c r="P4" s="37" t="s">
        <v>16</v>
      </c>
      <c r="Q4" s="36">
        <v>0.73960033548483495</v>
      </c>
      <c r="R4" s="36">
        <v>0.97444700284382502</v>
      </c>
      <c r="S4" s="36">
        <v>0.89909318531250204</v>
      </c>
      <c r="T4" s="13"/>
      <c r="U4" s="13"/>
      <c r="V4" s="13"/>
      <c r="W4" s="37" t="s">
        <v>16</v>
      </c>
      <c r="X4" s="36">
        <v>0.70592972791422604</v>
      </c>
      <c r="Y4" s="36">
        <v>0.97045921963037496</v>
      </c>
      <c r="Z4" s="36">
        <v>0.88382294412628004</v>
      </c>
      <c r="AA4" s="13"/>
      <c r="AB4" s="13"/>
      <c r="AC4" s="13"/>
      <c r="AD4" s="37" t="s">
        <v>16</v>
      </c>
      <c r="AE4" s="36">
        <v>0.66055958789070202</v>
      </c>
      <c r="AF4" s="36">
        <v>0.96403233543526401</v>
      </c>
      <c r="AG4" s="36">
        <v>0.86187378902489498</v>
      </c>
      <c r="AJ4" s="24"/>
    </row>
    <row r="5" spans="2:36" x14ac:dyDescent="0.2">
      <c r="B5" s="34" t="s">
        <v>15</v>
      </c>
      <c r="C5" s="36">
        <v>0.80308756252001801</v>
      </c>
      <c r="D5" s="36">
        <v>0.98393446427180498</v>
      </c>
      <c r="E5" s="36">
        <v>0.91308950108542197</v>
      </c>
      <c r="F5" s="13"/>
      <c r="G5" s="13"/>
      <c r="H5" s="31"/>
      <c r="I5" s="37" t="s">
        <v>15</v>
      </c>
      <c r="J5" s="36">
        <v>0.79650395980608801</v>
      </c>
      <c r="K5" s="36">
        <v>0.98342278213627499</v>
      </c>
      <c r="L5" s="36">
        <v>0.91008205260205899</v>
      </c>
      <c r="M5" s="13"/>
      <c r="N5" s="13"/>
      <c r="O5" s="13"/>
      <c r="P5" s="37" t="s">
        <v>15</v>
      </c>
      <c r="Q5" s="36">
        <v>0.77758436562970101</v>
      </c>
      <c r="R5" s="36">
        <v>0.98343293149206601</v>
      </c>
      <c r="S5" s="36">
        <v>0.90268291249809296</v>
      </c>
      <c r="T5" s="13"/>
      <c r="U5" s="13"/>
      <c r="V5" s="13"/>
      <c r="W5" s="37" t="s">
        <v>15</v>
      </c>
      <c r="X5" s="36">
        <v>0.74501104038477295</v>
      </c>
      <c r="Y5" s="36">
        <v>0.98072006205524198</v>
      </c>
      <c r="Z5" s="36">
        <v>0.88736056929615803</v>
      </c>
      <c r="AA5" s="13"/>
      <c r="AB5" s="13"/>
      <c r="AC5" s="13"/>
      <c r="AD5" s="37" t="s">
        <v>15</v>
      </c>
      <c r="AE5" s="36">
        <v>0.70012502160357004</v>
      </c>
      <c r="AF5" s="36">
        <v>0.97634568157523505</v>
      </c>
      <c r="AG5" s="36">
        <v>0.86545188169494602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3" t="s">
        <v>31</v>
      </c>
      <c r="C30" s="64"/>
      <c r="D30" s="64"/>
      <c r="E30" s="64"/>
      <c r="F30" s="64"/>
      <c r="G30" s="64"/>
      <c r="H30" s="64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6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35" t="s">
        <v>27</v>
      </c>
      <c r="K31" s="35" t="s">
        <v>28</v>
      </c>
      <c r="L31" s="35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0.70792011381761699</v>
      </c>
      <c r="D32" s="36">
        <v>0.99209637721928301</v>
      </c>
      <c r="E32" s="36">
        <v>0.90041154577800497</v>
      </c>
      <c r="F32" s="13"/>
      <c r="G32" s="13"/>
      <c r="H32" s="31"/>
      <c r="I32" s="37" t="s">
        <v>16</v>
      </c>
      <c r="J32" s="36">
        <v>0.69915627857021401</v>
      </c>
      <c r="K32" s="36">
        <v>0.99184819902298205</v>
      </c>
      <c r="L32" s="36">
        <v>0.89694146456284396</v>
      </c>
      <c r="M32" s="13"/>
      <c r="N32" s="13"/>
      <c r="O32" s="13"/>
      <c r="P32" s="37" t="s">
        <v>16</v>
      </c>
      <c r="Q32" s="36">
        <v>0.672725481842263</v>
      </c>
      <c r="R32" s="36">
        <v>0.99040634661698301</v>
      </c>
      <c r="S32" s="36">
        <v>0.88591704288462503</v>
      </c>
      <c r="T32" s="13"/>
      <c r="U32" s="13"/>
      <c r="V32" s="13"/>
      <c r="W32" s="37" t="s">
        <v>16</v>
      </c>
      <c r="X32" s="36">
        <v>0.62963838189700005</v>
      </c>
      <c r="Y32" s="36">
        <v>0.98662004453531904</v>
      </c>
      <c r="Z32" s="36">
        <v>0.86644662335835398</v>
      </c>
      <c r="AA32" s="13"/>
      <c r="AB32" s="13"/>
      <c r="AC32" s="13"/>
      <c r="AD32" s="37" t="s">
        <v>16</v>
      </c>
      <c r="AE32" s="36">
        <v>0.57559653218170803</v>
      </c>
      <c r="AF32" s="36">
        <v>0.98538721899427295</v>
      </c>
      <c r="AG32" s="36">
        <v>0.84256141952693697</v>
      </c>
      <c r="AJ32" s="24"/>
    </row>
    <row r="33" spans="2:36" x14ac:dyDescent="0.2">
      <c r="B33" s="34" t="s">
        <v>15</v>
      </c>
      <c r="C33" s="36">
        <v>0.814872253313909</v>
      </c>
      <c r="D33" s="36">
        <v>0.99359853200551496</v>
      </c>
      <c r="E33" s="36">
        <v>0.92024983753391698</v>
      </c>
      <c r="F33" s="13"/>
      <c r="G33" s="13"/>
      <c r="H33" s="31"/>
      <c r="I33" s="37" t="s">
        <v>15</v>
      </c>
      <c r="J33" s="36">
        <v>0.808578951838962</v>
      </c>
      <c r="K33" s="36">
        <v>0.99339148137288702</v>
      </c>
      <c r="L33" s="36">
        <v>0.91736489789234998</v>
      </c>
      <c r="M33" s="13"/>
      <c r="N33" s="13"/>
      <c r="O33" s="13"/>
      <c r="P33" s="37" t="s">
        <v>15</v>
      </c>
      <c r="Q33" s="36">
        <v>0.78997221901532999</v>
      </c>
      <c r="R33" s="36">
        <v>0.993406684462803</v>
      </c>
      <c r="S33" s="36">
        <v>0.90936182708800695</v>
      </c>
      <c r="T33" s="13"/>
      <c r="U33" s="13"/>
      <c r="V33" s="13"/>
      <c r="W33" s="37" t="s">
        <v>15</v>
      </c>
      <c r="X33" s="36">
        <v>0.75935071591358905</v>
      </c>
      <c r="Y33" s="36">
        <v>0.99423653389106303</v>
      </c>
      <c r="Z33" s="36">
        <v>0.89664798270438195</v>
      </c>
      <c r="AA33" s="13"/>
      <c r="AB33" s="13"/>
      <c r="AC33" s="13"/>
      <c r="AD33" s="37" t="s">
        <v>15</v>
      </c>
      <c r="AE33" s="36">
        <v>0.705152704685027</v>
      </c>
      <c r="AF33" s="36">
        <v>0.99056504890113894</v>
      </c>
      <c r="AG33" s="36">
        <v>0.87885455450501404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3" t="s">
        <v>32</v>
      </c>
      <c r="C58" s="64"/>
      <c r="D58" s="64"/>
      <c r="E58" s="64"/>
      <c r="F58" s="64"/>
      <c r="G58" s="64"/>
      <c r="H58" s="64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6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35" t="s">
        <v>27</v>
      </c>
      <c r="K59" s="35" t="s">
        <v>28</v>
      </c>
      <c r="L59" s="35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28" t="s">
        <v>27</v>
      </c>
      <c r="Y59" s="28" t="s">
        <v>28</v>
      </c>
      <c r="Z59" s="28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0.89429225291938996</v>
      </c>
      <c r="D60" s="36">
        <v>0.998274956598733</v>
      </c>
      <c r="E60" s="36">
        <v>0.96325955537719299</v>
      </c>
      <c r="F60" s="38"/>
      <c r="G60" s="38"/>
      <c r="H60" s="39"/>
      <c r="I60" s="40" t="s">
        <v>16</v>
      </c>
      <c r="J60" s="36">
        <v>0.89015101320082202</v>
      </c>
      <c r="K60" s="36">
        <v>0.998045596879099</v>
      </c>
      <c r="L60" s="36">
        <v>0.961666007029642</v>
      </c>
      <c r="M60" s="38"/>
      <c r="N60" s="38"/>
      <c r="O60" s="38"/>
      <c r="P60" s="40" t="s">
        <v>16</v>
      </c>
      <c r="Q60" s="36">
        <v>0.87803533360548902</v>
      </c>
      <c r="R60" s="36">
        <v>0.99765755169456605</v>
      </c>
      <c r="S60" s="36">
        <v>0.95707963237924998</v>
      </c>
      <c r="T60" s="13"/>
      <c r="U60" s="13"/>
      <c r="V60" s="13"/>
      <c r="W60" s="32" t="s">
        <v>16</v>
      </c>
      <c r="X60" s="36">
        <v>0.85780556264649799</v>
      </c>
      <c r="Y60" s="36">
        <v>0.99725963027139997</v>
      </c>
      <c r="Z60" s="36">
        <v>0.94940666788459604</v>
      </c>
      <c r="AA60" s="13"/>
      <c r="AB60" s="13"/>
      <c r="AC60" s="13"/>
      <c r="AD60" s="37" t="s">
        <v>16</v>
      </c>
      <c r="AE60" s="36">
        <v>0.82875732603173102</v>
      </c>
      <c r="AF60" s="36">
        <v>0.99660656533101</v>
      </c>
      <c r="AG60" s="36">
        <v>0.93807859641649305</v>
      </c>
      <c r="AJ60" s="24"/>
    </row>
    <row r="61" spans="2:36" x14ac:dyDescent="0.2">
      <c r="B61" s="34" t="s">
        <v>15</v>
      </c>
      <c r="C61" s="36">
        <v>0.81618207703168999</v>
      </c>
      <c r="D61" s="36">
        <v>0.99817684966491205</v>
      </c>
      <c r="E61" s="36">
        <v>0.92581369114855105</v>
      </c>
      <c r="F61" s="38"/>
      <c r="G61" s="38"/>
      <c r="H61" s="39"/>
      <c r="I61" s="40" t="s">
        <v>15</v>
      </c>
      <c r="J61" s="36">
        <v>0.80994498998980102</v>
      </c>
      <c r="K61" s="36">
        <v>0.99828247141414395</v>
      </c>
      <c r="L61" s="36">
        <v>0.92327361812404896</v>
      </c>
      <c r="M61" s="38"/>
      <c r="N61" s="38"/>
      <c r="O61" s="38"/>
      <c r="P61" s="40" t="s">
        <v>15</v>
      </c>
      <c r="Q61" s="36">
        <v>0.79125017987449697</v>
      </c>
      <c r="R61" s="36">
        <v>0.99826731839869798</v>
      </c>
      <c r="S61" s="36">
        <v>0.91511327739474901</v>
      </c>
      <c r="T61" s="13"/>
      <c r="U61" s="13"/>
      <c r="V61" s="13"/>
      <c r="W61" s="32" t="s">
        <v>15</v>
      </c>
      <c r="X61" s="36">
        <v>0.76023495733508395</v>
      </c>
      <c r="Y61" s="36">
        <v>0.99796308208744</v>
      </c>
      <c r="Z61" s="36">
        <v>0.900888527801461</v>
      </c>
      <c r="AA61" s="13"/>
      <c r="AB61" s="13"/>
      <c r="AC61" s="13"/>
      <c r="AD61" s="37" t="s">
        <v>15</v>
      </c>
      <c r="AE61" s="36">
        <v>0.71731743531106695</v>
      </c>
      <c r="AF61" s="36">
        <v>0.99747847897983</v>
      </c>
      <c r="AG61" s="36">
        <v>0.88052050687566796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5799F-DD3B-4F49-91F7-73D3E7E18BFA}">
  <dimension ref="A1:R631"/>
  <sheetViews>
    <sheetView workbookViewId="0">
      <selection activeCell="L3" sqref="L3:P3"/>
    </sheetView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  <col min="11" max="11" width="12.1640625" bestFit="1" customWidth="1"/>
    <col min="12" max="12" width="12" customWidth="1"/>
    <col min="13" max="13" width="16.1640625" customWidth="1"/>
    <col min="14" max="14" width="16.33203125" customWidth="1"/>
    <col min="15" max="15" width="13.5" customWidth="1"/>
    <col min="16" max="16" width="12.1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6" x14ac:dyDescent="0.2">
      <c r="A2">
        <v>0</v>
      </c>
      <c r="B2">
        <v>-80</v>
      </c>
      <c r="C2" t="s">
        <v>13</v>
      </c>
      <c r="D2" t="s">
        <v>11</v>
      </c>
      <c r="E2">
        <v>0.81831462606016347</v>
      </c>
      <c r="F2">
        <v>0.99822470179393596</v>
      </c>
      <c r="G2">
        <v>0.94723261341419041</v>
      </c>
      <c r="H2">
        <v>0.74515951378949541</v>
      </c>
      <c r="I2">
        <v>0.99700565083697723</v>
      </c>
      <c r="J2">
        <v>0.88806942100729547</v>
      </c>
    </row>
    <row r="3" spans="1:16" x14ac:dyDescent="0.2">
      <c r="A3">
        <v>1</v>
      </c>
      <c r="B3">
        <v>-80</v>
      </c>
      <c r="C3" t="s">
        <v>13</v>
      </c>
      <c r="D3" t="s">
        <v>11</v>
      </c>
      <c r="E3">
        <v>0.81483175992566548</v>
      </c>
      <c r="F3">
        <v>0.99801209077163444</v>
      </c>
      <c r="G3">
        <v>0.94603132594227624</v>
      </c>
      <c r="H3">
        <v>0.74105589047429343</v>
      </c>
      <c r="I3">
        <v>0.99712883402454</v>
      </c>
      <c r="J3">
        <v>0.88626432941529276</v>
      </c>
      <c r="L3" s="67" t="s">
        <v>23</v>
      </c>
      <c r="M3" s="67"/>
      <c r="N3" s="67"/>
      <c r="O3" s="67"/>
      <c r="P3" s="67"/>
    </row>
    <row r="4" spans="1:16" x14ac:dyDescent="0.2">
      <c r="A4">
        <v>2</v>
      </c>
      <c r="B4">
        <v>-80</v>
      </c>
      <c r="C4" t="s">
        <v>13</v>
      </c>
      <c r="D4" t="s">
        <v>11</v>
      </c>
      <c r="E4">
        <v>0.80441862834993694</v>
      </c>
      <c r="F4">
        <v>0.99732364367950321</v>
      </c>
      <c r="G4">
        <v>0.94237496401744858</v>
      </c>
      <c r="H4">
        <v>0.72884046134689739</v>
      </c>
      <c r="I4">
        <v>0.997426739570757</v>
      </c>
      <c r="J4">
        <v>0.8807788235346854</v>
      </c>
      <c r="L4" s="67" t="s">
        <v>22</v>
      </c>
      <c r="M4" s="67"/>
      <c r="N4" s="67"/>
      <c r="O4" s="67"/>
      <c r="P4" s="67"/>
    </row>
    <row r="5" spans="1:16" x14ac:dyDescent="0.2">
      <c r="A5">
        <v>3</v>
      </c>
      <c r="B5">
        <v>-80</v>
      </c>
      <c r="C5" t="s">
        <v>13</v>
      </c>
      <c r="D5" t="s">
        <v>11</v>
      </c>
      <c r="E5">
        <v>0.78807233922336262</v>
      </c>
      <c r="F5">
        <v>0.99687284418779165</v>
      </c>
      <c r="G5">
        <v>0.93690091369595918</v>
      </c>
      <c r="H5">
        <v>0.70890677857087925</v>
      </c>
      <c r="I5">
        <v>0.99731634499732125</v>
      </c>
      <c r="J5">
        <v>0.87089940366248753</v>
      </c>
    </row>
    <row r="6" spans="1:16" x14ac:dyDescent="0.2">
      <c r="A6">
        <v>4</v>
      </c>
      <c r="B6">
        <v>-80</v>
      </c>
      <c r="C6" t="s">
        <v>13</v>
      </c>
      <c r="D6" t="s">
        <v>11</v>
      </c>
      <c r="E6">
        <v>0.76699962561789026</v>
      </c>
      <c r="F6">
        <v>0.99767560633533836</v>
      </c>
      <c r="G6">
        <v>0.93049851716767185</v>
      </c>
      <c r="H6">
        <v>0.67047608385515689</v>
      </c>
      <c r="I6">
        <v>0.99434287612125716</v>
      </c>
      <c r="J6">
        <v>0.86156815102233364</v>
      </c>
    </row>
    <row r="7" spans="1:16" x14ac:dyDescent="0.2">
      <c r="A7">
        <v>0</v>
      </c>
      <c r="B7">
        <v>-75</v>
      </c>
      <c r="C7" t="s">
        <v>13</v>
      </c>
      <c r="D7" t="s">
        <v>11</v>
      </c>
      <c r="E7">
        <v>0.85774905666267443</v>
      </c>
      <c r="F7">
        <v>0.9984778292801364</v>
      </c>
      <c r="G7">
        <v>0.95940171576085098</v>
      </c>
      <c r="H7">
        <v>0.79608520965139451</v>
      </c>
      <c r="I7">
        <v>0.99757674264377683</v>
      </c>
      <c r="J7">
        <v>0.91264756546510462</v>
      </c>
    </row>
    <row r="8" spans="1:16" x14ac:dyDescent="0.2">
      <c r="A8">
        <v>1</v>
      </c>
      <c r="B8">
        <v>-75</v>
      </c>
      <c r="C8" t="s">
        <v>13</v>
      </c>
      <c r="D8" t="s">
        <v>11</v>
      </c>
      <c r="E8">
        <v>0.85346184657882107</v>
      </c>
      <c r="F8">
        <v>0.99843484994034037</v>
      </c>
      <c r="G8">
        <v>0.9580888025765476</v>
      </c>
      <c r="H8">
        <v>0.790429618482135</v>
      </c>
      <c r="I8">
        <v>0.99750153630163485</v>
      </c>
      <c r="J8">
        <v>0.90996944313669559</v>
      </c>
    </row>
    <row r="9" spans="1:16" x14ac:dyDescent="0.2">
      <c r="A9">
        <v>2</v>
      </c>
      <c r="B9">
        <v>-75</v>
      </c>
      <c r="C9" t="s">
        <v>13</v>
      </c>
      <c r="D9" t="s">
        <v>11</v>
      </c>
      <c r="E9">
        <v>0.84052908472545695</v>
      </c>
      <c r="F9">
        <v>0.99830036341930084</v>
      </c>
      <c r="G9">
        <v>0.95409136700820996</v>
      </c>
      <c r="H9">
        <v>0.77352873491046592</v>
      </c>
      <c r="I9">
        <v>0.99726861370714959</v>
      </c>
      <c r="J9">
        <v>0.90188400219368037</v>
      </c>
    </row>
    <row r="10" spans="1:16" x14ac:dyDescent="0.2">
      <c r="A10">
        <v>3</v>
      </c>
      <c r="B10">
        <v>-75</v>
      </c>
      <c r="C10" t="s">
        <v>13</v>
      </c>
      <c r="D10" t="s">
        <v>11</v>
      </c>
      <c r="E10">
        <v>0.81878893877227965</v>
      </c>
      <c r="F10">
        <v>0.99805716716706439</v>
      </c>
      <c r="G10">
        <v>0.94724302397045801</v>
      </c>
      <c r="H10">
        <v>0.74563195031862028</v>
      </c>
      <c r="I10">
        <v>0.99685547619451564</v>
      </c>
      <c r="J10">
        <v>0.88827371365579544</v>
      </c>
    </row>
    <row r="11" spans="1:16" x14ac:dyDescent="0.2">
      <c r="A11">
        <v>4</v>
      </c>
      <c r="B11">
        <v>-75</v>
      </c>
      <c r="C11" t="s">
        <v>13</v>
      </c>
      <c r="D11" t="s">
        <v>11</v>
      </c>
      <c r="E11">
        <v>0.78725070798838159</v>
      </c>
      <c r="F11">
        <v>0.99673143793752639</v>
      </c>
      <c r="G11">
        <v>0.93646855875167601</v>
      </c>
      <c r="H11">
        <v>0.70742561975492935</v>
      </c>
      <c r="I11">
        <v>0.99703610453899416</v>
      </c>
      <c r="J11">
        <v>0.86998817387997351</v>
      </c>
    </row>
    <row r="12" spans="1:16" x14ac:dyDescent="0.2">
      <c r="A12">
        <v>0</v>
      </c>
      <c r="B12">
        <v>-70</v>
      </c>
      <c r="C12" t="s">
        <v>13</v>
      </c>
      <c r="D12" t="s">
        <v>11</v>
      </c>
      <c r="E12">
        <v>0.89033113077233927</v>
      </c>
      <c r="F12">
        <v>0.9988036960473512</v>
      </c>
      <c r="G12">
        <v>0.9691829237335664</v>
      </c>
      <c r="H12">
        <v>0.83977033328201423</v>
      </c>
      <c r="I12">
        <v>0.99786787075246119</v>
      </c>
      <c r="J12">
        <v>0.93255556359514025</v>
      </c>
    </row>
    <row r="13" spans="1:16" x14ac:dyDescent="0.2">
      <c r="A13">
        <v>1</v>
      </c>
      <c r="B13">
        <v>-70</v>
      </c>
      <c r="C13" t="s">
        <v>13</v>
      </c>
      <c r="D13" t="s">
        <v>11</v>
      </c>
      <c r="E13">
        <v>0.88528759403779977</v>
      </c>
      <c r="F13">
        <v>0.99875822406133197</v>
      </c>
      <c r="G13">
        <v>0.96768705899830165</v>
      </c>
      <c r="H13">
        <v>0.83284772092340886</v>
      </c>
      <c r="I13">
        <v>0.99777579514276038</v>
      </c>
      <c r="J13">
        <v>0.92940786545726839</v>
      </c>
    </row>
    <row r="14" spans="1:16" x14ac:dyDescent="0.2">
      <c r="A14">
        <v>2</v>
      </c>
      <c r="B14">
        <v>-70</v>
      </c>
      <c r="C14" t="s">
        <v>13</v>
      </c>
      <c r="D14" t="s">
        <v>11</v>
      </c>
      <c r="E14">
        <v>0.86972558300322611</v>
      </c>
      <c r="F14">
        <v>0.99845960192427663</v>
      </c>
      <c r="G14">
        <v>0.9629427292920254</v>
      </c>
      <c r="H14">
        <v>0.81204289839876898</v>
      </c>
      <c r="I14">
        <v>0.99766081456451305</v>
      </c>
      <c r="J14">
        <v>0.92004612047031342</v>
      </c>
    </row>
    <row r="15" spans="1:16" x14ac:dyDescent="0.2">
      <c r="A15">
        <v>3</v>
      </c>
      <c r="B15">
        <v>-70</v>
      </c>
      <c r="C15" t="s">
        <v>13</v>
      </c>
      <c r="D15" t="s">
        <v>11</v>
      </c>
      <c r="E15">
        <v>0.84345978335748983</v>
      </c>
      <c r="F15">
        <v>0.99815266850972784</v>
      </c>
      <c r="G15">
        <v>0.95486523397739176</v>
      </c>
      <c r="H15">
        <v>0.77726944467838877</v>
      </c>
      <c r="I15">
        <v>0.99715913624336683</v>
      </c>
      <c r="J15">
        <v>0.90361865474001135</v>
      </c>
    </row>
    <row r="16" spans="1:16" x14ac:dyDescent="0.2">
      <c r="A16">
        <v>4</v>
      </c>
      <c r="B16">
        <v>-70</v>
      </c>
      <c r="C16" t="s">
        <v>13</v>
      </c>
      <c r="D16" t="s">
        <v>11</v>
      </c>
      <c r="E16">
        <v>0.80532671342513129</v>
      </c>
      <c r="F16">
        <v>0.99739238085413695</v>
      </c>
      <c r="G16">
        <v>0.94255905004377682</v>
      </c>
      <c r="H16">
        <v>0.72874811345518586</v>
      </c>
      <c r="I16">
        <v>0.9965866020874804</v>
      </c>
      <c r="J16">
        <v>0.8801045943639777</v>
      </c>
    </row>
    <row r="17" spans="1:10" x14ac:dyDescent="0.2">
      <c r="A17">
        <v>0</v>
      </c>
      <c r="B17">
        <v>-65</v>
      </c>
      <c r="C17" t="s">
        <v>13</v>
      </c>
      <c r="D17" t="s">
        <v>11</v>
      </c>
      <c r="E17">
        <v>0.93051630384370243</v>
      </c>
      <c r="F17">
        <v>0.99793678061266045</v>
      </c>
      <c r="G17">
        <v>0.97509791491118181</v>
      </c>
      <c r="H17">
        <v>0.87688833045578196</v>
      </c>
      <c r="I17">
        <v>0.99869842551782517</v>
      </c>
      <c r="J17">
        <v>0.94964864197284204</v>
      </c>
    </row>
    <row r="18" spans="1:10" x14ac:dyDescent="0.2">
      <c r="A18">
        <v>1</v>
      </c>
      <c r="B18">
        <v>-65</v>
      </c>
      <c r="C18" t="s">
        <v>13</v>
      </c>
      <c r="D18" t="s">
        <v>11</v>
      </c>
      <c r="E18">
        <v>0.92584189758287005</v>
      </c>
      <c r="F18">
        <v>0.99782412729068914</v>
      </c>
      <c r="G18">
        <v>0.97335591910235519</v>
      </c>
      <c r="H18">
        <v>0.86893952282280817</v>
      </c>
      <c r="I18">
        <v>0.99861956968707077</v>
      </c>
      <c r="J18">
        <v>0.94618823339954439</v>
      </c>
    </row>
    <row r="19" spans="1:10" x14ac:dyDescent="0.2">
      <c r="A19">
        <v>2</v>
      </c>
      <c r="B19">
        <v>-65</v>
      </c>
      <c r="C19" t="s">
        <v>13</v>
      </c>
      <c r="D19" t="s">
        <v>11</v>
      </c>
      <c r="E19">
        <v>0.89377372994498594</v>
      </c>
      <c r="F19">
        <v>0.99858319221801894</v>
      </c>
      <c r="G19">
        <v>0.9700561690525884</v>
      </c>
      <c r="H19">
        <v>0.84487787412998061</v>
      </c>
      <c r="I19">
        <v>0.99797087106025439</v>
      </c>
      <c r="J19">
        <v>0.93496230961275961</v>
      </c>
    </row>
    <row r="20" spans="1:10" x14ac:dyDescent="0.2">
      <c r="A20">
        <v>3</v>
      </c>
      <c r="B20">
        <v>-65</v>
      </c>
      <c r="C20" t="s">
        <v>13</v>
      </c>
      <c r="D20" t="s">
        <v>11</v>
      </c>
      <c r="E20">
        <v>0.86381119885938329</v>
      </c>
      <c r="F20">
        <v>0.99821959800691262</v>
      </c>
      <c r="G20">
        <v>0.96101887120374041</v>
      </c>
      <c r="H20">
        <v>0.80412383206153892</v>
      </c>
      <c r="I20">
        <v>0.99739452245348281</v>
      </c>
      <c r="J20">
        <v>0.91625359856004962</v>
      </c>
    </row>
    <row r="21" spans="1:10" x14ac:dyDescent="0.2">
      <c r="A21">
        <v>4</v>
      </c>
      <c r="B21">
        <v>-65</v>
      </c>
      <c r="C21" t="s">
        <v>13</v>
      </c>
      <c r="D21" t="s">
        <v>11</v>
      </c>
      <c r="E21">
        <v>0.81956722997448861</v>
      </c>
      <c r="F21">
        <v>0.99755413495467915</v>
      </c>
      <c r="G21">
        <v>0.94707587114733083</v>
      </c>
      <c r="H21">
        <v>0.7462458476318774</v>
      </c>
      <c r="I21">
        <v>0.99639936109087235</v>
      </c>
      <c r="J21">
        <v>0.88848705120330651</v>
      </c>
    </row>
    <row r="22" spans="1:10" x14ac:dyDescent="0.2">
      <c r="A22">
        <v>0</v>
      </c>
      <c r="B22">
        <v>-60</v>
      </c>
      <c r="C22" t="s">
        <v>13</v>
      </c>
      <c r="D22" t="s">
        <v>11</v>
      </c>
      <c r="E22">
        <v>0.94745846967438441</v>
      </c>
      <c r="F22">
        <v>0.99767130479712818</v>
      </c>
      <c r="G22">
        <v>0.98106484949520423</v>
      </c>
      <c r="H22">
        <v>0.91199260760168843</v>
      </c>
      <c r="I22">
        <v>0.99954969949027317</v>
      </c>
      <c r="J22">
        <v>0.96171075567456199</v>
      </c>
    </row>
    <row r="23" spans="1:10" x14ac:dyDescent="0.2">
      <c r="A23">
        <v>1</v>
      </c>
      <c r="B23">
        <v>-60</v>
      </c>
      <c r="C23" t="s">
        <v>13</v>
      </c>
      <c r="D23" t="s">
        <v>11</v>
      </c>
      <c r="E23">
        <v>0.94209864265941057</v>
      </c>
      <c r="F23">
        <v>0.99728782086310819</v>
      </c>
      <c r="G23">
        <v>0.97897855789304555</v>
      </c>
      <c r="H23">
        <v>0.90348653955950475</v>
      </c>
      <c r="I23">
        <v>0.99959911126968182</v>
      </c>
      <c r="J23">
        <v>0.95803437841905925</v>
      </c>
    </row>
    <row r="24" spans="1:10" x14ac:dyDescent="0.2">
      <c r="A24">
        <v>2</v>
      </c>
      <c r="B24">
        <v>-60</v>
      </c>
      <c r="C24" t="s">
        <v>13</v>
      </c>
      <c r="D24" t="s">
        <v>11</v>
      </c>
      <c r="E24">
        <v>0.92774746202532477</v>
      </c>
      <c r="F24">
        <v>0.99771893633186715</v>
      </c>
      <c r="G24">
        <v>0.97399511951429318</v>
      </c>
      <c r="H24">
        <v>0.87247967188559172</v>
      </c>
      <c r="I24">
        <v>0.99858933673770045</v>
      </c>
      <c r="J24">
        <v>0.94763328808309</v>
      </c>
    </row>
    <row r="25" spans="1:10" x14ac:dyDescent="0.2">
      <c r="A25">
        <v>3</v>
      </c>
      <c r="B25">
        <v>-60</v>
      </c>
      <c r="C25" t="s">
        <v>13</v>
      </c>
      <c r="D25" t="s">
        <v>11</v>
      </c>
      <c r="E25">
        <v>0.8803484770175668</v>
      </c>
      <c r="F25">
        <v>0.9982633596399676</v>
      </c>
      <c r="G25">
        <v>0.96593324310865403</v>
      </c>
      <c r="H25">
        <v>0.826505395789216</v>
      </c>
      <c r="I25">
        <v>0.99757410748494901</v>
      </c>
      <c r="J25">
        <v>0.92649721895483561</v>
      </c>
    </row>
    <row r="26" spans="1:10" x14ac:dyDescent="0.2">
      <c r="A26">
        <v>4</v>
      </c>
      <c r="B26">
        <v>-60</v>
      </c>
      <c r="C26" t="s">
        <v>13</v>
      </c>
      <c r="D26" t="s">
        <v>11</v>
      </c>
      <c r="E26">
        <v>0.83045825521785743</v>
      </c>
      <c r="F26">
        <v>0.99744753508368322</v>
      </c>
      <c r="G26">
        <v>0.95035258082867036</v>
      </c>
      <c r="H26">
        <v>0.76009864556000817</v>
      </c>
      <c r="I26">
        <v>0.99640013835015762</v>
      </c>
      <c r="J26">
        <v>0.89518005855931193</v>
      </c>
    </row>
    <row r="27" spans="1:10" x14ac:dyDescent="0.2">
      <c r="A27">
        <v>0</v>
      </c>
      <c r="B27">
        <v>-55</v>
      </c>
      <c r="C27" t="s">
        <v>13</v>
      </c>
      <c r="D27" t="s">
        <v>11</v>
      </c>
      <c r="E27">
        <v>0.96219946339438156</v>
      </c>
      <c r="F27">
        <v>0.99825524958666556</v>
      </c>
      <c r="G27">
        <v>0.98654005281254165</v>
      </c>
      <c r="H27">
        <v>0.93682662990926002</v>
      </c>
      <c r="I27">
        <v>0.99947759358036237</v>
      </c>
      <c r="J27">
        <v>0.97241940827474516</v>
      </c>
    </row>
    <row r="28" spans="1:10" x14ac:dyDescent="0.2">
      <c r="A28">
        <v>1</v>
      </c>
      <c r="B28">
        <v>-55</v>
      </c>
      <c r="C28" t="s">
        <v>13</v>
      </c>
      <c r="D28" t="s">
        <v>11</v>
      </c>
      <c r="E28">
        <v>0.95676934932075763</v>
      </c>
      <c r="F28">
        <v>0.99800854349143997</v>
      </c>
      <c r="G28">
        <v>0.98452169178417803</v>
      </c>
      <c r="H28">
        <v>0.927712596421428</v>
      </c>
      <c r="I28">
        <v>0.99949238806634799</v>
      </c>
      <c r="J28">
        <v>0.96849036725339877</v>
      </c>
    </row>
    <row r="29" spans="1:10" x14ac:dyDescent="0.2">
      <c r="A29">
        <v>2</v>
      </c>
      <c r="B29">
        <v>-55</v>
      </c>
      <c r="C29" t="s">
        <v>13</v>
      </c>
      <c r="D29" t="s">
        <v>11</v>
      </c>
      <c r="E29">
        <v>0.94080263897264282</v>
      </c>
      <c r="F29">
        <v>0.99792070472617878</v>
      </c>
      <c r="G29">
        <v>0.97879486014399064</v>
      </c>
      <c r="H29">
        <v>0.89528124559968703</v>
      </c>
      <c r="I29">
        <v>0.99876316338000959</v>
      </c>
      <c r="J29">
        <v>0.95733235282187024</v>
      </c>
    </row>
    <row r="30" spans="1:10" x14ac:dyDescent="0.2">
      <c r="A30">
        <v>3</v>
      </c>
      <c r="B30">
        <v>-55</v>
      </c>
      <c r="C30" t="s">
        <v>13</v>
      </c>
      <c r="D30" t="s">
        <v>11</v>
      </c>
      <c r="E30">
        <v>0.89348326559126312</v>
      </c>
      <c r="F30">
        <v>0.99828672651660477</v>
      </c>
      <c r="G30">
        <v>0.9697818870426218</v>
      </c>
      <c r="H30">
        <v>0.8446810046437202</v>
      </c>
      <c r="I30">
        <v>0.99770581788750756</v>
      </c>
      <c r="J30">
        <v>0.93461165844042682</v>
      </c>
    </row>
    <row r="31" spans="1:10" x14ac:dyDescent="0.2">
      <c r="A31">
        <v>4</v>
      </c>
      <c r="B31">
        <v>-55</v>
      </c>
      <c r="C31" t="s">
        <v>13</v>
      </c>
      <c r="D31" t="s">
        <v>11</v>
      </c>
      <c r="E31">
        <v>0.83843686155393582</v>
      </c>
      <c r="F31">
        <v>0.99731088049052485</v>
      </c>
      <c r="G31">
        <v>0.952691827979113</v>
      </c>
      <c r="H31">
        <v>0.77037949952227902</v>
      </c>
      <c r="I31">
        <v>0.99634775766503836</v>
      </c>
      <c r="J31">
        <v>0.90004876419472468</v>
      </c>
    </row>
    <row r="32" spans="1:10" x14ac:dyDescent="0.2">
      <c r="A32">
        <v>0</v>
      </c>
      <c r="B32">
        <v>-50</v>
      </c>
      <c r="C32" t="s">
        <v>13</v>
      </c>
      <c r="D32" t="s">
        <v>11</v>
      </c>
      <c r="E32">
        <v>0.9734353541266858</v>
      </c>
      <c r="F32">
        <v>0.99844780463372496</v>
      </c>
      <c r="G32">
        <v>0.99056265147152678</v>
      </c>
      <c r="H32">
        <v>0.95686416937591645</v>
      </c>
      <c r="I32">
        <v>0.99955265704648544</v>
      </c>
      <c r="J32">
        <v>0.98108006469134323</v>
      </c>
    </row>
    <row r="33" spans="1:10" x14ac:dyDescent="0.2">
      <c r="A33">
        <v>1</v>
      </c>
      <c r="B33">
        <v>-50</v>
      </c>
      <c r="C33" t="s">
        <v>13</v>
      </c>
      <c r="D33" t="s">
        <v>11</v>
      </c>
      <c r="E33">
        <v>0.96796838465806956</v>
      </c>
      <c r="F33">
        <v>0.99830585279394801</v>
      </c>
      <c r="G33">
        <v>0.98859680097128821</v>
      </c>
      <c r="H33">
        <v>0.94723446396393596</v>
      </c>
      <c r="I33">
        <v>0.99950389562222641</v>
      </c>
      <c r="J33">
        <v>0.97690495725865079</v>
      </c>
    </row>
    <row r="34" spans="1:10" x14ac:dyDescent="0.2">
      <c r="A34">
        <v>2</v>
      </c>
      <c r="B34">
        <v>-50</v>
      </c>
      <c r="C34" t="s">
        <v>13</v>
      </c>
      <c r="D34" t="s">
        <v>11</v>
      </c>
      <c r="E34">
        <v>0.95012958598904995</v>
      </c>
      <c r="F34">
        <v>0.99744014203439335</v>
      </c>
      <c r="G34">
        <v>0.98192597938928061</v>
      </c>
      <c r="H34">
        <v>0.91732959799733838</v>
      </c>
      <c r="I34">
        <v>0.99953104203414922</v>
      </c>
      <c r="J34">
        <v>0.96398389104611859</v>
      </c>
    </row>
    <row r="35" spans="1:10" x14ac:dyDescent="0.2">
      <c r="A35">
        <v>3</v>
      </c>
      <c r="B35">
        <v>-50</v>
      </c>
      <c r="C35" t="s">
        <v>13</v>
      </c>
      <c r="D35" t="s">
        <v>11</v>
      </c>
      <c r="E35">
        <v>0.91931215338104422</v>
      </c>
      <c r="F35">
        <v>0.99711681078674996</v>
      </c>
      <c r="G35">
        <v>0.97063362796192043</v>
      </c>
      <c r="H35">
        <v>0.85892115028858762</v>
      </c>
      <c r="I35">
        <v>0.99828204783537722</v>
      </c>
      <c r="J35">
        <v>0.94146408167641682</v>
      </c>
    </row>
    <row r="36" spans="1:10" x14ac:dyDescent="0.2">
      <c r="A36">
        <v>4</v>
      </c>
      <c r="B36">
        <v>-50</v>
      </c>
      <c r="C36" t="s">
        <v>13</v>
      </c>
      <c r="D36" t="s">
        <v>11</v>
      </c>
      <c r="E36">
        <v>0.84366504924599439</v>
      </c>
      <c r="F36">
        <v>0.99714088443998605</v>
      </c>
      <c r="G36">
        <v>0.95415847526028796</v>
      </c>
      <c r="H36">
        <v>0.77717798166976138</v>
      </c>
      <c r="I36">
        <v>0.99624120321609577</v>
      </c>
      <c r="J36">
        <v>0.90319410433085123</v>
      </c>
    </row>
    <row r="37" spans="1:10" x14ac:dyDescent="0.2">
      <c r="A37">
        <v>0</v>
      </c>
      <c r="B37">
        <v>-45</v>
      </c>
      <c r="C37" t="s">
        <v>13</v>
      </c>
      <c r="D37" t="s">
        <v>11</v>
      </c>
      <c r="E37">
        <v>0.98301618612643438</v>
      </c>
      <c r="F37">
        <v>0.9991296457477582</v>
      </c>
      <c r="G37">
        <v>0.99415485085847144</v>
      </c>
      <c r="H37">
        <v>0.97150097509441957</v>
      </c>
      <c r="I37">
        <v>0.99905578186297617</v>
      </c>
      <c r="J37">
        <v>0.9874685503183348</v>
      </c>
    </row>
    <row r="38" spans="1:10" x14ac:dyDescent="0.2">
      <c r="A38">
        <v>1</v>
      </c>
      <c r="B38">
        <v>-45</v>
      </c>
      <c r="C38" t="s">
        <v>13</v>
      </c>
      <c r="D38" t="s">
        <v>11</v>
      </c>
      <c r="E38">
        <v>0.97645199424020102</v>
      </c>
      <c r="F38">
        <v>0.99844801772090797</v>
      </c>
      <c r="G38">
        <v>0.9916266994610492</v>
      </c>
      <c r="H38">
        <v>0.96255234974376125</v>
      </c>
      <c r="I38">
        <v>0.99955989218362284</v>
      </c>
      <c r="J38">
        <v>0.98344161860146284</v>
      </c>
    </row>
    <row r="39" spans="1:10" x14ac:dyDescent="0.2">
      <c r="A39">
        <v>2</v>
      </c>
      <c r="B39">
        <v>-45</v>
      </c>
      <c r="C39" t="s">
        <v>13</v>
      </c>
      <c r="D39" t="s">
        <v>11</v>
      </c>
      <c r="E39">
        <v>0.95808125867567395</v>
      </c>
      <c r="F39">
        <v>0.99769160936747159</v>
      </c>
      <c r="G39">
        <v>0.98487126596780039</v>
      </c>
      <c r="H39">
        <v>0.9309910858546484</v>
      </c>
      <c r="I39">
        <v>0.99951966534045922</v>
      </c>
      <c r="J39">
        <v>0.96991302441031602</v>
      </c>
    </row>
    <row r="40" spans="1:10" x14ac:dyDescent="0.2">
      <c r="A40">
        <v>3</v>
      </c>
      <c r="B40">
        <v>-45</v>
      </c>
      <c r="C40" t="s">
        <v>13</v>
      </c>
      <c r="D40" t="s">
        <v>11</v>
      </c>
      <c r="E40">
        <v>0.92527625636848843</v>
      </c>
      <c r="F40">
        <v>0.99714714556041084</v>
      </c>
      <c r="G40">
        <v>0.972831549703148</v>
      </c>
      <c r="H40">
        <v>0.86932614318350676</v>
      </c>
      <c r="I40">
        <v>0.99833687182686781</v>
      </c>
      <c r="J40">
        <v>0.94592100808995205</v>
      </c>
    </row>
    <row r="41" spans="1:10" x14ac:dyDescent="0.2">
      <c r="A41">
        <v>4</v>
      </c>
      <c r="B41">
        <v>-45</v>
      </c>
      <c r="C41" t="s">
        <v>13</v>
      </c>
      <c r="D41" t="s">
        <v>11</v>
      </c>
      <c r="E41">
        <v>0.84625588814681907</v>
      </c>
      <c r="F41">
        <v>0.99693188177656922</v>
      </c>
      <c r="G41">
        <v>0.95479236976106763</v>
      </c>
      <c r="H41">
        <v>0.78055273684671322</v>
      </c>
      <c r="I41">
        <v>0.99607645462414685</v>
      </c>
      <c r="J41">
        <v>0.90468526628625678</v>
      </c>
    </row>
    <row r="42" spans="1:10" x14ac:dyDescent="0.2">
      <c r="A42">
        <v>0</v>
      </c>
      <c r="B42">
        <v>-40</v>
      </c>
      <c r="C42" t="s">
        <v>13</v>
      </c>
      <c r="D42" t="s">
        <v>11</v>
      </c>
      <c r="E42">
        <v>0.98941512516255525</v>
      </c>
      <c r="F42">
        <v>0.99921400265748439</v>
      </c>
      <c r="G42">
        <v>0.99640230677705177</v>
      </c>
      <c r="H42">
        <v>0.98328012600235204</v>
      </c>
      <c r="I42">
        <v>0.99909059191305716</v>
      </c>
      <c r="J42">
        <v>0.9924383411426636</v>
      </c>
    </row>
    <row r="43" spans="1:10" x14ac:dyDescent="0.2">
      <c r="A43">
        <v>1</v>
      </c>
      <c r="B43">
        <v>-40</v>
      </c>
      <c r="C43" t="s">
        <v>13</v>
      </c>
      <c r="D43" t="s">
        <v>11</v>
      </c>
      <c r="E43">
        <v>0.98365220554860522</v>
      </c>
      <c r="F43">
        <v>0.99910686170712237</v>
      </c>
      <c r="G43">
        <v>0.99438096029518919</v>
      </c>
      <c r="H43">
        <v>0.97295174213670843</v>
      </c>
      <c r="I43">
        <v>0.99903248687810875</v>
      </c>
      <c r="J43">
        <v>0.98792480460815801</v>
      </c>
    </row>
    <row r="44" spans="1:10" x14ac:dyDescent="0.2">
      <c r="A44">
        <v>2</v>
      </c>
      <c r="B44">
        <v>-40</v>
      </c>
      <c r="C44" t="s">
        <v>13</v>
      </c>
      <c r="D44" t="s">
        <v>11</v>
      </c>
      <c r="E44">
        <v>0.96381072528474099</v>
      </c>
      <c r="F44">
        <v>0.99789402949189121</v>
      </c>
      <c r="G44">
        <v>0.98699531728177603</v>
      </c>
      <c r="H44">
        <v>0.94094730442951957</v>
      </c>
      <c r="I44">
        <v>0.99948969161599843</v>
      </c>
      <c r="J44">
        <v>0.97411717078681603</v>
      </c>
    </row>
    <row r="45" spans="1:10" x14ac:dyDescent="0.2">
      <c r="A45">
        <v>3</v>
      </c>
      <c r="B45">
        <v>-40</v>
      </c>
      <c r="C45" t="s">
        <v>13</v>
      </c>
      <c r="D45" t="s">
        <v>11</v>
      </c>
      <c r="E45">
        <v>0.92904644187418761</v>
      </c>
      <c r="F45">
        <v>0.997133192021182</v>
      </c>
      <c r="G45">
        <v>0.97420681361382178</v>
      </c>
      <c r="H45">
        <v>0.87608184785297749</v>
      </c>
      <c r="I45">
        <v>0.99835829081789162</v>
      </c>
      <c r="J45">
        <v>0.94875230396832677</v>
      </c>
    </row>
    <row r="46" spans="1:10" x14ac:dyDescent="0.2">
      <c r="A46">
        <v>4</v>
      </c>
      <c r="B46">
        <v>-40</v>
      </c>
      <c r="C46" t="s">
        <v>13</v>
      </c>
      <c r="D46" t="s">
        <v>11</v>
      </c>
      <c r="E46">
        <v>0.8462758699644175</v>
      </c>
      <c r="F46">
        <v>0.9966757003101856</v>
      </c>
      <c r="G46">
        <v>0.95461042526981765</v>
      </c>
      <c r="H46">
        <v>0.78053092811981983</v>
      </c>
      <c r="I46">
        <v>0.99584646350177242</v>
      </c>
      <c r="J46">
        <v>0.90456082998109943</v>
      </c>
    </row>
    <row r="47" spans="1:10" x14ac:dyDescent="0.2">
      <c r="A47">
        <v>0</v>
      </c>
      <c r="B47">
        <v>-35</v>
      </c>
      <c r="C47" t="s">
        <v>13</v>
      </c>
      <c r="D47" t="s">
        <v>11</v>
      </c>
      <c r="E47">
        <v>0.99414606724262244</v>
      </c>
      <c r="F47">
        <v>0.99890103075991377</v>
      </c>
      <c r="G47">
        <v>0.99754849633561482</v>
      </c>
      <c r="H47">
        <v>0.99174087965880764</v>
      </c>
      <c r="I47">
        <v>0.99937037598460765</v>
      </c>
      <c r="J47">
        <v>0.99614528260594715</v>
      </c>
    </row>
    <row r="48" spans="1:10" x14ac:dyDescent="0.2">
      <c r="A48">
        <v>1</v>
      </c>
      <c r="B48">
        <v>-35</v>
      </c>
      <c r="C48" t="s">
        <v>13</v>
      </c>
      <c r="D48" t="s">
        <v>11</v>
      </c>
      <c r="E48">
        <v>0.98741222153030017</v>
      </c>
      <c r="F48">
        <v>0.99889402189306398</v>
      </c>
      <c r="G48">
        <v>0.99561885445104803</v>
      </c>
      <c r="H48">
        <v>0.98122068472624457</v>
      </c>
      <c r="I48">
        <v>0.9993742251154466</v>
      </c>
      <c r="J48">
        <v>0.99149180687323524</v>
      </c>
    </row>
    <row r="49" spans="1:10" x14ac:dyDescent="0.2">
      <c r="A49">
        <v>2</v>
      </c>
      <c r="B49">
        <v>-35</v>
      </c>
      <c r="C49" t="s">
        <v>13</v>
      </c>
      <c r="D49" t="s">
        <v>11</v>
      </c>
      <c r="E49">
        <v>0.96714862341346863</v>
      </c>
      <c r="F49">
        <v>0.9978146536855248</v>
      </c>
      <c r="G49">
        <v>0.98815077007543139</v>
      </c>
      <c r="H49">
        <v>0.94732398213113322</v>
      </c>
      <c r="I49">
        <v>0.99956834145597395</v>
      </c>
      <c r="J49">
        <v>0.97697040411663982</v>
      </c>
    </row>
    <row r="50" spans="1:10" x14ac:dyDescent="0.2">
      <c r="A50">
        <v>3</v>
      </c>
      <c r="B50">
        <v>-35</v>
      </c>
      <c r="C50" t="s">
        <v>13</v>
      </c>
      <c r="D50" t="s">
        <v>11</v>
      </c>
      <c r="E50">
        <v>0.93073092705282923</v>
      </c>
      <c r="F50">
        <v>0.99707374860332965</v>
      </c>
      <c r="G50">
        <v>0.97480375238883921</v>
      </c>
      <c r="H50">
        <v>0.87928391768877423</v>
      </c>
      <c r="I50">
        <v>0.99834663032720583</v>
      </c>
      <c r="J50">
        <v>0.95003727810470517</v>
      </c>
    </row>
    <row r="51" spans="1:10" x14ac:dyDescent="0.2">
      <c r="A51">
        <v>4</v>
      </c>
      <c r="B51">
        <v>-35</v>
      </c>
      <c r="C51" t="s">
        <v>13</v>
      </c>
      <c r="D51" t="s">
        <v>11</v>
      </c>
      <c r="E51">
        <v>0.84374693088774366</v>
      </c>
      <c r="F51">
        <v>0.99636110381858944</v>
      </c>
      <c r="G51">
        <v>0.95360738265139844</v>
      </c>
      <c r="H51">
        <v>0.77710753428160317</v>
      </c>
      <c r="I51">
        <v>0.99554066515782957</v>
      </c>
      <c r="J51">
        <v>0.9028296726581112</v>
      </c>
    </row>
    <row r="52" spans="1:10" x14ac:dyDescent="0.2">
      <c r="A52">
        <v>0</v>
      </c>
      <c r="B52">
        <v>-30</v>
      </c>
      <c r="C52" t="s">
        <v>13</v>
      </c>
      <c r="D52" t="s">
        <v>11</v>
      </c>
      <c r="E52">
        <v>0.99591821907694722</v>
      </c>
      <c r="F52">
        <v>0.99908287941495677</v>
      </c>
      <c r="G52">
        <v>0.99843494402891164</v>
      </c>
      <c r="H52">
        <v>0.99653737024954003</v>
      </c>
      <c r="I52">
        <v>0.99934267522638021</v>
      </c>
      <c r="J52">
        <v>0.99817842107141441</v>
      </c>
    </row>
    <row r="53" spans="1:10" x14ac:dyDescent="0.2">
      <c r="A53">
        <v>1</v>
      </c>
      <c r="B53">
        <v>-30</v>
      </c>
      <c r="C53" t="s">
        <v>13</v>
      </c>
      <c r="D53" t="s">
        <v>11</v>
      </c>
      <c r="E53">
        <v>0.98997669326795401</v>
      </c>
      <c r="F53">
        <v>0.99901738328993639</v>
      </c>
      <c r="G53">
        <v>0.99655873231249037</v>
      </c>
      <c r="H53">
        <v>0.98541618371486361</v>
      </c>
      <c r="I53">
        <v>0.99926966770705217</v>
      </c>
      <c r="J53">
        <v>0.99334577286473558</v>
      </c>
    </row>
    <row r="54" spans="1:10" x14ac:dyDescent="0.2">
      <c r="A54">
        <v>2</v>
      </c>
      <c r="B54">
        <v>-30</v>
      </c>
      <c r="C54" t="s">
        <v>13</v>
      </c>
      <c r="D54" t="s">
        <v>11</v>
      </c>
      <c r="E54">
        <v>0.96874422468265675</v>
      </c>
      <c r="F54">
        <v>0.99781686411138582</v>
      </c>
      <c r="G54">
        <v>0.98873012344506839</v>
      </c>
      <c r="H54">
        <v>0.95036204330005802</v>
      </c>
      <c r="I54">
        <v>0.99957430369066802</v>
      </c>
      <c r="J54">
        <v>0.97824105165531761</v>
      </c>
    </row>
    <row r="55" spans="1:10" x14ac:dyDescent="0.2">
      <c r="A55">
        <v>3</v>
      </c>
      <c r="B55">
        <v>-30</v>
      </c>
      <c r="C55" t="s">
        <v>13</v>
      </c>
      <c r="D55" t="s">
        <v>11</v>
      </c>
      <c r="E55">
        <v>0.93038186160870695</v>
      </c>
      <c r="F55">
        <v>0.99696561099294323</v>
      </c>
      <c r="G55">
        <v>0.97464128956370477</v>
      </c>
      <c r="H55">
        <v>0.87897866311442685</v>
      </c>
      <c r="I55">
        <v>0.99830095654939277</v>
      </c>
      <c r="J55">
        <v>0.94981427689452602</v>
      </c>
    </row>
    <row r="56" spans="1:10" x14ac:dyDescent="0.2">
      <c r="A56">
        <v>4</v>
      </c>
      <c r="B56">
        <v>-30</v>
      </c>
      <c r="C56" t="s">
        <v>13</v>
      </c>
      <c r="D56" t="s">
        <v>11</v>
      </c>
      <c r="E56">
        <v>0.83838706467666346</v>
      </c>
      <c r="F56">
        <v>0.99555746693440861</v>
      </c>
      <c r="G56">
        <v>0.95141076372439515</v>
      </c>
      <c r="H56">
        <v>0.77039215067261246</v>
      </c>
      <c r="I56">
        <v>0.99557522018975719</v>
      </c>
      <c r="J56">
        <v>0.89986439236107096</v>
      </c>
    </row>
    <row r="57" spans="1:10" x14ac:dyDescent="0.2">
      <c r="A57">
        <v>0</v>
      </c>
      <c r="B57">
        <v>-25</v>
      </c>
      <c r="C57" t="s">
        <v>13</v>
      </c>
      <c r="D57" t="s">
        <v>11</v>
      </c>
      <c r="E57">
        <v>0.99621319210311243</v>
      </c>
      <c r="F57">
        <v>0.999765788091731</v>
      </c>
      <c r="G57">
        <v>0.99857725220588023</v>
      </c>
      <c r="H57">
        <v>0.99771396696095782</v>
      </c>
      <c r="I57">
        <v>0.99999274138797756</v>
      </c>
      <c r="J57">
        <v>0.99891831363925698</v>
      </c>
    </row>
    <row r="58" spans="1:10" x14ac:dyDescent="0.2">
      <c r="A58">
        <v>1</v>
      </c>
      <c r="B58">
        <v>-25</v>
      </c>
      <c r="C58" t="s">
        <v>13</v>
      </c>
      <c r="D58" t="s">
        <v>11</v>
      </c>
      <c r="E58">
        <v>0.99164856208893115</v>
      </c>
      <c r="F58">
        <v>0.99863588981421803</v>
      </c>
      <c r="G58">
        <v>0.99634920976703845</v>
      </c>
      <c r="H58">
        <v>0.98682873203801402</v>
      </c>
      <c r="I58">
        <v>0.99943949264371235</v>
      </c>
      <c r="J58">
        <v>0.99407605498131557</v>
      </c>
    </row>
    <row r="59" spans="1:10" x14ac:dyDescent="0.2">
      <c r="A59">
        <v>2</v>
      </c>
      <c r="B59">
        <v>-25</v>
      </c>
      <c r="C59" t="s">
        <v>13</v>
      </c>
      <c r="D59" t="s">
        <v>11</v>
      </c>
      <c r="E59">
        <v>0.96829437616234637</v>
      </c>
      <c r="F59">
        <v>0.99765730622482418</v>
      </c>
      <c r="G59">
        <v>0.98852441114893042</v>
      </c>
      <c r="H59">
        <v>0.95004618291112197</v>
      </c>
      <c r="I59">
        <v>0.99962285291339315</v>
      </c>
      <c r="J59">
        <v>0.9781884885938178</v>
      </c>
    </row>
    <row r="60" spans="1:10" x14ac:dyDescent="0.2">
      <c r="A60">
        <v>3</v>
      </c>
      <c r="B60">
        <v>-25</v>
      </c>
      <c r="C60" t="s">
        <v>13</v>
      </c>
      <c r="D60" t="s">
        <v>11</v>
      </c>
      <c r="E60">
        <v>0.92799727859833958</v>
      </c>
      <c r="F60">
        <v>0.99680326857164958</v>
      </c>
      <c r="G60">
        <v>0.97371371444639621</v>
      </c>
      <c r="H60">
        <v>0.87516171355480876</v>
      </c>
      <c r="I60">
        <v>0.99821897667179682</v>
      </c>
      <c r="J60">
        <v>0.94808141283949043</v>
      </c>
    </row>
    <row r="61" spans="1:10" x14ac:dyDescent="0.2">
      <c r="A61">
        <v>4</v>
      </c>
      <c r="B61">
        <v>-25</v>
      </c>
      <c r="C61" t="s">
        <v>13</v>
      </c>
      <c r="D61" t="s">
        <v>11</v>
      </c>
      <c r="E61">
        <v>0.83065839329418367</v>
      </c>
      <c r="F61">
        <v>0.995024016821902</v>
      </c>
      <c r="G61">
        <v>0.94862071718365437</v>
      </c>
      <c r="H61">
        <v>0.76004256775244095</v>
      </c>
      <c r="I61">
        <v>0.99511907112801701</v>
      </c>
      <c r="J61">
        <v>0.89485588279593364</v>
      </c>
    </row>
    <row r="62" spans="1:10" x14ac:dyDescent="0.2">
      <c r="A62">
        <v>0</v>
      </c>
      <c r="B62">
        <v>-20</v>
      </c>
      <c r="C62" t="s">
        <v>13</v>
      </c>
      <c r="D62" t="s">
        <v>11</v>
      </c>
      <c r="E62">
        <v>0.99602057057659121</v>
      </c>
      <c r="F62">
        <v>0.99903223989240042</v>
      </c>
      <c r="G62">
        <v>0.99840444393670302</v>
      </c>
      <c r="H62">
        <v>0.99693795965335419</v>
      </c>
      <c r="I62">
        <v>0.99937144799971145</v>
      </c>
      <c r="J62">
        <v>0.99836727844177597</v>
      </c>
    </row>
    <row r="63" spans="1:10" x14ac:dyDescent="0.2">
      <c r="A63">
        <v>1</v>
      </c>
      <c r="B63">
        <v>-20</v>
      </c>
      <c r="C63" t="s">
        <v>13</v>
      </c>
      <c r="D63" t="s">
        <v>11</v>
      </c>
      <c r="E63">
        <v>0.9895810021659236</v>
      </c>
      <c r="F63">
        <v>0.99900950255987397</v>
      </c>
      <c r="G63">
        <v>0.99644871843143401</v>
      </c>
      <c r="H63">
        <v>0.98484782249965663</v>
      </c>
      <c r="I63">
        <v>0.99926388652840681</v>
      </c>
      <c r="J63">
        <v>0.99308651293776995</v>
      </c>
    </row>
    <row r="64" spans="1:10" x14ac:dyDescent="0.2">
      <c r="A64">
        <v>2</v>
      </c>
      <c r="B64">
        <v>-20</v>
      </c>
      <c r="C64" t="s">
        <v>13</v>
      </c>
      <c r="D64" t="s">
        <v>11</v>
      </c>
      <c r="E64">
        <v>0.96614871817983483</v>
      </c>
      <c r="F64">
        <v>0.99757507896860398</v>
      </c>
      <c r="G64">
        <v>0.98775918488062375</v>
      </c>
      <c r="H64">
        <v>0.9464568027871274</v>
      </c>
      <c r="I64">
        <v>0.99960639013719876</v>
      </c>
      <c r="J64">
        <v>0.97660238035914837</v>
      </c>
    </row>
    <row r="65" spans="1:10" x14ac:dyDescent="0.2">
      <c r="A65">
        <v>3</v>
      </c>
      <c r="B65">
        <v>-20</v>
      </c>
      <c r="C65" t="s">
        <v>13</v>
      </c>
      <c r="D65" t="s">
        <v>11</v>
      </c>
      <c r="E65">
        <v>0.92352166417625459</v>
      </c>
      <c r="F65">
        <v>0.99657834211854723</v>
      </c>
      <c r="G65">
        <v>0.97199027982469199</v>
      </c>
      <c r="H65">
        <v>0.86777787398496409</v>
      </c>
      <c r="I65">
        <v>0.99809680903125664</v>
      </c>
      <c r="J65">
        <v>0.944796834393964</v>
      </c>
    </row>
    <row r="66" spans="1:10" x14ac:dyDescent="0.2">
      <c r="A66">
        <v>4</v>
      </c>
      <c r="B66">
        <v>-20</v>
      </c>
      <c r="C66" t="s">
        <v>13</v>
      </c>
      <c r="D66" t="s">
        <v>11</v>
      </c>
      <c r="E66">
        <v>0.82020480167231291</v>
      </c>
      <c r="F66">
        <v>0.99435346251347756</v>
      </c>
      <c r="G66">
        <v>0.94484160790790761</v>
      </c>
      <c r="H66">
        <v>0.74608258307480746</v>
      </c>
      <c r="I66">
        <v>0.9945343095762138</v>
      </c>
      <c r="J66">
        <v>0.88809754186288981</v>
      </c>
    </row>
    <row r="67" spans="1:10" x14ac:dyDescent="0.2">
      <c r="A67">
        <v>0</v>
      </c>
      <c r="B67">
        <v>-15</v>
      </c>
      <c r="C67" t="s">
        <v>13</v>
      </c>
      <c r="D67" t="s">
        <v>11</v>
      </c>
      <c r="E67">
        <v>0.99450689903367084</v>
      </c>
      <c r="F67">
        <v>0.99902965855905235</v>
      </c>
      <c r="G67">
        <v>0.99782391045172736</v>
      </c>
      <c r="H67">
        <v>0.99230430503035882</v>
      </c>
      <c r="I67">
        <v>0.99925108644609439</v>
      </c>
      <c r="J67">
        <v>0.99638371261907444</v>
      </c>
    </row>
    <row r="68" spans="1:10" x14ac:dyDescent="0.2">
      <c r="A68">
        <v>1</v>
      </c>
      <c r="B68">
        <v>-15</v>
      </c>
      <c r="C68" t="s">
        <v>13</v>
      </c>
      <c r="D68" t="s">
        <v>11</v>
      </c>
      <c r="E68">
        <v>0.98710171473687636</v>
      </c>
      <c r="F68">
        <v>0.99914848749202201</v>
      </c>
      <c r="G68">
        <v>0.99565244066608904</v>
      </c>
      <c r="H68">
        <v>0.97929310089382238</v>
      </c>
      <c r="I68">
        <v>0.99900646029047879</v>
      </c>
      <c r="J68">
        <v>0.99080219330788155</v>
      </c>
    </row>
    <row r="69" spans="1:10" x14ac:dyDescent="0.2">
      <c r="A69">
        <v>2</v>
      </c>
      <c r="B69">
        <v>-15</v>
      </c>
      <c r="C69" t="s">
        <v>13</v>
      </c>
      <c r="D69" t="s">
        <v>11</v>
      </c>
      <c r="E69">
        <v>0.96206220333509285</v>
      </c>
      <c r="F69">
        <v>0.99744590209046602</v>
      </c>
      <c r="G69">
        <v>0.98629108712394076</v>
      </c>
      <c r="H69">
        <v>0.93947827317219601</v>
      </c>
      <c r="I69">
        <v>0.99957769914145278</v>
      </c>
      <c r="J69">
        <v>0.97353136620549119</v>
      </c>
    </row>
    <row r="70" spans="1:10" x14ac:dyDescent="0.2">
      <c r="A70">
        <v>3</v>
      </c>
      <c r="B70">
        <v>-15</v>
      </c>
      <c r="C70" t="s">
        <v>13</v>
      </c>
      <c r="D70" t="s">
        <v>11</v>
      </c>
      <c r="E70">
        <v>0.91684524302071402</v>
      </c>
      <c r="F70">
        <v>0.99627866288617317</v>
      </c>
      <c r="G70">
        <v>0.96941356459925843</v>
      </c>
      <c r="H70">
        <v>0.85672214081642872</v>
      </c>
      <c r="I70">
        <v>0.99792858270992579</v>
      </c>
      <c r="J70">
        <v>0.9398785534272488</v>
      </c>
    </row>
    <row r="71" spans="1:10" x14ac:dyDescent="0.2">
      <c r="A71">
        <v>4</v>
      </c>
      <c r="B71">
        <v>-15</v>
      </c>
      <c r="C71" t="s">
        <v>13</v>
      </c>
      <c r="D71" t="s">
        <v>11</v>
      </c>
      <c r="E71">
        <v>0.80689401370738423</v>
      </c>
      <c r="F71">
        <v>0.9934993881069264</v>
      </c>
      <c r="G71">
        <v>0.93995866950889395</v>
      </c>
      <c r="H71">
        <v>0.72837342155405915</v>
      </c>
      <c r="I71">
        <v>0.99378256940188703</v>
      </c>
      <c r="J71">
        <v>0.87948545622678365</v>
      </c>
    </row>
    <row r="72" spans="1:10" x14ac:dyDescent="0.2">
      <c r="A72">
        <v>0</v>
      </c>
      <c r="B72">
        <v>-10</v>
      </c>
      <c r="C72" t="s">
        <v>13</v>
      </c>
      <c r="D72" t="s">
        <v>11</v>
      </c>
      <c r="E72">
        <v>0.98956915446470084</v>
      </c>
      <c r="F72">
        <v>0.99907150614066997</v>
      </c>
      <c r="G72">
        <v>0.99649142004024915</v>
      </c>
      <c r="H72">
        <v>0.98478453563609858</v>
      </c>
      <c r="I72">
        <v>0.99930963221022717</v>
      </c>
      <c r="J72">
        <v>0.99310483374272041</v>
      </c>
    </row>
    <row r="73" spans="1:10" x14ac:dyDescent="0.2">
      <c r="A73">
        <v>1</v>
      </c>
      <c r="B73">
        <v>-10</v>
      </c>
      <c r="C73" t="s">
        <v>13</v>
      </c>
      <c r="D73" t="s">
        <v>11</v>
      </c>
      <c r="E73">
        <v>0.98243326244679163</v>
      </c>
      <c r="F73">
        <v>0.99908653437497641</v>
      </c>
      <c r="G73">
        <v>0.99403607856929377</v>
      </c>
      <c r="H73">
        <v>0.97129735310356635</v>
      </c>
      <c r="I73">
        <v>0.99901117993743205</v>
      </c>
      <c r="J73">
        <v>0.98705222494571943</v>
      </c>
    </row>
    <row r="74" spans="1:10" x14ac:dyDescent="0.2">
      <c r="A74">
        <v>2</v>
      </c>
      <c r="B74">
        <v>-10</v>
      </c>
      <c r="C74" t="s">
        <v>13</v>
      </c>
      <c r="D74" t="s">
        <v>11</v>
      </c>
      <c r="E74">
        <v>0.9557058296171036</v>
      </c>
      <c r="F74">
        <v>0.99712416441750518</v>
      </c>
      <c r="G74">
        <v>0.98393324270133564</v>
      </c>
      <c r="H74">
        <v>0.92891914685769139</v>
      </c>
      <c r="I74">
        <v>0.99958973609938584</v>
      </c>
      <c r="J74">
        <v>0.96897991861650479</v>
      </c>
    </row>
    <row r="75" spans="1:10" x14ac:dyDescent="0.2">
      <c r="A75">
        <v>3</v>
      </c>
      <c r="B75">
        <v>-10</v>
      </c>
      <c r="C75" t="s">
        <v>13</v>
      </c>
      <c r="D75" t="s">
        <v>11</v>
      </c>
      <c r="E75">
        <v>0.9078019996458544</v>
      </c>
      <c r="F75">
        <v>0.99588680346492442</v>
      </c>
      <c r="G75">
        <v>0.96589638227130459</v>
      </c>
      <c r="H75">
        <v>0.84184168763109113</v>
      </c>
      <c r="I75">
        <v>0.99770578544270683</v>
      </c>
      <c r="J75">
        <v>0.93320384818904978</v>
      </c>
    </row>
    <row r="76" spans="1:10" x14ac:dyDescent="0.2">
      <c r="A76">
        <v>4</v>
      </c>
      <c r="B76">
        <v>-10</v>
      </c>
      <c r="C76" t="s">
        <v>13</v>
      </c>
      <c r="D76" t="s">
        <v>11</v>
      </c>
      <c r="E76">
        <v>0.79056403156557786</v>
      </c>
      <c r="F76">
        <v>0.99239375299877919</v>
      </c>
      <c r="G76">
        <v>0.9338150452840418</v>
      </c>
      <c r="H76">
        <v>0.7067382058951579</v>
      </c>
      <c r="I76">
        <v>0.99280756383523483</v>
      </c>
      <c r="J76">
        <v>0.868888159355376</v>
      </c>
    </row>
    <row r="77" spans="1:10" x14ac:dyDescent="0.2">
      <c r="A77">
        <v>0</v>
      </c>
      <c r="B77">
        <v>-5</v>
      </c>
      <c r="C77" t="s">
        <v>13</v>
      </c>
      <c r="D77" t="s">
        <v>11</v>
      </c>
      <c r="E77">
        <v>0.98350597870411516</v>
      </c>
      <c r="F77">
        <v>0.99907627708762681</v>
      </c>
      <c r="G77">
        <v>0.99441988411872562</v>
      </c>
      <c r="H77">
        <v>0.97353075482008355</v>
      </c>
      <c r="I77">
        <v>0.99919314444443419</v>
      </c>
      <c r="J77">
        <v>0.98816924598134137</v>
      </c>
    </row>
    <row r="78" spans="1:10" x14ac:dyDescent="0.2">
      <c r="A78">
        <v>1</v>
      </c>
      <c r="B78">
        <v>-5</v>
      </c>
      <c r="C78" t="s">
        <v>13</v>
      </c>
      <c r="D78" t="s">
        <v>11</v>
      </c>
      <c r="E78">
        <v>0.97536102813422842</v>
      </c>
      <c r="F78">
        <v>0.99880056916338522</v>
      </c>
      <c r="G78">
        <v>0.99151338989199878</v>
      </c>
      <c r="H78">
        <v>0.95858159825284017</v>
      </c>
      <c r="I78">
        <v>0.99911916367939335</v>
      </c>
      <c r="J78">
        <v>0.98244504727792115</v>
      </c>
    </row>
    <row r="79" spans="1:10" x14ac:dyDescent="0.2">
      <c r="A79">
        <v>2</v>
      </c>
      <c r="B79">
        <v>-5</v>
      </c>
      <c r="C79" t="s">
        <v>13</v>
      </c>
      <c r="D79" t="s">
        <v>11</v>
      </c>
      <c r="E79">
        <v>0.94856816551195877</v>
      </c>
      <c r="F79">
        <v>0.99777278669627001</v>
      </c>
      <c r="G79">
        <v>0.98169375041910956</v>
      </c>
      <c r="H79">
        <v>0.91098763850992182</v>
      </c>
      <c r="I79">
        <v>0.99877127278954836</v>
      </c>
      <c r="J79">
        <v>0.96333589436781197</v>
      </c>
    </row>
    <row r="80" spans="1:10" x14ac:dyDescent="0.2">
      <c r="A80">
        <v>3</v>
      </c>
      <c r="B80">
        <v>-5</v>
      </c>
      <c r="C80" t="s">
        <v>13</v>
      </c>
      <c r="D80" t="s">
        <v>11</v>
      </c>
      <c r="E80">
        <v>0.8766767448335967</v>
      </c>
      <c r="F80">
        <v>0.99714708401373742</v>
      </c>
      <c r="G80">
        <v>0.96422918262126045</v>
      </c>
      <c r="H80">
        <v>0.8227892726313939</v>
      </c>
      <c r="I80">
        <v>0.99660146356538204</v>
      </c>
      <c r="J80">
        <v>0.9236602900492088</v>
      </c>
    </row>
    <row r="81" spans="1:10" x14ac:dyDescent="0.2">
      <c r="A81">
        <v>4</v>
      </c>
      <c r="B81">
        <v>-5</v>
      </c>
      <c r="C81" t="s">
        <v>13</v>
      </c>
      <c r="D81" t="s">
        <v>11</v>
      </c>
      <c r="E81">
        <v>0.77118167792190728</v>
      </c>
      <c r="F81">
        <v>0.99178366555706154</v>
      </c>
      <c r="G81">
        <v>0.92684156863793876</v>
      </c>
      <c r="H81">
        <v>0.68063620997381158</v>
      </c>
      <c r="I81">
        <v>0.99063814290338836</v>
      </c>
      <c r="J81">
        <v>0.85562551435091594</v>
      </c>
    </row>
    <row r="82" spans="1:10" x14ac:dyDescent="0.2">
      <c r="A82">
        <v>0</v>
      </c>
      <c r="B82">
        <v>0</v>
      </c>
      <c r="C82" t="s">
        <v>13</v>
      </c>
      <c r="D82" t="s">
        <v>11</v>
      </c>
      <c r="E82">
        <v>0.97472442753577082</v>
      </c>
      <c r="F82">
        <v>0.99878427289639515</v>
      </c>
      <c r="G82">
        <v>0.99130949040247918</v>
      </c>
      <c r="H82">
        <v>0.95750883313955004</v>
      </c>
      <c r="I82">
        <v>0.99925255761102161</v>
      </c>
      <c r="J82">
        <v>0.98226486889854925</v>
      </c>
    </row>
    <row r="83" spans="1:10" x14ac:dyDescent="0.2">
      <c r="A83">
        <v>1</v>
      </c>
      <c r="B83">
        <v>0</v>
      </c>
      <c r="C83" t="s">
        <v>13</v>
      </c>
      <c r="D83" t="s">
        <v>11</v>
      </c>
      <c r="E83">
        <v>0.96506940607351543</v>
      </c>
      <c r="F83">
        <v>0.99791465278778335</v>
      </c>
      <c r="G83">
        <v>0.98763118581271758</v>
      </c>
      <c r="H83">
        <v>0.94413860576835995</v>
      </c>
      <c r="I83">
        <v>0.99964866301815125</v>
      </c>
      <c r="J83">
        <v>0.97566295279919801</v>
      </c>
    </row>
    <row r="84" spans="1:10" x14ac:dyDescent="0.2">
      <c r="A84">
        <v>2</v>
      </c>
      <c r="B84">
        <v>0</v>
      </c>
      <c r="C84" t="s">
        <v>13</v>
      </c>
      <c r="D84" t="s">
        <v>11</v>
      </c>
      <c r="E84">
        <v>0.93766086274107519</v>
      </c>
      <c r="F84">
        <v>0.9975181805796024</v>
      </c>
      <c r="G84">
        <v>0.97771193277417756</v>
      </c>
      <c r="H84">
        <v>0.89194935707053025</v>
      </c>
      <c r="I84">
        <v>0.99859501976347775</v>
      </c>
      <c r="J84">
        <v>0.95529320016364483</v>
      </c>
    </row>
    <row r="85" spans="1:10" x14ac:dyDescent="0.2">
      <c r="A85">
        <v>3</v>
      </c>
      <c r="B85">
        <v>0</v>
      </c>
      <c r="C85" t="s">
        <v>13</v>
      </c>
      <c r="D85" t="s">
        <v>11</v>
      </c>
      <c r="E85">
        <v>0.85952826032196006</v>
      </c>
      <c r="F85">
        <v>0.99676133574283121</v>
      </c>
      <c r="G85">
        <v>0.95887340718932923</v>
      </c>
      <c r="H85">
        <v>0.79958394207316641</v>
      </c>
      <c r="I85">
        <v>0.99611871667509677</v>
      </c>
      <c r="J85">
        <v>0.91287543676245841</v>
      </c>
    </row>
    <row r="86" spans="1:10" x14ac:dyDescent="0.2">
      <c r="A86">
        <v>4</v>
      </c>
      <c r="B86">
        <v>0</v>
      </c>
      <c r="C86" t="s">
        <v>13</v>
      </c>
      <c r="D86" t="s">
        <v>11</v>
      </c>
      <c r="E86">
        <v>0.748166963372909</v>
      </c>
      <c r="F86">
        <v>0.98999266003876019</v>
      </c>
      <c r="G86">
        <v>0.91757598787085681</v>
      </c>
      <c r="H86">
        <v>0.65036903216484743</v>
      </c>
      <c r="I86">
        <v>0.98871897683952259</v>
      </c>
      <c r="J86">
        <v>0.84052830627560771</v>
      </c>
    </row>
    <row r="87" spans="1:10" x14ac:dyDescent="0.2">
      <c r="A87">
        <v>0</v>
      </c>
      <c r="B87">
        <v>5</v>
      </c>
      <c r="C87" t="s">
        <v>13</v>
      </c>
      <c r="D87" t="s">
        <v>11</v>
      </c>
      <c r="E87">
        <v>0.9628419550725702</v>
      </c>
      <c r="F87">
        <v>0.99812777667395602</v>
      </c>
      <c r="G87">
        <v>0.98696951267309119</v>
      </c>
      <c r="H87">
        <v>0.9397370262675796</v>
      </c>
      <c r="I87">
        <v>0.99961227700223421</v>
      </c>
      <c r="J87">
        <v>0.97366197759401918</v>
      </c>
    </row>
    <row r="88" spans="1:10" x14ac:dyDescent="0.2">
      <c r="A88">
        <v>1</v>
      </c>
      <c r="B88">
        <v>5</v>
      </c>
      <c r="C88" t="s">
        <v>13</v>
      </c>
      <c r="D88" t="s">
        <v>11</v>
      </c>
      <c r="E88">
        <v>0.95316006557244759</v>
      </c>
      <c r="F88">
        <v>0.99756416719264762</v>
      </c>
      <c r="G88">
        <v>0.98333975828178444</v>
      </c>
      <c r="H88">
        <v>0.923858461250048</v>
      </c>
      <c r="I88">
        <v>0.99962628641684581</v>
      </c>
      <c r="J88">
        <v>0.96682585706959601</v>
      </c>
    </row>
    <row r="89" spans="1:10" x14ac:dyDescent="0.2">
      <c r="A89">
        <v>2</v>
      </c>
      <c r="B89">
        <v>5</v>
      </c>
      <c r="C89" t="s">
        <v>13</v>
      </c>
      <c r="D89" t="s">
        <v>11</v>
      </c>
      <c r="E89">
        <v>0.92386821822818155</v>
      </c>
      <c r="F89">
        <v>0.99718702944491955</v>
      </c>
      <c r="G89">
        <v>0.97261662096919521</v>
      </c>
      <c r="H89">
        <v>0.86842086299855759</v>
      </c>
      <c r="I89">
        <v>0.99836786584502157</v>
      </c>
      <c r="J89">
        <v>0.94511077355683937</v>
      </c>
    </row>
    <row r="90" spans="1:10" x14ac:dyDescent="0.2">
      <c r="A90">
        <v>3</v>
      </c>
      <c r="B90">
        <v>5</v>
      </c>
      <c r="C90" t="s">
        <v>13</v>
      </c>
      <c r="D90" t="s">
        <v>11</v>
      </c>
      <c r="E90">
        <v>0.83863524230275466</v>
      </c>
      <c r="F90">
        <v>0.9962550071750802</v>
      </c>
      <c r="G90">
        <v>0.95219472589165499</v>
      </c>
      <c r="H90">
        <v>0.77182029512975914</v>
      </c>
      <c r="I90">
        <v>0.99549127959916195</v>
      </c>
      <c r="J90">
        <v>0.89970331228324008</v>
      </c>
    </row>
    <row r="91" spans="1:10" x14ac:dyDescent="0.2">
      <c r="A91">
        <v>4</v>
      </c>
      <c r="B91">
        <v>5</v>
      </c>
      <c r="C91" t="s">
        <v>13</v>
      </c>
      <c r="D91" t="s">
        <v>11</v>
      </c>
      <c r="E91">
        <v>0.72153353715424684</v>
      </c>
      <c r="F91">
        <v>0.98749322093993963</v>
      </c>
      <c r="G91">
        <v>0.90617482293243401</v>
      </c>
      <c r="H91">
        <v>0.61529901776971496</v>
      </c>
      <c r="I91">
        <v>0.98606334825928543</v>
      </c>
      <c r="J91">
        <v>0.82288199746415092</v>
      </c>
    </row>
    <row r="92" spans="1:10" x14ac:dyDescent="0.2">
      <c r="A92">
        <v>0</v>
      </c>
      <c r="B92">
        <v>10</v>
      </c>
      <c r="C92" t="s">
        <v>13</v>
      </c>
      <c r="D92" t="s">
        <v>11</v>
      </c>
      <c r="E92">
        <v>0.94809732332757035</v>
      </c>
      <c r="F92">
        <v>0.99745564702863621</v>
      </c>
      <c r="G92">
        <v>0.98156613620269884</v>
      </c>
      <c r="H92">
        <v>0.91540200082486178</v>
      </c>
      <c r="I92">
        <v>0.99968708021236286</v>
      </c>
      <c r="J92">
        <v>0.96330648961973397</v>
      </c>
    </row>
    <row r="93" spans="1:10" x14ac:dyDescent="0.2">
      <c r="A93">
        <v>1</v>
      </c>
      <c r="B93">
        <v>10</v>
      </c>
      <c r="C93" t="s">
        <v>13</v>
      </c>
      <c r="D93" t="s">
        <v>11</v>
      </c>
      <c r="E93">
        <v>0.93935533495343637</v>
      </c>
      <c r="F93">
        <v>0.99788422732619764</v>
      </c>
      <c r="G93">
        <v>0.97858533160759897</v>
      </c>
      <c r="H93">
        <v>0.89470992858944032</v>
      </c>
      <c r="I93">
        <v>0.99890842296558924</v>
      </c>
      <c r="J93">
        <v>0.95683656016208141</v>
      </c>
    </row>
    <row r="94" spans="1:10" x14ac:dyDescent="0.2">
      <c r="A94">
        <v>2</v>
      </c>
      <c r="B94">
        <v>10</v>
      </c>
      <c r="C94" t="s">
        <v>13</v>
      </c>
      <c r="D94" t="s">
        <v>11</v>
      </c>
      <c r="E94">
        <v>0.90674259016207237</v>
      </c>
      <c r="F94">
        <v>0.99675676898036081</v>
      </c>
      <c r="G94">
        <v>0.96619679715872964</v>
      </c>
      <c r="H94">
        <v>0.84002839013444019</v>
      </c>
      <c r="I94">
        <v>0.99807719558097197</v>
      </c>
      <c r="J94">
        <v>0.93246825643381881</v>
      </c>
    </row>
    <row r="95" spans="1:10" x14ac:dyDescent="0.2">
      <c r="A95">
        <v>3</v>
      </c>
      <c r="B95">
        <v>10</v>
      </c>
      <c r="C95" t="s">
        <v>13</v>
      </c>
      <c r="D95" t="s">
        <v>11</v>
      </c>
      <c r="E95">
        <v>0.81354366653519328</v>
      </c>
      <c r="F95">
        <v>0.99557716150613396</v>
      </c>
      <c r="G95">
        <v>0.94393224634804218</v>
      </c>
      <c r="H95">
        <v>0.7391633097391187</v>
      </c>
      <c r="I95">
        <v>0.99466482318723759</v>
      </c>
      <c r="J95">
        <v>0.88383994042605063</v>
      </c>
    </row>
    <row r="96" spans="1:10" x14ac:dyDescent="0.2">
      <c r="A96">
        <v>4</v>
      </c>
      <c r="B96">
        <v>10</v>
      </c>
      <c r="C96" t="s">
        <v>13</v>
      </c>
      <c r="D96" t="s">
        <v>11</v>
      </c>
      <c r="E96">
        <v>0.68934605696275175</v>
      </c>
      <c r="F96">
        <v>0.99173577725298778</v>
      </c>
      <c r="G96">
        <v>0.89733846423908359</v>
      </c>
      <c r="H96">
        <v>0.58252829542897377</v>
      </c>
      <c r="I96">
        <v>0.97325409740730384</v>
      </c>
      <c r="J96">
        <v>0.79203237121440118</v>
      </c>
    </row>
    <row r="97" spans="1:10" x14ac:dyDescent="0.2">
      <c r="A97">
        <v>0</v>
      </c>
      <c r="B97">
        <v>15</v>
      </c>
      <c r="C97" t="s">
        <v>13</v>
      </c>
      <c r="D97" t="s">
        <v>11</v>
      </c>
      <c r="E97">
        <v>0.93185480220996875</v>
      </c>
      <c r="F97">
        <v>0.99793389099974483</v>
      </c>
      <c r="G97">
        <v>0.97598260831163819</v>
      </c>
      <c r="H97">
        <v>0.88161727924733846</v>
      </c>
      <c r="I97">
        <v>0.99887351502335342</v>
      </c>
      <c r="J97">
        <v>0.95128698704681558</v>
      </c>
    </row>
    <row r="98" spans="1:10" x14ac:dyDescent="0.2">
      <c r="A98">
        <v>1</v>
      </c>
      <c r="B98">
        <v>15</v>
      </c>
      <c r="C98" t="s">
        <v>13</v>
      </c>
      <c r="D98" t="s">
        <v>11</v>
      </c>
      <c r="E98">
        <v>0.92098359419087139</v>
      </c>
      <c r="F98">
        <v>0.9975502531675644</v>
      </c>
      <c r="G98">
        <v>0.97188983358772918</v>
      </c>
      <c r="H98">
        <v>0.86349017739002776</v>
      </c>
      <c r="I98">
        <v>0.9986667170568978</v>
      </c>
      <c r="J98">
        <v>0.94331008021862839</v>
      </c>
    </row>
    <row r="99" spans="1:10" x14ac:dyDescent="0.2">
      <c r="A99">
        <v>2</v>
      </c>
      <c r="B99">
        <v>15</v>
      </c>
      <c r="C99" t="s">
        <v>13</v>
      </c>
      <c r="D99" t="s">
        <v>11</v>
      </c>
      <c r="E99">
        <v>0.86414789053886831</v>
      </c>
      <c r="F99">
        <v>0.99795928951474622</v>
      </c>
      <c r="G99">
        <v>0.96120268952830201</v>
      </c>
      <c r="H99">
        <v>0.80640870002215193</v>
      </c>
      <c r="I99">
        <v>0.99682723069810164</v>
      </c>
      <c r="J99">
        <v>0.9158203030988088</v>
      </c>
    </row>
    <row r="100" spans="1:10" x14ac:dyDescent="0.2">
      <c r="A100">
        <v>3</v>
      </c>
      <c r="B100">
        <v>15</v>
      </c>
      <c r="C100" t="s">
        <v>13</v>
      </c>
      <c r="D100" t="s">
        <v>11</v>
      </c>
      <c r="E100">
        <v>0.7837163702117409</v>
      </c>
      <c r="F100">
        <v>0.99464490730829036</v>
      </c>
      <c r="G100">
        <v>0.93373258228549816</v>
      </c>
      <c r="H100">
        <v>0.70121231538121365</v>
      </c>
      <c r="I100">
        <v>0.99355223709128082</v>
      </c>
      <c r="J100">
        <v>0.86492040152042848</v>
      </c>
    </row>
    <row r="101" spans="1:10" x14ac:dyDescent="0.2">
      <c r="A101">
        <v>4</v>
      </c>
      <c r="B101">
        <v>15</v>
      </c>
      <c r="C101" t="s">
        <v>13</v>
      </c>
      <c r="D101" t="s">
        <v>11</v>
      </c>
      <c r="E101">
        <v>0.65570835316178133</v>
      </c>
      <c r="F101">
        <v>0.98271600207311383</v>
      </c>
      <c r="G101">
        <v>0.87714659676334461</v>
      </c>
      <c r="H101">
        <v>0.54051173613320114</v>
      </c>
      <c r="I101">
        <v>0.97433979878812838</v>
      </c>
      <c r="J101">
        <v>0.77047192913085605</v>
      </c>
    </row>
    <row r="102" spans="1:10" x14ac:dyDescent="0.2">
      <c r="A102">
        <v>0</v>
      </c>
      <c r="B102">
        <v>20</v>
      </c>
      <c r="C102" t="s">
        <v>13</v>
      </c>
      <c r="D102" t="s">
        <v>11</v>
      </c>
      <c r="E102">
        <v>0.91011872867116816</v>
      </c>
      <c r="F102">
        <v>0.99757918734036055</v>
      </c>
      <c r="G102">
        <v>0.96804484137991464</v>
      </c>
      <c r="H102">
        <v>0.84540263457124509</v>
      </c>
      <c r="I102">
        <v>0.99860103550309376</v>
      </c>
      <c r="J102">
        <v>0.93529383991236437</v>
      </c>
    </row>
    <row r="103" spans="1:10" x14ac:dyDescent="0.2">
      <c r="A103">
        <v>1</v>
      </c>
      <c r="B103">
        <v>20</v>
      </c>
      <c r="C103" t="s">
        <v>13</v>
      </c>
      <c r="D103" t="s">
        <v>11</v>
      </c>
      <c r="E103">
        <v>0.89829434131965791</v>
      </c>
      <c r="F103">
        <v>0.99711989711359361</v>
      </c>
      <c r="G103">
        <v>0.9634837140831648</v>
      </c>
      <c r="H103">
        <v>0.82645776955508632</v>
      </c>
      <c r="I103">
        <v>0.99836085350153259</v>
      </c>
      <c r="J103">
        <v>0.92662576087970761</v>
      </c>
    </row>
    <row r="104" spans="1:10" x14ac:dyDescent="0.2">
      <c r="A104">
        <v>2</v>
      </c>
      <c r="B104">
        <v>20</v>
      </c>
      <c r="C104" t="s">
        <v>13</v>
      </c>
      <c r="D104" t="s">
        <v>11</v>
      </c>
      <c r="E104">
        <v>0.83396422557353789</v>
      </c>
      <c r="F104">
        <v>0.99759971146760518</v>
      </c>
      <c r="G104">
        <v>0.95190733623770241</v>
      </c>
      <c r="H104">
        <v>0.7669653603183777</v>
      </c>
      <c r="I104">
        <v>0.99619853846147521</v>
      </c>
      <c r="J104">
        <v>0.89691956992772226</v>
      </c>
    </row>
    <row r="105" spans="1:10" x14ac:dyDescent="0.2">
      <c r="A105">
        <v>3</v>
      </c>
      <c r="B105">
        <v>20</v>
      </c>
      <c r="C105" t="s">
        <v>13</v>
      </c>
      <c r="D105" t="s">
        <v>11</v>
      </c>
      <c r="E105">
        <v>0.74891139624300185</v>
      </c>
      <c r="F105">
        <v>0.99465904350223244</v>
      </c>
      <c r="G105">
        <v>0.92210652468954879</v>
      </c>
      <c r="H105">
        <v>0.65711639624787421</v>
      </c>
      <c r="I105">
        <v>0.99037135179644242</v>
      </c>
      <c r="J105">
        <v>0.84143400896597687</v>
      </c>
    </row>
    <row r="106" spans="1:10" x14ac:dyDescent="0.2">
      <c r="A106">
        <v>4</v>
      </c>
      <c r="B106">
        <v>20</v>
      </c>
      <c r="C106" t="s">
        <v>13</v>
      </c>
      <c r="D106" t="s">
        <v>11</v>
      </c>
      <c r="E106">
        <v>0.61143313290001111</v>
      </c>
      <c r="F106">
        <v>0.98696240673015101</v>
      </c>
      <c r="G106">
        <v>0.86203786186492115</v>
      </c>
      <c r="H106">
        <v>0.49730074360858523</v>
      </c>
      <c r="I106">
        <v>0.94830972846714756</v>
      </c>
      <c r="J106">
        <v>0.73269118971717084</v>
      </c>
    </row>
    <row r="107" spans="1:10" x14ac:dyDescent="0.2">
      <c r="A107">
        <v>0</v>
      </c>
      <c r="B107">
        <v>-80</v>
      </c>
      <c r="C107" t="s">
        <v>12</v>
      </c>
      <c r="D107" t="s">
        <v>11</v>
      </c>
      <c r="E107">
        <v>0.61062600254231469</v>
      </c>
      <c r="F107">
        <v>0.99076020799673836</v>
      </c>
      <c r="G107">
        <v>0.86000649680619068</v>
      </c>
      <c r="H107">
        <v>0.73391578872318974</v>
      </c>
      <c r="I107">
        <v>0.99069956487667998</v>
      </c>
      <c r="J107">
        <v>0.88660020467815481</v>
      </c>
    </row>
    <row r="108" spans="1:10" x14ac:dyDescent="0.2">
      <c r="A108">
        <v>1</v>
      </c>
      <c r="B108">
        <v>-80</v>
      </c>
      <c r="C108" t="s">
        <v>12</v>
      </c>
      <c r="D108" t="s">
        <v>11</v>
      </c>
      <c r="E108">
        <v>0.60521896709212708</v>
      </c>
      <c r="F108">
        <v>0.99059117172684741</v>
      </c>
      <c r="G108">
        <v>0.85762936327353667</v>
      </c>
      <c r="H108">
        <v>0.72965082606820009</v>
      </c>
      <c r="I108">
        <v>0.99052426277421679</v>
      </c>
      <c r="J108">
        <v>0.88456886065902429</v>
      </c>
    </row>
    <row r="109" spans="1:10" x14ac:dyDescent="0.2">
      <c r="A109">
        <v>2</v>
      </c>
      <c r="B109">
        <v>-80</v>
      </c>
      <c r="C109" t="s">
        <v>12</v>
      </c>
      <c r="D109" t="s">
        <v>11</v>
      </c>
      <c r="E109">
        <v>0.58883121647170222</v>
      </c>
      <c r="F109">
        <v>0.98939008256421901</v>
      </c>
      <c r="G109">
        <v>0.8499811107166676</v>
      </c>
      <c r="H109">
        <v>0.71725084466246869</v>
      </c>
      <c r="I109">
        <v>0.99069098669178379</v>
      </c>
      <c r="J109">
        <v>0.87926404755911269</v>
      </c>
    </row>
    <row r="110" spans="1:10" x14ac:dyDescent="0.2">
      <c r="A110">
        <v>3</v>
      </c>
      <c r="B110">
        <v>-80</v>
      </c>
      <c r="C110" t="s">
        <v>12</v>
      </c>
      <c r="D110" t="s">
        <v>11</v>
      </c>
      <c r="E110">
        <v>0.56339458743922077</v>
      </c>
      <c r="F110">
        <v>0.98844504004593059</v>
      </c>
      <c r="G110">
        <v>0.83829579079671745</v>
      </c>
      <c r="H110">
        <v>0.69664436429151322</v>
      </c>
      <c r="I110">
        <v>0.98983944337938756</v>
      </c>
      <c r="J110">
        <v>0.86926349932694613</v>
      </c>
    </row>
    <row r="111" spans="1:10" x14ac:dyDescent="0.2">
      <c r="A111">
        <v>4</v>
      </c>
      <c r="B111">
        <v>-80</v>
      </c>
      <c r="C111" t="s">
        <v>12</v>
      </c>
      <c r="D111" t="s">
        <v>11</v>
      </c>
      <c r="E111">
        <v>0.52997601538746408</v>
      </c>
      <c r="F111">
        <v>0.98707436503916279</v>
      </c>
      <c r="G111">
        <v>0.82232777322413897</v>
      </c>
      <c r="H111">
        <v>0.66886131399944959</v>
      </c>
      <c r="I111">
        <v>0.98861104919193676</v>
      </c>
      <c r="J111">
        <v>0.85549701784169807</v>
      </c>
    </row>
    <row r="112" spans="1:10" x14ac:dyDescent="0.2">
      <c r="A112">
        <v>0</v>
      </c>
      <c r="B112">
        <v>-75</v>
      </c>
      <c r="C112" t="s">
        <v>12</v>
      </c>
      <c r="D112" t="s">
        <v>11</v>
      </c>
      <c r="E112">
        <v>0.67887854875943077</v>
      </c>
      <c r="F112">
        <v>0.99042425329401285</v>
      </c>
      <c r="G112">
        <v>0.88727366639806904</v>
      </c>
      <c r="H112">
        <v>0.79539021448079894</v>
      </c>
      <c r="I112">
        <v>0.99475617057398324</v>
      </c>
      <c r="J112">
        <v>0.90910356380936197</v>
      </c>
    </row>
    <row r="113" spans="1:10" x14ac:dyDescent="0.2">
      <c r="A113">
        <v>1</v>
      </c>
      <c r="B113">
        <v>-75</v>
      </c>
      <c r="C113" t="s">
        <v>12</v>
      </c>
      <c r="D113" t="s">
        <v>11</v>
      </c>
      <c r="E113">
        <v>0.67108874604668467</v>
      </c>
      <c r="F113">
        <v>0.99015609509629443</v>
      </c>
      <c r="G113">
        <v>0.88405614646992403</v>
      </c>
      <c r="H113">
        <v>0.78970614426635521</v>
      </c>
      <c r="I113">
        <v>0.99460319962941079</v>
      </c>
      <c r="J113">
        <v>0.90636401080230078</v>
      </c>
    </row>
    <row r="114" spans="1:10" x14ac:dyDescent="0.2">
      <c r="A114">
        <v>2</v>
      </c>
      <c r="B114">
        <v>-75</v>
      </c>
      <c r="C114" t="s">
        <v>12</v>
      </c>
      <c r="D114" t="s">
        <v>11</v>
      </c>
      <c r="E114">
        <v>0.64720734676633562</v>
      </c>
      <c r="F114">
        <v>0.98813682737903641</v>
      </c>
      <c r="G114">
        <v>0.87338998429739656</v>
      </c>
      <c r="H114">
        <v>0.77301336496371242</v>
      </c>
      <c r="I114">
        <v>0.99502413995857242</v>
      </c>
      <c r="J114">
        <v>0.89913766808558704</v>
      </c>
    </row>
    <row r="115" spans="1:10" x14ac:dyDescent="0.2">
      <c r="A115">
        <v>3</v>
      </c>
      <c r="B115">
        <v>-75</v>
      </c>
      <c r="C115" t="s">
        <v>12</v>
      </c>
      <c r="D115" t="s">
        <v>11</v>
      </c>
      <c r="E115">
        <v>0.6120751786602846</v>
      </c>
      <c r="F115">
        <v>0.98918191047694715</v>
      </c>
      <c r="G115">
        <v>0.85934217955084757</v>
      </c>
      <c r="H115">
        <v>0.73449552895998427</v>
      </c>
      <c r="I115">
        <v>0.99074349922995364</v>
      </c>
      <c r="J115">
        <v>0.88723952676898055</v>
      </c>
    </row>
    <row r="116" spans="1:10" x14ac:dyDescent="0.2">
      <c r="A116">
        <v>4</v>
      </c>
      <c r="B116">
        <v>-75</v>
      </c>
      <c r="C116" t="s">
        <v>12</v>
      </c>
      <c r="D116" t="s">
        <v>11</v>
      </c>
      <c r="E116">
        <v>0.56289698696536894</v>
      </c>
      <c r="F116">
        <v>0.98623295439934122</v>
      </c>
      <c r="G116">
        <v>0.83627395184175102</v>
      </c>
      <c r="H116">
        <v>0.69513197494941215</v>
      </c>
      <c r="I116">
        <v>0.98969259685470479</v>
      </c>
      <c r="J116">
        <v>0.86892804200074958</v>
      </c>
    </row>
    <row r="117" spans="1:10" x14ac:dyDescent="0.2">
      <c r="A117">
        <v>0</v>
      </c>
      <c r="B117">
        <v>-70</v>
      </c>
      <c r="C117" t="s">
        <v>12</v>
      </c>
      <c r="D117" t="s">
        <v>11</v>
      </c>
      <c r="E117">
        <v>0.74298936418400907</v>
      </c>
      <c r="F117">
        <v>0.99307589898238424</v>
      </c>
      <c r="G117">
        <v>0.91272985025432363</v>
      </c>
      <c r="H117">
        <v>0.83866760222112557</v>
      </c>
      <c r="I117">
        <v>0.9941576342065116</v>
      </c>
      <c r="J117">
        <v>0.92786322526111964</v>
      </c>
    </row>
    <row r="118" spans="1:10" x14ac:dyDescent="0.2">
      <c r="A118">
        <v>1</v>
      </c>
      <c r="B118">
        <v>-70</v>
      </c>
      <c r="C118" t="s">
        <v>12</v>
      </c>
      <c r="D118" t="s">
        <v>11</v>
      </c>
      <c r="E118">
        <v>0.73304501697873603</v>
      </c>
      <c r="F118">
        <v>0.99281379580473561</v>
      </c>
      <c r="G118">
        <v>0.90890344503307796</v>
      </c>
      <c r="H118">
        <v>0.83169468990672391</v>
      </c>
      <c r="I118">
        <v>0.9939292801735008</v>
      </c>
      <c r="J118">
        <v>0.92459592083678677</v>
      </c>
    </row>
    <row r="119" spans="1:10" x14ac:dyDescent="0.2">
      <c r="A119">
        <v>2</v>
      </c>
      <c r="B119">
        <v>-70</v>
      </c>
      <c r="C119" t="s">
        <v>12</v>
      </c>
      <c r="D119" t="s">
        <v>11</v>
      </c>
      <c r="E119">
        <v>0.70308547878598449</v>
      </c>
      <c r="F119">
        <v>0.99140779431834358</v>
      </c>
      <c r="G119">
        <v>0.89681935642705168</v>
      </c>
      <c r="H119">
        <v>0.81094381183154018</v>
      </c>
      <c r="I119">
        <v>0.99377986893429282</v>
      </c>
      <c r="J119">
        <v>0.91530601488225605</v>
      </c>
    </row>
    <row r="120" spans="1:10" x14ac:dyDescent="0.2">
      <c r="A120">
        <v>3</v>
      </c>
      <c r="B120">
        <v>-70</v>
      </c>
      <c r="C120" t="s">
        <v>12</v>
      </c>
      <c r="D120" t="s">
        <v>11</v>
      </c>
      <c r="E120">
        <v>0.65415887584827559</v>
      </c>
      <c r="F120">
        <v>0.98772595490855197</v>
      </c>
      <c r="G120">
        <v>0.87547504411056698</v>
      </c>
      <c r="H120">
        <v>0.7765104442120615</v>
      </c>
      <c r="I120">
        <v>0.99423108615626155</v>
      </c>
      <c r="J120">
        <v>0.9002111077528423</v>
      </c>
    </row>
    <row r="121" spans="1:10" x14ac:dyDescent="0.2">
      <c r="A121">
        <v>4</v>
      </c>
      <c r="B121">
        <v>-70</v>
      </c>
      <c r="C121" t="s">
        <v>12</v>
      </c>
      <c r="D121" t="s">
        <v>11</v>
      </c>
      <c r="E121">
        <v>0.59192648881506227</v>
      </c>
      <c r="F121">
        <v>0.98595658190825797</v>
      </c>
      <c r="G121">
        <v>0.84825395782524371</v>
      </c>
      <c r="H121">
        <v>0.71701243559090355</v>
      </c>
      <c r="I121">
        <v>0.98979850715994477</v>
      </c>
      <c r="J121">
        <v>0.87922064710349623</v>
      </c>
    </row>
    <row r="122" spans="1:10" x14ac:dyDescent="0.2">
      <c r="A122">
        <v>0</v>
      </c>
      <c r="B122">
        <v>-65</v>
      </c>
      <c r="C122" t="s">
        <v>12</v>
      </c>
      <c r="D122" t="s">
        <v>11</v>
      </c>
      <c r="E122">
        <v>0.79803590217869669</v>
      </c>
      <c r="F122">
        <v>0.99385625370743802</v>
      </c>
      <c r="G122">
        <v>0.93271587854572202</v>
      </c>
      <c r="H122">
        <v>0.87595631236440741</v>
      </c>
      <c r="I122">
        <v>0.99489934233527522</v>
      </c>
      <c r="J122">
        <v>0.94463367088693495</v>
      </c>
    </row>
    <row r="123" spans="1:10" x14ac:dyDescent="0.2">
      <c r="A123">
        <v>1</v>
      </c>
      <c r="B123">
        <v>-65</v>
      </c>
      <c r="C123" t="s">
        <v>12</v>
      </c>
      <c r="D123" t="s">
        <v>11</v>
      </c>
      <c r="E123">
        <v>0.78623731982813572</v>
      </c>
      <c r="F123">
        <v>0.99356583574747082</v>
      </c>
      <c r="G123">
        <v>0.92839473673606798</v>
      </c>
      <c r="H123">
        <v>0.86793936179837072</v>
      </c>
      <c r="I123">
        <v>0.99464680318535936</v>
      </c>
      <c r="J123">
        <v>0.94100368179897798</v>
      </c>
    </row>
    <row r="124" spans="1:10" x14ac:dyDescent="0.2">
      <c r="A124">
        <v>2</v>
      </c>
      <c r="B124">
        <v>-65</v>
      </c>
      <c r="C124" t="s">
        <v>12</v>
      </c>
      <c r="D124" t="s">
        <v>11</v>
      </c>
      <c r="E124">
        <v>0.75109295661095277</v>
      </c>
      <c r="F124">
        <v>0.99261488691883304</v>
      </c>
      <c r="G124">
        <v>0.91518434174033603</v>
      </c>
      <c r="H124">
        <v>0.8436507930259981</v>
      </c>
      <c r="I124">
        <v>0.99382508930973756</v>
      </c>
      <c r="J124">
        <v>0.9298270179972824</v>
      </c>
    </row>
    <row r="125" spans="1:10" x14ac:dyDescent="0.2">
      <c r="A125">
        <v>3</v>
      </c>
      <c r="B125">
        <v>-65</v>
      </c>
      <c r="C125" t="s">
        <v>12</v>
      </c>
      <c r="D125" t="s">
        <v>11</v>
      </c>
      <c r="E125">
        <v>0.69285327536313457</v>
      </c>
      <c r="F125">
        <v>0.98941903026129596</v>
      </c>
      <c r="G125">
        <v>0.89134407183938058</v>
      </c>
      <c r="H125">
        <v>0.80300849089768445</v>
      </c>
      <c r="I125">
        <v>0.99349232432360957</v>
      </c>
      <c r="J125">
        <v>0.91172263519190544</v>
      </c>
    </row>
    <row r="126" spans="1:10" x14ac:dyDescent="0.2">
      <c r="A126">
        <v>4</v>
      </c>
      <c r="B126">
        <v>-65</v>
      </c>
      <c r="C126" t="s">
        <v>12</v>
      </c>
      <c r="D126" t="s">
        <v>11</v>
      </c>
      <c r="E126">
        <v>0.61526190499011024</v>
      </c>
      <c r="F126">
        <v>0.98207925769016802</v>
      </c>
      <c r="G126">
        <v>0.85533346891498685</v>
      </c>
      <c r="H126">
        <v>0.74550543742344544</v>
      </c>
      <c r="I126">
        <v>0.99368190615633056</v>
      </c>
      <c r="J126">
        <v>0.88568491194502807</v>
      </c>
    </row>
    <row r="127" spans="1:10" x14ac:dyDescent="0.2">
      <c r="A127">
        <v>0</v>
      </c>
      <c r="B127">
        <v>-60</v>
      </c>
      <c r="C127" t="s">
        <v>12</v>
      </c>
      <c r="D127" t="s">
        <v>11</v>
      </c>
      <c r="E127">
        <v>0.84544138194549967</v>
      </c>
      <c r="F127">
        <v>0.99446716281879644</v>
      </c>
      <c r="G127">
        <v>0.94918773373068244</v>
      </c>
      <c r="H127">
        <v>0.90728702635350678</v>
      </c>
      <c r="I127">
        <v>0.99548304337129578</v>
      </c>
      <c r="J127">
        <v>0.95818758788458724</v>
      </c>
    </row>
    <row r="128" spans="1:10" x14ac:dyDescent="0.2">
      <c r="A128">
        <v>1</v>
      </c>
      <c r="B128">
        <v>-60</v>
      </c>
      <c r="C128" t="s">
        <v>12</v>
      </c>
      <c r="D128" t="s">
        <v>11</v>
      </c>
      <c r="E128">
        <v>0.83207033373376793</v>
      </c>
      <c r="F128">
        <v>0.9941551270582476</v>
      </c>
      <c r="G128">
        <v>0.94448129790029445</v>
      </c>
      <c r="H128">
        <v>0.89841748664611998</v>
      </c>
      <c r="I128">
        <v>0.99521215019934539</v>
      </c>
      <c r="J128">
        <v>0.95429240075928123</v>
      </c>
    </row>
    <row r="129" spans="1:10" x14ac:dyDescent="0.2">
      <c r="A129">
        <v>2</v>
      </c>
      <c r="B129">
        <v>-60</v>
      </c>
      <c r="C129" t="s">
        <v>12</v>
      </c>
      <c r="D129" t="s">
        <v>11</v>
      </c>
      <c r="E129">
        <v>0.79198792243271177</v>
      </c>
      <c r="F129">
        <v>0.99311282834317061</v>
      </c>
      <c r="G129">
        <v>0.92996635409082162</v>
      </c>
      <c r="H129">
        <v>0.87135117109623472</v>
      </c>
      <c r="I129">
        <v>0.99431397627891838</v>
      </c>
      <c r="J129">
        <v>0.94217234010616235</v>
      </c>
    </row>
    <row r="130" spans="1:10" x14ac:dyDescent="0.2">
      <c r="A130">
        <v>3</v>
      </c>
      <c r="B130">
        <v>-60</v>
      </c>
      <c r="C130" t="s">
        <v>12</v>
      </c>
      <c r="D130" t="s">
        <v>11</v>
      </c>
      <c r="E130">
        <v>0.72549017531815785</v>
      </c>
      <c r="F130">
        <v>0.99030715456015095</v>
      </c>
      <c r="G130">
        <v>0.90400604504520521</v>
      </c>
      <c r="H130">
        <v>0.82517216216004763</v>
      </c>
      <c r="I130">
        <v>0.9931387105108852</v>
      </c>
      <c r="J130">
        <v>0.92133389427469359</v>
      </c>
    </row>
    <row r="131" spans="1:10" x14ac:dyDescent="0.2">
      <c r="A131">
        <v>4</v>
      </c>
      <c r="B131">
        <v>-60</v>
      </c>
      <c r="C131" t="s">
        <v>12</v>
      </c>
      <c r="D131" t="s">
        <v>11</v>
      </c>
      <c r="E131">
        <v>0.63586248789375099</v>
      </c>
      <c r="F131">
        <v>0.98303052409432401</v>
      </c>
      <c r="G131">
        <v>0.86389465479877736</v>
      </c>
      <c r="H131">
        <v>0.75888945880711667</v>
      </c>
      <c r="I131">
        <v>0.9922959084610512</v>
      </c>
      <c r="J131">
        <v>0.89105959188508399</v>
      </c>
    </row>
    <row r="132" spans="1:10" x14ac:dyDescent="0.2">
      <c r="A132">
        <v>0</v>
      </c>
      <c r="B132">
        <v>-55</v>
      </c>
      <c r="C132" t="s">
        <v>12</v>
      </c>
      <c r="D132" t="s">
        <v>11</v>
      </c>
      <c r="E132">
        <v>0.88536441621248152</v>
      </c>
      <c r="F132">
        <v>0.99494594838751838</v>
      </c>
      <c r="G132">
        <v>0.96259233523998999</v>
      </c>
      <c r="H132">
        <v>0.93322188510926685</v>
      </c>
      <c r="I132">
        <v>0.99594245646485957</v>
      </c>
      <c r="J132">
        <v>0.96902194398055641</v>
      </c>
    </row>
    <row r="133" spans="1:10" x14ac:dyDescent="0.2">
      <c r="A133">
        <v>1</v>
      </c>
      <c r="B133">
        <v>-55</v>
      </c>
      <c r="C133" t="s">
        <v>12</v>
      </c>
      <c r="D133" t="s">
        <v>11</v>
      </c>
      <c r="E133">
        <v>0.87067551426968481</v>
      </c>
      <c r="F133">
        <v>0.99461620218082958</v>
      </c>
      <c r="G133">
        <v>0.95758166610172124</v>
      </c>
      <c r="H133">
        <v>0.92365135672336562</v>
      </c>
      <c r="I133">
        <v>0.99565666278420961</v>
      </c>
      <c r="J133">
        <v>0.96492901553936405</v>
      </c>
    </row>
    <row r="134" spans="1:10" x14ac:dyDescent="0.2">
      <c r="A134">
        <v>2</v>
      </c>
      <c r="B134">
        <v>-55</v>
      </c>
      <c r="C134" t="s">
        <v>12</v>
      </c>
      <c r="D134" t="s">
        <v>11</v>
      </c>
      <c r="E134">
        <v>0.82633585605782334</v>
      </c>
      <c r="F134">
        <v>0.9934941972451522</v>
      </c>
      <c r="G134">
        <v>0.941991971379738</v>
      </c>
      <c r="H134">
        <v>0.89423193328185924</v>
      </c>
      <c r="I134">
        <v>0.99469232446389999</v>
      </c>
      <c r="J134">
        <v>0.95205908268271222</v>
      </c>
    </row>
    <row r="135" spans="1:10" x14ac:dyDescent="0.2">
      <c r="A135">
        <v>3</v>
      </c>
      <c r="B135">
        <v>-55</v>
      </c>
      <c r="C135" t="s">
        <v>12</v>
      </c>
      <c r="D135" t="s">
        <v>11</v>
      </c>
      <c r="E135">
        <v>0.75161286538974836</v>
      </c>
      <c r="F135">
        <v>0.98980216058285742</v>
      </c>
      <c r="G135">
        <v>0.91318404420775601</v>
      </c>
      <c r="H135">
        <v>0.84357135698107821</v>
      </c>
      <c r="I135">
        <v>0.99389717561278279</v>
      </c>
      <c r="J135">
        <v>0.93011036801296221</v>
      </c>
    </row>
    <row r="136" spans="1:10" x14ac:dyDescent="0.2">
      <c r="A136">
        <v>4</v>
      </c>
      <c r="B136">
        <v>-55</v>
      </c>
      <c r="C136" t="s">
        <v>12</v>
      </c>
      <c r="D136" t="s">
        <v>11</v>
      </c>
      <c r="E136">
        <v>0.65126517921771088</v>
      </c>
      <c r="F136">
        <v>0.98211262035778624</v>
      </c>
      <c r="G136">
        <v>0.86909447992189415</v>
      </c>
      <c r="H136">
        <v>0.76905750089815006</v>
      </c>
      <c r="I136">
        <v>0.99199837236113397</v>
      </c>
      <c r="J136">
        <v>0.89574930495656935</v>
      </c>
    </row>
    <row r="137" spans="1:10" x14ac:dyDescent="0.2">
      <c r="A137">
        <v>0</v>
      </c>
      <c r="B137">
        <v>-50</v>
      </c>
      <c r="C137" t="s">
        <v>12</v>
      </c>
      <c r="D137" t="s">
        <v>11</v>
      </c>
      <c r="E137">
        <v>0.91864933227923917</v>
      </c>
      <c r="F137">
        <v>0.99566745356506503</v>
      </c>
      <c r="G137">
        <v>0.97364377775706279</v>
      </c>
      <c r="H137">
        <v>0.95206644308473842</v>
      </c>
      <c r="I137">
        <v>0.99571662623726642</v>
      </c>
      <c r="J137">
        <v>0.97776052999839758</v>
      </c>
    </row>
    <row r="138" spans="1:10" x14ac:dyDescent="0.2">
      <c r="A138">
        <v>1</v>
      </c>
      <c r="B138">
        <v>-50</v>
      </c>
      <c r="C138" t="s">
        <v>12</v>
      </c>
      <c r="D138" t="s">
        <v>11</v>
      </c>
      <c r="E138">
        <v>0.9013394614307576</v>
      </c>
      <c r="F138">
        <v>0.99423683336340518</v>
      </c>
      <c r="G138">
        <v>0.96735846978663997</v>
      </c>
      <c r="H138">
        <v>0.94439924862907798</v>
      </c>
      <c r="I138">
        <v>0.99672659025477095</v>
      </c>
      <c r="J138">
        <v>0.97422044752997605</v>
      </c>
    </row>
    <row r="139" spans="1:10" x14ac:dyDescent="0.2">
      <c r="A139">
        <v>2</v>
      </c>
      <c r="B139">
        <v>-50</v>
      </c>
      <c r="C139" t="s">
        <v>12</v>
      </c>
      <c r="D139" t="s">
        <v>11</v>
      </c>
      <c r="E139">
        <v>0.85431729686058533</v>
      </c>
      <c r="F139">
        <v>0.9937767359384404</v>
      </c>
      <c r="G139">
        <v>0.95154738150887164</v>
      </c>
      <c r="H139">
        <v>0.91266082488222999</v>
      </c>
      <c r="I139">
        <v>0.99497684828984956</v>
      </c>
      <c r="J139">
        <v>0.95980311284349917</v>
      </c>
    </row>
    <row r="140" spans="1:10" x14ac:dyDescent="0.2">
      <c r="A140">
        <v>3</v>
      </c>
      <c r="B140">
        <v>-50</v>
      </c>
      <c r="C140" t="s">
        <v>12</v>
      </c>
      <c r="D140" t="s">
        <v>11</v>
      </c>
      <c r="E140">
        <v>0.77260435296144714</v>
      </c>
      <c r="F140">
        <v>0.98982440183398357</v>
      </c>
      <c r="G140">
        <v>0.92064090163042622</v>
      </c>
      <c r="H140">
        <v>0.85776017970832852</v>
      </c>
      <c r="I140">
        <v>0.99397650262566439</v>
      </c>
      <c r="J140">
        <v>0.93627052871537519</v>
      </c>
    </row>
    <row r="141" spans="1:10" x14ac:dyDescent="0.2">
      <c r="A141">
        <v>4</v>
      </c>
      <c r="B141">
        <v>-50</v>
      </c>
      <c r="C141" t="s">
        <v>12</v>
      </c>
      <c r="D141" t="s">
        <v>11</v>
      </c>
      <c r="E141">
        <v>0.6620864371188</v>
      </c>
      <c r="F141">
        <v>0.98098043945342084</v>
      </c>
      <c r="G141">
        <v>0.87225204853990723</v>
      </c>
      <c r="H141">
        <v>0.77572825801682754</v>
      </c>
      <c r="I141">
        <v>0.99159570249476037</v>
      </c>
      <c r="J141">
        <v>0.89868138617116111</v>
      </c>
    </row>
    <row r="142" spans="1:10" x14ac:dyDescent="0.2">
      <c r="A142">
        <v>0</v>
      </c>
      <c r="B142">
        <v>-45</v>
      </c>
      <c r="C142" t="s">
        <v>12</v>
      </c>
      <c r="D142" t="s">
        <v>11</v>
      </c>
      <c r="E142">
        <v>0.94888618383571721</v>
      </c>
      <c r="F142">
        <v>0.99316381344120519</v>
      </c>
      <c r="G142">
        <v>0.97865536926381302</v>
      </c>
      <c r="H142">
        <v>0.96993268935937316</v>
      </c>
      <c r="I142">
        <v>0.99737403952175596</v>
      </c>
      <c r="J142">
        <v>0.98573445912696878</v>
      </c>
    </row>
    <row r="143" spans="1:10" x14ac:dyDescent="0.2">
      <c r="A143">
        <v>1</v>
      </c>
      <c r="B143">
        <v>-45</v>
      </c>
      <c r="C143" t="s">
        <v>12</v>
      </c>
      <c r="D143" t="s">
        <v>11</v>
      </c>
      <c r="E143">
        <v>0.92794696379695518</v>
      </c>
      <c r="F143">
        <v>0.99559871493143759</v>
      </c>
      <c r="G143">
        <v>0.97652828483137599</v>
      </c>
      <c r="H143">
        <v>0.95827496988441885</v>
      </c>
      <c r="I143">
        <v>0.99569809320252456</v>
      </c>
      <c r="J143">
        <v>0.97982325770260204</v>
      </c>
    </row>
    <row r="144" spans="1:10" x14ac:dyDescent="0.2">
      <c r="A144">
        <v>2</v>
      </c>
      <c r="B144">
        <v>-45</v>
      </c>
      <c r="C144" t="s">
        <v>12</v>
      </c>
      <c r="D144" t="s">
        <v>11</v>
      </c>
      <c r="E144">
        <v>0.87566378555741486</v>
      </c>
      <c r="F144">
        <v>0.99353049998307641</v>
      </c>
      <c r="G144">
        <v>0.95846828683070817</v>
      </c>
      <c r="H144">
        <v>0.92713888764697039</v>
      </c>
      <c r="I144">
        <v>0.9956326103558466</v>
      </c>
      <c r="J144">
        <v>0.96621522726889764</v>
      </c>
    </row>
    <row r="145" spans="1:10" x14ac:dyDescent="0.2">
      <c r="A145">
        <v>3</v>
      </c>
      <c r="B145">
        <v>-45</v>
      </c>
      <c r="C145" t="s">
        <v>12</v>
      </c>
      <c r="D145" t="s">
        <v>11</v>
      </c>
      <c r="E145">
        <v>0.78813414919648317</v>
      </c>
      <c r="F145">
        <v>0.9897367134047762</v>
      </c>
      <c r="G145">
        <v>0.92599878292207416</v>
      </c>
      <c r="H145">
        <v>0.86814860876865985</v>
      </c>
      <c r="I145">
        <v>0.99397840141420957</v>
      </c>
      <c r="J145">
        <v>0.94064544386898519</v>
      </c>
    </row>
    <row r="146" spans="1:10" x14ac:dyDescent="0.2">
      <c r="A146">
        <v>4</v>
      </c>
      <c r="B146">
        <v>-45</v>
      </c>
      <c r="C146" t="s">
        <v>12</v>
      </c>
      <c r="D146" t="s">
        <v>11</v>
      </c>
      <c r="E146">
        <v>0.66823219106714449</v>
      </c>
      <c r="F146">
        <v>0.97852500035536139</v>
      </c>
      <c r="G146">
        <v>0.87266535281005175</v>
      </c>
      <c r="H146">
        <v>0.7792211092075032</v>
      </c>
      <c r="I146">
        <v>0.99187041456462</v>
      </c>
      <c r="J146">
        <v>0.90066090650490216</v>
      </c>
    </row>
    <row r="147" spans="1:10" x14ac:dyDescent="0.2">
      <c r="A147">
        <v>0</v>
      </c>
      <c r="B147">
        <v>-40</v>
      </c>
      <c r="C147" t="s">
        <v>12</v>
      </c>
      <c r="D147" t="s">
        <v>11</v>
      </c>
      <c r="E147">
        <v>0.97033282082019245</v>
      </c>
      <c r="F147">
        <v>0.99498338228347805</v>
      </c>
      <c r="G147">
        <v>0.98675027021805184</v>
      </c>
      <c r="H147">
        <v>0.9805560797116798</v>
      </c>
      <c r="I147">
        <v>0.99642090501069602</v>
      </c>
      <c r="J147">
        <v>0.98977633082968197</v>
      </c>
    </row>
    <row r="148" spans="1:10" x14ac:dyDescent="0.2">
      <c r="A148">
        <v>1</v>
      </c>
      <c r="B148">
        <v>-40</v>
      </c>
      <c r="C148" t="s">
        <v>12</v>
      </c>
      <c r="D148" t="s">
        <v>11</v>
      </c>
      <c r="E148">
        <v>0.95124935808219357</v>
      </c>
      <c r="F148">
        <v>0.99269347935098839</v>
      </c>
      <c r="G148">
        <v>0.97898102993785518</v>
      </c>
      <c r="H148">
        <v>0.97151837173886157</v>
      </c>
      <c r="I148">
        <v>0.99755596652876477</v>
      </c>
      <c r="J148">
        <v>0.98642980498461197</v>
      </c>
    </row>
    <row r="149" spans="1:10" x14ac:dyDescent="0.2">
      <c r="A149">
        <v>2</v>
      </c>
      <c r="B149">
        <v>-40</v>
      </c>
      <c r="C149" t="s">
        <v>12</v>
      </c>
      <c r="D149" t="s">
        <v>11</v>
      </c>
      <c r="E149">
        <v>0.89065447214420623</v>
      </c>
      <c r="F149">
        <v>0.99279702768825362</v>
      </c>
      <c r="G149">
        <v>0.96296866342182075</v>
      </c>
      <c r="H149">
        <v>0.93783969387871124</v>
      </c>
      <c r="I149">
        <v>0.99652532493557877</v>
      </c>
      <c r="J149">
        <v>0.97134080719822258</v>
      </c>
    </row>
    <row r="150" spans="1:10" x14ac:dyDescent="0.2">
      <c r="A150">
        <v>3</v>
      </c>
      <c r="B150">
        <v>-40</v>
      </c>
      <c r="C150" t="s">
        <v>12</v>
      </c>
      <c r="D150" t="s">
        <v>11</v>
      </c>
      <c r="E150">
        <v>0.79831726300574612</v>
      </c>
      <c r="F150">
        <v>0.98953465995671119</v>
      </c>
      <c r="G150">
        <v>0.92936540067172679</v>
      </c>
      <c r="H150">
        <v>0.87487745050651156</v>
      </c>
      <c r="I150">
        <v>0.99390190463583761</v>
      </c>
      <c r="J150">
        <v>0.94335592909109478</v>
      </c>
    </row>
    <row r="151" spans="1:10" x14ac:dyDescent="0.2">
      <c r="A151">
        <v>4</v>
      </c>
      <c r="B151">
        <v>-40</v>
      </c>
      <c r="C151" t="s">
        <v>12</v>
      </c>
      <c r="D151" t="s">
        <v>11</v>
      </c>
      <c r="E151">
        <v>0.67015088087829799</v>
      </c>
      <c r="F151">
        <v>0.97675049450407081</v>
      </c>
      <c r="G151">
        <v>0.87180238682126954</v>
      </c>
      <c r="H151">
        <v>0.77905757246152807</v>
      </c>
      <c r="I151">
        <v>0.9912775808492722</v>
      </c>
      <c r="J151">
        <v>0.90030045722333318</v>
      </c>
    </row>
    <row r="152" spans="1:10" x14ac:dyDescent="0.2">
      <c r="A152">
        <v>0</v>
      </c>
      <c r="B152">
        <v>-35</v>
      </c>
      <c r="C152" t="s">
        <v>12</v>
      </c>
      <c r="D152" t="s">
        <v>11</v>
      </c>
      <c r="E152">
        <v>0.98228947467492922</v>
      </c>
      <c r="F152">
        <v>0.99405439061397483</v>
      </c>
      <c r="G152">
        <v>0.99006889737650516</v>
      </c>
      <c r="H152">
        <v>0.98901621635321635</v>
      </c>
      <c r="I152">
        <v>0.99688613210239996</v>
      </c>
      <c r="J152">
        <v>0.99374397324891484</v>
      </c>
    </row>
    <row r="153" spans="1:10" x14ac:dyDescent="0.2">
      <c r="A153">
        <v>1</v>
      </c>
      <c r="B153">
        <v>-35</v>
      </c>
      <c r="C153" t="s">
        <v>12</v>
      </c>
      <c r="D153" t="s">
        <v>11</v>
      </c>
      <c r="E153">
        <v>0.96629030118547443</v>
      </c>
      <c r="F153">
        <v>0.99426919088581323</v>
      </c>
      <c r="G153">
        <v>0.9846997898516</v>
      </c>
      <c r="H153">
        <v>0.97827510259535122</v>
      </c>
      <c r="I153">
        <v>0.99663548812724645</v>
      </c>
      <c r="J153">
        <v>0.98883813078887983</v>
      </c>
    </row>
    <row r="154" spans="1:10" x14ac:dyDescent="0.2">
      <c r="A154">
        <v>2</v>
      </c>
      <c r="B154">
        <v>-35</v>
      </c>
      <c r="C154" t="s">
        <v>12</v>
      </c>
      <c r="D154" t="s">
        <v>11</v>
      </c>
      <c r="E154">
        <v>0.90247152240418715</v>
      </c>
      <c r="F154">
        <v>0.99412924658822444</v>
      </c>
      <c r="G154">
        <v>0.96750888453191364</v>
      </c>
      <c r="H154">
        <v>0.9416570578650072</v>
      </c>
      <c r="I154">
        <v>0.99512469219000721</v>
      </c>
      <c r="J154">
        <v>0.97328841254454879</v>
      </c>
    </row>
    <row r="155" spans="1:10" x14ac:dyDescent="0.2">
      <c r="A155">
        <v>3</v>
      </c>
      <c r="B155">
        <v>-35</v>
      </c>
      <c r="C155" t="s">
        <v>12</v>
      </c>
      <c r="D155" t="s">
        <v>11</v>
      </c>
      <c r="E155">
        <v>0.80325589758407034</v>
      </c>
      <c r="F155">
        <v>0.98920884368352135</v>
      </c>
      <c r="G155">
        <v>0.93080953009485801</v>
      </c>
      <c r="H155">
        <v>0.8780400381994995</v>
      </c>
      <c r="I155">
        <v>0.9937428143545568</v>
      </c>
      <c r="J155">
        <v>0.94447971219876603</v>
      </c>
    </row>
    <row r="156" spans="1:10" x14ac:dyDescent="0.2">
      <c r="A156">
        <v>4</v>
      </c>
      <c r="B156">
        <v>-35</v>
      </c>
      <c r="C156" t="s">
        <v>12</v>
      </c>
      <c r="D156" t="s">
        <v>11</v>
      </c>
      <c r="E156">
        <v>0.6677011337261417</v>
      </c>
      <c r="F156">
        <v>0.97333838864913225</v>
      </c>
      <c r="G156">
        <v>0.86809986493232083</v>
      </c>
      <c r="H156">
        <v>0.77575278080144938</v>
      </c>
      <c r="I156">
        <v>0.99139090678629604</v>
      </c>
      <c r="J156">
        <v>0.89906218585762154</v>
      </c>
    </row>
    <row r="157" spans="1:10" x14ac:dyDescent="0.2">
      <c r="A157">
        <v>0</v>
      </c>
      <c r="B157">
        <v>-30</v>
      </c>
      <c r="C157" t="s">
        <v>12</v>
      </c>
      <c r="D157" t="s">
        <v>11</v>
      </c>
      <c r="E157">
        <v>0.98562075559405116</v>
      </c>
      <c r="F157">
        <v>0.99527241553891344</v>
      </c>
      <c r="G157">
        <v>0.99327453103800478</v>
      </c>
      <c r="H157">
        <v>0.99352203049731136</v>
      </c>
      <c r="I157">
        <v>0.99746776620688238</v>
      </c>
      <c r="J157">
        <v>0.99577996435590244</v>
      </c>
    </row>
    <row r="158" spans="1:10" x14ac:dyDescent="0.2">
      <c r="A158">
        <v>1</v>
      </c>
      <c r="B158">
        <v>-30</v>
      </c>
      <c r="C158" t="s">
        <v>12</v>
      </c>
      <c r="D158" t="s">
        <v>11</v>
      </c>
      <c r="E158">
        <v>0.97186584048633839</v>
      </c>
      <c r="F158">
        <v>0.99459600888566801</v>
      </c>
      <c r="G158">
        <v>0.98743241345799804</v>
      </c>
      <c r="H158">
        <v>0.98253543417799916</v>
      </c>
      <c r="I158">
        <v>0.99657770117357125</v>
      </c>
      <c r="J158">
        <v>0.99072052718987957</v>
      </c>
    </row>
    <row r="159" spans="1:10" x14ac:dyDescent="0.2">
      <c r="A159">
        <v>2</v>
      </c>
      <c r="B159">
        <v>-30</v>
      </c>
      <c r="C159" t="s">
        <v>12</v>
      </c>
      <c r="D159" t="s">
        <v>11</v>
      </c>
      <c r="E159">
        <v>0.90730072509564341</v>
      </c>
      <c r="F159">
        <v>0.99409551648306205</v>
      </c>
      <c r="G159">
        <v>0.96905742575169285</v>
      </c>
      <c r="H159">
        <v>0.945007667184532</v>
      </c>
      <c r="I159">
        <v>0.99512736612354857</v>
      </c>
      <c r="J159">
        <v>0.97438898021389464</v>
      </c>
    </row>
    <row r="160" spans="1:10" x14ac:dyDescent="0.2">
      <c r="A160">
        <v>3</v>
      </c>
      <c r="B160">
        <v>-30</v>
      </c>
      <c r="C160" t="s">
        <v>12</v>
      </c>
      <c r="D160" t="s">
        <v>11</v>
      </c>
      <c r="E160">
        <v>0.80302616186004361</v>
      </c>
      <c r="F160">
        <v>0.98874432805638524</v>
      </c>
      <c r="G160">
        <v>0.93036100748497719</v>
      </c>
      <c r="H160">
        <v>0.87767999736616986</v>
      </c>
      <c r="I160">
        <v>0.99349344221552116</v>
      </c>
      <c r="J160">
        <v>0.94405287441604635</v>
      </c>
    </row>
    <row r="161" spans="1:10" x14ac:dyDescent="0.2">
      <c r="A161">
        <v>4</v>
      </c>
      <c r="B161">
        <v>-30</v>
      </c>
      <c r="C161" t="s">
        <v>12</v>
      </c>
      <c r="D161" t="s">
        <v>11</v>
      </c>
      <c r="E161">
        <v>0.66119857253932157</v>
      </c>
      <c r="F161">
        <v>0.96920544171151923</v>
      </c>
      <c r="G161">
        <v>0.86223665882782974</v>
      </c>
      <c r="H161">
        <v>0.76901057956455487</v>
      </c>
      <c r="I161">
        <v>0.99141077404171885</v>
      </c>
      <c r="J161">
        <v>0.89619979061195565</v>
      </c>
    </row>
    <row r="162" spans="1:10" x14ac:dyDescent="0.2">
      <c r="A162">
        <v>0</v>
      </c>
      <c r="B162">
        <v>-25</v>
      </c>
      <c r="C162" t="s">
        <v>12</v>
      </c>
      <c r="D162" t="s">
        <v>11</v>
      </c>
      <c r="E162">
        <v>0.98706243976235464</v>
      </c>
      <c r="F162">
        <v>0.99871322757148595</v>
      </c>
      <c r="G162">
        <v>0.99465936105839381</v>
      </c>
      <c r="H162">
        <v>0.99381424744133084</v>
      </c>
      <c r="I162">
        <v>0.99987043868598657</v>
      </c>
      <c r="J162">
        <v>0.99633737166997605</v>
      </c>
    </row>
    <row r="163" spans="1:10" x14ac:dyDescent="0.2">
      <c r="A163">
        <v>1</v>
      </c>
      <c r="B163">
        <v>-25</v>
      </c>
      <c r="C163" t="s">
        <v>12</v>
      </c>
      <c r="D163" t="s">
        <v>11</v>
      </c>
      <c r="E163">
        <v>0.97338325539828041</v>
      </c>
      <c r="F163">
        <v>0.99469020056939783</v>
      </c>
      <c r="G163">
        <v>0.9882249653672398</v>
      </c>
      <c r="H163">
        <v>0.98375212853822225</v>
      </c>
      <c r="I163">
        <v>0.99653830051878978</v>
      </c>
      <c r="J163">
        <v>0.99122852741586198</v>
      </c>
    </row>
    <row r="164" spans="1:10" x14ac:dyDescent="0.2">
      <c r="A164">
        <v>2</v>
      </c>
      <c r="B164">
        <v>-25</v>
      </c>
      <c r="C164" t="s">
        <v>12</v>
      </c>
      <c r="D164" t="s">
        <v>11</v>
      </c>
      <c r="E164">
        <v>0.90672572922048678</v>
      </c>
      <c r="F164">
        <v>0.99398513715852999</v>
      </c>
      <c r="G164">
        <v>0.96883097836589482</v>
      </c>
      <c r="H164">
        <v>0.94473450790068203</v>
      </c>
      <c r="I164">
        <v>0.99504483666807964</v>
      </c>
      <c r="J164">
        <v>0.97412869230244159</v>
      </c>
    </row>
    <row r="165" spans="1:10" x14ac:dyDescent="0.2">
      <c r="A165">
        <v>3</v>
      </c>
      <c r="B165">
        <v>-25</v>
      </c>
      <c r="C165" t="s">
        <v>12</v>
      </c>
      <c r="D165" t="s">
        <v>11</v>
      </c>
      <c r="E165">
        <v>0.79727144636849867</v>
      </c>
      <c r="F165">
        <v>0.98738262384205544</v>
      </c>
      <c r="G165">
        <v>0.92742183318250204</v>
      </c>
      <c r="H165">
        <v>0.87401570854034694</v>
      </c>
      <c r="I165">
        <v>0.99378025028336281</v>
      </c>
      <c r="J165">
        <v>0.94277741808933435</v>
      </c>
    </row>
    <row r="166" spans="1:10" x14ac:dyDescent="0.2">
      <c r="A166">
        <v>4</v>
      </c>
      <c r="B166">
        <v>-25</v>
      </c>
      <c r="C166" t="s">
        <v>12</v>
      </c>
      <c r="D166" t="s">
        <v>11</v>
      </c>
      <c r="E166">
        <v>0.65074690114534017</v>
      </c>
      <c r="F166">
        <v>0.96560776656705161</v>
      </c>
      <c r="G166">
        <v>0.85503867853952098</v>
      </c>
      <c r="H166">
        <v>0.75848213151004129</v>
      </c>
      <c r="I166">
        <v>0.99045098869013759</v>
      </c>
      <c r="J166">
        <v>0.8909522624259707</v>
      </c>
    </row>
    <row r="167" spans="1:10" x14ac:dyDescent="0.2">
      <c r="A167">
        <v>0</v>
      </c>
      <c r="B167">
        <v>-20</v>
      </c>
      <c r="C167" t="s">
        <v>12</v>
      </c>
      <c r="D167" t="s">
        <v>11</v>
      </c>
      <c r="E167">
        <v>0.98575746174442958</v>
      </c>
      <c r="F167">
        <v>0.99593331274104557</v>
      </c>
      <c r="G167">
        <v>0.99367200573942238</v>
      </c>
      <c r="H167">
        <v>0.99358729322400763</v>
      </c>
      <c r="I167">
        <v>0.99776736373661823</v>
      </c>
      <c r="J167">
        <v>0.99589958488457275</v>
      </c>
    </row>
    <row r="168" spans="1:10" x14ac:dyDescent="0.2">
      <c r="A168">
        <v>1</v>
      </c>
      <c r="B168">
        <v>-20</v>
      </c>
      <c r="C168" t="s">
        <v>12</v>
      </c>
      <c r="D168" t="s">
        <v>11</v>
      </c>
      <c r="E168">
        <v>0.97088389206962322</v>
      </c>
      <c r="F168">
        <v>0.99455542475267478</v>
      </c>
      <c r="G168">
        <v>0.98710290457111161</v>
      </c>
      <c r="H168">
        <v>0.98194624693955646</v>
      </c>
      <c r="I168">
        <v>0.99655159184560715</v>
      </c>
      <c r="J168">
        <v>0.99044224733226915</v>
      </c>
    </row>
    <row r="169" spans="1:10" x14ac:dyDescent="0.2">
      <c r="A169">
        <v>2</v>
      </c>
      <c r="B169">
        <v>-20</v>
      </c>
      <c r="C169" t="s">
        <v>12</v>
      </c>
      <c r="D169" t="s">
        <v>11</v>
      </c>
      <c r="E169">
        <v>0.90075230082268198</v>
      </c>
      <c r="F169">
        <v>0.99379267925476977</v>
      </c>
      <c r="G169">
        <v>0.96682404032682179</v>
      </c>
      <c r="H169">
        <v>0.94083233882548278</v>
      </c>
      <c r="I169">
        <v>0.99487299494848658</v>
      </c>
      <c r="J169">
        <v>0.97250049656817839</v>
      </c>
    </row>
    <row r="170" spans="1:10" x14ac:dyDescent="0.2">
      <c r="A170">
        <v>3</v>
      </c>
      <c r="B170">
        <v>-20</v>
      </c>
      <c r="C170" t="s">
        <v>12</v>
      </c>
      <c r="D170" t="s">
        <v>11</v>
      </c>
      <c r="E170">
        <v>0.7868292343347526</v>
      </c>
      <c r="F170">
        <v>0.98651683714553517</v>
      </c>
      <c r="G170">
        <v>0.92309171194631323</v>
      </c>
      <c r="H170">
        <v>0.86654817632090164</v>
      </c>
      <c r="I170">
        <v>0.99335303263382557</v>
      </c>
      <c r="J170">
        <v>0.93923023611362244</v>
      </c>
    </row>
    <row r="171" spans="1:10" x14ac:dyDescent="0.2">
      <c r="A171">
        <v>4</v>
      </c>
      <c r="B171">
        <v>-20</v>
      </c>
      <c r="C171" t="s">
        <v>12</v>
      </c>
      <c r="D171" t="s">
        <v>11</v>
      </c>
      <c r="E171">
        <v>0.63668239738456822</v>
      </c>
      <c r="F171">
        <v>0.95947237228115556</v>
      </c>
      <c r="G171">
        <v>0.84454210219259962</v>
      </c>
      <c r="H171">
        <v>0.74462910306659702</v>
      </c>
      <c r="I171">
        <v>0.99023253743555217</v>
      </c>
      <c r="J171">
        <v>0.88470614476350429</v>
      </c>
    </row>
    <row r="172" spans="1:10" x14ac:dyDescent="0.2">
      <c r="A172">
        <v>0</v>
      </c>
      <c r="B172">
        <v>-15</v>
      </c>
      <c r="C172" t="s">
        <v>12</v>
      </c>
      <c r="D172" t="s">
        <v>11</v>
      </c>
      <c r="E172">
        <v>0.98258255432437425</v>
      </c>
      <c r="F172">
        <v>0.9943960076423608</v>
      </c>
      <c r="G172">
        <v>0.99086528187712042</v>
      </c>
      <c r="H172">
        <v>0.98986191409899604</v>
      </c>
      <c r="I172">
        <v>0.99686493835506684</v>
      </c>
      <c r="J172">
        <v>0.99399520467831959</v>
      </c>
    </row>
    <row r="173" spans="1:10" x14ac:dyDescent="0.2">
      <c r="A173">
        <v>1</v>
      </c>
      <c r="B173">
        <v>-15</v>
      </c>
      <c r="C173" t="s">
        <v>12</v>
      </c>
      <c r="D173" t="s">
        <v>11</v>
      </c>
      <c r="E173">
        <v>0.9637922549532324</v>
      </c>
      <c r="F173">
        <v>0.99385131845339802</v>
      </c>
      <c r="G173">
        <v>0.98371216356191482</v>
      </c>
      <c r="H173">
        <v>0.9772722590775752</v>
      </c>
      <c r="I173">
        <v>0.996899795481339</v>
      </c>
      <c r="J173">
        <v>0.98864905725285479</v>
      </c>
    </row>
    <row r="174" spans="1:10" x14ac:dyDescent="0.2">
      <c r="A174">
        <v>2</v>
      </c>
      <c r="B174">
        <v>-15</v>
      </c>
      <c r="C174" t="s">
        <v>12</v>
      </c>
      <c r="D174" t="s">
        <v>11</v>
      </c>
      <c r="E174">
        <v>0.88877846620981327</v>
      </c>
      <c r="F174">
        <v>0.99302983264917277</v>
      </c>
      <c r="G174">
        <v>0.96255818339483823</v>
      </c>
      <c r="H174">
        <v>0.93340183655225517</v>
      </c>
      <c r="I174">
        <v>0.99509583321849804</v>
      </c>
      <c r="J174">
        <v>0.97005944485919682</v>
      </c>
    </row>
    <row r="175" spans="1:10" x14ac:dyDescent="0.2">
      <c r="A175">
        <v>3</v>
      </c>
      <c r="B175">
        <v>-15</v>
      </c>
      <c r="C175" t="s">
        <v>12</v>
      </c>
      <c r="D175" t="s">
        <v>11</v>
      </c>
      <c r="E175">
        <v>0.77128343270537192</v>
      </c>
      <c r="F175">
        <v>0.98540363271016895</v>
      </c>
      <c r="G175">
        <v>0.91671595605352396</v>
      </c>
      <c r="H175">
        <v>0.85538637615124113</v>
      </c>
      <c r="I175">
        <v>0.992794405374674</v>
      </c>
      <c r="J175">
        <v>0.93400440164189524</v>
      </c>
    </row>
    <row r="176" spans="1:10" x14ac:dyDescent="0.2">
      <c r="A176">
        <v>4</v>
      </c>
      <c r="B176">
        <v>-15</v>
      </c>
      <c r="C176" t="s">
        <v>12</v>
      </c>
      <c r="D176" t="s">
        <v>11</v>
      </c>
      <c r="E176">
        <v>0.61929836683707817</v>
      </c>
      <c r="F176">
        <v>0.95175356394466604</v>
      </c>
      <c r="G176">
        <v>0.83142778037368215</v>
      </c>
      <c r="H176">
        <v>0.72704066597223305</v>
      </c>
      <c r="I176">
        <v>0.98987037325328542</v>
      </c>
      <c r="J176">
        <v>0.8766253314581548</v>
      </c>
    </row>
    <row r="177" spans="1:10" x14ac:dyDescent="0.2">
      <c r="A177">
        <v>0</v>
      </c>
      <c r="B177">
        <v>-10</v>
      </c>
      <c r="C177" t="s">
        <v>12</v>
      </c>
      <c r="D177" t="s">
        <v>11</v>
      </c>
      <c r="E177">
        <v>0.97069812671617084</v>
      </c>
      <c r="F177">
        <v>0.99489186185333522</v>
      </c>
      <c r="G177">
        <v>0.98733874180304781</v>
      </c>
      <c r="H177">
        <v>0.98204125854726965</v>
      </c>
      <c r="I177">
        <v>0.99676756959304558</v>
      </c>
      <c r="J177">
        <v>0.99063858773271618</v>
      </c>
    </row>
    <row r="178" spans="1:10" x14ac:dyDescent="0.2">
      <c r="A178">
        <v>1</v>
      </c>
      <c r="B178">
        <v>-10</v>
      </c>
      <c r="C178" t="s">
        <v>12</v>
      </c>
      <c r="D178" t="s">
        <v>11</v>
      </c>
      <c r="E178">
        <v>0.94865315176765241</v>
      </c>
      <c r="F178">
        <v>0.99220952948199936</v>
      </c>
      <c r="G178">
        <v>0.97762618236319998</v>
      </c>
      <c r="H178">
        <v>0.96996623926852443</v>
      </c>
      <c r="I178">
        <v>0.99774129935210842</v>
      </c>
      <c r="J178">
        <v>0.98581559019563259</v>
      </c>
    </row>
    <row r="179" spans="1:10" x14ac:dyDescent="0.2">
      <c r="A179">
        <v>2</v>
      </c>
      <c r="B179">
        <v>-10</v>
      </c>
      <c r="C179" t="s">
        <v>12</v>
      </c>
      <c r="D179" t="s">
        <v>11</v>
      </c>
      <c r="E179">
        <v>0.87020702236734104</v>
      </c>
      <c r="F179">
        <v>0.9911291936552924</v>
      </c>
      <c r="G179">
        <v>0.9554617525154746</v>
      </c>
      <c r="H179">
        <v>0.92562316947671364</v>
      </c>
      <c r="I179">
        <v>0.99634323749561804</v>
      </c>
      <c r="J179">
        <v>0.965948041196524</v>
      </c>
    </row>
    <row r="180" spans="1:10" x14ac:dyDescent="0.2">
      <c r="A180">
        <v>3</v>
      </c>
      <c r="B180">
        <v>-10</v>
      </c>
      <c r="C180" t="s">
        <v>12</v>
      </c>
      <c r="D180" t="s">
        <v>11</v>
      </c>
      <c r="E180">
        <v>0.75032622956636197</v>
      </c>
      <c r="F180">
        <v>0.98306255795843278</v>
      </c>
      <c r="G180">
        <v>0.90747829970327964</v>
      </c>
      <c r="H180">
        <v>0.84060719548160701</v>
      </c>
      <c r="I180">
        <v>0.99280678136508405</v>
      </c>
      <c r="J180">
        <v>0.92773706229760222</v>
      </c>
    </row>
    <row r="181" spans="1:10" x14ac:dyDescent="0.2">
      <c r="A181">
        <v>4</v>
      </c>
      <c r="B181">
        <v>-10</v>
      </c>
      <c r="C181" t="s">
        <v>12</v>
      </c>
      <c r="D181" t="s">
        <v>11</v>
      </c>
      <c r="E181">
        <v>0.59899235121556471</v>
      </c>
      <c r="F181">
        <v>0.9418992819930132</v>
      </c>
      <c r="G181">
        <v>0.81543141981042855</v>
      </c>
      <c r="H181">
        <v>0.70555067927304116</v>
      </c>
      <c r="I181">
        <v>0.98933383399193475</v>
      </c>
      <c r="J181">
        <v>0.86658134619431548</v>
      </c>
    </row>
    <row r="182" spans="1:10" x14ac:dyDescent="0.2">
      <c r="A182">
        <v>0</v>
      </c>
      <c r="B182">
        <v>-5</v>
      </c>
      <c r="C182" t="s">
        <v>12</v>
      </c>
      <c r="D182" t="s">
        <v>11</v>
      </c>
      <c r="E182">
        <v>0.95270723639068444</v>
      </c>
      <c r="F182">
        <v>0.99255997861483358</v>
      </c>
      <c r="G182">
        <v>0.97903044552753637</v>
      </c>
      <c r="H182">
        <v>0.97242174115372637</v>
      </c>
      <c r="I182">
        <v>0.99813080553280398</v>
      </c>
      <c r="J182">
        <v>0.98712924232761323</v>
      </c>
    </row>
    <row r="183" spans="1:10" x14ac:dyDescent="0.2">
      <c r="A183">
        <v>1</v>
      </c>
      <c r="B183">
        <v>-5</v>
      </c>
      <c r="C183" t="s">
        <v>12</v>
      </c>
      <c r="D183" t="s">
        <v>11</v>
      </c>
      <c r="E183">
        <v>0.92676485740579839</v>
      </c>
      <c r="F183">
        <v>0.99181145861217646</v>
      </c>
      <c r="G183">
        <v>0.97058549371340641</v>
      </c>
      <c r="H183">
        <v>0.95672380230992782</v>
      </c>
      <c r="I183">
        <v>0.99727756222233876</v>
      </c>
      <c r="J183">
        <v>0.98063723337437403</v>
      </c>
    </row>
    <row r="184" spans="1:10" x14ac:dyDescent="0.2">
      <c r="A184">
        <v>2</v>
      </c>
      <c r="B184">
        <v>-5</v>
      </c>
      <c r="C184" t="s">
        <v>12</v>
      </c>
      <c r="D184" t="s">
        <v>11</v>
      </c>
      <c r="E184">
        <v>0.84782944324542642</v>
      </c>
      <c r="F184">
        <v>0.99099635748447645</v>
      </c>
      <c r="G184">
        <v>0.94795855754301639</v>
      </c>
      <c r="H184">
        <v>0.91062979529593324</v>
      </c>
      <c r="I184">
        <v>0.99561470825388099</v>
      </c>
      <c r="J184">
        <v>0.95906248767776003</v>
      </c>
    </row>
    <row r="185" spans="1:10" x14ac:dyDescent="0.2">
      <c r="A185">
        <v>3</v>
      </c>
      <c r="B185">
        <v>-5</v>
      </c>
      <c r="C185" t="s">
        <v>12</v>
      </c>
      <c r="D185" t="s">
        <v>11</v>
      </c>
      <c r="E185">
        <v>0.72463611577443265</v>
      </c>
      <c r="F185">
        <v>0.98113685299345121</v>
      </c>
      <c r="G185">
        <v>0.89652783295712524</v>
      </c>
      <c r="H185">
        <v>0.8215606390247947</v>
      </c>
      <c r="I185">
        <v>0.99196134148443638</v>
      </c>
      <c r="J185">
        <v>0.91878909077417836</v>
      </c>
    </row>
    <row r="186" spans="1:10" x14ac:dyDescent="0.2">
      <c r="A186">
        <v>4</v>
      </c>
      <c r="B186">
        <v>-5</v>
      </c>
      <c r="C186" t="s">
        <v>12</v>
      </c>
      <c r="D186" t="s">
        <v>11</v>
      </c>
      <c r="E186">
        <v>0.57304238374941741</v>
      </c>
      <c r="F186">
        <v>0.94140842907573397</v>
      </c>
      <c r="G186">
        <v>0.8028509375089099</v>
      </c>
      <c r="H186">
        <v>0.6779047197049497</v>
      </c>
      <c r="I186">
        <v>0.98128011263758963</v>
      </c>
      <c r="J186">
        <v>0.85011854784131879</v>
      </c>
    </row>
    <row r="187" spans="1:10" x14ac:dyDescent="0.2">
      <c r="A187">
        <v>0</v>
      </c>
      <c r="B187">
        <v>0</v>
      </c>
      <c r="C187" t="s">
        <v>12</v>
      </c>
      <c r="D187" t="s">
        <v>11</v>
      </c>
      <c r="E187">
        <v>0.9252389726272664</v>
      </c>
      <c r="F187">
        <v>0.9923546270744672</v>
      </c>
      <c r="G187">
        <v>0.97040177347434475</v>
      </c>
      <c r="H187">
        <v>0.95575506454514603</v>
      </c>
      <c r="I187">
        <v>0.99745347402069695</v>
      </c>
      <c r="J187">
        <v>0.980464271284335</v>
      </c>
    </row>
    <row r="188" spans="1:10" x14ac:dyDescent="0.2">
      <c r="A188">
        <v>1</v>
      </c>
      <c r="B188">
        <v>0</v>
      </c>
      <c r="C188" t="s">
        <v>12</v>
      </c>
      <c r="D188" t="s">
        <v>11</v>
      </c>
      <c r="E188">
        <v>0.89646859847704485</v>
      </c>
      <c r="F188">
        <v>0.99510597079465424</v>
      </c>
      <c r="G188">
        <v>0.96663523547293984</v>
      </c>
      <c r="H188">
        <v>0.93883108422580341</v>
      </c>
      <c r="I188">
        <v>0.99515301343640739</v>
      </c>
      <c r="J188">
        <v>0.97171209196596198</v>
      </c>
    </row>
    <row r="189" spans="1:10" x14ac:dyDescent="0.2">
      <c r="A189">
        <v>2</v>
      </c>
      <c r="B189">
        <v>0</v>
      </c>
      <c r="C189" t="s">
        <v>12</v>
      </c>
      <c r="D189" t="s">
        <v>11</v>
      </c>
      <c r="E189">
        <v>0.81895792549712143</v>
      </c>
      <c r="F189">
        <v>0.99018915645560979</v>
      </c>
      <c r="G189">
        <v>0.9377247764746004</v>
      </c>
      <c r="H189">
        <v>0.89157111257983446</v>
      </c>
      <c r="I189">
        <v>0.9951687274141976</v>
      </c>
      <c r="J189">
        <v>0.95073831500094963</v>
      </c>
    </row>
    <row r="190" spans="1:10" x14ac:dyDescent="0.2">
      <c r="A190">
        <v>3</v>
      </c>
      <c r="B190">
        <v>0</v>
      </c>
      <c r="C190" t="s">
        <v>12</v>
      </c>
      <c r="D190" t="s">
        <v>11</v>
      </c>
      <c r="E190">
        <v>0.69377024412131416</v>
      </c>
      <c r="F190">
        <v>0.97752309322573039</v>
      </c>
      <c r="G190">
        <v>0.88221677892110195</v>
      </c>
      <c r="H190">
        <v>0.79845834749606992</v>
      </c>
      <c r="I190">
        <v>0.9917056860361676</v>
      </c>
      <c r="J190">
        <v>0.90846839486776798</v>
      </c>
    </row>
    <row r="191" spans="1:10" x14ac:dyDescent="0.2">
      <c r="A191">
        <v>4</v>
      </c>
      <c r="B191">
        <v>0</v>
      </c>
      <c r="C191" t="s">
        <v>12</v>
      </c>
      <c r="D191" t="s">
        <v>11</v>
      </c>
      <c r="E191">
        <v>0.53844502322725984</v>
      </c>
      <c r="F191">
        <v>0.95288893507144701</v>
      </c>
      <c r="G191">
        <v>0.79380092948375125</v>
      </c>
      <c r="H191">
        <v>0.65248752230599516</v>
      </c>
      <c r="I191">
        <v>0.95774779785343445</v>
      </c>
      <c r="J191">
        <v>0.81844667381404379</v>
      </c>
    </row>
    <row r="192" spans="1:10" x14ac:dyDescent="0.2">
      <c r="A192">
        <v>0</v>
      </c>
      <c r="B192">
        <v>5</v>
      </c>
      <c r="C192" t="s">
        <v>12</v>
      </c>
      <c r="D192" t="s">
        <v>11</v>
      </c>
      <c r="E192">
        <v>0.88879267215935154</v>
      </c>
      <c r="F192">
        <v>0.99542466330006418</v>
      </c>
      <c r="G192">
        <v>0.96452607902867682</v>
      </c>
      <c r="H192">
        <v>0.93422737603067996</v>
      </c>
      <c r="I192">
        <v>0.99542439166983865</v>
      </c>
      <c r="J192">
        <v>0.97024781072046795</v>
      </c>
    </row>
    <row r="193" spans="1:10" x14ac:dyDescent="0.2">
      <c r="A193">
        <v>1</v>
      </c>
      <c r="B193">
        <v>5</v>
      </c>
      <c r="C193" t="s">
        <v>12</v>
      </c>
      <c r="D193" t="s">
        <v>11</v>
      </c>
      <c r="E193">
        <v>0.86113507216200946</v>
      </c>
      <c r="F193">
        <v>0.99302409798105684</v>
      </c>
      <c r="G193">
        <v>0.95420760848820718</v>
      </c>
      <c r="H193">
        <v>0.92079503016060038</v>
      </c>
      <c r="I193">
        <v>0.99659065575519235</v>
      </c>
      <c r="J193">
        <v>0.96396020845710539</v>
      </c>
    </row>
    <row r="194" spans="1:10" x14ac:dyDescent="0.2">
      <c r="A194">
        <v>2</v>
      </c>
      <c r="B194">
        <v>5</v>
      </c>
      <c r="C194" t="s">
        <v>12</v>
      </c>
      <c r="D194" t="s">
        <v>11</v>
      </c>
      <c r="E194">
        <v>0.78390285444295749</v>
      </c>
      <c r="F194">
        <v>0.98914514935572095</v>
      </c>
      <c r="G194">
        <v>0.92493722621591501</v>
      </c>
      <c r="H194">
        <v>0.86801497294273977</v>
      </c>
      <c r="I194">
        <v>0.99459283873704762</v>
      </c>
      <c r="J194">
        <v>0.94022167152217762</v>
      </c>
    </row>
    <row r="195" spans="1:10" x14ac:dyDescent="0.2">
      <c r="A195">
        <v>3</v>
      </c>
      <c r="B195">
        <v>5</v>
      </c>
      <c r="C195" t="s">
        <v>12</v>
      </c>
      <c r="D195" t="s">
        <v>11</v>
      </c>
      <c r="E195">
        <v>0.65824333880434538</v>
      </c>
      <c r="F195">
        <v>0.97284025018833598</v>
      </c>
      <c r="G195">
        <v>0.86493028065385902</v>
      </c>
      <c r="H195">
        <v>0.77078787834478979</v>
      </c>
      <c r="I195">
        <v>0.99127988253172561</v>
      </c>
      <c r="J195">
        <v>0.89577129330040939</v>
      </c>
    </row>
    <row r="196" spans="1:10" x14ac:dyDescent="0.2">
      <c r="A196">
        <v>4</v>
      </c>
      <c r="B196">
        <v>5</v>
      </c>
      <c r="C196" t="s">
        <v>12</v>
      </c>
      <c r="D196" t="s">
        <v>11</v>
      </c>
      <c r="E196">
        <v>0.50089006365489375</v>
      </c>
      <c r="F196">
        <v>0.9248418353379444</v>
      </c>
      <c r="G196">
        <v>0.76300445344250867</v>
      </c>
      <c r="H196">
        <v>0.62133842915488069</v>
      </c>
      <c r="I196">
        <v>0.96484056602335</v>
      </c>
      <c r="J196">
        <v>0.80697529806790191</v>
      </c>
    </row>
    <row r="197" spans="1:10" x14ac:dyDescent="0.2">
      <c r="A197">
        <v>0</v>
      </c>
      <c r="B197">
        <v>10</v>
      </c>
      <c r="C197" t="s">
        <v>12</v>
      </c>
      <c r="D197" t="s">
        <v>11</v>
      </c>
      <c r="E197">
        <v>0.84711200662177122</v>
      </c>
      <c r="F197">
        <v>0.99344193079066645</v>
      </c>
      <c r="G197">
        <v>0.95009042839670077</v>
      </c>
      <c r="H197">
        <v>0.91234465565987721</v>
      </c>
      <c r="I197">
        <v>0.99675064755870679</v>
      </c>
      <c r="J197">
        <v>0.96057947021755441</v>
      </c>
    </row>
    <row r="198" spans="1:10" x14ac:dyDescent="0.2">
      <c r="A198">
        <v>1</v>
      </c>
      <c r="B198">
        <v>10</v>
      </c>
      <c r="C198" t="s">
        <v>12</v>
      </c>
      <c r="D198" t="s">
        <v>11</v>
      </c>
      <c r="E198">
        <v>0.8209949107360186</v>
      </c>
      <c r="F198">
        <v>0.99234543964689059</v>
      </c>
      <c r="G198">
        <v>0.94051381009015478</v>
      </c>
      <c r="H198">
        <v>0.8949182308464223</v>
      </c>
      <c r="I198">
        <v>0.99617812116749604</v>
      </c>
      <c r="J198">
        <v>0.95280533373482723</v>
      </c>
    </row>
    <row r="199" spans="1:10" x14ac:dyDescent="0.2">
      <c r="A199">
        <v>2</v>
      </c>
      <c r="B199">
        <v>10</v>
      </c>
      <c r="C199" t="s">
        <v>12</v>
      </c>
      <c r="D199" t="s">
        <v>11</v>
      </c>
      <c r="E199">
        <v>0.7421253491742994</v>
      </c>
      <c r="F199">
        <v>0.98709108803688184</v>
      </c>
      <c r="G199">
        <v>0.90873992440419082</v>
      </c>
      <c r="H199">
        <v>0.8397134531398216</v>
      </c>
      <c r="I199">
        <v>0.99440247128588177</v>
      </c>
      <c r="J199">
        <v>0.92782847256275502</v>
      </c>
    </row>
    <row r="200" spans="1:10" x14ac:dyDescent="0.2">
      <c r="A200">
        <v>3</v>
      </c>
      <c r="B200">
        <v>10</v>
      </c>
      <c r="C200" t="s">
        <v>12</v>
      </c>
      <c r="D200" t="s">
        <v>11</v>
      </c>
      <c r="E200">
        <v>0.61840330963907919</v>
      </c>
      <c r="F200">
        <v>0.96663359914548275</v>
      </c>
      <c r="G200">
        <v>0.84429360806016118</v>
      </c>
      <c r="H200">
        <v>0.73822107603194731</v>
      </c>
      <c r="I200">
        <v>0.9906402366225624</v>
      </c>
      <c r="J200">
        <v>0.88040407813899568</v>
      </c>
    </row>
    <row r="201" spans="1:10" x14ac:dyDescent="0.2">
      <c r="A201">
        <v>4</v>
      </c>
      <c r="B201">
        <v>10</v>
      </c>
      <c r="C201" t="s">
        <v>12</v>
      </c>
      <c r="D201" t="s">
        <v>11</v>
      </c>
      <c r="E201">
        <v>0.45699842736313961</v>
      </c>
      <c r="F201">
        <v>0.90491702725813083</v>
      </c>
      <c r="G201">
        <v>0.73462908611102373</v>
      </c>
      <c r="H201">
        <v>0.58309331625016869</v>
      </c>
      <c r="I201">
        <v>0.95504834133769123</v>
      </c>
      <c r="J201">
        <v>0.7857017738759462</v>
      </c>
    </row>
    <row r="202" spans="1:10" x14ac:dyDescent="0.2">
      <c r="A202">
        <v>0</v>
      </c>
      <c r="B202">
        <v>15</v>
      </c>
      <c r="C202" t="s">
        <v>12</v>
      </c>
      <c r="D202" t="s">
        <v>11</v>
      </c>
      <c r="E202">
        <v>0.80014839871934662</v>
      </c>
      <c r="F202">
        <v>0.99276355813622119</v>
      </c>
      <c r="G202">
        <v>0.93399561529130282</v>
      </c>
      <c r="H202">
        <v>0.88204602807972787</v>
      </c>
      <c r="I202">
        <v>0.99631974631135722</v>
      </c>
      <c r="J202">
        <v>0.94735136242560758</v>
      </c>
    </row>
    <row r="203" spans="1:10" x14ac:dyDescent="0.2">
      <c r="A203">
        <v>1</v>
      </c>
      <c r="B203">
        <v>15</v>
      </c>
      <c r="C203" t="s">
        <v>12</v>
      </c>
      <c r="D203" t="s">
        <v>11</v>
      </c>
      <c r="E203">
        <v>0.77308675318001441</v>
      </c>
      <c r="F203">
        <v>0.99098509860561157</v>
      </c>
      <c r="G203">
        <v>0.92332719414649644</v>
      </c>
      <c r="H203">
        <v>0.86381301988953041</v>
      </c>
      <c r="I203">
        <v>0.99603563994027799</v>
      </c>
      <c r="J203">
        <v>0.9394177604272228</v>
      </c>
    </row>
    <row r="204" spans="1:10" x14ac:dyDescent="0.2">
      <c r="A204">
        <v>2</v>
      </c>
      <c r="B204">
        <v>15</v>
      </c>
      <c r="C204" t="s">
        <v>12</v>
      </c>
      <c r="D204" t="s">
        <v>11</v>
      </c>
      <c r="E204">
        <v>0.69380318864134582</v>
      </c>
      <c r="F204">
        <v>0.98366176321522358</v>
      </c>
      <c r="G204">
        <v>0.88865190323270349</v>
      </c>
      <c r="H204">
        <v>0.80619827414005996</v>
      </c>
      <c r="I204">
        <v>0.99460187073851958</v>
      </c>
      <c r="J204">
        <v>0.91316907079910736</v>
      </c>
    </row>
    <row r="205" spans="1:10" x14ac:dyDescent="0.2">
      <c r="A205">
        <v>3</v>
      </c>
      <c r="B205">
        <v>15</v>
      </c>
      <c r="C205" t="s">
        <v>12</v>
      </c>
      <c r="D205" t="s">
        <v>11</v>
      </c>
      <c r="E205">
        <v>0.57477909842292796</v>
      </c>
      <c r="F205">
        <v>0.95818190115683144</v>
      </c>
      <c r="G205">
        <v>0.81982784232142836</v>
      </c>
      <c r="H205">
        <v>0.70036490038242816</v>
      </c>
      <c r="I205">
        <v>0.98971446819167641</v>
      </c>
      <c r="J205">
        <v>0.86201030017172497</v>
      </c>
    </row>
    <row r="206" spans="1:10" x14ac:dyDescent="0.2">
      <c r="A206">
        <v>4</v>
      </c>
      <c r="B206">
        <v>15</v>
      </c>
      <c r="C206" t="s">
        <v>12</v>
      </c>
      <c r="D206" t="s">
        <v>11</v>
      </c>
      <c r="E206">
        <v>0.39804778777785088</v>
      </c>
      <c r="F206">
        <v>0.84631866492590568</v>
      </c>
      <c r="G206">
        <v>0.69995333024166861</v>
      </c>
      <c r="H206">
        <v>0.53855823718003126</v>
      </c>
      <c r="I206">
        <v>0.97710669043467124</v>
      </c>
      <c r="J206">
        <v>0.77105340138861833</v>
      </c>
    </row>
    <row r="207" spans="1:10" x14ac:dyDescent="0.2">
      <c r="A207">
        <v>0</v>
      </c>
      <c r="B207">
        <v>20</v>
      </c>
      <c r="C207" t="s">
        <v>12</v>
      </c>
      <c r="D207" t="s">
        <v>11</v>
      </c>
      <c r="E207">
        <v>0.74794400949780082</v>
      </c>
      <c r="F207">
        <v>0.99380511181111097</v>
      </c>
      <c r="G207">
        <v>0.91612604097224082</v>
      </c>
      <c r="H207">
        <v>0.83918127973647594</v>
      </c>
      <c r="I207">
        <v>0.99327496600624998</v>
      </c>
      <c r="J207">
        <v>0.93114569987267304</v>
      </c>
    </row>
    <row r="208" spans="1:10" x14ac:dyDescent="0.2">
      <c r="A208">
        <v>1</v>
      </c>
      <c r="B208">
        <v>20</v>
      </c>
      <c r="C208" t="s">
        <v>12</v>
      </c>
      <c r="D208" t="s">
        <v>11</v>
      </c>
      <c r="E208">
        <v>0.72064548619917512</v>
      </c>
      <c r="F208">
        <v>0.99204193409992436</v>
      </c>
      <c r="G208">
        <v>0.90490718200914544</v>
      </c>
      <c r="H208">
        <v>0.8194027175753279</v>
      </c>
      <c r="I208">
        <v>0.99265471617419565</v>
      </c>
      <c r="J208">
        <v>0.92277944698681202</v>
      </c>
    </row>
    <row r="209" spans="1:10" x14ac:dyDescent="0.2">
      <c r="A209">
        <v>2</v>
      </c>
      <c r="B209">
        <v>20</v>
      </c>
      <c r="C209" t="s">
        <v>12</v>
      </c>
      <c r="D209" t="s">
        <v>11</v>
      </c>
      <c r="E209">
        <v>0.64128918133855362</v>
      </c>
      <c r="F209">
        <v>0.98363442589421801</v>
      </c>
      <c r="G209">
        <v>0.86790066453935122</v>
      </c>
      <c r="H209">
        <v>0.75731862671845218</v>
      </c>
      <c r="I209">
        <v>0.99047886205791402</v>
      </c>
      <c r="J209">
        <v>0.89587026058695662</v>
      </c>
    </row>
    <row r="210" spans="1:10" x14ac:dyDescent="0.2">
      <c r="A210">
        <v>3</v>
      </c>
      <c r="B210">
        <v>20</v>
      </c>
      <c r="C210" t="s">
        <v>12</v>
      </c>
      <c r="D210" t="s">
        <v>11</v>
      </c>
      <c r="E210">
        <v>0.52814038269581287</v>
      </c>
      <c r="F210">
        <v>0.94628740446018</v>
      </c>
      <c r="G210">
        <v>0.79089072622689915</v>
      </c>
      <c r="H210">
        <v>0.65672354999324323</v>
      </c>
      <c r="I210">
        <v>0.98837887711828976</v>
      </c>
      <c r="J210">
        <v>0.84014940560768681</v>
      </c>
    </row>
    <row r="211" spans="1:10" x14ac:dyDescent="0.2">
      <c r="A211">
        <v>4</v>
      </c>
      <c r="B211">
        <v>20</v>
      </c>
      <c r="C211" t="s">
        <v>12</v>
      </c>
      <c r="D211" t="s">
        <v>11</v>
      </c>
      <c r="E211">
        <v>0.38361154784218487</v>
      </c>
      <c r="F211">
        <v>0.78742723273212312</v>
      </c>
      <c r="G211">
        <v>0.65078926756170608</v>
      </c>
      <c r="H211">
        <v>0.49078412497331803</v>
      </c>
      <c r="I211">
        <v>0.97742376879898785</v>
      </c>
      <c r="J211">
        <v>0.74481502535912913</v>
      </c>
    </row>
    <row r="212" spans="1:10" x14ac:dyDescent="0.2">
      <c r="A212">
        <v>0</v>
      </c>
      <c r="B212">
        <v>-80</v>
      </c>
      <c r="C212" t="s">
        <v>10</v>
      </c>
      <c r="D212" t="s">
        <v>11</v>
      </c>
      <c r="E212">
        <v>0.68990918892825936</v>
      </c>
      <c r="F212">
        <v>0.97489245613667597</v>
      </c>
      <c r="G212">
        <v>0.87334195987712804</v>
      </c>
      <c r="H212">
        <v>0.73028471515936821</v>
      </c>
      <c r="I212">
        <v>0.98237663423954624</v>
      </c>
      <c r="J212">
        <v>0.87753512877258677</v>
      </c>
    </row>
    <row r="213" spans="1:10" x14ac:dyDescent="0.2">
      <c r="A213">
        <v>1</v>
      </c>
      <c r="B213">
        <v>-80</v>
      </c>
      <c r="C213" t="s">
        <v>10</v>
      </c>
      <c r="D213" t="s">
        <v>11</v>
      </c>
      <c r="E213">
        <v>0.68542913602196753</v>
      </c>
      <c r="F213">
        <v>0.97446247736108838</v>
      </c>
      <c r="G213">
        <v>0.871219412650998</v>
      </c>
      <c r="H213">
        <v>0.72598856173383319</v>
      </c>
      <c r="I213">
        <v>0.98205665981488555</v>
      </c>
      <c r="J213">
        <v>0.87540295568972104</v>
      </c>
    </row>
    <row r="214" spans="1:10" x14ac:dyDescent="0.2">
      <c r="A214">
        <v>2</v>
      </c>
      <c r="B214">
        <v>-80</v>
      </c>
      <c r="C214" t="s">
        <v>10</v>
      </c>
      <c r="D214" t="s">
        <v>11</v>
      </c>
      <c r="E214">
        <v>0.67217954749730213</v>
      </c>
      <c r="F214">
        <v>0.973153323117664</v>
      </c>
      <c r="G214">
        <v>0.86487466755104625</v>
      </c>
      <c r="H214">
        <v>0.71324077287836674</v>
      </c>
      <c r="I214">
        <v>0.98108267130685478</v>
      </c>
      <c r="J214">
        <v>0.8690307445699651</v>
      </c>
    </row>
    <row r="215" spans="1:10" x14ac:dyDescent="0.2">
      <c r="A215">
        <v>3</v>
      </c>
      <c r="B215">
        <v>-80</v>
      </c>
      <c r="C215" t="s">
        <v>10</v>
      </c>
      <c r="D215" t="s">
        <v>11</v>
      </c>
      <c r="E215">
        <v>0.65074453328248905</v>
      </c>
      <c r="F215">
        <v>0.97091441393481037</v>
      </c>
      <c r="G215">
        <v>0.8543933272968538</v>
      </c>
      <c r="H215">
        <v>0.69248509225205457</v>
      </c>
      <c r="I215">
        <v>0.97941712005043724</v>
      </c>
      <c r="J215">
        <v>0.85851107087885425</v>
      </c>
    </row>
    <row r="216" spans="1:10" x14ac:dyDescent="0.2">
      <c r="A216">
        <v>4</v>
      </c>
      <c r="B216">
        <v>-80</v>
      </c>
      <c r="C216" t="s">
        <v>10</v>
      </c>
      <c r="D216" t="s">
        <v>11</v>
      </c>
      <c r="E216">
        <v>0.62212600115620253</v>
      </c>
      <c r="F216">
        <v>0.96768907421538419</v>
      </c>
      <c r="G216">
        <v>0.83997316452228965</v>
      </c>
      <c r="H216">
        <v>0.66452439947202224</v>
      </c>
      <c r="I216">
        <v>0.97701564524949402</v>
      </c>
      <c r="J216">
        <v>0.84405940747020802</v>
      </c>
    </row>
    <row r="217" spans="1:10" x14ac:dyDescent="0.2">
      <c r="A217">
        <v>0</v>
      </c>
      <c r="B217">
        <v>-75</v>
      </c>
      <c r="C217" t="s">
        <v>10</v>
      </c>
      <c r="D217" t="s">
        <v>11</v>
      </c>
      <c r="E217">
        <v>0.74667913921575579</v>
      </c>
      <c r="F217">
        <v>0.97805811827519018</v>
      </c>
      <c r="G217">
        <v>0.8979671718038611</v>
      </c>
      <c r="H217">
        <v>0.78326636720238518</v>
      </c>
      <c r="I217">
        <v>0.98497549557100361</v>
      </c>
      <c r="J217">
        <v>0.90258122714810063</v>
      </c>
    </row>
    <row r="218" spans="1:10" x14ac:dyDescent="0.2">
      <c r="A218">
        <v>1</v>
      </c>
      <c r="B218">
        <v>-75</v>
      </c>
      <c r="C218" t="s">
        <v>10</v>
      </c>
      <c r="D218" t="s">
        <v>11</v>
      </c>
      <c r="E218">
        <v>0.74042914939942661</v>
      </c>
      <c r="F218">
        <v>0.97747879006973482</v>
      </c>
      <c r="G218">
        <v>0.89513151880349029</v>
      </c>
      <c r="H218">
        <v>0.77733377223571498</v>
      </c>
      <c r="I218">
        <v>0.98455221899707923</v>
      </c>
      <c r="J218">
        <v>0.89975656809413451</v>
      </c>
    </row>
    <row r="219" spans="1:10" x14ac:dyDescent="0.2">
      <c r="A219">
        <v>2</v>
      </c>
      <c r="B219">
        <v>-75</v>
      </c>
      <c r="C219" t="s">
        <v>10</v>
      </c>
      <c r="D219" t="s">
        <v>11</v>
      </c>
      <c r="E219">
        <v>0.72187435876429085</v>
      </c>
      <c r="F219">
        <v>0.97566947791785319</v>
      </c>
      <c r="G219">
        <v>0.88657476579701866</v>
      </c>
      <c r="H219">
        <v>0.75962329230921133</v>
      </c>
      <c r="I219">
        <v>0.98323264997208482</v>
      </c>
      <c r="J219">
        <v>0.89123222804655966</v>
      </c>
    </row>
    <row r="220" spans="1:10" x14ac:dyDescent="0.2">
      <c r="A220">
        <v>3</v>
      </c>
      <c r="B220">
        <v>-75</v>
      </c>
      <c r="C220" t="s">
        <v>10</v>
      </c>
      <c r="D220" t="s">
        <v>11</v>
      </c>
      <c r="E220">
        <v>0.69165916418272444</v>
      </c>
      <c r="F220">
        <v>0.97241130541252263</v>
      </c>
      <c r="G220">
        <v>0.87217445299525187</v>
      </c>
      <c r="H220">
        <v>0.73045640716970617</v>
      </c>
      <c r="I220">
        <v>0.98086384386461845</v>
      </c>
      <c r="J220">
        <v>0.87689713712626771</v>
      </c>
    </row>
    <row r="221" spans="1:10" x14ac:dyDescent="0.2">
      <c r="A221">
        <v>4</v>
      </c>
      <c r="B221">
        <v>-75</v>
      </c>
      <c r="C221" t="s">
        <v>10</v>
      </c>
      <c r="D221" t="s">
        <v>11</v>
      </c>
      <c r="E221">
        <v>0.65101338134136677</v>
      </c>
      <c r="F221">
        <v>0.96733049459088638</v>
      </c>
      <c r="G221">
        <v>0.8518153096065465</v>
      </c>
      <c r="H221">
        <v>0.69054465432051648</v>
      </c>
      <c r="I221">
        <v>0.97718299087821958</v>
      </c>
      <c r="J221">
        <v>0.85669259432359435</v>
      </c>
    </row>
    <row r="222" spans="1:10" x14ac:dyDescent="0.2">
      <c r="A222">
        <v>0</v>
      </c>
      <c r="B222">
        <v>-70</v>
      </c>
      <c r="C222" t="s">
        <v>10</v>
      </c>
      <c r="D222" t="s">
        <v>11</v>
      </c>
      <c r="E222">
        <v>0.79594686816195659</v>
      </c>
      <c r="F222">
        <v>0.98050191538852904</v>
      </c>
      <c r="G222">
        <v>0.91834636428329641</v>
      </c>
      <c r="H222">
        <v>0.82889026476937722</v>
      </c>
      <c r="I222">
        <v>0.98698521505076242</v>
      </c>
      <c r="J222">
        <v>0.92309865345425923</v>
      </c>
    </row>
    <row r="223" spans="1:10" x14ac:dyDescent="0.2">
      <c r="A223">
        <v>1</v>
      </c>
      <c r="B223">
        <v>-70</v>
      </c>
      <c r="C223" t="s">
        <v>10</v>
      </c>
      <c r="D223" t="s">
        <v>11</v>
      </c>
      <c r="E223">
        <v>0.7881834665596309</v>
      </c>
      <c r="F223">
        <v>0.97981151584432458</v>
      </c>
      <c r="G223">
        <v>0.914954675264948</v>
      </c>
      <c r="H223">
        <v>0.82159694278972817</v>
      </c>
      <c r="I223">
        <v>0.9864873471084552</v>
      </c>
      <c r="J223">
        <v>0.91975435308530995</v>
      </c>
    </row>
    <row r="224" spans="1:10" x14ac:dyDescent="0.2">
      <c r="A224">
        <v>2</v>
      </c>
      <c r="B224">
        <v>-70</v>
      </c>
      <c r="C224" t="s">
        <v>10</v>
      </c>
      <c r="D224" t="s">
        <v>11</v>
      </c>
      <c r="E224">
        <v>0.76503008609016709</v>
      </c>
      <c r="F224">
        <v>0.97760385053154641</v>
      </c>
      <c r="G224">
        <v>0.9046232193433088</v>
      </c>
      <c r="H224">
        <v>0.79968121684518367</v>
      </c>
      <c r="I224">
        <v>0.98490019042690624</v>
      </c>
      <c r="J224">
        <v>0.9095579412144964</v>
      </c>
    </row>
    <row r="225" spans="1:10" x14ac:dyDescent="0.2">
      <c r="A225">
        <v>3</v>
      </c>
      <c r="B225">
        <v>-70</v>
      </c>
      <c r="C225" t="s">
        <v>10</v>
      </c>
      <c r="D225" t="s">
        <v>11</v>
      </c>
      <c r="E225">
        <v>0.727044602354045</v>
      </c>
      <c r="F225">
        <v>0.97343019002539344</v>
      </c>
      <c r="G225">
        <v>0.88691136321452557</v>
      </c>
      <c r="H225">
        <v>0.76314894021677415</v>
      </c>
      <c r="I225">
        <v>0.9819160588367094</v>
      </c>
      <c r="J225">
        <v>0.89207879157773406</v>
      </c>
    </row>
    <row r="226" spans="1:10" x14ac:dyDescent="0.2">
      <c r="A226">
        <v>4</v>
      </c>
      <c r="B226">
        <v>-70</v>
      </c>
      <c r="C226" t="s">
        <v>10</v>
      </c>
      <c r="D226" t="s">
        <v>11</v>
      </c>
      <c r="E226">
        <v>0.6745191638725575</v>
      </c>
      <c r="F226">
        <v>0.96440619569027763</v>
      </c>
      <c r="G226">
        <v>0.8595847312188678</v>
      </c>
      <c r="H226">
        <v>0.71308308147529476</v>
      </c>
      <c r="I226">
        <v>0.97884429233836201</v>
      </c>
      <c r="J226">
        <v>0.86861098075135201</v>
      </c>
    </row>
    <row r="227" spans="1:10" x14ac:dyDescent="0.2">
      <c r="A227">
        <v>0</v>
      </c>
      <c r="B227">
        <v>-65</v>
      </c>
      <c r="C227" t="s">
        <v>10</v>
      </c>
      <c r="D227" t="s">
        <v>11</v>
      </c>
      <c r="E227">
        <v>0.8393179870106503</v>
      </c>
      <c r="F227">
        <v>0.98350445066758396</v>
      </c>
      <c r="G227">
        <v>0.93619303631809458</v>
      </c>
      <c r="H227">
        <v>0.86718428653215507</v>
      </c>
      <c r="I227">
        <v>0.98745123757814035</v>
      </c>
      <c r="J227">
        <v>0.93854038488775537</v>
      </c>
    </row>
    <row r="228" spans="1:10" x14ac:dyDescent="0.2">
      <c r="A228">
        <v>1</v>
      </c>
      <c r="B228">
        <v>-65</v>
      </c>
      <c r="C228" t="s">
        <v>10</v>
      </c>
      <c r="D228" t="s">
        <v>11</v>
      </c>
      <c r="E228">
        <v>0.8291396507016553</v>
      </c>
      <c r="F228">
        <v>0.98163871989809404</v>
      </c>
      <c r="G228">
        <v>0.93134715620828779</v>
      </c>
      <c r="H228">
        <v>0.85938482638673497</v>
      </c>
      <c r="I228">
        <v>0.98800647526081375</v>
      </c>
      <c r="J228">
        <v>0.93608638364810559</v>
      </c>
    </row>
    <row r="229" spans="1:10" x14ac:dyDescent="0.2">
      <c r="A229">
        <v>2</v>
      </c>
      <c r="B229">
        <v>-65</v>
      </c>
      <c r="C229" t="s">
        <v>10</v>
      </c>
      <c r="D229" t="s">
        <v>11</v>
      </c>
      <c r="E229">
        <v>0.80201896493588209</v>
      </c>
      <c r="F229">
        <v>0.97910839614579981</v>
      </c>
      <c r="G229">
        <v>0.91957705295795655</v>
      </c>
      <c r="H229">
        <v>0.83391996649691835</v>
      </c>
      <c r="I229">
        <v>0.98620797719856723</v>
      </c>
      <c r="J229">
        <v>0.92458741304593139</v>
      </c>
    </row>
    <row r="230" spans="1:10" x14ac:dyDescent="0.2">
      <c r="A230">
        <v>3</v>
      </c>
      <c r="B230">
        <v>-65</v>
      </c>
      <c r="C230" t="s">
        <v>10</v>
      </c>
      <c r="D230" t="s">
        <v>11</v>
      </c>
      <c r="E230">
        <v>0.75714483375821606</v>
      </c>
      <c r="F230">
        <v>0.97410496056503582</v>
      </c>
      <c r="G230">
        <v>0.89902309999490981</v>
      </c>
      <c r="H230">
        <v>0.7909246000247967</v>
      </c>
      <c r="I230">
        <v>0.98267717844382518</v>
      </c>
      <c r="J230">
        <v>0.90448176656763923</v>
      </c>
    </row>
    <row r="231" spans="1:10" x14ac:dyDescent="0.2">
      <c r="A231">
        <v>4</v>
      </c>
      <c r="B231">
        <v>-65</v>
      </c>
      <c r="C231" t="s">
        <v>10</v>
      </c>
      <c r="D231" t="s">
        <v>11</v>
      </c>
      <c r="E231">
        <v>0.6948562967767371</v>
      </c>
      <c r="F231">
        <v>0.96297483674681605</v>
      </c>
      <c r="G231">
        <v>0.86668729829804025</v>
      </c>
      <c r="H231">
        <v>0.730889258785695</v>
      </c>
      <c r="I231">
        <v>0.97833843421702882</v>
      </c>
      <c r="J231">
        <v>0.87648671598912076</v>
      </c>
    </row>
    <row r="232" spans="1:10" x14ac:dyDescent="0.2">
      <c r="A232">
        <v>0</v>
      </c>
      <c r="B232">
        <v>-60</v>
      </c>
      <c r="C232" t="s">
        <v>10</v>
      </c>
      <c r="D232" t="s">
        <v>11</v>
      </c>
      <c r="E232">
        <v>0.87498461552412243</v>
      </c>
      <c r="F232">
        <v>0.98491749824262242</v>
      </c>
      <c r="G232">
        <v>0.94993312399996077</v>
      </c>
      <c r="H232">
        <v>0.89999893124534935</v>
      </c>
      <c r="I232">
        <v>0.98878754881759279</v>
      </c>
      <c r="J232">
        <v>0.95215464483425005</v>
      </c>
    </row>
    <row r="233" spans="1:10" x14ac:dyDescent="0.2">
      <c r="A233">
        <v>1</v>
      </c>
      <c r="B233">
        <v>-60</v>
      </c>
      <c r="C233" t="s">
        <v>10</v>
      </c>
      <c r="D233" t="s">
        <v>11</v>
      </c>
      <c r="E233">
        <v>0.86487447652215499</v>
      </c>
      <c r="F233">
        <v>0.98412817268049402</v>
      </c>
      <c r="G233">
        <v>0.9457985826234554</v>
      </c>
      <c r="H233">
        <v>0.89064263980236902</v>
      </c>
      <c r="I233">
        <v>0.98813954373471558</v>
      </c>
      <c r="J233">
        <v>0.94808308414214038</v>
      </c>
    </row>
    <row r="234" spans="1:10" x14ac:dyDescent="0.2">
      <c r="A234">
        <v>2</v>
      </c>
      <c r="B234">
        <v>-60</v>
      </c>
      <c r="C234" t="s">
        <v>10</v>
      </c>
      <c r="D234" t="s">
        <v>11</v>
      </c>
      <c r="E234">
        <v>0.83322452894449239</v>
      </c>
      <c r="F234">
        <v>0.9802753217247</v>
      </c>
      <c r="G234">
        <v>0.93185851855219237</v>
      </c>
      <c r="H234">
        <v>0.86278135887841179</v>
      </c>
      <c r="I234">
        <v>0.98723251903104636</v>
      </c>
      <c r="J234">
        <v>0.93679000402242918</v>
      </c>
    </row>
    <row r="235" spans="1:10" x14ac:dyDescent="0.2">
      <c r="A235">
        <v>3</v>
      </c>
      <c r="B235">
        <v>-60</v>
      </c>
      <c r="C235" t="s">
        <v>10</v>
      </c>
      <c r="D235" t="s">
        <v>11</v>
      </c>
      <c r="E235">
        <v>0.78222621806066939</v>
      </c>
      <c r="F235">
        <v>0.97450075314651918</v>
      </c>
      <c r="G235">
        <v>0.90881822512251242</v>
      </c>
      <c r="H235">
        <v>0.81408754245888848</v>
      </c>
      <c r="I235">
        <v>0.98320151607249684</v>
      </c>
      <c r="J235">
        <v>0.91444511613737045</v>
      </c>
    </row>
    <row r="236" spans="1:10" x14ac:dyDescent="0.2">
      <c r="A236">
        <v>4</v>
      </c>
      <c r="B236">
        <v>-60</v>
      </c>
      <c r="C236" t="s">
        <v>10</v>
      </c>
      <c r="D236" t="s">
        <v>11</v>
      </c>
      <c r="E236">
        <v>0.71107364659243544</v>
      </c>
      <c r="F236">
        <v>0.96114726481045965</v>
      </c>
      <c r="G236">
        <v>0.87175278685527069</v>
      </c>
      <c r="H236">
        <v>0.74484964151336119</v>
      </c>
      <c r="I236">
        <v>0.97756616220339276</v>
      </c>
      <c r="J236">
        <v>0.88230621223127992</v>
      </c>
    </row>
    <row r="237" spans="1:10" x14ac:dyDescent="0.2">
      <c r="A237">
        <v>0</v>
      </c>
      <c r="B237">
        <v>-55</v>
      </c>
      <c r="C237" t="s">
        <v>10</v>
      </c>
      <c r="D237" t="s">
        <v>11</v>
      </c>
      <c r="E237">
        <v>0.90355268404837719</v>
      </c>
      <c r="F237">
        <v>0.98510191988872375</v>
      </c>
      <c r="G237">
        <v>0.96020848886552856</v>
      </c>
      <c r="H237">
        <v>0.92776641592226383</v>
      </c>
      <c r="I237">
        <v>0.99077644049302604</v>
      </c>
      <c r="J237">
        <v>0.96415171835073155</v>
      </c>
    </row>
    <row r="238" spans="1:10" x14ac:dyDescent="0.2">
      <c r="A238">
        <v>1</v>
      </c>
      <c r="B238">
        <v>-55</v>
      </c>
      <c r="C238" t="s">
        <v>10</v>
      </c>
      <c r="D238" t="s">
        <v>11</v>
      </c>
      <c r="E238">
        <v>0.89360578251696698</v>
      </c>
      <c r="F238">
        <v>0.98518839212547804</v>
      </c>
      <c r="G238">
        <v>0.95668382366166016</v>
      </c>
      <c r="H238">
        <v>0.91710167554463795</v>
      </c>
      <c r="I238">
        <v>0.98915476986115558</v>
      </c>
      <c r="J238">
        <v>0.95874924816796758</v>
      </c>
    </row>
    <row r="239" spans="1:10" x14ac:dyDescent="0.2">
      <c r="A239">
        <v>2</v>
      </c>
      <c r="B239">
        <v>-55</v>
      </c>
      <c r="C239" t="s">
        <v>10</v>
      </c>
      <c r="D239" t="s">
        <v>11</v>
      </c>
      <c r="E239">
        <v>0.85902900059575515</v>
      </c>
      <c r="F239">
        <v>0.98116401741329595</v>
      </c>
      <c r="G239">
        <v>0.9417983997132866</v>
      </c>
      <c r="H239">
        <v>0.88666442087615649</v>
      </c>
      <c r="I239">
        <v>0.98802440600288965</v>
      </c>
      <c r="J239">
        <v>0.94655010907140757</v>
      </c>
    </row>
    <row r="240" spans="1:10" x14ac:dyDescent="0.2">
      <c r="A240">
        <v>3</v>
      </c>
      <c r="B240">
        <v>-55</v>
      </c>
      <c r="C240" t="s">
        <v>10</v>
      </c>
      <c r="D240" t="s">
        <v>11</v>
      </c>
      <c r="E240">
        <v>0.80255309472795489</v>
      </c>
      <c r="F240">
        <v>0.97464802043118282</v>
      </c>
      <c r="G240">
        <v>0.91652926284306624</v>
      </c>
      <c r="H240">
        <v>0.83289808462539072</v>
      </c>
      <c r="I240">
        <v>0.98351783232373102</v>
      </c>
      <c r="J240">
        <v>0.92223948678469481</v>
      </c>
    </row>
    <row r="241" spans="1:10" x14ac:dyDescent="0.2">
      <c r="A241">
        <v>4</v>
      </c>
      <c r="B241">
        <v>-55</v>
      </c>
      <c r="C241" t="s">
        <v>10</v>
      </c>
      <c r="D241" t="s">
        <v>11</v>
      </c>
      <c r="E241">
        <v>0.723327115039054</v>
      </c>
      <c r="F241">
        <v>0.95891742564718996</v>
      </c>
      <c r="G241">
        <v>0.87490492779165419</v>
      </c>
      <c r="H241">
        <v>0.75508706209985843</v>
      </c>
      <c r="I241">
        <v>0.97652784805958404</v>
      </c>
      <c r="J241">
        <v>0.88621707058691501</v>
      </c>
    </row>
    <row r="242" spans="1:10" x14ac:dyDescent="0.2">
      <c r="A242">
        <v>0</v>
      </c>
      <c r="B242">
        <v>-50</v>
      </c>
      <c r="C242" t="s">
        <v>10</v>
      </c>
      <c r="D242" t="s">
        <v>11</v>
      </c>
      <c r="E242">
        <v>0.92872404395458896</v>
      </c>
      <c r="F242">
        <v>0.98689848792603962</v>
      </c>
      <c r="G242">
        <v>0.97002152977934519</v>
      </c>
      <c r="H242">
        <v>0.94733725287110959</v>
      </c>
      <c r="I242">
        <v>0.99042270631378604</v>
      </c>
      <c r="J242">
        <v>0.972256778724227</v>
      </c>
    </row>
    <row r="243" spans="1:10" x14ac:dyDescent="0.2">
      <c r="A243">
        <v>1</v>
      </c>
      <c r="B243">
        <v>-50</v>
      </c>
      <c r="C243" t="s">
        <v>10</v>
      </c>
      <c r="D243" t="s">
        <v>11</v>
      </c>
      <c r="E243">
        <v>0.91384112991529243</v>
      </c>
      <c r="F243">
        <v>0.98328448555622638</v>
      </c>
      <c r="G243">
        <v>0.96277424584657478</v>
      </c>
      <c r="H243">
        <v>0.94003505595391235</v>
      </c>
      <c r="I243">
        <v>0.99249059085294677</v>
      </c>
      <c r="J243">
        <v>0.97016363626755675</v>
      </c>
    </row>
    <row r="244" spans="1:10" x14ac:dyDescent="0.2">
      <c r="A244">
        <v>2</v>
      </c>
      <c r="B244">
        <v>-50</v>
      </c>
      <c r="C244" t="s">
        <v>10</v>
      </c>
      <c r="D244" t="s">
        <v>11</v>
      </c>
      <c r="E244">
        <v>0.87979663512382356</v>
      </c>
      <c r="F244">
        <v>0.98181381243572885</v>
      </c>
      <c r="G244">
        <v>0.9496588717841854</v>
      </c>
      <c r="H244">
        <v>0.90592816639413443</v>
      </c>
      <c r="I244">
        <v>0.98861810881324885</v>
      </c>
      <c r="J244">
        <v>0.95418050848776359</v>
      </c>
    </row>
    <row r="245" spans="1:10" x14ac:dyDescent="0.2">
      <c r="A245">
        <v>3</v>
      </c>
      <c r="B245">
        <v>-50</v>
      </c>
      <c r="C245" t="s">
        <v>10</v>
      </c>
      <c r="D245" t="s">
        <v>11</v>
      </c>
      <c r="E245">
        <v>0.81837150566681227</v>
      </c>
      <c r="F245">
        <v>0.97455740130341117</v>
      </c>
      <c r="G245">
        <v>0.92233142559597325</v>
      </c>
      <c r="H245">
        <v>0.84757689729466112</v>
      </c>
      <c r="I245">
        <v>0.98363985144688537</v>
      </c>
      <c r="J245">
        <v>0.92807771999264965</v>
      </c>
    </row>
    <row r="246" spans="1:10" x14ac:dyDescent="0.2">
      <c r="A246">
        <v>4</v>
      </c>
      <c r="B246">
        <v>-50</v>
      </c>
      <c r="C246" t="s">
        <v>10</v>
      </c>
      <c r="D246" t="s">
        <v>11</v>
      </c>
      <c r="E246">
        <v>0.72988670543279499</v>
      </c>
      <c r="F246">
        <v>0.95156856372532805</v>
      </c>
      <c r="G246">
        <v>0.87260923081136921</v>
      </c>
      <c r="H246">
        <v>0.77106979058655656</v>
      </c>
      <c r="I246">
        <v>0.98048262264808761</v>
      </c>
      <c r="J246">
        <v>0.88859349313094427</v>
      </c>
    </row>
    <row r="247" spans="1:10" x14ac:dyDescent="0.2">
      <c r="A247">
        <v>0</v>
      </c>
      <c r="B247">
        <v>-45</v>
      </c>
      <c r="C247" t="s">
        <v>10</v>
      </c>
      <c r="D247" t="s">
        <v>11</v>
      </c>
      <c r="E247">
        <v>0.94776084294437402</v>
      </c>
      <c r="F247">
        <v>0.98756514999010281</v>
      </c>
      <c r="G247">
        <v>0.97698632372573679</v>
      </c>
      <c r="H247">
        <v>0.96301865558542643</v>
      </c>
      <c r="I247">
        <v>0.99076620168419161</v>
      </c>
      <c r="J247">
        <v>0.97927791382625484</v>
      </c>
    </row>
    <row r="248" spans="1:10" x14ac:dyDescent="0.2">
      <c r="A248">
        <v>1</v>
      </c>
      <c r="B248">
        <v>-45</v>
      </c>
      <c r="C248" t="s">
        <v>10</v>
      </c>
      <c r="D248" t="s">
        <v>11</v>
      </c>
      <c r="E248">
        <v>0.93323980943193119</v>
      </c>
      <c r="F248">
        <v>0.98487289745770679</v>
      </c>
      <c r="G248">
        <v>0.97044555159014356</v>
      </c>
      <c r="H248">
        <v>0.95476137714383802</v>
      </c>
      <c r="I248">
        <v>0.99203751295446763</v>
      </c>
      <c r="J248">
        <v>0.97614734459664143</v>
      </c>
    </row>
    <row r="249" spans="1:10" x14ac:dyDescent="0.2">
      <c r="A249">
        <v>2</v>
      </c>
      <c r="B249">
        <v>-45</v>
      </c>
      <c r="C249" t="s">
        <v>10</v>
      </c>
      <c r="D249" t="s">
        <v>11</v>
      </c>
      <c r="E249">
        <v>0.89477296341628421</v>
      </c>
      <c r="F249">
        <v>0.981172551808426</v>
      </c>
      <c r="G249">
        <v>0.95464705149371865</v>
      </c>
      <c r="H249">
        <v>0.92142767724018337</v>
      </c>
      <c r="I249">
        <v>0.99004458670372397</v>
      </c>
      <c r="J249">
        <v>0.96109103687430875</v>
      </c>
    </row>
    <row r="250" spans="1:10" x14ac:dyDescent="0.2">
      <c r="A250">
        <v>3</v>
      </c>
      <c r="B250">
        <v>-45</v>
      </c>
      <c r="C250" t="s">
        <v>10</v>
      </c>
      <c r="D250" t="s">
        <v>11</v>
      </c>
      <c r="E250">
        <v>0.82989751240368681</v>
      </c>
      <c r="F250">
        <v>0.97422619794613396</v>
      </c>
      <c r="G250">
        <v>0.92635296061093064</v>
      </c>
      <c r="H250">
        <v>0.85830418345642823</v>
      </c>
      <c r="I250">
        <v>0.98357099554809124</v>
      </c>
      <c r="J250">
        <v>0.93212139003735361</v>
      </c>
    </row>
    <row r="251" spans="1:10" x14ac:dyDescent="0.2">
      <c r="A251">
        <v>4</v>
      </c>
      <c r="B251">
        <v>-45</v>
      </c>
      <c r="C251" t="s">
        <v>10</v>
      </c>
      <c r="D251" t="s">
        <v>11</v>
      </c>
      <c r="E251">
        <v>0.73399025327754752</v>
      </c>
      <c r="F251">
        <v>0.94804742900986405</v>
      </c>
      <c r="G251">
        <v>0.87189705187752353</v>
      </c>
      <c r="H251">
        <v>0.7746880189660349</v>
      </c>
      <c r="I251">
        <v>0.97912406474804559</v>
      </c>
      <c r="J251">
        <v>0.88929057579129867</v>
      </c>
    </row>
    <row r="252" spans="1:10" x14ac:dyDescent="0.2">
      <c r="A252">
        <v>0</v>
      </c>
      <c r="B252">
        <v>-40</v>
      </c>
      <c r="C252" t="s">
        <v>10</v>
      </c>
      <c r="D252" t="s">
        <v>11</v>
      </c>
      <c r="E252">
        <v>0.96114319636556156</v>
      </c>
      <c r="F252">
        <v>0.98792114423057098</v>
      </c>
      <c r="G252">
        <v>0.98143284029373234</v>
      </c>
      <c r="H252">
        <v>0.97561810118425385</v>
      </c>
      <c r="I252">
        <v>0.9917102086284546</v>
      </c>
      <c r="J252">
        <v>0.98513930927309723</v>
      </c>
    </row>
    <row r="253" spans="1:10" x14ac:dyDescent="0.2">
      <c r="A253">
        <v>1</v>
      </c>
      <c r="B253">
        <v>-40</v>
      </c>
      <c r="C253" t="s">
        <v>10</v>
      </c>
      <c r="D253" t="s">
        <v>11</v>
      </c>
      <c r="E253">
        <v>0.94802504689899236</v>
      </c>
      <c r="F253">
        <v>0.98633627554354797</v>
      </c>
      <c r="G253">
        <v>0.97632658699855623</v>
      </c>
      <c r="H253">
        <v>0.96515163885553723</v>
      </c>
      <c r="I253">
        <v>0.99134317942816341</v>
      </c>
      <c r="J253">
        <v>0.98032632416280785</v>
      </c>
    </row>
    <row r="254" spans="1:10" x14ac:dyDescent="0.2">
      <c r="A254">
        <v>2</v>
      </c>
      <c r="B254">
        <v>-40</v>
      </c>
      <c r="C254" t="s">
        <v>10</v>
      </c>
      <c r="D254" t="s">
        <v>11</v>
      </c>
      <c r="E254">
        <v>0.90535781202147458</v>
      </c>
      <c r="F254">
        <v>0.98038701260506156</v>
      </c>
      <c r="G254">
        <v>0.95796372632564919</v>
      </c>
      <c r="H254">
        <v>0.93280338259480522</v>
      </c>
      <c r="I254">
        <v>0.99118692790985841</v>
      </c>
      <c r="J254">
        <v>0.96618410016722023</v>
      </c>
    </row>
    <row r="255" spans="1:10" x14ac:dyDescent="0.2">
      <c r="A255">
        <v>3</v>
      </c>
      <c r="B255">
        <v>-40</v>
      </c>
      <c r="C255" t="s">
        <v>10</v>
      </c>
      <c r="D255" t="s">
        <v>11</v>
      </c>
      <c r="E255">
        <v>0.83617354404165178</v>
      </c>
      <c r="F255">
        <v>0.97205647423327324</v>
      </c>
      <c r="G255">
        <v>0.92731694795058983</v>
      </c>
      <c r="H255">
        <v>0.86592123166472657</v>
      </c>
      <c r="I255">
        <v>0.98480905479991199</v>
      </c>
      <c r="J255">
        <v>0.93606776540563719</v>
      </c>
    </row>
    <row r="256" spans="1:10" x14ac:dyDescent="0.2">
      <c r="A256">
        <v>4</v>
      </c>
      <c r="B256">
        <v>-40</v>
      </c>
      <c r="C256" t="s">
        <v>10</v>
      </c>
      <c r="D256" t="s">
        <v>11</v>
      </c>
      <c r="E256">
        <v>0.73320937184014301</v>
      </c>
      <c r="F256">
        <v>0.94383812550151058</v>
      </c>
      <c r="G256">
        <v>0.86932622431902362</v>
      </c>
      <c r="H256">
        <v>0.77437867223266565</v>
      </c>
      <c r="I256">
        <v>0.97745594693596638</v>
      </c>
      <c r="J256">
        <v>0.8882610328795888</v>
      </c>
    </row>
    <row r="257" spans="1:10" x14ac:dyDescent="0.2">
      <c r="A257">
        <v>0</v>
      </c>
      <c r="B257">
        <v>-35</v>
      </c>
      <c r="C257" t="s">
        <v>10</v>
      </c>
      <c r="D257" t="s">
        <v>11</v>
      </c>
      <c r="E257">
        <v>0.97330352426958999</v>
      </c>
      <c r="F257">
        <v>0.98537586862400561</v>
      </c>
      <c r="G257">
        <v>0.98235134279171843</v>
      </c>
      <c r="H257">
        <v>0.98467980603608118</v>
      </c>
      <c r="I257">
        <v>0.99270424522514045</v>
      </c>
      <c r="J257">
        <v>0.98958434265263162</v>
      </c>
    </row>
    <row r="258" spans="1:10" x14ac:dyDescent="0.2">
      <c r="A258">
        <v>1</v>
      </c>
      <c r="B258">
        <v>-35</v>
      </c>
      <c r="C258" t="s">
        <v>10</v>
      </c>
      <c r="D258" t="s">
        <v>11</v>
      </c>
      <c r="E258">
        <v>0.95749069167583578</v>
      </c>
      <c r="F258">
        <v>0.98712633995135424</v>
      </c>
      <c r="G258">
        <v>0.97978119911267558</v>
      </c>
      <c r="H258">
        <v>0.9726293397705944</v>
      </c>
      <c r="I258">
        <v>0.99130254299420362</v>
      </c>
      <c r="J258">
        <v>0.98365244293053899</v>
      </c>
    </row>
    <row r="259" spans="1:10" x14ac:dyDescent="0.2">
      <c r="A259">
        <v>2</v>
      </c>
      <c r="B259">
        <v>-35</v>
      </c>
      <c r="C259" t="s">
        <v>10</v>
      </c>
      <c r="D259" t="s">
        <v>11</v>
      </c>
      <c r="E259">
        <v>0.9149132301509878</v>
      </c>
      <c r="F259">
        <v>0.98253910093177044</v>
      </c>
      <c r="G259">
        <v>0.96258455304522117</v>
      </c>
      <c r="H259">
        <v>0.93643366720014976</v>
      </c>
      <c r="I259">
        <v>0.98910812143286542</v>
      </c>
      <c r="J259">
        <v>0.9672454027610764</v>
      </c>
    </row>
    <row r="260" spans="1:10" x14ac:dyDescent="0.2">
      <c r="A260">
        <v>3</v>
      </c>
      <c r="B260">
        <v>-35</v>
      </c>
      <c r="C260" t="s">
        <v>10</v>
      </c>
      <c r="D260" t="s">
        <v>11</v>
      </c>
      <c r="E260">
        <v>0.83959765812550347</v>
      </c>
      <c r="F260">
        <v>0.97114218597430257</v>
      </c>
      <c r="G260">
        <v>0.92796290898076284</v>
      </c>
      <c r="H260">
        <v>0.8691251664926567</v>
      </c>
      <c r="I260">
        <v>0.98438454810104403</v>
      </c>
      <c r="J260">
        <v>0.93686523052785675</v>
      </c>
    </row>
    <row r="261" spans="1:10" x14ac:dyDescent="0.2">
      <c r="A261">
        <v>4</v>
      </c>
      <c r="B261">
        <v>-35</v>
      </c>
      <c r="C261" t="s">
        <v>10</v>
      </c>
      <c r="D261" t="s">
        <v>11</v>
      </c>
      <c r="E261">
        <v>0.72953774678997385</v>
      </c>
      <c r="F261">
        <v>0.94165560383492597</v>
      </c>
      <c r="G261">
        <v>0.86698160634906096</v>
      </c>
      <c r="H261">
        <v>0.76964399238349013</v>
      </c>
      <c r="I261">
        <v>0.97294248877966483</v>
      </c>
      <c r="J261">
        <v>0.88347201230403916</v>
      </c>
    </row>
    <row r="262" spans="1:10" x14ac:dyDescent="0.2">
      <c r="A262">
        <v>0</v>
      </c>
      <c r="B262">
        <v>-30</v>
      </c>
      <c r="C262" t="s">
        <v>10</v>
      </c>
      <c r="D262" t="s">
        <v>11</v>
      </c>
      <c r="E262">
        <v>0.9754468324217106</v>
      </c>
      <c r="F262">
        <v>0.98879149311372161</v>
      </c>
      <c r="G262">
        <v>0.9847817238761396</v>
      </c>
      <c r="H262">
        <v>0.98812049201602203</v>
      </c>
      <c r="I262">
        <v>0.99504654709508877</v>
      </c>
      <c r="J262">
        <v>0.99172921861917995</v>
      </c>
    </row>
    <row r="263" spans="1:10" x14ac:dyDescent="0.2">
      <c r="A263">
        <v>1</v>
      </c>
      <c r="B263">
        <v>-30</v>
      </c>
      <c r="C263" t="s">
        <v>10</v>
      </c>
      <c r="D263" t="s">
        <v>11</v>
      </c>
      <c r="E263">
        <v>0.96593118577945158</v>
      </c>
      <c r="F263">
        <v>0.98342107356527964</v>
      </c>
      <c r="G263">
        <v>0.97780847039580243</v>
      </c>
      <c r="H263">
        <v>0.97863216638415085</v>
      </c>
      <c r="I263">
        <v>0.99282809189714682</v>
      </c>
      <c r="J263">
        <v>0.98702825634950664</v>
      </c>
    </row>
    <row r="264" spans="1:10" x14ac:dyDescent="0.2">
      <c r="A264">
        <v>2</v>
      </c>
      <c r="B264">
        <v>-30</v>
      </c>
      <c r="C264" t="s">
        <v>10</v>
      </c>
      <c r="D264" t="s">
        <v>11</v>
      </c>
      <c r="E264">
        <v>0.91827919889409804</v>
      </c>
      <c r="F264">
        <v>0.98239849524794765</v>
      </c>
      <c r="G264">
        <v>0.96371881594909603</v>
      </c>
      <c r="H264">
        <v>0.93993381629127315</v>
      </c>
      <c r="I264">
        <v>0.98908751620055657</v>
      </c>
      <c r="J264">
        <v>0.96824124959083102</v>
      </c>
    </row>
    <row r="265" spans="1:10" x14ac:dyDescent="0.2">
      <c r="A265">
        <v>3</v>
      </c>
      <c r="B265">
        <v>-30</v>
      </c>
      <c r="C265" t="s">
        <v>10</v>
      </c>
      <c r="D265" t="s">
        <v>11</v>
      </c>
      <c r="E265">
        <v>0.83913383239296879</v>
      </c>
      <c r="F265">
        <v>0.96989526317034636</v>
      </c>
      <c r="G265">
        <v>0.92696408018293197</v>
      </c>
      <c r="H265">
        <v>0.86865008331291216</v>
      </c>
      <c r="I265">
        <v>0.98374754675119958</v>
      </c>
      <c r="J265">
        <v>0.93609452980018504</v>
      </c>
    </row>
    <row r="266" spans="1:10" x14ac:dyDescent="0.2">
      <c r="A266">
        <v>4</v>
      </c>
      <c r="B266">
        <v>-30</v>
      </c>
      <c r="C266" t="s">
        <v>10</v>
      </c>
      <c r="D266" t="s">
        <v>11</v>
      </c>
      <c r="E266">
        <v>0.72205816593378314</v>
      </c>
      <c r="F266">
        <v>0.93905140986521018</v>
      </c>
      <c r="G266">
        <v>0.86301094475064877</v>
      </c>
      <c r="H266">
        <v>0.76123826159506425</v>
      </c>
      <c r="I266">
        <v>0.96717827435302217</v>
      </c>
      <c r="J266">
        <v>0.87645539758193591</v>
      </c>
    </row>
    <row r="267" spans="1:10" x14ac:dyDescent="0.2">
      <c r="A267">
        <v>0</v>
      </c>
      <c r="B267">
        <v>-25</v>
      </c>
      <c r="C267" t="s">
        <v>10</v>
      </c>
      <c r="D267" t="s">
        <v>11</v>
      </c>
      <c r="E267">
        <v>0.97644457531267537</v>
      </c>
      <c r="F267">
        <v>0.99266321654321477</v>
      </c>
      <c r="G267">
        <v>0.98595297154964845</v>
      </c>
      <c r="H267">
        <v>0.98845419843578264</v>
      </c>
      <c r="I267">
        <v>0.99859669927186079</v>
      </c>
      <c r="J267">
        <v>0.99231285382679524</v>
      </c>
    </row>
    <row r="268" spans="1:10" x14ac:dyDescent="0.2">
      <c r="A268">
        <v>1</v>
      </c>
      <c r="B268">
        <v>-25</v>
      </c>
      <c r="C268" t="s">
        <v>10</v>
      </c>
      <c r="D268" t="s">
        <v>11</v>
      </c>
      <c r="E268">
        <v>0.96934493401849997</v>
      </c>
      <c r="F268">
        <v>0.98442877151059338</v>
      </c>
      <c r="G268">
        <v>0.97939678417931442</v>
      </c>
      <c r="H268">
        <v>0.97876827220992901</v>
      </c>
      <c r="I268">
        <v>0.99188482780732057</v>
      </c>
      <c r="J268">
        <v>0.98670689582362003</v>
      </c>
    </row>
    <row r="269" spans="1:10" x14ac:dyDescent="0.2">
      <c r="A269">
        <v>2</v>
      </c>
      <c r="B269">
        <v>-25</v>
      </c>
      <c r="C269" t="s">
        <v>10</v>
      </c>
      <c r="D269" t="s">
        <v>11</v>
      </c>
      <c r="E269">
        <v>0.91656471274948437</v>
      </c>
      <c r="F269">
        <v>0.98097064243360543</v>
      </c>
      <c r="G269">
        <v>0.96234198214698841</v>
      </c>
      <c r="H269">
        <v>0.94017180785341004</v>
      </c>
      <c r="I269">
        <v>0.98991314258848995</v>
      </c>
      <c r="J269">
        <v>0.96903955176812762</v>
      </c>
    </row>
    <row r="270" spans="1:10" x14ac:dyDescent="0.2">
      <c r="A270">
        <v>3</v>
      </c>
      <c r="B270">
        <v>-25</v>
      </c>
      <c r="C270" t="s">
        <v>10</v>
      </c>
      <c r="D270" t="s">
        <v>11</v>
      </c>
      <c r="E270">
        <v>0.83483070944487103</v>
      </c>
      <c r="F270">
        <v>0.96826203917342479</v>
      </c>
      <c r="G270">
        <v>0.92429397914909295</v>
      </c>
      <c r="H270">
        <v>0.86448829259100346</v>
      </c>
      <c r="I270">
        <v>0.98286863465850516</v>
      </c>
      <c r="J270">
        <v>0.93374393466754635</v>
      </c>
    </row>
    <row r="271" spans="1:10" x14ac:dyDescent="0.2">
      <c r="A271">
        <v>4</v>
      </c>
      <c r="B271">
        <v>-25</v>
      </c>
      <c r="C271" t="s">
        <v>10</v>
      </c>
      <c r="D271" t="s">
        <v>11</v>
      </c>
      <c r="E271">
        <v>0.70964823259920295</v>
      </c>
      <c r="F271">
        <v>0.93228299443089402</v>
      </c>
      <c r="G271">
        <v>0.85472943211132091</v>
      </c>
      <c r="H271">
        <v>0.75019547170745426</v>
      </c>
      <c r="I271">
        <v>0.96341181846138724</v>
      </c>
      <c r="J271">
        <v>0.8698333369985235</v>
      </c>
    </row>
    <row r="272" spans="1:10" x14ac:dyDescent="0.2">
      <c r="A272">
        <v>0</v>
      </c>
      <c r="B272">
        <v>-20</v>
      </c>
      <c r="C272" t="s">
        <v>10</v>
      </c>
      <c r="D272" t="s">
        <v>11</v>
      </c>
      <c r="E272">
        <v>0.97544218411932715</v>
      </c>
      <c r="F272">
        <v>0.9900660808391224</v>
      </c>
      <c r="G272">
        <v>0.98516323086897595</v>
      </c>
      <c r="H272">
        <v>0.98819326670657404</v>
      </c>
      <c r="I272">
        <v>0.99540785532595277</v>
      </c>
      <c r="J272">
        <v>0.9918545186101938</v>
      </c>
    </row>
    <row r="273" spans="1:10" x14ac:dyDescent="0.2">
      <c r="A273">
        <v>1</v>
      </c>
      <c r="B273">
        <v>-20</v>
      </c>
      <c r="C273" t="s">
        <v>10</v>
      </c>
      <c r="D273" t="s">
        <v>11</v>
      </c>
      <c r="E273">
        <v>0.96519983077810756</v>
      </c>
      <c r="F273">
        <v>0.98329972358044038</v>
      </c>
      <c r="G273">
        <v>0.97747501032070483</v>
      </c>
      <c r="H273">
        <v>0.9780163894495586</v>
      </c>
      <c r="I273">
        <v>0.99277413981299123</v>
      </c>
      <c r="J273">
        <v>0.98672608345016355</v>
      </c>
    </row>
    <row r="274" spans="1:10" x14ac:dyDescent="0.2">
      <c r="A274">
        <v>2</v>
      </c>
      <c r="B274">
        <v>-20</v>
      </c>
      <c r="C274" t="s">
        <v>10</v>
      </c>
      <c r="D274" t="s">
        <v>11</v>
      </c>
      <c r="E274">
        <v>0.91307599117969362</v>
      </c>
      <c r="F274">
        <v>0.98150962248985518</v>
      </c>
      <c r="G274">
        <v>0.96146572770076943</v>
      </c>
      <c r="H274">
        <v>0.93555764849685485</v>
      </c>
      <c r="I274">
        <v>0.98852725540961361</v>
      </c>
      <c r="J274">
        <v>0.96608873731422085</v>
      </c>
    </row>
    <row r="275" spans="1:10" x14ac:dyDescent="0.2">
      <c r="A275">
        <v>3</v>
      </c>
      <c r="B275">
        <v>-20</v>
      </c>
      <c r="C275" t="s">
        <v>10</v>
      </c>
      <c r="D275" t="s">
        <v>11</v>
      </c>
      <c r="E275">
        <v>0.82669848114758504</v>
      </c>
      <c r="F275">
        <v>0.96616870489019357</v>
      </c>
      <c r="G275">
        <v>0.91988772228413418</v>
      </c>
      <c r="H275">
        <v>0.85658303318571039</v>
      </c>
      <c r="I275">
        <v>0.98170594999288241</v>
      </c>
      <c r="J275">
        <v>0.929761425434948</v>
      </c>
    </row>
    <row r="276" spans="1:10" x14ac:dyDescent="0.2">
      <c r="A276">
        <v>4</v>
      </c>
      <c r="B276">
        <v>-20</v>
      </c>
      <c r="C276" t="s">
        <v>10</v>
      </c>
      <c r="D276" t="s">
        <v>11</v>
      </c>
      <c r="E276">
        <v>0.69330070730908289</v>
      </c>
      <c r="F276">
        <v>0.92397513814324361</v>
      </c>
      <c r="G276">
        <v>0.84414716211761898</v>
      </c>
      <c r="H276">
        <v>0.73550452436845259</v>
      </c>
      <c r="I276">
        <v>0.9587197409943734</v>
      </c>
      <c r="J276">
        <v>0.86128350261072351</v>
      </c>
    </row>
    <row r="277" spans="1:10" x14ac:dyDescent="0.2">
      <c r="A277">
        <v>0</v>
      </c>
      <c r="B277">
        <v>-15</v>
      </c>
      <c r="C277" t="s">
        <v>10</v>
      </c>
      <c r="D277" t="s">
        <v>11</v>
      </c>
      <c r="E277">
        <v>0.9733004316932834</v>
      </c>
      <c r="F277">
        <v>0.98606775908750799</v>
      </c>
      <c r="G277">
        <v>0.98311886432824103</v>
      </c>
      <c r="H277">
        <v>0.98539439362782755</v>
      </c>
      <c r="I277">
        <v>0.99258654694030679</v>
      </c>
      <c r="J277">
        <v>0.98975235205601519</v>
      </c>
    </row>
    <row r="278" spans="1:10" x14ac:dyDescent="0.2">
      <c r="A278">
        <v>1</v>
      </c>
      <c r="B278">
        <v>-15</v>
      </c>
      <c r="C278" t="s">
        <v>10</v>
      </c>
      <c r="D278" t="s">
        <v>11</v>
      </c>
      <c r="E278">
        <v>0.95528158077442582</v>
      </c>
      <c r="F278">
        <v>0.98693145857380438</v>
      </c>
      <c r="G278">
        <v>0.97911241605201582</v>
      </c>
      <c r="H278">
        <v>0.97150493700929696</v>
      </c>
      <c r="I278">
        <v>0.99117334481261021</v>
      </c>
      <c r="J278">
        <v>0.98295936580353083</v>
      </c>
    </row>
    <row r="279" spans="1:10" x14ac:dyDescent="0.2">
      <c r="A279">
        <v>2</v>
      </c>
      <c r="B279">
        <v>-15</v>
      </c>
      <c r="C279" t="s">
        <v>10</v>
      </c>
      <c r="D279" t="s">
        <v>11</v>
      </c>
      <c r="E279">
        <v>0.90444405737624822</v>
      </c>
      <c r="F279">
        <v>0.980720712074304</v>
      </c>
      <c r="G279">
        <v>0.95801602436254618</v>
      </c>
      <c r="H279">
        <v>0.92760023653581003</v>
      </c>
      <c r="I279">
        <v>0.98796133373437445</v>
      </c>
      <c r="J279">
        <v>0.96287261035286975</v>
      </c>
    </row>
    <row r="280" spans="1:10" x14ac:dyDescent="0.2">
      <c r="A280">
        <v>3</v>
      </c>
      <c r="B280">
        <v>-15</v>
      </c>
      <c r="C280" t="s">
        <v>10</v>
      </c>
      <c r="D280" t="s">
        <v>11</v>
      </c>
      <c r="E280">
        <v>0.81471678378200052</v>
      </c>
      <c r="F280">
        <v>0.96351415660579598</v>
      </c>
      <c r="G280">
        <v>0.91363964482791105</v>
      </c>
      <c r="H280">
        <v>0.84483082483504413</v>
      </c>
      <c r="I280">
        <v>0.980200915616113</v>
      </c>
      <c r="J280">
        <v>0.92405467808411079</v>
      </c>
    </row>
    <row r="281" spans="1:10" x14ac:dyDescent="0.2">
      <c r="A281">
        <v>4</v>
      </c>
      <c r="B281">
        <v>-15</v>
      </c>
      <c r="C281" t="s">
        <v>10</v>
      </c>
      <c r="D281" t="s">
        <v>11</v>
      </c>
      <c r="E281">
        <v>0.67299544837928216</v>
      </c>
      <c r="F281">
        <v>0.91368024444253315</v>
      </c>
      <c r="G281">
        <v>0.83100635903117004</v>
      </c>
      <c r="H281">
        <v>0.71705062236188544</v>
      </c>
      <c r="I281">
        <v>0.95281240089399</v>
      </c>
      <c r="J281">
        <v>0.85068714262336731</v>
      </c>
    </row>
    <row r="282" spans="1:10" x14ac:dyDescent="0.2">
      <c r="A282">
        <v>0</v>
      </c>
      <c r="B282">
        <v>-10</v>
      </c>
      <c r="C282" t="s">
        <v>10</v>
      </c>
      <c r="D282" t="s">
        <v>11</v>
      </c>
      <c r="E282">
        <v>0.9652927806145688</v>
      </c>
      <c r="F282">
        <v>0.98359623118381478</v>
      </c>
      <c r="G282">
        <v>0.97763564148798598</v>
      </c>
      <c r="H282">
        <v>0.97917618734031375</v>
      </c>
      <c r="I282">
        <v>0.993933140484069</v>
      </c>
      <c r="J282">
        <v>0.98779741220121042</v>
      </c>
    </row>
    <row r="283" spans="1:10" x14ac:dyDescent="0.2">
      <c r="A283">
        <v>1</v>
      </c>
      <c r="B283">
        <v>-10</v>
      </c>
      <c r="C283" t="s">
        <v>10</v>
      </c>
      <c r="D283" t="s">
        <v>11</v>
      </c>
      <c r="E283">
        <v>0.94572794429032081</v>
      </c>
      <c r="F283">
        <v>0.98686088189770704</v>
      </c>
      <c r="G283">
        <v>0.97614697983957643</v>
      </c>
      <c r="H283">
        <v>0.96189904195128662</v>
      </c>
      <c r="I283">
        <v>0.99004404712768856</v>
      </c>
      <c r="J283">
        <v>0.97838104708020435</v>
      </c>
    </row>
    <row r="284" spans="1:10" x14ac:dyDescent="0.2">
      <c r="A284">
        <v>2</v>
      </c>
      <c r="B284">
        <v>-10</v>
      </c>
      <c r="C284" t="s">
        <v>10</v>
      </c>
      <c r="D284" t="s">
        <v>11</v>
      </c>
      <c r="E284">
        <v>0.88830084584007185</v>
      </c>
      <c r="F284">
        <v>0.97604903598288961</v>
      </c>
      <c r="G284">
        <v>0.94964600815828837</v>
      </c>
      <c r="H284">
        <v>0.92032684617115457</v>
      </c>
      <c r="I284">
        <v>0.99069783686278845</v>
      </c>
      <c r="J284">
        <v>0.9606849924566272</v>
      </c>
    </row>
    <row r="285" spans="1:10" x14ac:dyDescent="0.2">
      <c r="A285">
        <v>3</v>
      </c>
      <c r="B285">
        <v>-10</v>
      </c>
      <c r="C285" t="s">
        <v>10</v>
      </c>
      <c r="D285" t="s">
        <v>11</v>
      </c>
      <c r="E285">
        <v>0.79884626098006628</v>
      </c>
      <c r="F285">
        <v>0.96015908264751915</v>
      </c>
      <c r="G285">
        <v>0.90539929169606004</v>
      </c>
      <c r="H285">
        <v>0.82908561001034464</v>
      </c>
      <c r="I285">
        <v>0.97827160406043256</v>
      </c>
      <c r="J285">
        <v>0.91649054335107882</v>
      </c>
    </row>
    <row r="286" spans="1:10" x14ac:dyDescent="0.2">
      <c r="A286">
        <v>4</v>
      </c>
      <c r="B286">
        <v>-10</v>
      </c>
      <c r="C286" t="s">
        <v>10</v>
      </c>
      <c r="D286" t="s">
        <v>11</v>
      </c>
      <c r="E286">
        <v>0.64873272788452063</v>
      </c>
      <c r="F286">
        <v>0.90078569890748217</v>
      </c>
      <c r="G286">
        <v>0.81496425435385333</v>
      </c>
      <c r="H286">
        <v>0.69470008133497863</v>
      </c>
      <c r="I286">
        <v>0.94527855871360045</v>
      </c>
      <c r="J286">
        <v>0.83789220274856802</v>
      </c>
    </row>
    <row r="287" spans="1:10" x14ac:dyDescent="0.2">
      <c r="A287">
        <v>0</v>
      </c>
      <c r="B287">
        <v>-5</v>
      </c>
      <c r="C287" t="s">
        <v>10</v>
      </c>
      <c r="D287" t="s">
        <v>11</v>
      </c>
      <c r="E287">
        <v>0.9474345068530442</v>
      </c>
      <c r="F287">
        <v>0.98717368967963082</v>
      </c>
      <c r="G287">
        <v>0.9770272677784162</v>
      </c>
      <c r="H287">
        <v>0.96550224849327637</v>
      </c>
      <c r="I287">
        <v>0.99167579147711682</v>
      </c>
      <c r="J287">
        <v>0.98089566927709837</v>
      </c>
    </row>
    <row r="288" spans="1:10" x14ac:dyDescent="0.2">
      <c r="A288">
        <v>1</v>
      </c>
      <c r="B288">
        <v>-5</v>
      </c>
      <c r="C288" t="s">
        <v>10</v>
      </c>
      <c r="D288" t="s">
        <v>11</v>
      </c>
      <c r="E288">
        <v>0.92966317446311697</v>
      </c>
      <c r="F288">
        <v>0.98507991457097921</v>
      </c>
      <c r="G288">
        <v>0.96986201104358638</v>
      </c>
      <c r="H288">
        <v>0.95057304803605958</v>
      </c>
      <c r="I288">
        <v>0.99069045411457479</v>
      </c>
      <c r="J288">
        <v>0.97399494166704004</v>
      </c>
    </row>
    <row r="289" spans="1:10" x14ac:dyDescent="0.2">
      <c r="A289">
        <v>2</v>
      </c>
      <c r="B289">
        <v>-5</v>
      </c>
      <c r="C289" t="s">
        <v>10</v>
      </c>
      <c r="D289" t="s">
        <v>11</v>
      </c>
      <c r="E289">
        <v>0.87216849097652482</v>
      </c>
      <c r="F289">
        <v>0.97566742033363163</v>
      </c>
      <c r="G289">
        <v>0.94368420272941078</v>
      </c>
      <c r="H289">
        <v>0.90433197008356903</v>
      </c>
      <c r="I289">
        <v>0.98893881402636696</v>
      </c>
      <c r="J289">
        <v>0.95304694407414559</v>
      </c>
    </row>
    <row r="290" spans="1:10" x14ac:dyDescent="0.2">
      <c r="A290">
        <v>3</v>
      </c>
      <c r="B290">
        <v>-5</v>
      </c>
      <c r="C290" t="s">
        <v>10</v>
      </c>
      <c r="D290" t="s">
        <v>11</v>
      </c>
      <c r="E290">
        <v>0.77904431660950701</v>
      </c>
      <c r="F290">
        <v>0.9559090748859892</v>
      </c>
      <c r="G290">
        <v>0.89496499050783385</v>
      </c>
      <c r="H290">
        <v>0.80916453929331478</v>
      </c>
      <c r="I290">
        <v>0.97580228324320661</v>
      </c>
      <c r="J290">
        <v>0.90689393981623123</v>
      </c>
    </row>
    <row r="291" spans="1:10" x14ac:dyDescent="0.2">
      <c r="A291">
        <v>4</v>
      </c>
      <c r="B291">
        <v>-5</v>
      </c>
      <c r="C291" t="s">
        <v>10</v>
      </c>
      <c r="D291" t="s">
        <v>11</v>
      </c>
      <c r="E291">
        <v>0.62155729077206534</v>
      </c>
      <c r="F291">
        <v>0.89031272941646067</v>
      </c>
      <c r="G291">
        <v>0.79939763348636428</v>
      </c>
      <c r="H291">
        <v>0.67618668020425554</v>
      </c>
      <c r="I291">
        <v>0.93129468568691376</v>
      </c>
      <c r="J291">
        <v>0.81533240496386172</v>
      </c>
    </row>
    <row r="292" spans="1:10" x14ac:dyDescent="0.2">
      <c r="A292">
        <v>0</v>
      </c>
      <c r="B292">
        <v>0</v>
      </c>
      <c r="C292" t="s">
        <v>10</v>
      </c>
      <c r="D292" t="s">
        <v>11</v>
      </c>
      <c r="E292">
        <v>0.92962822118480881</v>
      </c>
      <c r="F292">
        <v>0.98699600172846935</v>
      </c>
      <c r="G292">
        <v>0.97111871228069802</v>
      </c>
      <c r="H292">
        <v>0.94936675140511484</v>
      </c>
      <c r="I292">
        <v>0.99045838204362835</v>
      </c>
      <c r="J292">
        <v>0.973253463604278</v>
      </c>
    </row>
    <row r="293" spans="1:10" x14ac:dyDescent="0.2">
      <c r="A293">
        <v>1</v>
      </c>
      <c r="B293">
        <v>0</v>
      </c>
      <c r="C293" t="s">
        <v>10</v>
      </c>
      <c r="D293" t="s">
        <v>11</v>
      </c>
      <c r="E293">
        <v>0.90998470154830979</v>
      </c>
      <c r="F293">
        <v>0.98419225359754325</v>
      </c>
      <c r="G293">
        <v>0.96263980463697985</v>
      </c>
      <c r="H293">
        <v>0.93425242660069019</v>
      </c>
      <c r="I293">
        <v>0.99017519086493977</v>
      </c>
      <c r="J293">
        <v>0.96674850287131064</v>
      </c>
    </row>
    <row r="294" spans="1:10" x14ac:dyDescent="0.2">
      <c r="A294">
        <v>2</v>
      </c>
      <c r="B294">
        <v>0</v>
      </c>
      <c r="C294" t="s">
        <v>10</v>
      </c>
      <c r="D294" t="s">
        <v>11</v>
      </c>
      <c r="E294">
        <v>0.85150149892269988</v>
      </c>
      <c r="F294">
        <v>0.97504858117246596</v>
      </c>
      <c r="G294">
        <v>0.93586410226942685</v>
      </c>
      <c r="H294">
        <v>0.88391513982562087</v>
      </c>
      <c r="I294">
        <v>0.98666993420689919</v>
      </c>
      <c r="J294">
        <v>0.94321040991052196</v>
      </c>
    </row>
    <row r="295" spans="1:10" x14ac:dyDescent="0.2">
      <c r="A295">
        <v>3</v>
      </c>
      <c r="B295">
        <v>0</v>
      </c>
      <c r="C295" t="s">
        <v>10</v>
      </c>
      <c r="D295" t="s">
        <v>11</v>
      </c>
      <c r="E295">
        <v>0.75429705513310219</v>
      </c>
      <c r="F295">
        <v>0.94782497778647756</v>
      </c>
      <c r="G295">
        <v>0.88004074255416964</v>
      </c>
      <c r="H295">
        <v>0.78564257359600043</v>
      </c>
      <c r="I295">
        <v>0.97505036854657978</v>
      </c>
      <c r="J295">
        <v>0.89720686811720618</v>
      </c>
    </row>
    <row r="296" spans="1:10" x14ac:dyDescent="0.2">
      <c r="A296">
        <v>4</v>
      </c>
      <c r="B296">
        <v>0</v>
      </c>
      <c r="C296" t="s">
        <v>10</v>
      </c>
      <c r="D296" t="s">
        <v>11</v>
      </c>
      <c r="E296">
        <v>0.58944495353996584</v>
      </c>
      <c r="F296">
        <v>0.87018902109769802</v>
      </c>
      <c r="G296">
        <v>0.77646033986480945</v>
      </c>
      <c r="H296">
        <v>0.64789387914839203</v>
      </c>
      <c r="I296">
        <v>0.91769539796695665</v>
      </c>
      <c r="J296">
        <v>0.79714030119028345</v>
      </c>
    </row>
    <row r="297" spans="1:10" x14ac:dyDescent="0.2">
      <c r="A297">
        <v>0</v>
      </c>
      <c r="B297">
        <v>5</v>
      </c>
      <c r="C297" t="s">
        <v>10</v>
      </c>
      <c r="D297" t="s">
        <v>11</v>
      </c>
      <c r="E297">
        <v>0.90569461700324361</v>
      </c>
      <c r="F297">
        <v>0.98615636763164038</v>
      </c>
      <c r="G297">
        <v>0.96249240288525195</v>
      </c>
      <c r="H297">
        <v>0.92921403059302599</v>
      </c>
      <c r="I297">
        <v>0.98983582251840041</v>
      </c>
      <c r="J297">
        <v>0.96452764398046398</v>
      </c>
    </row>
    <row r="298" spans="1:10" x14ac:dyDescent="0.2">
      <c r="A298">
        <v>1</v>
      </c>
      <c r="B298">
        <v>5</v>
      </c>
      <c r="C298" t="s">
        <v>10</v>
      </c>
      <c r="D298" t="s">
        <v>11</v>
      </c>
      <c r="E298">
        <v>0.88300683884739606</v>
      </c>
      <c r="F298">
        <v>0.98100313595795419</v>
      </c>
      <c r="G298">
        <v>0.95152421902631856</v>
      </c>
      <c r="H298">
        <v>0.91563604261816745</v>
      </c>
      <c r="I298">
        <v>0.9914071932636952</v>
      </c>
      <c r="J298">
        <v>0.95910122224214522</v>
      </c>
    </row>
    <row r="299" spans="1:10" x14ac:dyDescent="0.2">
      <c r="A299">
        <v>2</v>
      </c>
      <c r="B299">
        <v>5</v>
      </c>
      <c r="C299" t="s">
        <v>10</v>
      </c>
      <c r="D299" t="s">
        <v>11</v>
      </c>
      <c r="E299">
        <v>0.82602855032314859</v>
      </c>
      <c r="F299">
        <v>0.97416039181464564</v>
      </c>
      <c r="G299">
        <v>0.92599081157005636</v>
      </c>
      <c r="H299">
        <v>0.85874885700678949</v>
      </c>
      <c r="I299">
        <v>0.98371487155947923</v>
      </c>
      <c r="J299">
        <v>0.93082711882161162</v>
      </c>
    </row>
    <row r="300" spans="1:10" x14ac:dyDescent="0.2">
      <c r="A300">
        <v>3</v>
      </c>
      <c r="B300">
        <v>5</v>
      </c>
      <c r="C300" t="s">
        <v>10</v>
      </c>
      <c r="D300" t="s">
        <v>11</v>
      </c>
      <c r="E300">
        <v>0.7266425218114152</v>
      </c>
      <c r="F300">
        <v>0.94349375141440117</v>
      </c>
      <c r="G300">
        <v>0.8663831629768215</v>
      </c>
      <c r="H300">
        <v>0.75592143552283653</v>
      </c>
      <c r="I300">
        <v>0.96849888810498275</v>
      </c>
      <c r="J300">
        <v>0.88067945080480703</v>
      </c>
    </row>
    <row r="301" spans="1:10" x14ac:dyDescent="0.2">
      <c r="A301">
        <v>4</v>
      </c>
      <c r="B301">
        <v>5</v>
      </c>
      <c r="C301" t="s">
        <v>10</v>
      </c>
      <c r="D301" t="s">
        <v>11</v>
      </c>
      <c r="E301">
        <v>0.55436338201562685</v>
      </c>
      <c r="F301">
        <v>0.85200506071594273</v>
      </c>
      <c r="G301">
        <v>0.75374482039674207</v>
      </c>
      <c r="H301">
        <v>0.62016460160011022</v>
      </c>
      <c r="I301">
        <v>0.89259243962759305</v>
      </c>
      <c r="J301">
        <v>0.7674479527898842</v>
      </c>
    </row>
    <row r="302" spans="1:10" x14ac:dyDescent="0.2">
      <c r="A302">
        <v>0</v>
      </c>
      <c r="B302">
        <v>10</v>
      </c>
      <c r="C302" t="s">
        <v>10</v>
      </c>
      <c r="D302" t="s">
        <v>11</v>
      </c>
      <c r="E302">
        <v>0.87388818692929937</v>
      </c>
      <c r="F302">
        <v>0.98312206141410363</v>
      </c>
      <c r="G302">
        <v>0.94983929833377856</v>
      </c>
      <c r="H302">
        <v>0.90672413460603918</v>
      </c>
      <c r="I302">
        <v>0.99104819710020642</v>
      </c>
      <c r="J302">
        <v>0.95512500448577564</v>
      </c>
    </row>
    <row r="303" spans="1:10" x14ac:dyDescent="0.2">
      <c r="A303">
        <v>1</v>
      </c>
      <c r="B303">
        <v>10</v>
      </c>
      <c r="C303" t="s">
        <v>10</v>
      </c>
      <c r="D303" t="s">
        <v>11</v>
      </c>
      <c r="E303">
        <v>0.85382736561451045</v>
      </c>
      <c r="F303">
        <v>0.98044624040938155</v>
      </c>
      <c r="G303">
        <v>0.94089919044508519</v>
      </c>
      <c r="H303">
        <v>0.88828971184821071</v>
      </c>
      <c r="I303">
        <v>0.98951663046969962</v>
      </c>
      <c r="J303">
        <v>0.9467834451206868</v>
      </c>
    </row>
    <row r="304" spans="1:10" x14ac:dyDescent="0.2">
      <c r="A304">
        <v>2</v>
      </c>
      <c r="B304">
        <v>10</v>
      </c>
      <c r="C304" t="s">
        <v>10</v>
      </c>
      <c r="D304" t="s">
        <v>11</v>
      </c>
      <c r="E304">
        <v>0.79423980937368732</v>
      </c>
      <c r="F304">
        <v>0.97118406773558796</v>
      </c>
      <c r="G304">
        <v>0.91234371293243754</v>
      </c>
      <c r="H304">
        <v>0.82917542125303623</v>
      </c>
      <c r="I304">
        <v>0.98162328211294958</v>
      </c>
      <c r="J304">
        <v>0.9173438855916044</v>
      </c>
    </row>
    <row r="305" spans="1:10" x14ac:dyDescent="0.2">
      <c r="A305">
        <v>3</v>
      </c>
      <c r="B305">
        <v>10</v>
      </c>
      <c r="C305" t="s">
        <v>10</v>
      </c>
      <c r="D305" t="s">
        <v>11</v>
      </c>
      <c r="E305">
        <v>0.6891538584137733</v>
      </c>
      <c r="F305">
        <v>0.93087358308328283</v>
      </c>
      <c r="G305">
        <v>0.84499816733057265</v>
      </c>
      <c r="H305">
        <v>0.73069309531723048</v>
      </c>
      <c r="I305">
        <v>0.96774360775019441</v>
      </c>
      <c r="J305">
        <v>0.86236038774255119</v>
      </c>
    </row>
    <row r="306" spans="1:10" x14ac:dyDescent="0.2">
      <c r="A306">
        <v>4</v>
      </c>
      <c r="B306">
        <v>10</v>
      </c>
      <c r="C306" t="s">
        <v>10</v>
      </c>
      <c r="D306" t="s">
        <v>11</v>
      </c>
      <c r="E306">
        <v>0.49005394659587281</v>
      </c>
      <c r="F306">
        <v>0.79598369140360647</v>
      </c>
      <c r="G306">
        <v>0.71202735141347762</v>
      </c>
      <c r="H306">
        <v>0.58698610912926974</v>
      </c>
      <c r="I306">
        <v>0.92265460026723378</v>
      </c>
      <c r="J306">
        <v>0.76677161063284294</v>
      </c>
    </row>
    <row r="307" spans="1:10" x14ac:dyDescent="0.2">
      <c r="A307">
        <v>0</v>
      </c>
      <c r="B307">
        <v>15</v>
      </c>
      <c r="C307" t="s">
        <v>10</v>
      </c>
      <c r="D307" t="s">
        <v>11</v>
      </c>
      <c r="E307">
        <v>0.83941742128839203</v>
      </c>
      <c r="F307">
        <v>0.98263447875184562</v>
      </c>
      <c r="G307">
        <v>0.93735233656552364</v>
      </c>
      <c r="H307">
        <v>0.87479591561296355</v>
      </c>
      <c r="I307">
        <v>0.98901943306914875</v>
      </c>
      <c r="J307">
        <v>0.9406309558154452</v>
      </c>
    </row>
    <row r="308" spans="1:10" x14ac:dyDescent="0.2">
      <c r="A308">
        <v>1</v>
      </c>
      <c r="B308">
        <v>15</v>
      </c>
      <c r="C308" t="s">
        <v>10</v>
      </c>
      <c r="D308" t="s">
        <v>11</v>
      </c>
      <c r="E308">
        <v>0.81880770986775897</v>
      </c>
      <c r="F308">
        <v>0.97967655903455242</v>
      </c>
      <c r="G308">
        <v>0.92781407428701257</v>
      </c>
      <c r="H308">
        <v>0.85543582808374741</v>
      </c>
      <c r="I308">
        <v>0.98706147219557361</v>
      </c>
      <c r="J308">
        <v>0.93141070391863656</v>
      </c>
    </row>
    <row r="309" spans="1:10" x14ac:dyDescent="0.2">
      <c r="A309">
        <v>2</v>
      </c>
      <c r="B309">
        <v>15</v>
      </c>
      <c r="C309" t="s">
        <v>10</v>
      </c>
      <c r="D309" t="s">
        <v>11</v>
      </c>
      <c r="E309">
        <v>0.75706401196366413</v>
      </c>
      <c r="F309">
        <v>0.96730415712937801</v>
      </c>
      <c r="G309">
        <v>0.8957809612426425</v>
      </c>
      <c r="H309">
        <v>0.79423433797986509</v>
      </c>
      <c r="I309">
        <v>0.97890198393805805</v>
      </c>
      <c r="J309">
        <v>0.90088409148403603</v>
      </c>
    </row>
    <row r="310" spans="1:10" x14ac:dyDescent="0.2">
      <c r="A310">
        <v>3</v>
      </c>
      <c r="B310">
        <v>15</v>
      </c>
      <c r="C310" t="s">
        <v>10</v>
      </c>
      <c r="D310" t="s">
        <v>11</v>
      </c>
      <c r="E310">
        <v>0.64761000630154786</v>
      </c>
      <c r="F310">
        <v>0.91803113927821123</v>
      </c>
      <c r="G310">
        <v>0.82192896353042211</v>
      </c>
      <c r="H310">
        <v>0.69441067494286601</v>
      </c>
      <c r="I310">
        <v>0.96128503851736402</v>
      </c>
      <c r="J310">
        <v>0.84173786591610478</v>
      </c>
    </row>
    <row r="311" spans="1:10" x14ac:dyDescent="0.2">
      <c r="A311">
        <v>4</v>
      </c>
      <c r="B311">
        <v>15</v>
      </c>
      <c r="C311" t="s">
        <v>10</v>
      </c>
      <c r="D311" t="s">
        <v>11</v>
      </c>
      <c r="E311">
        <v>0.4660066191927793</v>
      </c>
      <c r="F311">
        <v>0.76582148130652328</v>
      </c>
      <c r="G311">
        <v>0.68255467504357858</v>
      </c>
      <c r="H311">
        <v>0.55269966939542003</v>
      </c>
      <c r="I311">
        <v>0.88240674876132019</v>
      </c>
      <c r="J311">
        <v>0.72895304547676765</v>
      </c>
    </row>
    <row r="312" spans="1:10" x14ac:dyDescent="0.2">
      <c r="A312">
        <v>0</v>
      </c>
      <c r="B312">
        <v>20</v>
      </c>
      <c r="C312" t="s">
        <v>10</v>
      </c>
      <c r="D312" t="s">
        <v>11</v>
      </c>
      <c r="E312">
        <v>0.79719650002721021</v>
      </c>
      <c r="F312">
        <v>0.98078694192726878</v>
      </c>
      <c r="G312">
        <v>0.9210202571775552</v>
      </c>
      <c r="H312">
        <v>0.83732578695182514</v>
      </c>
      <c r="I312">
        <v>0.98758594678533518</v>
      </c>
      <c r="J312">
        <v>0.92403573910603043</v>
      </c>
    </row>
    <row r="313" spans="1:10" x14ac:dyDescent="0.2">
      <c r="A313">
        <v>1</v>
      </c>
      <c r="B313">
        <v>20</v>
      </c>
      <c r="C313" t="s">
        <v>10</v>
      </c>
      <c r="D313" t="s">
        <v>11</v>
      </c>
      <c r="E313">
        <v>0.77620951422232998</v>
      </c>
      <c r="F313">
        <v>0.97724823004927697</v>
      </c>
      <c r="G313">
        <v>0.91067333505281722</v>
      </c>
      <c r="H313">
        <v>0.81712417448008745</v>
      </c>
      <c r="I313">
        <v>0.98524978054838463</v>
      </c>
      <c r="J313">
        <v>0.91400163870289697</v>
      </c>
    </row>
    <row r="314" spans="1:10" x14ac:dyDescent="0.2">
      <c r="A314">
        <v>2</v>
      </c>
      <c r="B314">
        <v>20</v>
      </c>
      <c r="C314" t="s">
        <v>10</v>
      </c>
      <c r="D314" t="s">
        <v>11</v>
      </c>
      <c r="E314">
        <v>0.71320202759832041</v>
      </c>
      <c r="F314">
        <v>0.95991692878085544</v>
      </c>
      <c r="G314">
        <v>0.87407780041565331</v>
      </c>
      <c r="H314">
        <v>0.75414972078109088</v>
      </c>
      <c r="I314">
        <v>0.9774497840534484</v>
      </c>
      <c r="J314">
        <v>0.88300044914159703</v>
      </c>
    </row>
    <row r="315" spans="1:10" x14ac:dyDescent="0.2">
      <c r="A315">
        <v>3</v>
      </c>
      <c r="B315">
        <v>20</v>
      </c>
      <c r="C315" t="s">
        <v>10</v>
      </c>
      <c r="D315" t="s">
        <v>11</v>
      </c>
      <c r="E315">
        <v>0.60182248364055801</v>
      </c>
      <c r="F315">
        <v>0.90519195890413962</v>
      </c>
      <c r="G315">
        <v>0.79714715471687869</v>
      </c>
      <c r="H315">
        <v>0.65015415722762149</v>
      </c>
      <c r="I315">
        <v>0.9475858650788016</v>
      </c>
      <c r="J315">
        <v>0.8145162644323426</v>
      </c>
    </row>
    <row r="316" spans="1:10" x14ac:dyDescent="0.2">
      <c r="A316">
        <v>4</v>
      </c>
      <c r="B316">
        <v>20</v>
      </c>
      <c r="C316" t="s">
        <v>10</v>
      </c>
      <c r="D316" t="s">
        <v>11</v>
      </c>
      <c r="E316">
        <v>0.45220023201173021</v>
      </c>
      <c r="F316">
        <v>0.70857145596719973</v>
      </c>
      <c r="G316">
        <v>0.63430131568439441</v>
      </c>
      <c r="H316">
        <v>0.51747395219443659</v>
      </c>
      <c r="I316">
        <v>0.84686962666804277</v>
      </c>
      <c r="J316">
        <v>0.69385313764825318</v>
      </c>
    </row>
    <row r="317" spans="1:10" x14ac:dyDescent="0.2">
      <c r="A317">
        <v>0</v>
      </c>
      <c r="B317">
        <v>-80</v>
      </c>
      <c r="C317" t="s">
        <v>13</v>
      </c>
      <c r="D317" t="s">
        <v>14</v>
      </c>
      <c r="E317">
        <v>0.708205587848035</v>
      </c>
      <c r="F317">
        <v>0.99765895627237056</v>
      </c>
      <c r="G317">
        <v>0.92079616047213042</v>
      </c>
      <c r="H317">
        <v>0.54929632624175062</v>
      </c>
      <c r="I317">
        <v>0.99573862915378397</v>
      </c>
      <c r="J317">
        <v>0.84333528141112568</v>
      </c>
    </row>
    <row r="318" spans="1:10" x14ac:dyDescent="0.2">
      <c r="A318">
        <v>1</v>
      </c>
      <c r="B318">
        <v>-80</v>
      </c>
      <c r="C318" t="s">
        <v>13</v>
      </c>
      <c r="D318" t="s">
        <v>14</v>
      </c>
      <c r="E318">
        <v>0.70003539168133877</v>
      </c>
      <c r="F318">
        <v>0.99726179773026802</v>
      </c>
      <c r="G318">
        <v>0.91838002828577581</v>
      </c>
      <c r="H318">
        <v>0.54053154155827998</v>
      </c>
      <c r="I318">
        <v>0.99590534570832578</v>
      </c>
      <c r="J318">
        <v>0.8386434855187791</v>
      </c>
    </row>
    <row r="319" spans="1:10" x14ac:dyDescent="0.2">
      <c r="A319">
        <v>2</v>
      </c>
      <c r="B319">
        <v>-80</v>
      </c>
      <c r="C319" t="s">
        <v>13</v>
      </c>
      <c r="D319" t="s">
        <v>14</v>
      </c>
      <c r="E319">
        <v>0.67646199971963461</v>
      </c>
      <c r="F319">
        <v>0.99626279609806556</v>
      </c>
      <c r="G319">
        <v>0.91080434312137559</v>
      </c>
      <c r="H319">
        <v>0.5109434888558787</v>
      </c>
      <c r="I319">
        <v>0.99636722984666704</v>
      </c>
      <c r="J319">
        <v>0.82441966034937264</v>
      </c>
    </row>
    <row r="320" spans="1:10" x14ac:dyDescent="0.2">
      <c r="A320">
        <v>3</v>
      </c>
      <c r="B320">
        <v>-80</v>
      </c>
      <c r="C320" t="s">
        <v>13</v>
      </c>
      <c r="D320" t="s">
        <v>14</v>
      </c>
      <c r="E320">
        <v>0.63648901384681578</v>
      </c>
      <c r="F320">
        <v>0.99540733554916916</v>
      </c>
      <c r="G320">
        <v>0.89846170719379259</v>
      </c>
      <c r="H320">
        <v>0.4624273514144589</v>
      </c>
      <c r="I320">
        <v>0.99606607438222305</v>
      </c>
      <c r="J320">
        <v>0.7972698085002411</v>
      </c>
    </row>
    <row r="321" spans="1:10" x14ac:dyDescent="0.2">
      <c r="A321">
        <v>4</v>
      </c>
      <c r="B321">
        <v>-80</v>
      </c>
      <c r="C321" t="s">
        <v>13</v>
      </c>
      <c r="D321" t="s">
        <v>14</v>
      </c>
      <c r="E321">
        <v>0.5823061168276078</v>
      </c>
      <c r="F321">
        <v>0.99648163409554136</v>
      </c>
      <c r="G321">
        <v>0.88184567035486416</v>
      </c>
      <c r="H321">
        <v>0.37999270918052819</v>
      </c>
      <c r="I321">
        <v>0.99084502726596835</v>
      </c>
      <c r="J321">
        <v>0.76586488388871243</v>
      </c>
    </row>
    <row r="322" spans="1:10" x14ac:dyDescent="0.2">
      <c r="A322">
        <v>0</v>
      </c>
      <c r="B322">
        <v>-75</v>
      </c>
      <c r="C322" t="s">
        <v>13</v>
      </c>
      <c r="D322" t="s">
        <v>14</v>
      </c>
      <c r="E322">
        <v>0.7908259923535943</v>
      </c>
      <c r="F322">
        <v>0.99817208390747802</v>
      </c>
      <c r="G322">
        <v>0.9443338631966548</v>
      </c>
      <c r="H322">
        <v>0.66835372599439202</v>
      </c>
      <c r="I322">
        <v>0.9969413335328472</v>
      </c>
      <c r="J322">
        <v>0.89561912226012574</v>
      </c>
    </row>
    <row r="323" spans="1:10" x14ac:dyDescent="0.2">
      <c r="A323">
        <v>1</v>
      </c>
      <c r="B323">
        <v>-75</v>
      </c>
      <c r="C323" t="s">
        <v>13</v>
      </c>
      <c r="D323" t="s">
        <v>14</v>
      </c>
      <c r="E323">
        <v>0.78246255344727078</v>
      </c>
      <c r="F323">
        <v>0.99805432104702163</v>
      </c>
      <c r="G323">
        <v>0.94195517817785501</v>
      </c>
      <c r="H323">
        <v>0.65515204792735882</v>
      </c>
      <c r="I323">
        <v>0.99681885105261281</v>
      </c>
      <c r="J323">
        <v>0.89037914383027505</v>
      </c>
    </row>
    <row r="324" spans="1:10" x14ac:dyDescent="0.2">
      <c r="A324">
        <v>2</v>
      </c>
      <c r="B324">
        <v>-75</v>
      </c>
      <c r="C324" t="s">
        <v>13</v>
      </c>
      <c r="D324" t="s">
        <v>14</v>
      </c>
      <c r="E324">
        <v>0.75531478745001823</v>
      </c>
      <c r="F324">
        <v>0.99784907585192795</v>
      </c>
      <c r="G324">
        <v>0.93447986929216698</v>
      </c>
      <c r="H324">
        <v>0.61709267094282971</v>
      </c>
      <c r="I324">
        <v>0.99650159766344737</v>
      </c>
      <c r="J324">
        <v>0.87375499731343176</v>
      </c>
    </row>
    <row r="325" spans="1:10" x14ac:dyDescent="0.2">
      <c r="A325">
        <v>3</v>
      </c>
      <c r="B325">
        <v>-75</v>
      </c>
      <c r="C325" t="s">
        <v>13</v>
      </c>
      <c r="D325" t="s">
        <v>14</v>
      </c>
      <c r="E325">
        <v>0.70765506340931505</v>
      </c>
      <c r="F325">
        <v>0.99740397479584364</v>
      </c>
      <c r="G325">
        <v>0.92069696006109503</v>
      </c>
      <c r="H325">
        <v>0.55143667579455768</v>
      </c>
      <c r="I325">
        <v>0.99553566695957119</v>
      </c>
      <c r="J325">
        <v>0.84269180017675727</v>
      </c>
    </row>
    <row r="326" spans="1:10" x14ac:dyDescent="0.2">
      <c r="A326">
        <v>4</v>
      </c>
      <c r="B326">
        <v>-75</v>
      </c>
      <c r="C326" t="s">
        <v>13</v>
      </c>
      <c r="D326" t="s">
        <v>14</v>
      </c>
      <c r="E326">
        <v>0.63289316961722453</v>
      </c>
      <c r="F326">
        <v>0.99510735747061496</v>
      </c>
      <c r="G326">
        <v>0.89708081086026381</v>
      </c>
      <c r="H326">
        <v>0.45867593277280372</v>
      </c>
      <c r="I326">
        <v>0.99563012246310556</v>
      </c>
      <c r="J326">
        <v>0.79324035063356468</v>
      </c>
    </row>
    <row r="327" spans="1:10" x14ac:dyDescent="0.2">
      <c r="A327">
        <v>0</v>
      </c>
      <c r="B327">
        <v>-70</v>
      </c>
      <c r="C327" t="s">
        <v>13</v>
      </c>
      <c r="D327" t="s">
        <v>14</v>
      </c>
      <c r="E327">
        <v>0.84998075527097527</v>
      </c>
      <c r="F327">
        <v>0.99864728406081682</v>
      </c>
      <c r="G327">
        <v>0.96074117993593999</v>
      </c>
      <c r="H327">
        <v>0.75886404595003154</v>
      </c>
      <c r="I327">
        <v>0.99753753274601398</v>
      </c>
      <c r="J327">
        <v>0.92872741657226798</v>
      </c>
    </row>
    <row r="328" spans="1:10" x14ac:dyDescent="0.2">
      <c r="A328">
        <v>1</v>
      </c>
      <c r="B328">
        <v>-70</v>
      </c>
      <c r="C328" t="s">
        <v>13</v>
      </c>
      <c r="D328" t="s">
        <v>14</v>
      </c>
      <c r="E328">
        <v>0.84102547500455793</v>
      </c>
      <c r="F328">
        <v>0.99859345739348782</v>
      </c>
      <c r="G328">
        <v>0.9583029099957272</v>
      </c>
      <c r="H328">
        <v>0.74444625595012548</v>
      </c>
      <c r="I328">
        <v>0.99741907455650958</v>
      </c>
      <c r="J328">
        <v>0.92383908186286756</v>
      </c>
    </row>
    <row r="329" spans="1:10" x14ac:dyDescent="0.2">
      <c r="A329">
        <v>2</v>
      </c>
      <c r="B329">
        <v>-70</v>
      </c>
      <c r="C329" t="s">
        <v>13</v>
      </c>
      <c r="D329" t="s">
        <v>14</v>
      </c>
      <c r="E329">
        <v>0.81291807321228216</v>
      </c>
      <c r="F329">
        <v>0.9981602947173156</v>
      </c>
      <c r="G329">
        <v>0.95046734988045778</v>
      </c>
      <c r="H329">
        <v>0.70184125848200851</v>
      </c>
      <c r="I329">
        <v>0.99719821764878402</v>
      </c>
      <c r="J329">
        <v>0.90823612151971744</v>
      </c>
    </row>
    <row r="330" spans="1:10" x14ac:dyDescent="0.2">
      <c r="A330">
        <v>3</v>
      </c>
      <c r="B330">
        <v>-70</v>
      </c>
      <c r="C330" t="s">
        <v>13</v>
      </c>
      <c r="D330" t="s">
        <v>14</v>
      </c>
      <c r="E330">
        <v>0.76032581212512673</v>
      </c>
      <c r="F330">
        <v>0.99758990562581085</v>
      </c>
      <c r="G330">
        <v>0.93581786553784219</v>
      </c>
      <c r="H330">
        <v>0.62544627987462587</v>
      </c>
      <c r="I330">
        <v>0.99641312377842517</v>
      </c>
      <c r="J330">
        <v>0.87643604441700418</v>
      </c>
    </row>
    <row r="331" spans="1:10" x14ac:dyDescent="0.2">
      <c r="A331">
        <v>4</v>
      </c>
      <c r="B331">
        <v>-70</v>
      </c>
      <c r="C331" t="s">
        <v>13</v>
      </c>
      <c r="D331" t="s">
        <v>14</v>
      </c>
      <c r="E331">
        <v>0.67457126066360651</v>
      </c>
      <c r="F331">
        <v>0.99625669622230917</v>
      </c>
      <c r="G331">
        <v>0.91054203430784564</v>
      </c>
      <c r="H331">
        <v>0.51073878290799579</v>
      </c>
      <c r="I331">
        <v>0.99527831911987696</v>
      </c>
      <c r="J331">
        <v>0.81973848285859496</v>
      </c>
    </row>
    <row r="332" spans="1:10" x14ac:dyDescent="0.2">
      <c r="A332">
        <v>0</v>
      </c>
      <c r="B332">
        <v>-65</v>
      </c>
      <c r="C332" t="s">
        <v>13</v>
      </c>
      <c r="D332" t="s">
        <v>14</v>
      </c>
      <c r="E332">
        <v>0.91082170063086876</v>
      </c>
      <c r="F332">
        <v>0.99776595732092965</v>
      </c>
      <c r="G332">
        <v>0.97024096483443223</v>
      </c>
      <c r="H332">
        <v>0.82753878416307525</v>
      </c>
      <c r="I332">
        <v>0.9986354676108774</v>
      </c>
      <c r="J332">
        <v>0.95173608788096464</v>
      </c>
    </row>
    <row r="333" spans="1:10" x14ac:dyDescent="0.2">
      <c r="A333">
        <v>1</v>
      </c>
      <c r="B333">
        <v>-65</v>
      </c>
      <c r="C333" t="s">
        <v>13</v>
      </c>
      <c r="D333" t="s">
        <v>14</v>
      </c>
      <c r="E333">
        <v>0.90366697693491982</v>
      </c>
      <c r="F333">
        <v>0.99757331327401522</v>
      </c>
      <c r="G333">
        <v>0.9678033673730172</v>
      </c>
      <c r="H333">
        <v>0.81196936295062327</v>
      </c>
      <c r="I333">
        <v>0.99855317478445205</v>
      </c>
      <c r="J333">
        <v>0.94717244351598284</v>
      </c>
    </row>
    <row r="334" spans="1:10" x14ac:dyDescent="0.2">
      <c r="A334">
        <v>2</v>
      </c>
      <c r="B334">
        <v>-65</v>
      </c>
      <c r="C334" t="s">
        <v>13</v>
      </c>
      <c r="D334" t="s">
        <v>14</v>
      </c>
      <c r="E334">
        <v>0.85507010834683228</v>
      </c>
      <c r="F334">
        <v>0.99837980895336564</v>
      </c>
      <c r="G334">
        <v>0.96206999204858323</v>
      </c>
      <c r="H334">
        <v>0.76767021846676475</v>
      </c>
      <c r="I334">
        <v>0.99774021532618695</v>
      </c>
      <c r="J334">
        <v>0.93160029866530181</v>
      </c>
    </row>
    <row r="335" spans="1:10" x14ac:dyDescent="0.2">
      <c r="A335">
        <v>3</v>
      </c>
      <c r="B335">
        <v>-65</v>
      </c>
      <c r="C335" t="s">
        <v>13</v>
      </c>
      <c r="D335" t="s">
        <v>14</v>
      </c>
      <c r="E335">
        <v>0.80001025082622945</v>
      </c>
      <c r="F335">
        <v>0.99784229794269697</v>
      </c>
      <c r="G335">
        <v>0.94700218433848116</v>
      </c>
      <c r="H335">
        <v>0.68470922270091961</v>
      </c>
      <c r="I335">
        <v>0.99679653858909656</v>
      </c>
      <c r="J335">
        <v>0.90002220805080968</v>
      </c>
    </row>
    <row r="336" spans="1:10" x14ac:dyDescent="0.2">
      <c r="A336">
        <v>4</v>
      </c>
      <c r="B336">
        <v>-65</v>
      </c>
      <c r="C336" t="s">
        <v>13</v>
      </c>
      <c r="D336" t="s">
        <v>14</v>
      </c>
      <c r="E336">
        <v>0.70586890756266951</v>
      </c>
      <c r="F336">
        <v>0.99664725166563284</v>
      </c>
      <c r="G336">
        <v>0.92005977711642961</v>
      </c>
      <c r="H336">
        <v>0.55287476154694071</v>
      </c>
      <c r="I336">
        <v>0.99522785752731957</v>
      </c>
      <c r="J336">
        <v>0.83956066023785703</v>
      </c>
    </row>
    <row r="337" spans="1:10" x14ac:dyDescent="0.2">
      <c r="A337">
        <v>0</v>
      </c>
      <c r="B337">
        <v>-60</v>
      </c>
      <c r="C337" t="s">
        <v>13</v>
      </c>
      <c r="D337" t="s">
        <v>14</v>
      </c>
      <c r="E337">
        <v>0.93591305825807425</v>
      </c>
      <c r="F337">
        <v>0.99752780995312917</v>
      </c>
      <c r="G337">
        <v>0.97836242847834543</v>
      </c>
      <c r="H337">
        <v>0.88321603020481865</v>
      </c>
      <c r="I337">
        <v>0.99962679629289242</v>
      </c>
      <c r="J337">
        <v>0.96579168250812875</v>
      </c>
    </row>
    <row r="338" spans="1:10" x14ac:dyDescent="0.2">
      <c r="A338">
        <v>1</v>
      </c>
      <c r="B338">
        <v>-60</v>
      </c>
      <c r="C338" t="s">
        <v>13</v>
      </c>
      <c r="D338" t="s">
        <v>14</v>
      </c>
      <c r="E338">
        <v>0.92798816179404997</v>
      </c>
      <c r="F338">
        <v>0.9970793592171342</v>
      </c>
      <c r="G338">
        <v>0.97565674106517242</v>
      </c>
      <c r="H338">
        <v>0.86924305386748568</v>
      </c>
      <c r="I338">
        <v>0.99965488817046955</v>
      </c>
      <c r="J338">
        <v>0.96187803743484201</v>
      </c>
    </row>
    <row r="339" spans="1:10" x14ac:dyDescent="0.2">
      <c r="A339">
        <v>2</v>
      </c>
      <c r="B339">
        <v>-60</v>
      </c>
      <c r="C339" t="s">
        <v>13</v>
      </c>
      <c r="D339" t="s">
        <v>14</v>
      </c>
      <c r="E339">
        <v>0.90582255331474204</v>
      </c>
      <c r="F339">
        <v>0.99750256748201382</v>
      </c>
      <c r="G339">
        <v>0.96865861548224563</v>
      </c>
      <c r="H339">
        <v>0.81801886183420469</v>
      </c>
      <c r="I339">
        <v>0.99850899224977518</v>
      </c>
      <c r="J339">
        <v>0.94847908309287521</v>
      </c>
    </row>
    <row r="340" spans="1:10" x14ac:dyDescent="0.2">
      <c r="A340">
        <v>3</v>
      </c>
      <c r="B340">
        <v>-60</v>
      </c>
      <c r="C340" t="s">
        <v>13</v>
      </c>
      <c r="D340" t="s">
        <v>14</v>
      </c>
      <c r="E340">
        <v>0.83021616981346058</v>
      </c>
      <c r="F340">
        <v>0.99791882477153482</v>
      </c>
      <c r="G340">
        <v>0.955290983087002</v>
      </c>
      <c r="H340">
        <v>0.73153911009366623</v>
      </c>
      <c r="I340">
        <v>0.99720409387363085</v>
      </c>
      <c r="J340">
        <v>0.91715615432729058</v>
      </c>
    </row>
    <row r="341" spans="1:10" x14ac:dyDescent="0.2">
      <c r="A341">
        <v>4</v>
      </c>
      <c r="B341">
        <v>-60</v>
      </c>
      <c r="C341" t="s">
        <v>13</v>
      </c>
      <c r="D341" t="s">
        <v>14</v>
      </c>
      <c r="E341">
        <v>0.72835110923392221</v>
      </c>
      <c r="F341">
        <v>0.99651165328471158</v>
      </c>
      <c r="G341">
        <v>0.92660047364501996</v>
      </c>
      <c r="H341">
        <v>0.58553306977311148</v>
      </c>
      <c r="I341">
        <v>0.99537037764621483</v>
      </c>
      <c r="J341">
        <v>0.85362396474910218</v>
      </c>
    </row>
    <row r="342" spans="1:10" x14ac:dyDescent="0.2">
      <c r="A342">
        <v>0</v>
      </c>
      <c r="B342">
        <v>-55</v>
      </c>
      <c r="C342" t="s">
        <v>13</v>
      </c>
      <c r="D342" t="s">
        <v>14</v>
      </c>
      <c r="E342">
        <v>0.95550389960840798</v>
      </c>
      <c r="F342">
        <v>0.99825121326341437</v>
      </c>
      <c r="G342">
        <v>0.98516114374820118</v>
      </c>
      <c r="H342">
        <v>0.92065427297936242</v>
      </c>
      <c r="I342">
        <v>0.99952646423490765</v>
      </c>
      <c r="J342">
        <v>0.97679748555227319</v>
      </c>
    </row>
    <row r="343" spans="1:10" x14ac:dyDescent="0.2">
      <c r="A343">
        <v>1</v>
      </c>
      <c r="B343">
        <v>-55</v>
      </c>
      <c r="C343" t="s">
        <v>13</v>
      </c>
      <c r="D343" t="s">
        <v>14</v>
      </c>
      <c r="E343">
        <v>0.94812283978289835</v>
      </c>
      <c r="F343">
        <v>0.9979500764271716</v>
      </c>
      <c r="G343">
        <v>0.98270611141330999</v>
      </c>
      <c r="H343">
        <v>0.90640768820385376</v>
      </c>
      <c r="I343">
        <v>0.9995485378147102</v>
      </c>
      <c r="J343">
        <v>0.97278874889983924</v>
      </c>
    </row>
    <row r="344" spans="1:10" x14ac:dyDescent="0.2">
      <c r="A344">
        <v>2</v>
      </c>
      <c r="B344">
        <v>-55</v>
      </c>
      <c r="C344" t="s">
        <v>13</v>
      </c>
      <c r="D344" t="s">
        <v>14</v>
      </c>
      <c r="E344">
        <v>0.92514002551112295</v>
      </c>
      <c r="F344">
        <v>0.99778600710959875</v>
      </c>
      <c r="G344">
        <v>0.97525641651988881</v>
      </c>
      <c r="H344">
        <v>0.85672843238483609</v>
      </c>
      <c r="I344">
        <v>0.99876386564301378</v>
      </c>
      <c r="J344">
        <v>0.96014942620530597</v>
      </c>
    </row>
    <row r="345" spans="1:10" x14ac:dyDescent="0.2">
      <c r="A345">
        <v>3</v>
      </c>
      <c r="B345">
        <v>-55</v>
      </c>
      <c r="C345" t="s">
        <v>13</v>
      </c>
      <c r="D345" t="s">
        <v>14</v>
      </c>
      <c r="E345">
        <v>0.85220473560672616</v>
      </c>
      <c r="F345">
        <v>0.99798526058454984</v>
      </c>
      <c r="G345">
        <v>0.96131895446702165</v>
      </c>
      <c r="H345">
        <v>0.76720945943506003</v>
      </c>
      <c r="I345">
        <v>0.99745897702018482</v>
      </c>
      <c r="J345">
        <v>0.92960207384621762</v>
      </c>
    </row>
    <row r="346" spans="1:10" x14ac:dyDescent="0.2">
      <c r="A346">
        <v>4</v>
      </c>
      <c r="B346">
        <v>-55</v>
      </c>
      <c r="C346" t="s">
        <v>13</v>
      </c>
      <c r="D346" t="s">
        <v>14</v>
      </c>
      <c r="E346">
        <v>0.7436864661173791</v>
      </c>
      <c r="F346">
        <v>0.99634909209067879</v>
      </c>
      <c r="G346">
        <v>0.93106278162778422</v>
      </c>
      <c r="H346">
        <v>0.60943874117128061</v>
      </c>
      <c r="I346">
        <v>0.99545853335117485</v>
      </c>
      <c r="J346">
        <v>0.86304547188913194</v>
      </c>
    </row>
    <row r="347" spans="1:10" x14ac:dyDescent="0.2">
      <c r="A347">
        <v>0</v>
      </c>
      <c r="B347">
        <v>-50</v>
      </c>
      <c r="C347" t="s">
        <v>13</v>
      </c>
      <c r="D347" t="s">
        <v>14</v>
      </c>
      <c r="E347">
        <v>0.96951690190860484</v>
      </c>
      <c r="F347">
        <v>0.99845050850147521</v>
      </c>
      <c r="G347">
        <v>0.98993748470783116</v>
      </c>
      <c r="H347">
        <v>0.94661153338421999</v>
      </c>
      <c r="I347">
        <v>0.99964083740360443</v>
      </c>
      <c r="J347">
        <v>0.984657690694973</v>
      </c>
    </row>
    <row r="348" spans="1:10" x14ac:dyDescent="0.2">
      <c r="A348">
        <v>1</v>
      </c>
      <c r="B348">
        <v>-50</v>
      </c>
      <c r="C348" t="s">
        <v>13</v>
      </c>
      <c r="D348" t="s">
        <v>14</v>
      </c>
      <c r="E348">
        <v>0.96257088102333999</v>
      </c>
      <c r="F348">
        <v>0.99831340618288078</v>
      </c>
      <c r="G348">
        <v>0.98759827225135965</v>
      </c>
      <c r="H348">
        <v>0.93432110842603244</v>
      </c>
      <c r="I348">
        <v>0.99957060485283522</v>
      </c>
      <c r="J348">
        <v>0.98088203002815555</v>
      </c>
    </row>
    <row r="349" spans="1:10" x14ac:dyDescent="0.2">
      <c r="A349">
        <v>2</v>
      </c>
      <c r="B349">
        <v>-50</v>
      </c>
      <c r="C349" t="s">
        <v>13</v>
      </c>
      <c r="D349" t="s">
        <v>14</v>
      </c>
      <c r="E349">
        <v>0.93813955110024438</v>
      </c>
      <c r="F349">
        <v>0.99736275787875439</v>
      </c>
      <c r="G349">
        <v>0.9793988732974126</v>
      </c>
      <c r="H349">
        <v>0.890309851900839</v>
      </c>
      <c r="I349">
        <v>0.99958465079162395</v>
      </c>
      <c r="J349">
        <v>0.9679044561174196</v>
      </c>
    </row>
    <row r="350" spans="1:10" x14ac:dyDescent="0.2">
      <c r="A350">
        <v>3</v>
      </c>
      <c r="B350">
        <v>-50</v>
      </c>
      <c r="C350" t="s">
        <v>13</v>
      </c>
      <c r="D350" t="s">
        <v>14</v>
      </c>
      <c r="E350">
        <v>0.89003359844983465</v>
      </c>
      <c r="F350">
        <v>0.99682838271833285</v>
      </c>
      <c r="G350">
        <v>0.96367551681855357</v>
      </c>
      <c r="H350">
        <v>0.79287438244579933</v>
      </c>
      <c r="I350">
        <v>0.99819376279259397</v>
      </c>
      <c r="J350">
        <v>0.93894221511998044</v>
      </c>
    </row>
    <row r="351" spans="1:10" x14ac:dyDescent="0.2">
      <c r="A351">
        <v>4</v>
      </c>
      <c r="B351">
        <v>-50</v>
      </c>
      <c r="C351" t="s">
        <v>13</v>
      </c>
      <c r="D351" t="s">
        <v>14</v>
      </c>
      <c r="E351">
        <v>0.75283214376475394</v>
      </c>
      <c r="F351">
        <v>0.99605941264748199</v>
      </c>
      <c r="G351">
        <v>0.93366131766791938</v>
      </c>
      <c r="H351">
        <v>0.62423716876120239</v>
      </c>
      <c r="I351">
        <v>0.99538410774226638</v>
      </c>
      <c r="J351">
        <v>0.86825371924092609</v>
      </c>
    </row>
    <row r="352" spans="1:10" x14ac:dyDescent="0.2">
      <c r="A352">
        <v>0</v>
      </c>
      <c r="B352">
        <v>-45</v>
      </c>
      <c r="C352" t="s">
        <v>13</v>
      </c>
      <c r="D352" t="s">
        <v>14</v>
      </c>
      <c r="E352">
        <v>0.98110127575347283</v>
      </c>
      <c r="F352">
        <v>0.99914761308498357</v>
      </c>
      <c r="G352">
        <v>0.99392462700601436</v>
      </c>
      <c r="H352">
        <v>0.96571177744419956</v>
      </c>
      <c r="I352">
        <v>0.99914718300103822</v>
      </c>
      <c r="J352">
        <v>0.99025837894825897</v>
      </c>
    </row>
    <row r="353" spans="1:10" x14ac:dyDescent="0.2">
      <c r="A353">
        <v>1</v>
      </c>
      <c r="B353">
        <v>-45</v>
      </c>
      <c r="C353" t="s">
        <v>13</v>
      </c>
      <c r="D353" t="s">
        <v>14</v>
      </c>
      <c r="E353">
        <v>0.97295539135835485</v>
      </c>
      <c r="F353">
        <v>0.99846899849087922</v>
      </c>
      <c r="G353">
        <v>0.99106819489137243</v>
      </c>
      <c r="H353">
        <v>0.9548149488657236</v>
      </c>
      <c r="I353">
        <v>0.99963682427806444</v>
      </c>
      <c r="J353">
        <v>0.98683645043142298</v>
      </c>
    </row>
    <row r="354" spans="1:10" x14ac:dyDescent="0.2">
      <c r="A354">
        <v>2</v>
      </c>
      <c r="B354">
        <v>-45</v>
      </c>
      <c r="C354" t="s">
        <v>13</v>
      </c>
      <c r="D354" t="s">
        <v>14</v>
      </c>
      <c r="E354">
        <v>0.94887888526161557</v>
      </c>
      <c r="F354">
        <v>0.99763365760955081</v>
      </c>
      <c r="G354">
        <v>0.98307217006394243</v>
      </c>
      <c r="H354">
        <v>0.91107969546601419</v>
      </c>
      <c r="I354">
        <v>0.9995826424291584</v>
      </c>
      <c r="J354">
        <v>0.97382819035360202</v>
      </c>
    </row>
    <row r="355" spans="1:10" x14ac:dyDescent="0.2">
      <c r="A355">
        <v>3</v>
      </c>
      <c r="B355">
        <v>-45</v>
      </c>
      <c r="C355" t="s">
        <v>13</v>
      </c>
      <c r="D355" t="s">
        <v>14</v>
      </c>
      <c r="E355">
        <v>0.89915233711144527</v>
      </c>
      <c r="F355">
        <v>0.99691331170541697</v>
      </c>
      <c r="G355">
        <v>0.96681601248389681</v>
      </c>
      <c r="H355">
        <v>0.81195727982467492</v>
      </c>
      <c r="I355">
        <v>0.99827001323197717</v>
      </c>
      <c r="J355">
        <v>0.94422978429102877</v>
      </c>
    </row>
    <row r="356" spans="1:10" x14ac:dyDescent="0.2">
      <c r="A356">
        <v>4</v>
      </c>
      <c r="B356">
        <v>-45</v>
      </c>
      <c r="C356" t="s">
        <v>13</v>
      </c>
      <c r="D356" t="s">
        <v>14</v>
      </c>
      <c r="E356">
        <v>0.75640629895338041</v>
      </c>
      <c r="F356">
        <v>0.99580338001224644</v>
      </c>
      <c r="G356">
        <v>0.9347338724963804</v>
      </c>
      <c r="H356">
        <v>0.63185673337002513</v>
      </c>
      <c r="I356">
        <v>0.99519923273796285</v>
      </c>
      <c r="J356">
        <v>0.86953434651796135</v>
      </c>
    </row>
    <row r="357" spans="1:10" x14ac:dyDescent="0.2">
      <c r="A357">
        <v>0</v>
      </c>
      <c r="B357">
        <v>-40</v>
      </c>
      <c r="C357" t="s">
        <v>13</v>
      </c>
      <c r="D357" t="s">
        <v>14</v>
      </c>
      <c r="E357">
        <v>0.98840041343688279</v>
      </c>
      <c r="F357">
        <v>0.99927959147507484</v>
      </c>
      <c r="G357">
        <v>0.99635882369928519</v>
      </c>
      <c r="H357">
        <v>0.98066299346603036</v>
      </c>
      <c r="I357">
        <v>0.99919936423264999</v>
      </c>
      <c r="J357">
        <v>0.9943513098032134</v>
      </c>
    </row>
    <row r="358" spans="1:10" x14ac:dyDescent="0.2">
      <c r="A358">
        <v>1</v>
      </c>
      <c r="B358">
        <v>-40</v>
      </c>
      <c r="C358" t="s">
        <v>13</v>
      </c>
      <c r="D358" t="s">
        <v>14</v>
      </c>
      <c r="E358">
        <v>0.98156443134606042</v>
      </c>
      <c r="F358">
        <v>0.99916609690416125</v>
      </c>
      <c r="G358">
        <v>0.99412840167018601</v>
      </c>
      <c r="H358">
        <v>0.96808625870709719</v>
      </c>
      <c r="I358">
        <v>0.99911707014738216</v>
      </c>
      <c r="J358">
        <v>0.99060007802332661</v>
      </c>
    </row>
    <row r="359" spans="1:10" x14ac:dyDescent="0.2">
      <c r="A359">
        <v>2</v>
      </c>
      <c r="B359">
        <v>-40</v>
      </c>
      <c r="C359" t="s">
        <v>13</v>
      </c>
      <c r="D359" t="s">
        <v>14</v>
      </c>
      <c r="E359">
        <v>0.95597641671992761</v>
      </c>
      <c r="F359">
        <v>0.99787509317445078</v>
      </c>
      <c r="G359">
        <v>0.98559857625588221</v>
      </c>
      <c r="H359">
        <v>0.92515131501099201</v>
      </c>
      <c r="I359">
        <v>0.99955856016322298</v>
      </c>
      <c r="J359">
        <v>0.97788765878195238</v>
      </c>
    </row>
    <row r="360" spans="1:10" x14ac:dyDescent="0.2">
      <c r="A360">
        <v>3</v>
      </c>
      <c r="B360">
        <v>-40</v>
      </c>
      <c r="C360" t="s">
        <v>13</v>
      </c>
      <c r="D360" t="s">
        <v>14</v>
      </c>
      <c r="E360">
        <v>0.90433116765337684</v>
      </c>
      <c r="F360">
        <v>0.996930963146481</v>
      </c>
      <c r="G360">
        <v>0.96876254104544157</v>
      </c>
      <c r="H360">
        <v>0.82344280935373371</v>
      </c>
      <c r="I360">
        <v>0.99830211921586776</v>
      </c>
      <c r="J360">
        <v>0.94791811443678275</v>
      </c>
    </row>
    <row r="361" spans="1:10" x14ac:dyDescent="0.2">
      <c r="A361">
        <v>4</v>
      </c>
      <c r="B361">
        <v>-40</v>
      </c>
      <c r="C361" t="s">
        <v>13</v>
      </c>
      <c r="D361" t="s">
        <v>14</v>
      </c>
      <c r="E361">
        <v>0.75469318769462179</v>
      </c>
      <c r="F361">
        <v>0.99540827975524981</v>
      </c>
      <c r="G361">
        <v>0.9341404091570632</v>
      </c>
      <c r="H361">
        <v>0.63185351045409588</v>
      </c>
      <c r="I361">
        <v>0.99498006529360883</v>
      </c>
      <c r="J361">
        <v>0.86758248401331661</v>
      </c>
    </row>
    <row r="362" spans="1:10" x14ac:dyDescent="0.2">
      <c r="A362">
        <v>0</v>
      </c>
      <c r="B362">
        <v>-35</v>
      </c>
      <c r="C362" t="s">
        <v>13</v>
      </c>
      <c r="D362" t="s">
        <v>14</v>
      </c>
      <c r="E362">
        <v>0.99364486211932057</v>
      </c>
      <c r="F362">
        <v>0.99897945160210844</v>
      </c>
      <c r="G362">
        <v>0.99755708190545045</v>
      </c>
      <c r="H362">
        <v>0.99040885792083677</v>
      </c>
      <c r="I362">
        <v>0.99946425221186275</v>
      </c>
      <c r="J362">
        <v>0.9972164292637028</v>
      </c>
    </row>
    <row r="363" spans="1:10" x14ac:dyDescent="0.2">
      <c r="A363">
        <v>1</v>
      </c>
      <c r="B363">
        <v>-35</v>
      </c>
      <c r="C363" t="s">
        <v>13</v>
      </c>
      <c r="D363" t="s">
        <v>14</v>
      </c>
      <c r="E363">
        <v>0.98591466215884904</v>
      </c>
      <c r="F363">
        <v>0.99895083343809321</v>
      </c>
      <c r="G363">
        <v>0.99547619676897903</v>
      </c>
      <c r="H363">
        <v>0.9782001991099516</v>
      </c>
      <c r="I363">
        <v>0.99944618531401164</v>
      </c>
      <c r="J363">
        <v>0.99352122571435764</v>
      </c>
    </row>
    <row r="364" spans="1:10" x14ac:dyDescent="0.2">
      <c r="A364">
        <v>2</v>
      </c>
      <c r="B364">
        <v>-35</v>
      </c>
      <c r="C364" t="s">
        <v>13</v>
      </c>
      <c r="D364" t="s">
        <v>14</v>
      </c>
      <c r="E364">
        <v>0.96034485638331601</v>
      </c>
      <c r="F364">
        <v>0.99774385504045959</v>
      </c>
      <c r="G364">
        <v>0.98698207596588061</v>
      </c>
      <c r="H364">
        <v>0.93370073968461398</v>
      </c>
      <c r="I364">
        <v>0.99964685145047705</v>
      </c>
      <c r="J364">
        <v>0.98054771629291304</v>
      </c>
    </row>
    <row r="365" spans="1:10" x14ac:dyDescent="0.2">
      <c r="A365">
        <v>3</v>
      </c>
      <c r="B365">
        <v>-35</v>
      </c>
      <c r="C365" t="s">
        <v>13</v>
      </c>
      <c r="D365" t="s">
        <v>14</v>
      </c>
      <c r="E365">
        <v>0.90657429098815878</v>
      </c>
      <c r="F365">
        <v>0.99689306095788</v>
      </c>
      <c r="G365">
        <v>0.96951471204145478</v>
      </c>
      <c r="H365">
        <v>0.82878783902755415</v>
      </c>
      <c r="I365">
        <v>0.99833422258114002</v>
      </c>
      <c r="J365">
        <v>0.94906844880829799</v>
      </c>
    </row>
    <row r="366" spans="1:10" x14ac:dyDescent="0.2">
      <c r="A366">
        <v>4</v>
      </c>
      <c r="B366">
        <v>-35</v>
      </c>
      <c r="C366" t="s">
        <v>13</v>
      </c>
      <c r="D366" t="s">
        <v>14</v>
      </c>
      <c r="E366">
        <v>0.7471686430748451</v>
      </c>
      <c r="F366">
        <v>0.99483368182937637</v>
      </c>
      <c r="G366">
        <v>0.93202676346287483</v>
      </c>
      <c r="H366">
        <v>0.62398657473632502</v>
      </c>
      <c r="I366">
        <v>0.99459220549062743</v>
      </c>
      <c r="J366">
        <v>0.86212400187609384</v>
      </c>
    </row>
    <row r="367" spans="1:10" x14ac:dyDescent="0.2">
      <c r="A367">
        <v>0</v>
      </c>
      <c r="B367">
        <v>-30</v>
      </c>
      <c r="C367" t="s">
        <v>13</v>
      </c>
      <c r="D367" t="s">
        <v>14</v>
      </c>
      <c r="E367">
        <v>0.99566103247767845</v>
      </c>
      <c r="F367">
        <v>0.99918630973245603</v>
      </c>
      <c r="G367">
        <v>0.9984551797804172</v>
      </c>
      <c r="H367">
        <v>0.99617060992974316</v>
      </c>
      <c r="I367">
        <v>0.99945824274097805</v>
      </c>
      <c r="J367">
        <v>0.99875615960520059</v>
      </c>
    </row>
    <row r="368" spans="1:10" x14ac:dyDescent="0.2">
      <c r="A368">
        <v>1</v>
      </c>
      <c r="B368">
        <v>-30</v>
      </c>
      <c r="C368" t="s">
        <v>13</v>
      </c>
      <c r="D368" t="s">
        <v>14</v>
      </c>
      <c r="E368">
        <v>0.98884637498514938</v>
      </c>
      <c r="F368">
        <v>0.99907611625198645</v>
      </c>
      <c r="G368">
        <v>0.9964813195258404</v>
      </c>
      <c r="H368">
        <v>0.98332926518603037</v>
      </c>
      <c r="I368">
        <v>0.99937594590631718</v>
      </c>
      <c r="J368">
        <v>0.99493338674788256</v>
      </c>
    </row>
    <row r="369" spans="1:10" x14ac:dyDescent="0.2">
      <c r="A369">
        <v>2</v>
      </c>
      <c r="B369">
        <v>-30</v>
      </c>
      <c r="C369" t="s">
        <v>13</v>
      </c>
      <c r="D369" t="s">
        <v>14</v>
      </c>
      <c r="E369">
        <v>0.96228041489116478</v>
      </c>
      <c r="F369">
        <v>0.99778169364587199</v>
      </c>
      <c r="G369">
        <v>0.98768243114814358</v>
      </c>
      <c r="H369">
        <v>0.9381474590382588</v>
      </c>
      <c r="I369">
        <v>0.99965086424817362</v>
      </c>
      <c r="J369">
        <v>0.98167512004770563</v>
      </c>
    </row>
    <row r="370" spans="1:10" x14ac:dyDescent="0.2">
      <c r="A370">
        <v>3</v>
      </c>
      <c r="B370">
        <v>-30</v>
      </c>
      <c r="C370" t="s">
        <v>13</v>
      </c>
      <c r="D370" t="s">
        <v>14</v>
      </c>
      <c r="E370">
        <v>0.90564175611056397</v>
      </c>
      <c r="F370">
        <v>0.99681891692058078</v>
      </c>
      <c r="G370">
        <v>0.96928082411976002</v>
      </c>
      <c r="H370">
        <v>0.82798417939105473</v>
      </c>
      <c r="I370">
        <v>0.99830811641043637</v>
      </c>
      <c r="J370">
        <v>0.94841764113668958</v>
      </c>
    </row>
    <row r="371" spans="1:10" x14ac:dyDescent="0.2">
      <c r="A371">
        <v>4</v>
      </c>
      <c r="B371">
        <v>-30</v>
      </c>
      <c r="C371" t="s">
        <v>13</v>
      </c>
      <c r="D371" t="s">
        <v>14</v>
      </c>
      <c r="E371">
        <v>0.73333902100957638</v>
      </c>
      <c r="F371">
        <v>0.99357181387476001</v>
      </c>
      <c r="G371">
        <v>0.92759121546365142</v>
      </c>
      <c r="H371">
        <v>0.60775336462934237</v>
      </c>
      <c r="I371">
        <v>0.99470478054588762</v>
      </c>
      <c r="J371">
        <v>0.85401825910661178</v>
      </c>
    </row>
    <row r="372" spans="1:10" x14ac:dyDescent="0.2">
      <c r="A372">
        <v>0</v>
      </c>
      <c r="B372">
        <v>-25</v>
      </c>
      <c r="C372" t="s">
        <v>13</v>
      </c>
      <c r="D372" t="s">
        <v>14</v>
      </c>
      <c r="E372">
        <v>0.99597063070543401</v>
      </c>
      <c r="F372">
        <v>0.99980331921343524</v>
      </c>
      <c r="G372">
        <v>0.9985799128163928</v>
      </c>
      <c r="H372">
        <v>0.9988518189821356</v>
      </c>
      <c r="I372">
        <v>1</v>
      </c>
      <c r="J372">
        <v>0.9993523341017746</v>
      </c>
    </row>
    <row r="373" spans="1:10" x14ac:dyDescent="0.2">
      <c r="A373">
        <v>1</v>
      </c>
      <c r="B373">
        <v>-25</v>
      </c>
      <c r="C373" t="s">
        <v>13</v>
      </c>
      <c r="D373" t="s">
        <v>14</v>
      </c>
      <c r="E373">
        <v>0.99061552561361699</v>
      </c>
      <c r="F373">
        <v>0.99870101418963597</v>
      </c>
      <c r="G373">
        <v>0.996274320460388</v>
      </c>
      <c r="H373">
        <v>0.98494118353252036</v>
      </c>
      <c r="I373">
        <v>0.99951641385971879</v>
      </c>
      <c r="J373">
        <v>0.99554745483800478</v>
      </c>
    </row>
    <row r="374" spans="1:10" x14ac:dyDescent="0.2">
      <c r="A374">
        <v>2</v>
      </c>
      <c r="B374">
        <v>-25</v>
      </c>
      <c r="C374" t="s">
        <v>13</v>
      </c>
      <c r="D374" t="s">
        <v>14</v>
      </c>
      <c r="E374">
        <v>0.96139464623507742</v>
      </c>
      <c r="F374">
        <v>0.99764286798727841</v>
      </c>
      <c r="G374">
        <v>0.98739015545658115</v>
      </c>
      <c r="H374">
        <v>0.93742762401023583</v>
      </c>
      <c r="I374">
        <v>0.99969099721390042</v>
      </c>
      <c r="J374">
        <v>0.98156487782649982</v>
      </c>
    </row>
    <row r="375" spans="1:10" x14ac:dyDescent="0.2">
      <c r="A375">
        <v>3</v>
      </c>
      <c r="B375">
        <v>-25</v>
      </c>
      <c r="C375" t="s">
        <v>13</v>
      </c>
      <c r="D375" t="s">
        <v>14</v>
      </c>
      <c r="E375">
        <v>0.90115649863206237</v>
      </c>
      <c r="F375">
        <v>0.99653362775738685</v>
      </c>
      <c r="G375">
        <v>0.96785779671857997</v>
      </c>
      <c r="H375">
        <v>0.82162307700503934</v>
      </c>
      <c r="I375">
        <v>0.99824387301481876</v>
      </c>
      <c r="J375">
        <v>0.94587255485199395</v>
      </c>
    </row>
    <row r="376" spans="1:10" x14ac:dyDescent="0.2">
      <c r="A376">
        <v>4</v>
      </c>
      <c r="B376">
        <v>-25</v>
      </c>
      <c r="C376" t="s">
        <v>13</v>
      </c>
      <c r="D376" t="s">
        <v>14</v>
      </c>
      <c r="E376">
        <v>0.71412225152621001</v>
      </c>
      <c r="F376">
        <v>0.99265994513287725</v>
      </c>
      <c r="G376">
        <v>0.92169972927594757</v>
      </c>
      <c r="H376">
        <v>0.58365261555625048</v>
      </c>
      <c r="I376">
        <v>0.99396710257197618</v>
      </c>
      <c r="J376">
        <v>0.84015904476689063</v>
      </c>
    </row>
    <row r="377" spans="1:10" x14ac:dyDescent="0.2">
      <c r="A377">
        <v>0</v>
      </c>
      <c r="B377">
        <v>-20</v>
      </c>
      <c r="C377" t="s">
        <v>13</v>
      </c>
      <c r="D377" t="s">
        <v>14</v>
      </c>
      <c r="E377">
        <v>0.99584858843516677</v>
      </c>
      <c r="F377">
        <v>0.99912410185487155</v>
      </c>
      <c r="G377">
        <v>0.99843181263891956</v>
      </c>
      <c r="H377">
        <v>0.996665491649804</v>
      </c>
      <c r="I377">
        <v>0.99950238990058304</v>
      </c>
      <c r="J377">
        <v>0.99888846560729161</v>
      </c>
    </row>
    <row r="378" spans="1:10" x14ac:dyDescent="0.2">
      <c r="A378">
        <v>1</v>
      </c>
      <c r="B378">
        <v>-20</v>
      </c>
      <c r="C378" t="s">
        <v>13</v>
      </c>
      <c r="D378" t="s">
        <v>14</v>
      </c>
      <c r="E378">
        <v>0.98832471327826443</v>
      </c>
      <c r="F378">
        <v>0.99905846169283963</v>
      </c>
      <c r="G378">
        <v>0.99632610704946445</v>
      </c>
      <c r="H378">
        <v>0.982681790725905</v>
      </c>
      <c r="I378">
        <v>0.99936590495291444</v>
      </c>
      <c r="J378">
        <v>0.99473646353278522</v>
      </c>
    </row>
    <row r="379" spans="1:10" x14ac:dyDescent="0.2">
      <c r="A379">
        <v>2</v>
      </c>
      <c r="B379">
        <v>-20</v>
      </c>
      <c r="C379" t="s">
        <v>13</v>
      </c>
      <c r="D379" t="s">
        <v>14</v>
      </c>
      <c r="E379">
        <v>0.9586401652089408</v>
      </c>
      <c r="F379">
        <v>0.99754358492163864</v>
      </c>
      <c r="G379">
        <v>0.98647940654837485</v>
      </c>
      <c r="H379">
        <v>0.93262758394816758</v>
      </c>
      <c r="I379">
        <v>0.99969099721390042</v>
      </c>
      <c r="J379">
        <v>0.98010569890912458</v>
      </c>
    </row>
    <row r="380" spans="1:10" x14ac:dyDescent="0.2">
      <c r="A380">
        <v>3</v>
      </c>
      <c r="B380">
        <v>-20</v>
      </c>
      <c r="C380" t="s">
        <v>13</v>
      </c>
      <c r="D380" t="s">
        <v>14</v>
      </c>
      <c r="E380">
        <v>0.8932418142178572</v>
      </c>
      <c r="F380">
        <v>0.99634169745371715</v>
      </c>
      <c r="G380">
        <v>0.96536682948813379</v>
      </c>
      <c r="H380">
        <v>0.80784692543167325</v>
      </c>
      <c r="I380">
        <v>0.99808323978729763</v>
      </c>
      <c r="J380">
        <v>0.94091934897124918</v>
      </c>
    </row>
    <row r="381" spans="1:10" x14ac:dyDescent="0.2">
      <c r="A381">
        <v>4</v>
      </c>
      <c r="B381">
        <v>-20</v>
      </c>
      <c r="C381" t="s">
        <v>13</v>
      </c>
      <c r="D381" t="s">
        <v>14</v>
      </c>
      <c r="E381">
        <v>0.68845404481009209</v>
      </c>
      <c r="F381">
        <v>0.99122310589779061</v>
      </c>
      <c r="G381">
        <v>0.91344995984628485</v>
      </c>
      <c r="H381">
        <v>0.55038442897769424</v>
      </c>
      <c r="I381">
        <v>0.99310072052014398</v>
      </c>
      <c r="J381">
        <v>0.82191690383176708</v>
      </c>
    </row>
    <row r="382" spans="1:10" x14ac:dyDescent="0.2">
      <c r="A382">
        <v>0</v>
      </c>
      <c r="B382">
        <v>-15</v>
      </c>
      <c r="C382" t="s">
        <v>13</v>
      </c>
      <c r="D382" t="s">
        <v>14</v>
      </c>
      <c r="E382">
        <v>0.99405621221390117</v>
      </c>
      <c r="F382">
        <v>0.99910892927017625</v>
      </c>
      <c r="G382">
        <v>0.99783089131154801</v>
      </c>
      <c r="H382">
        <v>0.99139050821091679</v>
      </c>
      <c r="I382">
        <v>0.99939803769046542</v>
      </c>
      <c r="J382">
        <v>0.9974178702850236</v>
      </c>
    </row>
    <row r="383" spans="1:10" x14ac:dyDescent="0.2">
      <c r="A383">
        <v>1</v>
      </c>
      <c r="B383">
        <v>-15</v>
      </c>
      <c r="C383" t="s">
        <v>13</v>
      </c>
      <c r="D383" t="s">
        <v>14</v>
      </c>
      <c r="E383">
        <v>0.98555793471993725</v>
      </c>
      <c r="F383">
        <v>0.99922074174841202</v>
      </c>
      <c r="G383">
        <v>0.99550873404266715</v>
      </c>
      <c r="H383">
        <v>0.97588583255818184</v>
      </c>
      <c r="I383">
        <v>0.99909497900088318</v>
      </c>
      <c r="J383">
        <v>0.99284970471372802</v>
      </c>
    </row>
    <row r="384" spans="1:10" x14ac:dyDescent="0.2">
      <c r="A384">
        <v>2</v>
      </c>
      <c r="B384">
        <v>-15</v>
      </c>
      <c r="C384" t="s">
        <v>13</v>
      </c>
      <c r="D384" t="s">
        <v>14</v>
      </c>
      <c r="E384">
        <v>0.95301615355620961</v>
      </c>
      <c r="F384">
        <v>0.99742829408184519</v>
      </c>
      <c r="G384">
        <v>0.98470265213641395</v>
      </c>
      <c r="H384">
        <v>0.92258817392834658</v>
      </c>
      <c r="I384">
        <v>0.99965286999202085</v>
      </c>
      <c r="J384">
        <v>0.97687674719183137</v>
      </c>
    </row>
    <row r="385" spans="1:10" x14ac:dyDescent="0.2">
      <c r="A385">
        <v>3</v>
      </c>
      <c r="B385">
        <v>-15</v>
      </c>
      <c r="C385" t="s">
        <v>13</v>
      </c>
      <c r="D385" t="s">
        <v>14</v>
      </c>
      <c r="E385">
        <v>0.8813747964590285</v>
      </c>
      <c r="F385">
        <v>0.99589960817960577</v>
      </c>
      <c r="G385">
        <v>0.96150149894537962</v>
      </c>
      <c r="H385">
        <v>0.78792969581885797</v>
      </c>
      <c r="I385">
        <v>0.99793466652001317</v>
      </c>
      <c r="J385">
        <v>0.93346695952857361</v>
      </c>
    </row>
    <row r="386" spans="1:10" x14ac:dyDescent="0.2">
      <c r="A386">
        <v>4</v>
      </c>
      <c r="B386">
        <v>-15</v>
      </c>
      <c r="C386" t="s">
        <v>13</v>
      </c>
      <c r="D386" t="s">
        <v>14</v>
      </c>
      <c r="E386">
        <v>0.65529628157811448</v>
      </c>
      <c r="F386">
        <v>0.98934496999580657</v>
      </c>
      <c r="G386">
        <v>0.90244481815373556</v>
      </c>
      <c r="H386">
        <v>0.50682489994935542</v>
      </c>
      <c r="I386">
        <v>0.99187224934151119</v>
      </c>
      <c r="J386">
        <v>0.7981843490655457</v>
      </c>
    </row>
    <row r="387" spans="1:10" x14ac:dyDescent="0.2">
      <c r="A387">
        <v>0</v>
      </c>
      <c r="B387">
        <v>-10</v>
      </c>
      <c r="C387" t="s">
        <v>13</v>
      </c>
      <c r="D387" t="s">
        <v>14</v>
      </c>
      <c r="E387">
        <v>0.9885235222720592</v>
      </c>
      <c r="F387">
        <v>0.99911985571718875</v>
      </c>
      <c r="G387">
        <v>0.99643268024672382</v>
      </c>
      <c r="H387">
        <v>0.9820646148684592</v>
      </c>
      <c r="I387">
        <v>0.99941609552610899</v>
      </c>
      <c r="J387">
        <v>0.99492799104328444</v>
      </c>
    </row>
    <row r="388" spans="1:10" x14ac:dyDescent="0.2">
      <c r="A388">
        <v>1</v>
      </c>
      <c r="B388">
        <v>-10</v>
      </c>
      <c r="C388" t="s">
        <v>13</v>
      </c>
      <c r="D388" t="s">
        <v>14</v>
      </c>
      <c r="E388">
        <v>0.97993783741964258</v>
      </c>
      <c r="F388">
        <v>0.99914001634595562</v>
      </c>
      <c r="G388">
        <v>0.9937203984149684</v>
      </c>
      <c r="H388">
        <v>0.96604312736606301</v>
      </c>
      <c r="I388">
        <v>0.99909297716749879</v>
      </c>
      <c r="J388">
        <v>0.989794009653711</v>
      </c>
    </row>
    <row r="389" spans="1:10" x14ac:dyDescent="0.2">
      <c r="A389">
        <v>2</v>
      </c>
      <c r="B389">
        <v>-10</v>
      </c>
      <c r="C389" t="s">
        <v>13</v>
      </c>
      <c r="D389" t="s">
        <v>14</v>
      </c>
      <c r="E389">
        <v>0.9442477248372112</v>
      </c>
      <c r="F389">
        <v>0.99700503102497484</v>
      </c>
      <c r="G389">
        <v>0.98179255061263959</v>
      </c>
      <c r="H389">
        <v>0.90690200946483401</v>
      </c>
      <c r="I389">
        <v>0.99966691919886763</v>
      </c>
      <c r="J389">
        <v>0.97252707191803323</v>
      </c>
    </row>
    <row r="390" spans="1:10" x14ac:dyDescent="0.2">
      <c r="A390">
        <v>3</v>
      </c>
      <c r="B390">
        <v>-10</v>
      </c>
      <c r="C390" t="s">
        <v>13</v>
      </c>
      <c r="D390" t="s">
        <v>14</v>
      </c>
      <c r="E390">
        <v>0.8650325249615477</v>
      </c>
      <c r="F390">
        <v>0.99540873528320395</v>
      </c>
      <c r="G390">
        <v>0.955989369588782</v>
      </c>
      <c r="H390">
        <v>0.75914635628211014</v>
      </c>
      <c r="I390">
        <v>0.99755523693124515</v>
      </c>
      <c r="J390">
        <v>0.92278797192371698</v>
      </c>
    </row>
    <row r="391" spans="1:10" x14ac:dyDescent="0.2">
      <c r="A391">
        <v>4</v>
      </c>
      <c r="B391">
        <v>-10</v>
      </c>
      <c r="C391" t="s">
        <v>13</v>
      </c>
      <c r="D391" t="s">
        <v>14</v>
      </c>
      <c r="E391">
        <v>0.61395146523201072</v>
      </c>
      <c r="F391">
        <v>0.98689979432123598</v>
      </c>
      <c r="G391">
        <v>0.8878798417894862</v>
      </c>
      <c r="H391">
        <v>0.45492246911235112</v>
      </c>
      <c r="I391">
        <v>0.99035355936197123</v>
      </c>
      <c r="J391">
        <v>0.76849477212572914</v>
      </c>
    </row>
    <row r="392" spans="1:10" x14ac:dyDescent="0.2">
      <c r="A392">
        <v>0</v>
      </c>
      <c r="B392">
        <v>-5</v>
      </c>
      <c r="C392" t="s">
        <v>13</v>
      </c>
      <c r="D392" t="s">
        <v>14</v>
      </c>
      <c r="E392">
        <v>0.98166313166559815</v>
      </c>
      <c r="F392">
        <v>0.99914761308498357</v>
      </c>
      <c r="G392">
        <v>0.99419494622573956</v>
      </c>
      <c r="H392">
        <v>0.96939590965099764</v>
      </c>
      <c r="I392">
        <v>0.99928364443580875</v>
      </c>
      <c r="J392">
        <v>0.99098848982188636</v>
      </c>
    </row>
    <row r="393" spans="1:10" x14ac:dyDescent="0.2">
      <c r="A393">
        <v>1</v>
      </c>
      <c r="B393">
        <v>-5</v>
      </c>
      <c r="C393" t="s">
        <v>13</v>
      </c>
      <c r="D393" t="s">
        <v>14</v>
      </c>
      <c r="E393">
        <v>0.9715511220849512</v>
      </c>
      <c r="F393">
        <v>0.99882050751255436</v>
      </c>
      <c r="G393">
        <v>0.99091901741986521</v>
      </c>
      <c r="H393">
        <v>0.94943413186926096</v>
      </c>
      <c r="I393">
        <v>0.99921340048386165</v>
      </c>
      <c r="J393">
        <v>0.985762564229406</v>
      </c>
    </row>
    <row r="394" spans="1:10" x14ac:dyDescent="0.2">
      <c r="A394">
        <v>2</v>
      </c>
      <c r="B394">
        <v>-5</v>
      </c>
      <c r="C394" t="s">
        <v>13</v>
      </c>
      <c r="D394" t="s">
        <v>14</v>
      </c>
      <c r="E394">
        <v>0.934494237582289</v>
      </c>
      <c r="F394">
        <v>0.99767820684254238</v>
      </c>
      <c r="G394">
        <v>0.97888007091793661</v>
      </c>
      <c r="H394">
        <v>0.88134984953917284</v>
      </c>
      <c r="I394">
        <v>0.99880595492805557</v>
      </c>
      <c r="J394">
        <v>0.96601586000866524</v>
      </c>
    </row>
    <row r="395" spans="1:10" x14ac:dyDescent="0.2">
      <c r="A395">
        <v>3</v>
      </c>
      <c r="B395">
        <v>-5</v>
      </c>
      <c r="C395" t="s">
        <v>13</v>
      </c>
      <c r="D395" t="s">
        <v>14</v>
      </c>
      <c r="E395">
        <v>0.81506143894058158</v>
      </c>
      <c r="F395">
        <v>0.99623357979943239</v>
      </c>
      <c r="G395">
        <v>0.95142453172435959</v>
      </c>
      <c r="H395">
        <v>0.7220153118209186</v>
      </c>
      <c r="I395">
        <v>0.99626992092591204</v>
      </c>
      <c r="J395">
        <v>0.90520199565207038</v>
      </c>
    </row>
    <row r="396" spans="1:10" x14ac:dyDescent="0.2">
      <c r="A396">
        <v>4</v>
      </c>
      <c r="B396">
        <v>-5</v>
      </c>
      <c r="C396" t="s">
        <v>13</v>
      </c>
      <c r="D396" t="s">
        <v>14</v>
      </c>
      <c r="E396">
        <v>0.56466605169684292</v>
      </c>
      <c r="F396">
        <v>0.98480999282371995</v>
      </c>
      <c r="G396">
        <v>0.86956513012864456</v>
      </c>
      <c r="H396">
        <v>0.393619485095074</v>
      </c>
      <c r="I396">
        <v>0.98648977532805715</v>
      </c>
      <c r="J396">
        <v>0.73095198674159589</v>
      </c>
    </row>
    <row r="397" spans="1:10" x14ac:dyDescent="0.2">
      <c r="A397">
        <v>0</v>
      </c>
      <c r="B397">
        <v>0</v>
      </c>
      <c r="C397" t="s">
        <v>13</v>
      </c>
      <c r="D397" t="s">
        <v>14</v>
      </c>
      <c r="E397">
        <v>0.97100428373882741</v>
      </c>
      <c r="F397">
        <v>0.99879195022916478</v>
      </c>
      <c r="G397">
        <v>0.99072410886574025</v>
      </c>
      <c r="H397">
        <v>0.94893566613956581</v>
      </c>
      <c r="I397">
        <v>0.99933382311380403</v>
      </c>
      <c r="J397">
        <v>0.98570895326860997</v>
      </c>
    </row>
    <row r="398" spans="1:10" x14ac:dyDescent="0.2">
      <c r="A398">
        <v>1</v>
      </c>
      <c r="B398">
        <v>0</v>
      </c>
      <c r="C398" t="s">
        <v>13</v>
      </c>
      <c r="D398" t="s">
        <v>14</v>
      </c>
      <c r="E398">
        <v>0.95835868382435863</v>
      </c>
      <c r="F398">
        <v>0.99785749121222378</v>
      </c>
      <c r="G398">
        <v>0.98642512398049798</v>
      </c>
      <c r="H398">
        <v>0.92979795928042064</v>
      </c>
      <c r="I398">
        <v>0.99970304100892005</v>
      </c>
      <c r="J398">
        <v>0.97969941573395936</v>
      </c>
    </row>
    <row r="399" spans="1:10" x14ac:dyDescent="0.2">
      <c r="A399">
        <v>2</v>
      </c>
      <c r="B399">
        <v>0</v>
      </c>
      <c r="C399" t="s">
        <v>13</v>
      </c>
      <c r="D399" t="s">
        <v>14</v>
      </c>
      <c r="E399">
        <v>0.91823879473496517</v>
      </c>
      <c r="F399">
        <v>0.99739466321004222</v>
      </c>
      <c r="G399">
        <v>0.97360055440120319</v>
      </c>
      <c r="H399">
        <v>0.85069254879213685</v>
      </c>
      <c r="I399">
        <v>0.99857914073355925</v>
      </c>
      <c r="J399">
        <v>0.95668573900604403</v>
      </c>
    </row>
    <row r="400" spans="1:10" x14ac:dyDescent="0.2">
      <c r="A400">
        <v>3</v>
      </c>
      <c r="B400">
        <v>0</v>
      </c>
      <c r="C400" t="s">
        <v>13</v>
      </c>
      <c r="D400" t="s">
        <v>14</v>
      </c>
      <c r="E400">
        <v>0.78073459833620995</v>
      </c>
      <c r="F400">
        <v>0.99557404858326481</v>
      </c>
      <c r="G400">
        <v>0.94190754325886883</v>
      </c>
      <c r="H400">
        <v>0.67320700665673106</v>
      </c>
      <c r="I400">
        <v>0.99549445290494598</v>
      </c>
      <c r="J400">
        <v>0.88376001348497357</v>
      </c>
    </row>
    <row r="401" spans="1:10" x14ac:dyDescent="0.2">
      <c r="A401">
        <v>4</v>
      </c>
      <c r="B401">
        <v>0</v>
      </c>
      <c r="C401" t="s">
        <v>13</v>
      </c>
      <c r="D401" t="s">
        <v>14</v>
      </c>
      <c r="E401">
        <v>0.50603924852827631</v>
      </c>
      <c r="F401">
        <v>0.97969018100153316</v>
      </c>
      <c r="G401">
        <v>0.84435861899461806</v>
      </c>
      <c r="H401">
        <v>0.32309071227690001</v>
      </c>
      <c r="I401">
        <v>0.98202017537455921</v>
      </c>
      <c r="J401">
        <v>0.68771993664650299</v>
      </c>
    </row>
    <row r="402" spans="1:10" x14ac:dyDescent="0.2">
      <c r="A402">
        <v>0</v>
      </c>
      <c r="B402">
        <v>5</v>
      </c>
      <c r="C402" t="s">
        <v>13</v>
      </c>
      <c r="D402" t="s">
        <v>14</v>
      </c>
      <c r="E402">
        <v>0.95648570945227485</v>
      </c>
      <c r="F402">
        <v>0.99808550124628925</v>
      </c>
      <c r="G402">
        <v>0.98568619033872962</v>
      </c>
      <c r="H402">
        <v>0.92346919158839125</v>
      </c>
      <c r="I402">
        <v>0.99968097225719399</v>
      </c>
      <c r="J402">
        <v>0.97793426260811123</v>
      </c>
    </row>
    <row r="403" spans="1:10" x14ac:dyDescent="0.2">
      <c r="A403">
        <v>1</v>
      </c>
      <c r="B403">
        <v>5</v>
      </c>
      <c r="C403" t="s">
        <v>13</v>
      </c>
      <c r="D403" t="s">
        <v>14</v>
      </c>
      <c r="E403">
        <v>0.9427644572090198</v>
      </c>
      <c r="F403">
        <v>0.99740993608602602</v>
      </c>
      <c r="G403">
        <v>0.98120745114414443</v>
      </c>
      <c r="H403">
        <v>0.9004984740714489</v>
      </c>
      <c r="I403">
        <v>0.99969501557736384</v>
      </c>
      <c r="J403">
        <v>0.97107015406953157</v>
      </c>
    </row>
    <row r="404" spans="1:10" x14ac:dyDescent="0.2">
      <c r="A404">
        <v>2</v>
      </c>
      <c r="B404">
        <v>5</v>
      </c>
      <c r="C404" t="s">
        <v>13</v>
      </c>
      <c r="D404" t="s">
        <v>14</v>
      </c>
      <c r="E404">
        <v>0.89685465519175467</v>
      </c>
      <c r="F404">
        <v>0.99692005859482458</v>
      </c>
      <c r="G404">
        <v>0.96645646715766798</v>
      </c>
      <c r="H404">
        <v>0.81017677257433551</v>
      </c>
      <c r="I404">
        <v>0.99833426135481318</v>
      </c>
      <c r="J404">
        <v>0.94335551603376977</v>
      </c>
    </row>
    <row r="405" spans="1:10" x14ac:dyDescent="0.2">
      <c r="A405">
        <v>3</v>
      </c>
      <c r="B405">
        <v>5</v>
      </c>
      <c r="C405" t="s">
        <v>13</v>
      </c>
      <c r="D405" t="s">
        <v>14</v>
      </c>
      <c r="E405">
        <v>0.73648767295645512</v>
      </c>
      <c r="F405">
        <v>0.99460516128414478</v>
      </c>
      <c r="G405">
        <v>0.92916512859300204</v>
      </c>
      <c r="H405">
        <v>0.61158137623264752</v>
      </c>
      <c r="I405">
        <v>0.99445363602590064</v>
      </c>
      <c r="J405">
        <v>0.85531839481934058</v>
      </c>
    </row>
    <row r="406" spans="1:10" x14ac:dyDescent="0.2">
      <c r="A406">
        <v>4</v>
      </c>
      <c r="B406">
        <v>5</v>
      </c>
      <c r="C406" t="s">
        <v>13</v>
      </c>
      <c r="D406" t="s">
        <v>14</v>
      </c>
      <c r="E406">
        <v>0.44010498851049551</v>
      </c>
      <c r="F406">
        <v>0.97155567260707643</v>
      </c>
      <c r="G406">
        <v>0.8112981520393725</v>
      </c>
      <c r="H406">
        <v>0.2482694801709924</v>
      </c>
      <c r="I406">
        <v>0.97570887008116236</v>
      </c>
      <c r="J406">
        <v>0.63704807648832928</v>
      </c>
    </row>
    <row r="407" spans="1:10" x14ac:dyDescent="0.2">
      <c r="A407">
        <v>0</v>
      </c>
      <c r="B407">
        <v>10</v>
      </c>
      <c r="C407" t="s">
        <v>13</v>
      </c>
      <c r="D407" t="s">
        <v>14</v>
      </c>
      <c r="E407">
        <v>0.93693905328309235</v>
      </c>
      <c r="F407">
        <v>0.99727706948526684</v>
      </c>
      <c r="G407">
        <v>0.97899966446998476</v>
      </c>
      <c r="H407">
        <v>0.88833015789435144</v>
      </c>
      <c r="I407">
        <v>0.99975120154197683</v>
      </c>
      <c r="J407">
        <v>0.96750819583949976</v>
      </c>
    </row>
    <row r="408" spans="1:10" x14ac:dyDescent="0.2">
      <c r="A408">
        <v>1</v>
      </c>
      <c r="B408">
        <v>10</v>
      </c>
      <c r="C408" t="s">
        <v>13</v>
      </c>
      <c r="D408" t="s">
        <v>14</v>
      </c>
      <c r="E408">
        <v>0.92322472680636281</v>
      </c>
      <c r="F408">
        <v>0.99773894230712235</v>
      </c>
      <c r="G408">
        <v>0.9749598382425736</v>
      </c>
      <c r="H408">
        <v>0.85566901040342724</v>
      </c>
      <c r="I408">
        <v>0.9989324641925994</v>
      </c>
      <c r="J408">
        <v>0.95963375691450681</v>
      </c>
    </row>
    <row r="409" spans="1:10" x14ac:dyDescent="0.2">
      <c r="A409">
        <v>2</v>
      </c>
      <c r="B409">
        <v>10</v>
      </c>
      <c r="C409" t="s">
        <v>13</v>
      </c>
      <c r="D409" t="s">
        <v>14</v>
      </c>
      <c r="E409">
        <v>0.86800852341340184</v>
      </c>
      <c r="F409">
        <v>0.99630901204890043</v>
      </c>
      <c r="G409">
        <v>0.95672207367974016</v>
      </c>
      <c r="H409">
        <v>0.75694686376606701</v>
      </c>
      <c r="I409">
        <v>0.99793680608307878</v>
      </c>
      <c r="J409">
        <v>0.92504124046659042</v>
      </c>
    </row>
    <row r="410" spans="1:10" x14ac:dyDescent="0.2">
      <c r="A410">
        <v>3</v>
      </c>
      <c r="B410">
        <v>10</v>
      </c>
      <c r="C410" t="s">
        <v>13</v>
      </c>
      <c r="D410" t="s">
        <v>14</v>
      </c>
      <c r="E410">
        <v>0.67955951730601172</v>
      </c>
      <c r="F410">
        <v>0.99320641606533078</v>
      </c>
      <c r="G410">
        <v>0.9118580900139146</v>
      </c>
      <c r="H410">
        <v>0.53424579077548051</v>
      </c>
      <c r="I410">
        <v>0.99298431756417904</v>
      </c>
      <c r="J410">
        <v>0.8163541524190151</v>
      </c>
    </row>
    <row r="411" spans="1:10" x14ac:dyDescent="0.2">
      <c r="A411">
        <v>4</v>
      </c>
      <c r="B411">
        <v>10</v>
      </c>
      <c r="C411" t="s">
        <v>13</v>
      </c>
      <c r="D411" t="s">
        <v>14</v>
      </c>
      <c r="E411">
        <v>0.35863650381767509</v>
      </c>
      <c r="F411">
        <v>0.9782569331513824</v>
      </c>
      <c r="G411">
        <v>0.77462261083733586</v>
      </c>
      <c r="H411">
        <v>0.19112679035808131</v>
      </c>
      <c r="I411">
        <v>0.93793222616927019</v>
      </c>
      <c r="J411">
        <v>0.56629542268622057</v>
      </c>
    </row>
    <row r="412" spans="1:10" x14ac:dyDescent="0.2">
      <c r="A412">
        <v>0</v>
      </c>
      <c r="B412">
        <v>15</v>
      </c>
      <c r="C412" t="s">
        <v>13</v>
      </c>
      <c r="D412" t="s">
        <v>14</v>
      </c>
      <c r="E412">
        <v>0.91297846796237303</v>
      </c>
      <c r="F412">
        <v>0.99778445021757456</v>
      </c>
      <c r="G412">
        <v>0.97144029942339805</v>
      </c>
      <c r="H412">
        <v>0.83473608145968836</v>
      </c>
      <c r="I412">
        <v>0.9988281334958824</v>
      </c>
      <c r="J412">
        <v>0.95362021996683999</v>
      </c>
    </row>
    <row r="413" spans="1:10" x14ac:dyDescent="0.2">
      <c r="A413">
        <v>1</v>
      </c>
      <c r="B413">
        <v>15</v>
      </c>
      <c r="C413" t="s">
        <v>13</v>
      </c>
      <c r="D413" t="s">
        <v>14</v>
      </c>
      <c r="E413">
        <v>0.89524490246240673</v>
      </c>
      <c r="F413">
        <v>0.99729225200981475</v>
      </c>
      <c r="G413">
        <v>0.9655814367708716</v>
      </c>
      <c r="H413">
        <v>0.80192532258096016</v>
      </c>
      <c r="I413">
        <v>0.99859530247762318</v>
      </c>
      <c r="J413">
        <v>0.94300968380311356</v>
      </c>
    </row>
    <row r="414" spans="1:10" x14ac:dyDescent="0.2">
      <c r="A414">
        <v>2</v>
      </c>
      <c r="B414">
        <v>15</v>
      </c>
      <c r="C414" t="s">
        <v>13</v>
      </c>
      <c r="D414" t="s">
        <v>14</v>
      </c>
      <c r="E414">
        <v>0.79720406199828875</v>
      </c>
      <c r="F414">
        <v>0.99738273961502577</v>
      </c>
      <c r="G414">
        <v>0.94683138528033917</v>
      </c>
      <c r="H414">
        <v>0.68888414122436392</v>
      </c>
      <c r="I414">
        <v>0.99618576810818882</v>
      </c>
      <c r="J414">
        <v>0.89605311715839919</v>
      </c>
    </row>
    <row r="415" spans="1:10" x14ac:dyDescent="0.2">
      <c r="A415">
        <v>3</v>
      </c>
      <c r="B415">
        <v>15</v>
      </c>
      <c r="C415" t="s">
        <v>13</v>
      </c>
      <c r="D415" t="s">
        <v>14</v>
      </c>
      <c r="E415">
        <v>0.60740229042394467</v>
      </c>
      <c r="F415">
        <v>0.9909678540256156</v>
      </c>
      <c r="G415">
        <v>0.88806454010861358</v>
      </c>
      <c r="H415">
        <v>0.44181649432166797</v>
      </c>
      <c r="I415">
        <v>0.99100767732840078</v>
      </c>
      <c r="J415">
        <v>0.76531528537152937</v>
      </c>
    </row>
    <row r="416" spans="1:10" x14ac:dyDescent="0.2">
      <c r="A416">
        <v>4</v>
      </c>
      <c r="B416">
        <v>15</v>
      </c>
      <c r="C416" t="s">
        <v>13</v>
      </c>
      <c r="D416" t="s">
        <v>14</v>
      </c>
      <c r="E416">
        <v>0.28939746281897522</v>
      </c>
      <c r="F416">
        <v>0.94701072043944023</v>
      </c>
      <c r="G416">
        <v>0.71265888531381039</v>
      </c>
      <c r="H416">
        <v>0.1185505043469456</v>
      </c>
      <c r="I416">
        <v>0.9325756733551448</v>
      </c>
      <c r="J416">
        <v>0.50401957984156265</v>
      </c>
    </row>
    <row r="417" spans="1:12" x14ac:dyDescent="0.2">
      <c r="A417">
        <v>0</v>
      </c>
      <c r="B417">
        <v>20</v>
      </c>
      <c r="C417" t="s">
        <v>13</v>
      </c>
      <c r="D417" t="s">
        <v>14</v>
      </c>
      <c r="E417">
        <v>0.87844981828023549</v>
      </c>
      <c r="F417">
        <v>0.99723013647045855</v>
      </c>
      <c r="G417">
        <v>0.9598596174082572</v>
      </c>
      <c r="H417">
        <v>0.76789572536098516</v>
      </c>
      <c r="I417">
        <v>0.99846489752667955</v>
      </c>
      <c r="J417">
        <v>0.93252603709106641</v>
      </c>
    </row>
    <row r="418" spans="1:12" x14ac:dyDescent="0.2">
      <c r="A418">
        <v>1</v>
      </c>
      <c r="B418">
        <v>20</v>
      </c>
      <c r="C418" t="s">
        <v>13</v>
      </c>
      <c r="D418" t="s">
        <v>14</v>
      </c>
      <c r="E418">
        <v>0.8569075398587358</v>
      </c>
      <c r="F418">
        <v>0.9965846457159816</v>
      </c>
      <c r="G418">
        <v>0.95260823864902655</v>
      </c>
      <c r="H418">
        <v>0.7306266616393372</v>
      </c>
      <c r="I418">
        <v>0.99814572320173101</v>
      </c>
      <c r="J418">
        <v>0.91848347297149557</v>
      </c>
    </row>
    <row r="419" spans="1:12" x14ac:dyDescent="0.2">
      <c r="A419">
        <v>2</v>
      </c>
      <c r="B419">
        <v>20</v>
      </c>
      <c r="C419" t="s">
        <v>13</v>
      </c>
      <c r="D419" t="s">
        <v>14</v>
      </c>
      <c r="E419">
        <v>0.73539391445267377</v>
      </c>
      <c r="F419">
        <v>0.99669334218746763</v>
      </c>
      <c r="G419">
        <v>0.92944091389769401</v>
      </c>
      <c r="H419">
        <v>0.60083413087381587</v>
      </c>
      <c r="I419">
        <v>0.99511110876247921</v>
      </c>
      <c r="J419">
        <v>0.85686182926438192</v>
      </c>
    </row>
    <row r="420" spans="1:12" x14ac:dyDescent="0.2">
      <c r="A420">
        <v>3</v>
      </c>
      <c r="B420">
        <v>20</v>
      </c>
      <c r="C420" t="s">
        <v>13</v>
      </c>
      <c r="D420" t="s">
        <v>14</v>
      </c>
      <c r="E420">
        <v>0.51938767785031148</v>
      </c>
      <c r="F420">
        <v>0.99002316879871677</v>
      </c>
      <c r="G420">
        <v>0.85673856323612452</v>
      </c>
      <c r="H420">
        <v>0.33896223587943691</v>
      </c>
      <c r="I420">
        <v>0.98469983287188156</v>
      </c>
      <c r="J420">
        <v>0.69979349728929952</v>
      </c>
    </row>
    <row r="421" spans="1:12" x14ac:dyDescent="0.2">
      <c r="A421">
        <v>4</v>
      </c>
      <c r="B421">
        <v>20</v>
      </c>
      <c r="C421" t="s">
        <v>13</v>
      </c>
      <c r="D421" t="s">
        <v>14</v>
      </c>
      <c r="E421">
        <v>0.19720186204111731</v>
      </c>
      <c r="F421">
        <v>0.94800732338065641</v>
      </c>
      <c r="G421">
        <v>0.64397781355084938</v>
      </c>
      <c r="H421">
        <v>7.438531282470684E-2</v>
      </c>
      <c r="I421">
        <v>0.81778656178298059</v>
      </c>
      <c r="J421">
        <v>0.42915074899711403</v>
      </c>
    </row>
    <row r="422" spans="1:12" x14ac:dyDescent="0.2">
      <c r="A422">
        <v>0</v>
      </c>
      <c r="B422">
        <v>-80</v>
      </c>
      <c r="C422" t="s">
        <v>12</v>
      </c>
      <c r="D422" t="s">
        <v>14</v>
      </c>
      <c r="E422">
        <v>0.39034860528793758</v>
      </c>
      <c r="F422">
        <v>0.9853392991292268</v>
      </c>
      <c r="G422">
        <v>0.77594336338071035</v>
      </c>
      <c r="H422">
        <v>0.53203224136762117</v>
      </c>
      <c r="I422">
        <v>0.98621959362004796</v>
      </c>
      <c r="J422">
        <v>0.84092882117361301</v>
      </c>
    </row>
    <row r="423" spans="1:12" x14ac:dyDescent="0.2">
      <c r="A423">
        <v>1</v>
      </c>
      <c r="B423">
        <v>-80</v>
      </c>
      <c r="C423" t="s">
        <v>12</v>
      </c>
      <c r="D423" t="s">
        <v>14</v>
      </c>
      <c r="E423">
        <v>0.38007781258732859</v>
      </c>
      <c r="F423">
        <v>0.98493156297868178</v>
      </c>
      <c r="G423">
        <v>0.77082632839636811</v>
      </c>
      <c r="H423">
        <v>0.52122284159482923</v>
      </c>
      <c r="I423">
        <v>0.98605454139911863</v>
      </c>
      <c r="J423">
        <v>0.83647804412405646</v>
      </c>
      <c r="L423" s="67">
        <v>20</v>
      </c>
    </row>
    <row r="424" spans="1:12" x14ac:dyDescent="0.2">
      <c r="A424">
        <v>2</v>
      </c>
      <c r="B424">
        <v>-80</v>
      </c>
      <c r="C424" t="s">
        <v>12</v>
      </c>
      <c r="D424" t="s">
        <v>14</v>
      </c>
      <c r="E424">
        <v>0.34924703139630242</v>
      </c>
      <c r="F424">
        <v>0.98259255118910882</v>
      </c>
      <c r="G424">
        <v>0.75402467485051905</v>
      </c>
      <c r="H424">
        <v>0.49265176948736589</v>
      </c>
      <c r="I424">
        <v>0.98602460108736179</v>
      </c>
      <c r="J424">
        <v>0.82203022758140554</v>
      </c>
      <c r="L424" s="67"/>
    </row>
    <row r="425" spans="1:12" x14ac:dyDescent="0.2">
      <c r="A425">
        <v>3</v>
      </c>
      <c r="B425">
        <v>-80</v>
      </c>
      <c r="C425" t="s">
        <v>12</v>
      </c>
      <c r="D425" t="s">
        <v>14</v>
      </c>
      <c r="E425">
        <v>0.30140591135479272</v>
      </c>
      <c r="F425">
        <v>0.98018688291285483</v>
      </c>
      <c r="G425">
        <v>0.727283781851088</v>
      </c>
      <c r="H425">
        <v>0.44356223949237011</v>
      </c>
      <c r="I425">
        <v>0.98406778272581796</v>
      </c>
      <c r="J425">
        <v>0.79444740255637614</v>
      </c>
      <c r="L425" s="67">
        <v>15</v>
      </c>
    </row>
    <row r="426" spans="1:12" x14ac:dyDescent="0.2">
      <c r="A426">
        <v>4</v>
      </c>
      <c r="B426">
        <v>-80</v>
      </c>
      <c r="C426" t="s">
        <v>12</v>
      </c>
      <c r="D426" t="s">
        <v>14</v>
      </c>
      <c r="E426">
        <v>0.2412591963766243</v>
      </c>
      <c r="F426">
        <v>0.9765409744349306</v>
      </c>
      <c r="G426">
        <v>0.68964359470593772</v>
      </c>
      <c r="H426">
        <v>0.3780806505766352</v>
      </c>
      <c r="I426">
        <v>0.9811594635530736</v>
      </c>
      <c r="J426">
        <v>0.75360552760367294</v>
      </c>
      <c r="L426" s="67"/>
    </row>
    <row r="427" spans="1:12" x14ac:dyDescent="0.2">
      <c r="A427">
        <v>0</v>
      </c>
      <c r="B427">
        <v>-75</v>
      </c>
      <c r="C427" t="s">
        <v>12</v>
      </c>
      <c r="D427" t="s">
        <v>14</v>
      </c>
      <c r="E427">
        <v>0.52398172586530045</v>
      </c>
      <c r="F427">
        <v>0.98598838737849315</v>
      </c>
      <c r="G427">
        <v>0.83303805193512126</v>
      </c>
      <c r="H427">
        <v>0.66694212878820003</v>
      </c>
      <c r="I427">
        <v>0.99311638321341678</v>
      </c>
      <c r="J427">
        <v>0.89056324948971144</v>
      </c>
    </row>
    <row r="428" spans="1:12" x14ac:dyDescent="0.2">
      <c r="A428">
        <v>1</v>
      </c>
      <c r="B428">
        <v>-75</v>
      </c>
      <c r="C428" t="s">
        <v>12</v>
      </c>
      <c r="D428" t="s">
        <v>14</v>
      </c>
      <c r="E428">
        <v>0.50866133605769737</v>
      </c>
      <c r="F428">
        <v>0.98560239702199059</v>
      </c>
      <c r="G428">
        <v>0.82673517324277579</v>
      </c>
      <c r="H428">
        <v>0.65444112928551001</v>
      </c>
      <c r="I428">
        <v>0.99290338703642422</v>
      </c>
      <c r="J428">
        <v>0.88504803614494165</v>
      </c>
    </row>
    <row r="429" spans="1:12" x14ac:dyDescent="0.2">
      <c r="A429">
        <v>2</v>
      </c>
      <c r="B429">
        <v>-75</v>
      </c>
      <c r="C429" t="s">
        <v>12</v>
      </c>
      <c r="D429" t="s">
        <v>14</v>
      </c>
      <c r="E429">
        <v>0.46266269042938313</v>
      </c>
      <c r="F429">
        <v>0.98197234081239038</v>
      </c>
      <c r="G429">
        <v>0.80584205813756515</v>
      </c>
      <c r="H429">
        <v>0.61637544952596801</v>
      </c>
      <c r="I429">
        <v>0.99333955629347237</v>
      </c>
      <c r="J429">
        <v>0.86926564588038424</v>
      </c>
    </row>
    <row r="430" spans="1:12" x14ac:dyDescent="0.2">
      <c r="A430">
        <v>3</v>
      </c>
      <c r="B430">
        <v>-75</v>
      </c>
      <c r="C430" t="s">
        <v>12</v>
      </c>
      <c r="D430" t="s">
        <v>14</v>
      </c>
      <c r="E430">
        <v>0.39325488602047648</v>
      </c>
      <c r="F430">
        <v>0.982785656886346</v>
      </c>
      <c r="G430">
        <v>0.77502790914885145</v>
      </c>
      <c r="H430">
        <v>0.5341921259008231</v>
      </c>
      <c r="I430">
        <v>0.98657669379540236</v>
      </c>
      <c r="J430">
        <v>0.84042028905931232</v>
      </c>
    </row>
    <row r="431" spans="1:12" x14ac:dyDescent="0.2">
      <c r="A431">
        <v>4</v>
      </c>
      <c r="B431">
        <v>-75</v>
      </c>
      <c r="C431" t="s">
        <v>12</v>
      </c>
      <c r="D431" t="s">
        <v>14</v>
      </c>
      <c r="E431">
        <v>0.30107170317292231</v>
      </c>
      <c r="F431">
        <v>0.97642020605125679</v>
      </c>
      <c r="G431">
        <v>0.72374073800618666</v>
      </c>
      <c r="H431">
        <v>0.44033651834832671</v>
      </c>
      <c r="I431">
        <v>0.98408422984924215</v>
      </c>
      <c r="J431">
        <v>0.79102053824366969</v>
      </c>
    </row>
    <row r="432" spans="1:12" x14ac:dyDescent="0.2">
      <c r="A432">
        <v>0</v>
      </c>
      <c r="B432">
        <v>-70</v>
      </c>
      <c r="C432" t="s">
        <v>12</v>
      </c>
      <c r="D432" t="s">
        <v>14</v>
      </c>
      <c r="E432">
        <v>0.64282656368305247</v>
      </c>
      <c r="F432">
        <v>0.99065029452241515</v>
      </c>
      <c r="G432">
        <v>0.87931929866671554</v>
      </c>
      <c r="H432">
        <v>0.75669351595115408</v>
      </c>
      <c r="I432">
        <v>0.99267181811910921</v>
      </c>
      <c r="J432">
        <v>0.92298134908817597</v>
      </c>
      <c r="L432" s="67">
        <v>10</v>
      </c>
    </row>
    <row r="433" spans="1:12" x14ac:dyDescent="0.2">
      <c r="A433">
        <v>1</v>
      </c>
      <c r="B433">
        <v>-70</v>
      </c>
      <c r="C433" t="s">
        <v>12</v>
      </c>
      <c r="D433" t="s">
        <v>14</v>
      </c>
      <c r="E433">
        <v>0.62450684568653125</v>
      </c>
      <c r="F433">
        <v>0.99020105011557424</v>
      </c>
      <c r="G433">
        <v>0.87265349226194133</v>
      </c>
      <c r="H433">
        <v>0.74288240154358531</v>
      </c>
      <c r="I433">
        <v>0.99259141525550643</v>
      </c>
      <c r="J433">
        <v>0.9176076155308116</v>
      </c>
      <c r="L433" s="67"/>
    </row>
    <row r="434" spans="1:12" x14ac:dyDescent="0.2">
      <c r="A434">
        <v>2</v>
      </c>
      <c r="B434">
        <v>-70</v>
      </c>
      <c r="C434" t="s">
        <v>12</v>
      </c>
      <c r="D434" t="s">
        <v>14</v>
      </c>
      <c r="E434">
        <v>0.56879587512032781</v>
      </c>
      <c r="F434">
        <v>0.98781249346232702</v>
      </c>
      <c r="G434">
        <v>0.85081300489132516</v>
      </c>
      <c r="H434">
        <v>0.70020078513334627</v>
      </c>
      <c r="I434">
        <v>0.99205872002953799</v>
      </c>
      <c r="J434">
        <v>0.90110767066259245</v>
      </c>
      <c r="L434" s="67">
        <v>5</v>
      </c>
    </row>
    <row r="435" spans="1:12" x14ac:dyDescent="0.2">
      <c r="A435">
        <v>3</v>
      </c>
      <c r="B435">
        <v>-70</v>
      </c>
      <c r="C435" t="s">
        <v>12</v>
      </c>
      <c r="D435" t="s">
        <v>14</v>
      </c>
      <c r="E435">
        <v>0.47526274601774032</v>
      </c>
      <c r="F435">
        <v>0.98153697866318423</v>
      </c>
      <c r="G435">
        <v>0.81000612185129228</v>
      </c>
      <c r="H435">
        <v>0.62472535614650948</v>
      </c>
      <c r="I435">
        <v>0.99244671718141519</v>
      </c>
      <c r="J435">
        <v>0.87012306868739575</v>
      </c>
      <c r="L435" s="67"/>
    </row>
    <row r="436" spans="1:12" x14ac:dyDescent="0.2">
      <c r="A436">
        <v>4</v>
      </c>
      <c r="B436">
        <v>-70</v>
      </c>
      <c r="C436" t="s">
        <v>12</v>
      </c>
      <c r="D436" t="s">
        <v>14</v>
      </c>
      <c r="E436">
        <v>0.35499002635804988</v>
      </c>
      <c r="F436">
        <v>0.97700112293505081</v>
      </c>
      <c r="G436">
        <v>0.75132409386093923</v>
      </c>
      <c r="H436">
        <v>0.493453899042744</v>
      </c>
      <c r="I436">
        <v>0.98494660598912842</v>
      </c>
      <c r="J436">
        <v>0.81659429775814019</v>
      </c>
      <c r="L436" s="67">
        <v>0</v>
      </c>
    </row>
    <row r="437" spans="1:12" ht="16" customHeight="1" x14ac:dyDescent="0.2">
      <c r="A437">
        <v>0</v>
      </c>
      <c r="B437">
        <v>-65</v>
      </c>
      <c r="C437" t="s">
        <v>12</v>
      </c>
      <c r="D437" t="s">
        <v>14</v>
      </c>
      <c r="E437">
        <v>0.73316126303654849</v>
      </c>
      <c r="F437">
        <v>0.99207817081827276</v>
      </c>
      <c r="G437">
        <v>0.91207282064103479</v>
      </c>
      <c r="H437">
        <v>0.82523450974002899</v>
      </c>
      <c r="I437">
        <v>0.99417702850363965</v>
      </c>
      <c r="J437">
        <v>0.94629301264161603</v>
      </c>
      <c r="L437" s="67"/>
    </row>
    <row r="438" spans="1:12" ht="16" customHeight="1" x14ac:dyDescent="0.2">
      <c r="A438">
        <v>1</v>
      </c>
      <c r="B438">
        <v>-65</v>
      </c>
      <c r="C438" t="s">
        <v>12</v>
      </c>
      <c r="D438" t="s">
        <v>14</v>
      </c>
      <c r="E438">
        <v>0.71409094934673345</v>
      </c>
      <c r="F438">
        <v>0.99169140435884917</v>
      </c>
      <c r="G438">
        <v>0.90528081049242559</v>
      </c>
      <c r="H438">
        <v>0.81056482453279033</v>
      </c>
      <c r="I438">
        <v>0.99376709539056962</v>
      </c>
      <c r="J438">
        <v>0.94114684406686</v>
      </c>
      <c r="L438" s="67"/>
    </row>
    <row r="439" spans="1:12" ht="16" customHeight="1" x14ac:dyDescent="0.2">
      <c r="A439">
        <v>2</v>
      </c>
      <c r="B439">
        <v>-65</v>
      </c>
      <c r="C439" t="s">
        <v>12</v>
      </c>
      <c r="D439" t="s">
        <v>14</v>
      </c>
      <c r="E439">
        <v>0.65417393143472669</v>
      </c>
      <c r="F439">
        <v>0.99019334714346097</v>
      </c>
      <c r="G439">
        <v>0.88344943515722563</v>
      </c>
      <c r="H439">
        <v>0.76672309979443332</v>
      </c>
      <c r="I439">
        <v>0.99249453894937845</v>
      </c>
      <c r="J439">
        <v>0.92464859402344524</v>
      </c>
      <c r="L439" s="67"/>
    </row>
    <row r="440" spans="1:12" ht="16" customHeight="1" x14ac:dyDescent="0.2">
      <c r="A440">
        <v>3</v>
      </c>
      <c r="B440">
        <v>-65</v>
      </c>
      <c r="C440" t="s">
        <v>12</v>
      </c>
      <c r="D440" t="s">
        <v>14</v>
      </c>
      <c r="E440">
        <v>0.54725749034082471</v>
      </c>
      <c r="F440">
        <v>0.98482190713533557</v>
      </c>
      <c r="G440">
        <v>0.84076198602976848</v>
      </c>
      <c r="H440">
        <v>0.68418983747163153</v>
      </c>
      <c r="I440">
        <v>0.99179107610681805</v>
      </c>
      <c r="J440">
        <v>0.89215155025154991</v>
      </c>
      <c r="L440" s="67"/>
    </row>
    <row r="441" spans="1:12" ht="16" customHeight="1" x14ac:dyDescent="0.2">
      <c r="A441">
        <v>4</v>
      </c>
      <c r="B441">
        <v>-65</v>
      </c>
      <c r="C441" t="s">
        <v>12</v>
      </c>
      <c r="D441" t="s">
        <v>14</v>
      </c>
      <c r="E441">
        <v>0.40063026058541529</v>
      </c>
      <c r="F441">
        <v>0.9715162106329186</v>
      </c>
      <c r="G441">
        <v>0.76923563439327181</v>
      </c>
      <c r="H441">
        <v>0.55310744818535773</v>
      </c>
      <c r="I441">
        <v>0.99126015034328396</v>
      </c>
      <c r="J441">
        <v>0.83313593054796919</v>
      </c>
      <c r="L441" s="67"/>
    </row>
    <row r="442" spans="1:12" x14ac:dyDescent="0.2">
      <c r="A442">
        <v>0</v>
      </c>
      <c r="B442">
        <v>-60</v>
      </c>
      <c r="C442" t="s">
        <v>12</v>
      </c>
      <c r="D442" t="s">
        <v>14</v>
      </c>
      <c r="E442">
        <v>0.80373193716668578</v>
      </c>
      <c r="F442">
        <v>0.99331868319464001</v>
      </c>
      <c r="G442">
        <v>0.93664599438414675</v>
      </c>
      <c r="H442">
        <v>0.87600659830997019</v>
      </c>
      <c r="I442">
        <v>0.99511129048397695</v>
      </c>
      <c r="J442">
        <v>0.96218237725976863</v>
      </c>
      <c r="L442" s="67"/>
    </row>
    <row r="443" spans="1:12" x14ac:dyDescent="0.2">
      <c r="A443">
        <v>1</v>
      </c>
      <c r="B443">
        <v>-60</v>
      </c>
      <c r="C443" t="s">
        <v>12</v>
      </c>
      <c r="D443" t="s">
        <v>14</v>
      </c>
      <c r="E443">
        <v>0.78377633641930355</v>
      </c>
      <c r="F443">
        <v>0.99280646510413983</v>
      </c>
      <c r="G443">
        <v>0.92972329547572319</v>
      </c>
      <c r="H443">
        <v>0.86254099465512757</v>
      </c>
      <c r="I443">
        <v>0.99475558762365324</v>
      </c>
      <c r="J443">
        <v>0.95749693063748276</v>
      </c>
      <c r="L443" s="67">
        <v>-5</v>
      </c>
    </row>
    <row r="444" spans="1:12" x14ac:dyDescent="0.2">
      <c r="A444">
        <v>2</v>
      </c>
      <c r="B444">
        <v>-60</v>
      </c>
      <c r="C444" t="s">
        <v>12</v>
      </c>
      <c r="D444" t="s">
        <v>14</v>
      </c>
      <c r="E444">
        <v>0.72094717419369714</v>
      </c>
      <c r="F444">
        <v>0.99112861162088883</v>
      </c>
      <c r="G444">
        <v>0.90768004894544496</v>
      </c>
      <c r="H444">
        <v>0.81732153364950533</v>
      </c>
      <c r="I444">
        <v>0.99352972925333816</v>
      </c>
      <c r="J444">
        <v>0.94197305568321876</v>
      </c>
      <c r="L444" s="67"/>
    </row>
    <row r="445" spans="1:12" x14ac:dyDescent="0.2">
      <c r="A445">
        <v>3</v>
      </c>
      <c r="B445">
        <v>-60</v>
      </c>
      <c r="C445" t="s">
        <v>12</v>
      </c>
      <c r="D445" t="s">
        <v>14</v>
      </c>
      <c r="E445">
        <v>0.60535215320059299</v>
      </c>
      <c r="F445">
        <v>0.98663646839532015</v>
      </c>
      <c r="G445">
        <v>0.86396249024295713</v>
      </c>
      <c r="H445">
        <v>0.73071085075525222</v>
      </c>
      <c r="I445">
        <v>0.99128001867191995</v>
      </c>
      <c r="J445">
        <v>0.90845385039789484</v>
      </c>
      <c r="L445" s="67">
        <v>-10</v>
      </c>
    </row>
    <row r="446" spans="1:12" x14ac:dyDescent="0.2">
      <c r="A446">
        <v>4</v>
      </c>
      <c r="B446">
        <v>-60</v>
      </c>
      <c r="C446" t="s">
        <v>12</v>
      </c>
      <c r="D446" t="s">
        <v>14</v>
      </c>
      <c r="E446">
        <v>0.43789088038866097</v>
      </c>
      <c r="F446">
        <v>0.97367296259861835</v>
      </c>
      <c r="G446">
        <v>0.78699923715410725</v>
      </c>
      <c r="H446">
        <v>0.58625636919143131</v>
      </c>
      <c r="I446">
        <v>0.98945324998374762</v>
      </c>
      <c r="J446">
        <v>0.84391318170797069</v>
      </c>
      <c r="L446" s="67"/>
    </row>
    <row r="447" spans="1:12" x14ac:dyDescent="0.2">
      <c r="A447">
        <v>0</v>
      </c>
      <c r="B447">
        <v>-55</v>
      </c>
      <c r="C447" t="s">
        <v>12</v>
      </c>
      <c r="D447" t="s">
        <v>14</v>
      </c>
      <c r="E447">
        <v>0.85932903009224515</v>
      </c>
      <c r="F447">
        <v>0.99402174115957043</v>
      </c>
      <c r="G447">
        <v>0.95497375765659143</v>
      </c>
      <c r="H447">
        <v>0.91459930492051922</v>
      </c>
      <c r="I447">
        <v>0.9958303421332918</v>
      </c>
      <c r="J447">
        <v>0.97344715414280125</v>
      </c>
    </row>
    <row r="448" spans="1:12" x14ac:dyDescent="0.2">
      <c r="A448">
        <v>1</v>
      </c>
      <c r="B448">
        <v>-55</v>
      </c>
      <c r="C448" t="s">
        <v>12</v>
      </c>
      <c r="D448" t="s">
        <v>14</v>
      </c>
      <c r="E448">
        <v>0.83873155198792293</v>
      </c>
      <c r="F448">
        <v>0.99352104625666438</v>
      </c>
      <c r="G448">
        <v>0.94819003434946858</v>
      </c>
      <c r="H448">
        <v>0.90135215225371002</v>
      </c>
      <c r="I448">
        <v>0.99541853478830755</v>
      </c>
      <c r="J448">
        <v>0.9691382470303278</v>
      </c>
    </row>
    <row r="449" spans="1:18" x14ac:dyDescent="0.2">
      <c r="A449">
        <v>2</v>
      </c>
      <c r="B449">
        <v>-55</v>
      </c>
      <c r="C449" t="s">
        <v>12</v>
      </c>
      <c r="D449" t="s">
        <v>14</v>
      </c>
      <c r="E449">
        <v>0.77337050710700217</v>
      </c>
      <c r="F449">
        <v>0.99191041563527715</v>
      </c>
      <c r="G449">
        <v>0.92598294527280145</v>
      </c>
      <c r="H449">
        <v>0.85622101192376587</v>
      </c>
      <c r="I449">
        <v>0.9941969186808316</v>
      </c>
      <c r="J449">
        <v>0.95402448817388619</v>
      </c>
    </row>
    <row r="450" spans="1:18" x14ac:dyDescent="0.2">
      <c r="A450">
        <v>3</v>
      </c>
      <c r="B450">
        <v>-55</v>
      </c>
      <c r="C450" t="s">
        <v>12</v>
      </c>
      <c r="D450" t="s">
        <v>14</v>
      </c>
      <c r="E450">
        <v>0.64919361892420924</v>
      </c>
      <c r="F450">
        <v>0.98633454760689421</v>
      </c>
      <c r="G450">
        <v>0.88024676502889243</v>
      </c>
      <c r="H450">
        <v>0.76705351729040139</v>
      </c>
      <c r="I450">
        <v>0.99283409249469401</v>
      </c>
      <c r="J450">
        <v>0.92178170999448084</v>
      </c>
    </row>
    <row r="451" spans="1:18" x14ac:dyDescent="0.2">
      <c r="A451">
        <v>4</v>
      </c>
      <c r="B451">
        <v>-55</v>
      </c>
      <c r="C451" t="s">
        <v>12</v>
      </c>
      <c r="D451" t="s">
        <v>14</v>
      </c>
      <c r="E451">
        <v>0.46525323391904438</v>
      </c>
      <c r="F451">
        <v>0.97279283807970496</v>
      </c>
      <c r="G451">
        <v>0.79821430996831266</v>
      </c>
      <c r="H451">
        <v>0.61062262058365491</v>
      </c>
      <c r="I451">
        <v>0.9893745918781468</v>
      </c>
      <c r="J451">
        <v>0.85264590508474547</v>
      </c>
    </row>
    <row r="452" spans="1:18" x14ac:dyDescent="0.2">
      <c r="A452">
        <v>0</v>
      </c>
      <c r="B452">
        <v>-50</v>
      </c>
      <c r="C452" t="s">
        <v>12</v>
      </c>
      <c r="D452" t="s">
        <v>14</v>
      </c>
      <c r="E452">
        <v>0.90281339962462936</v>
      </c>
      <c r="F452">
        <v>0.99506212131500338</v>
      </c>
      <c r="G452">
        <v>0.96923592490031918</v>
      </c>
      <c r="H452">
        <v>0.94110691598202079</v>
      </c>
      <c r="I452">
        <v>0.99560530591025764</v>
      </c>
      <c r="J452">
        <v>0.98168300748207438</v>
      </c>
      <c r="L452" s="67">
        <v>-15</v>
      </c>
    </row>
    <row r="453" spans="1:18" x14ac:dyDescent="0.2">
      <c r="A453">
        <v>1</v>
      </c>
      <c r="B453">
        <v>-50</v>
      </c>
      <c r="C453" t="s">
        <v>12</v>
      </c>
      <c r="D453" t="s">
        <v>14</v>
      </c>
      <c r="E453">
        <v>0.87989740902612013</v>
      </c>
      <c r="F453">
        <v>0.99331661718095643</v>
      </c>
      <c r="G453">
        <v>0.96127026877272259</v>
      </c>
      <c r="H453">
        <v>0.93093521456842043</v>
      </c>
      <c r="I453">
        <v>0.99666784089927885</v>
      </c>
      <c r="J453">
        <v>0.97825315614654162</v>
      </c>
      <c r="L453" s="67"/>
    </row>
    <row r="454" spans="1:18" x14ac:dyDescent="0.2">
      <c r="A454">
        <v>2</v>
      </c>
      <c r="B454">
        <v>-50</v>
      </c>
      <c r="C454" t="s">
        <v>12</v>
      </c>
      <c r="D454" t="s">
        <v>14</v>
      </c>
      <c r="E454">
        <v>0.81358761222778897</v>
      </c>
      <c r="F454">
        <v>0.99244883028188235</v>
      </c>
      <c r="G454">
        <v>0.93973316617682601</v>
      </c>
      <c r="H454">
        <v>0.88501079795264992</v>
      </c>
      <c r="I454">
        <v>0.99460063777794838</v>
      </c>
      <c r="J454">
        <v>0.9627854006624974</v>
      </c>
      <c r="L454">
        <v>-20</v>
      </c>
    </row>
    <row r="455" spans="1:18" x14ac:dyDescent="0.2">
      <c r="A455">
        <v>3</v>
      </c>
      <c r="B455">
        <v>-50</v>
      </c>
      <c r="C455" t="s">
        <v>12</v>
      </c>
      <c r="D455" t="s">
        <v>14</v>
      </c>
      <c r="E455">
        <v>0.68286338911059419</v>
      </c>
      <c r="F455">
        <v>0.98664327923365081</v>
      </c>
      <c r="G455">
        <v>0.89267627954449891</v>
      </c>
      <c r="H455">
        <v>0.79398755622148554</v>
      </c>
      <c r="I455">
        <v>0.99306504326287781</v>
      </c>
      <c r="J455">
        <v>0.93055476588249875</v>
      </c>
    </row>
    <row r="456" spans="1:18" x14ac:dyDescent="0.2">
      <c r="A456">
        <v>4</v>
      </c>
      <c r="B456">
        <v>-50</v>
      </c>
      <c r="C456" t="s">
        <v>12</v>
      </c>
      <c r="D456" t="s">
        <v>14</v>
      </c>
      <c r="E456">
        <v>0.48332278824161978</v>
      </c>
      <c r="F456">
        <v>0.97143124650636481</v>
      </c>
      <c r="G456">
        <v>0.80491206084699718</v>
      </c>
      <c r="H456">
        <v>0.62635587586941655</v>
      </c>
      <c r="I456">
        <v>0.98908254602872481</v>
      </c>
      <c r="J456">
        <v>0.85697511092281919</v>
      </c>
      <c r="L456">
        <v>-25</v>
      </c>
      <c r="M456" t="s">
        <v>16</v>
      </c>
    </row>
    <row r="457" spans="1:18" x14ac:dyDescent="0.2">
      <c r="A457">
        <v>0</v>
      </c>
      <c r="B457">
        <v>-45</v>
      </c>
      <c r="C457" t="s">
        <v>12</v>
      </c>
      <c r="D457" t="s">
        <v>14</v>
      </c>
      <c r="E457">
        <v>0.94188252316227117</v>
      </c>
      <c r="F457">
        <v>0.99234355884701875</v>
      </c>
      <c r="G457">
        <v>0.97564013664239724</v>
      </c>
      <c r="H457">
        <v>0.96379276897019805</v>
      </c>
      <c r="I457">
        <v>0.99748308846556377</v>
      </c>
      <c r="J457">
        <v>0.9888176597505316</v>
      </c>
      <c r="M457" t="s">
        <v>15</v>
      </c>
    </row>
    <row r="458" spans="1:18" x14ac:dyDescent="0.2">
      <c r="A458">
        <v>1</v>
      </c>
      <c r="B458">
        <v>-45</v>
      </c>
      <c r="C458" t="s">
        <v>12</v>
      </c>
      <c r="D458" t="s">
        <v>14</v>
      </c>
      <c r="E458">
        <v>0.9141764435807016</v>
      </c>
      <c r="F458">
        <v>0.99498278601997103</v>
      </c>
      <c r="G458">
        <v>0.97278196957757379</v>
      </c>
      <c r="H458">
        <v>0.94962297252335237</v>
      </c>
      <c r="I458">
        <v>0.99562739414842716</v>
      </c>
      <c r="J458">
        <v>0.98333449862786204</v>
      </c>
    </row>
    <row r="459" spans="1:18" x14ac:dyDescent="0.2">
      <c r="A459">
        <v>2</v>
      </c>
      <c r="B459">
        <v>-45</v>
      </c>
      <c r="C459" t="s">
        <v>12</v>
      </c>
      <c r="D459" t="s">
        <v>14</v>
      </c>
      <c r="E459">
        <v>0.8430505110934321</v>
      </c>
      <c r="F459">
        <v>0.99226825693271903</v>
      </c>
      <c r="G459">
        <v>0.94930548809281523</v>
      </c>
      <c r="H459">
        <v>0.90672455863144541</v>
      </c>
      <c r="I459">
        <v>0.99548470325733118</v>
      </c>
      <c r="J459">
        <v>0.96952451546471996</v>
      </c>
    </row>
    <row r="460" spans="1:18" x14ac:dyDescent="0.2">
      <c r="A460">
        <v>3</v>
      </c>
      <c r="B460">
        <v>-45</v>
      </c>
      <c r="C460" t="s">
        <v>12</v>
      </c>
      <c r="D460" t="s">
        <v>14</v>
      </c>
      <c r="E460">
        <v>0.70667264770658744</v>
      </c>
      <c r="F460">
        <v>0.98673210189180982</v>
      </c>
      <c r="G460">
        <v>0.90128811790764563</v>
      </c>
      <c r="H460">
        <v>0.8126085735283719</v>
      </c>
      <c r="I460">
        <v>0.99312931425132522</v>
      </c>
      <c r="J460">
        <v>0.93613832607897862</v>
      </c>
    </row>
    <row r="461" spans="1:18" x14ac:dyDescent="0.2">
      <c r="A461">
        <v>4</v>
      </c>
      <c r="B461">
        <v>-45</v>
      </c>
      <c r="C461" t="s">
        <v>12</v>
      </c>
      <c r="D461" t="s">
        <v>14</v>
      </c>
      <c r="E461">
        <v>0.49294788954719471</v>
      </c>
      <c r="F461">
        <v>0.96765089393840198</v>
      </c>
      <c r="G461">
        <v>0.80646257336723415</v>
      </c>
      <c r="H461">
        <v>0.6339875581039125</v>
      </c>
      <c r="I461">
        <v>0.98956934876556002</v>
      </c>
      <c r="J461">
        <v>0.85920011042002198</v>
      </c>
    </row>
    <row r="462" spans="1:18" x14ac:dyDescent="0.2">
      <c r="A462">
        <v>0</v>
      </c>
      <c r="B462">
        <v>-40</v>
      </c>
      <c r="C462" t="s">
        <v>12</v>
      </c>
      <c r="D462" t="s">
        <v>14</v>
      </c>
      <c r="E462">
        <v>0.96601637188073741</v>
      </c>
      <c r="F462">
        <v>0.99446372098273084</v>
      </c>
      <c r="G462">
        <v>0.98517657035207096</v>
      </c>
      <c r="H462">
        <v>0.97740658662616442</v>
      </c>
      <c r="I462">
        <v>0.99649317418754002</v>
      </c>
      <c r="J462">
        <v>0.99197521057355442</v>
      </c>
      <c r="M462" t="s">
        <v>15</v>
      </c>
      <c r="R462" s="1"/>
    </row>
    <row r="463" spans="1:18" x14ac:dyDescent="0.2">
      <c r="A463">
        <v>1</v>
      </c>
      <c r="B463">
        <v>-40</v>
      </c>
      <c r="C463" t="s">
        <v>12</v>
      </c>
      <c r="D463" t="s">
        <v>14</v>
      </c>
      <c r="E463">
        <v>0.94498795549492443</v>
      </c>
      <c r="F463">
        <v>0.99171556221763035</v>
      </c>
      <c r="G463">
        <v>0.97603422355773262</v>
      </c>
      <c r="H463">
        <v>0.96636711596543445</v>
      </c>
      <c r="I463">
        <v>0.99763767341679155</v>
      </c>
      <c r="J463">
        <v>0.98919378470914521</v>
      </c>
      <c r="L463">
        <v>-30</v>
      </c>
      <c r="M463" t="s">
        <v>16</v>
      </c>
    </row>
    <row r="464" spans="1:18" x14ac:dyDescent="0.2">
      <c r="A464">
        <v>2</v>
      </c>
      <c r="B464">
        <v>-40</v>
      </c>
      <c r="C464" t="s">
        <v>12</v>
      </c>
      <c r="D464" t="s">
        <v>14</v>
      </c>
      <c r="E464">
        <v>0.86300097841968415</v>
      </c>
      <c r="F464">
        <v>0.99144264028065843</v>
      </c>
      <c r="G464">
        <v>0.95538870892480121</v>
      </c>
      <c r="H464">
        <v>0.92194588584497716</v>
      </c>
      <c r="I464">
        <v>0.99652515201133662</v>
      </c>
      <c r="J464">
        <v>0.97468098509888479</v>
      </c>
      <c r="M464" t="s">
        <v>15</v>
      </c>
    </row>
    <row r="465" spans="1:14" x14ac:dyDescent="0.2">
      <c r="A465">
        <v>3</v>
      </c>
      <c r="B465">
        <v>-40</v>
      </c>
      <c r="C465" t="s">
        <v>12</v>
      </c>
      <c r="D465" t="s">
        <v>14</v>
      </c>
      <c r="E465">
        <v>0.72192558973828547</v>
      </c>
      <c r="F465">
        <v>0.98656412293863738</v>
      </c>
      <c r="G465">
        <v>0.90659255507460479</v>
      </c>
      <c r="H465">
        <v>0.82460210578950754</v>
      </c>
      <c r="I465">
        <v>0.99310316811615562</v>
      </c>
      <c r="J465">
        <v>0.93941580186437124</v>
      </c>
      <c r="L465" s="67">
        <v>-35</v>
      </c>
      <c r="M465" t="s">
        <v>16</v>
      </c>
    </row>
    <row r="466" spans="1:14" x14ac:dyDescent="0.2">
      <c r="A466">
        <v>4</v>
      </c>
      <c r="B466">
        <v>-40</v>
      </c>
      <c r="C466" t="s">
        <v>12</v>
      </c>
      <c r="D466" t="s">
        <v>14</v>
      </c>
      <c r="E466">
        <v>0.49469666712226262</v>
      </c>
      <c r="F466">
        <v>0.96489138324445278</v>
      </c>
      <c r="G466">
        <v>0.80517194617580146</v>
      </c>
      <c r="H466">
        <v>0.63445453006892216</v>
      </c>
      <c r="I466">
        <v>0.98877836955894716</v>
      </c>
      <c r="J466">
        <v>0.85625264341964402</v>
      </c>
      <c r="L466" s="67"/>
      <c r="M466" t="s">
        <v>15</v>
      </c>
    </row>
    <row r="467" spans="1:14" x14ac:dyDescent="0.2">
      <c r="A467">
        <v>0</v>
      </c>
      <c r="B467">
        <v>-35</v>
      </c>
      <c r="C467" t="s">
        <v>12</v>
      </c>
      <c r="D467" t="s">
        <v>14</v>
      </c>
      <c r="E467">
        <v>0.97989484100476998</v>
      </c>
      <c r="F467">
        <v>0.99342786644076519</v>
      </c>
      <c r="G467">
        <v>0.98902036575889596</v>
      </c>
      <c r="H467">
        <v>0.98774478212388495</v>
      </c>
      <c r="I467">
        <v>0.9970833070669618</v>
      </c>
      <c r="J467">
        <v>0.99519889216237478</v>
      </c>
    </row>
    <row r="468" spans="1:14" x14ac:dyDescent="0.2">
      <c r="A468">
        <v>1</v>
      </c>
      <c r="B468">
        <v>-35</v>
      </c>
      <c r="C468" t="s">
        <v>12</v>
      </c>
      <c r="D468" t="s">
        <v>14</v>
      </c>
      <c r="E468">
        <v>0.96050683856713803</v>
      </c>
      <c r="F468">
        <v>0.99356595950853377</v>
      </c>
      <c r="G468">
        <v>0.98278449764073217</v>
      </c>
      <c r="H468">
        <v>0.97490707042766844</v>
      </c>
      <c r="I468">
        <v>0.99669785796238697</v>
      </c>
      <c r="J468">
        <v>0.99108879412501683</v>
      </c>
    </row>
    <row r="469" spans="1:14" x14ac:dyDescent="0.2">
      <c r="A469">
        <v>2</v>
      </c>
      <c r="B469">
        <v>-35</v>
      </c>
      <c r="C469" t="s">
        <v>12</v>
      </c>
      <c r="D469" t="s">
        <v>14</v>
      </c>
      <c r="E469">
        <v>0.87846011935086088</v>
      </c>
      <c r="F469">
        <v>0.99315709917893924</v>
      </c>
      <c r="G469">
        <v>0.96115579918535476</v>
      </c>
      <c r="H469">
        <v>0.92798826139003077</v>
      </c>
      <c r="I469">
        <v>0.99497218126830322</v>
      </c>
      <c r="J469">
        <v>0.97625744481982857</v>
      </c>
    </row>
    <row r="470" spans="1:14" x14ac:dyDescent="0.2">
      <c r="A470">
        <v>3</v>
      </c>
      <c r="B470">
        <v>-35</v>
      </c>
      <c r="C470" t="s">
        <v>12</v>
      </c>
      <c r="D470" t="s">
        <v>14</v>
      </c>
      <c r="E470">
        <v>0.72813769934865336</v>
      </c>
      <c r="F470">
        <v>0.98617563026476363</v>
      </c>
      <c r="G470">
        <v>0.90877161868154321</v>
      </c>
      <c r="H470">
        <v>0.83064793769974077</v>
      </c>
      <c r="I470">
        <v>0.99308301311542879</v>
      </c>
      <c r="J470">
        <v>0.94006381960393659</v>
      </c>
    </row>
    <row r="471" spans="1:14" x14ac:dyDescent="0.2">
      <c r="A471">
        <v>4</v>
      </c>
      <c r="B471">
        <v>-35</v>
      </c>
      <c r="C471" t="s">
        <v>12</v>
      </c>
      <c r="D471" t="s">
        <v>14</v>
      </c>
      <c r="E471">
        <v>0.48848373741094853</v>
      </c>
      <c r="F471">
        <v>0.95916265893817798</v>
      </c>
      <c r="G471">
        <v>0.79869805491734702</v>
      </c>
      <c r="H471">
        <v>0.6263769207740596</v>
      </c>
      <c r="I471">
        <v>0.98889704167365799</v>
      </c>
      <c r="J471">
        <v>0.85141339189220566</v>
      </c>
    </row>
    <row r="472" spans="1:14" x14ac:dyDescent="0.2">
      <c r="A472">
        <v>0</v>
      </c>
      <c r="B472">
        <v>-30</v>
      </c>
      <c r="C472" t="s">
        <v>12</v>
      </c>
      <c r="D472" t="s">
        <v>14</v>
      </c>
      <c r="E472">
        <v>0.98386336574098121</v>
      </c>
      <c r="F472">
        <v>0.99486990228082317</v>
      </c>
      <c r="G472">
        <v>0.99262665436527919</v>
      </c>
      <c r="H472">
        <v>0.99543794559087695</v>
      </c>
      <c r="I472">
        <v>0.99760889178627676</v>
      </c>
      <c r="J472">
        <v>0.99695146054500439</v>
      </c>
      <c r="L472">
        <v>-40</v>
      </c>
      <c r="N472">
        <v>0</v>
      </c>
    </row>
    <row r="473" spans="1:14" x14ac:dyDescent="0.2">
      <c r="A473">
        <v>1</v>
      </c>
      <c r="B473">
        <v>-30</v>
      </c>
      <c r="C473" t="s">
        <v>12</v>
      </c>
      <c r="D473" t="s">
        <v>14</v>
      </c>
      <c r="E473">
        <v>0.96710358549534159</v>
      </c>
      <c r="F473">
        <v>0.99401309072934363</v>
      </c>
      <c r="G473">
        <v>0.98593899265063523</v>
      </c>
      <c r="H473">
        <v>0.98010017722382381</v>
      </c>
      <c r="I473">
        <v>0.99665957260972715</v>
      </c>
      <c r="J473">
        <v>0.99262636001187443</v>
      </c>
    </row>
    <row r="474" spans="1:14" x14ac:dyDescent="0.2">
      <c r="A474">
        <v>2</v>
      </c>
      <c r="B474">
        <v>-30</v>
      </c>
      <c r="C474" t="s">
        <v>12</v>
      </c>
      <c r="D474" t="s">
        <v>14</v>
      </c>
      <c r="E474">
        <v>0.88439822569514237</v>
      </c>
      <c r="F474">
        <v>0.99315709917893924</v>
      </c>
      <c r="G474">
        <v>0.96316287310177484</v>
      </c>
      <c r="H474">
        <v>0.93253372005179502</v>
      </c>
      <c r="I474">
        <v>0.99501432136988277</v>
      </c>
      <c r="J474">
        <v>0.97720051329223301</v>
      </c>
      <c r="L474">
        <v>-45</v>
      </c>
    </row>
    <row r="475" spans="1:14" x14ac:dyDescent="0.2">
      <c r="A475">
        <v>3</v>
      </c>
      <c r="B475">
        <v>-30</v>
      </c>
      <c r="C475" t="s">
        <v>12</v>
      </c>
      <c r="D475" t="s">
        <v>14</v>
      </c>
      <c r="E475">
        <v>0.72603155050144574</v>
      </c>
      <c r="F475">
        <v>0.98557146492034997</v>
      </c>
      <c r="G475">
        <v>0.90797848928475722</v>
      </c>
      <c r="H475">
        <v>0.82965526421194657</v>
      </c>
      <c r="I475">
        <v>0.99271903224123603</v>
      </c>
      <c r="J475">
        <v>0.93890160090845765</v>
      </c>
    </row>
    <row r="476" spans="1:14" x14ac:dyDescent="0.2">
      <c r="A476">
        <v>4</v>
      </c>
      <c r="B476">
        <v>-30</v>
      </c>
      <c r="C476" t="s">
        <v>12</v>
      </c>
      <c r="D476" t="s">
        <v>14</v>
      </c>
      <c r="E476">
        <v>0.4758711391906662</v>
      </c>
      <c r="F476">
        <v>0.95188618462225105</v>
      </c>
      <c r="G476">
        <v>0.78818718164340418</v>
      </c>
      <c r="H476">
        <v>0.61087351886335428</v>
      </c>
      <c r="I476">
        <v>0.98879638743012521</v>
      </c>
      <c r="J476">
        <v>0.8431289643427663</v>
      </c>
      <c r="L476">
        <v>-50</v>
      </c>
    </row>
    <row r="477" spans="1:14" x14ac:dyDescent="0.2">
      <c r="A477">
        <v>0</v>
      </c>
      <c r="B477">
        <v>-25</v>
      </c>
      <c r="C477" t="s">
        <v>12</v>
      </c>
      <c r="D477" t="s">
        <v>14</v>
      </c>
      <c r="E477">
        <v>0.98548397532100396</v>
      </c>
      <c r="F477">
        <v>0.99869215210374562</v>
      </c>
      <c r="G477">
        <v>0.99415900168339155</v>
      </c>
      <c r="H477">
        <v>0.99646921256144583</v>
      </c>
      <c r="I477">
        <v>0.99989356645081795</v>
      </c>
      <c r="J477">
        <v>0.99745011536767925</v>
      </c>
    </row>
    <row r="478" spans="1:14" x14ac:dyDescent="0.2">
      <c r="A478">
        <v>1</v>
      </c>
      <c r="B478">
        <v>-25</v>
      </c>
      <c r="C478" t="s">
        <v>12</v>
      </c>
      <c r="D478" t="s">
        <v>14</v>
      </c>
      <c r="E478">
        <v>0.96886403635273355</v>
      </c>
      <c r="F478">
        <v>0.99411477356724864</v>
      </c>
      <c r="G478">
        <v>0.98684073642020165</v>
      </c>
      <c r="H478">
        <v>0.98162926536483941</v>
      </c>
      <c r="I478">
        <v>0.99659122828793056</v>
      </c>
      <c r="J478">
        <v>0.99300144729229578</v>
      </c>
    </row>
    <row r="479" spans="1:14" x14ac:dyDescent="0.2">
      <c r="A479">
        <v>2</v>
      </c>
      <c r="B479">
        <v>-25</v>
      </c>
      <c r="C479" t="s">
        <v>12</v>
      </c>
      <c r="D479" t="s">
        <v>14</v>
      </c>
      <c r="E479">
        <v>0.883172395242526</v>
      </c>
      <c r="F479">
        <v>0.9929949004481472</v>
      </c>
      <c r="G479">
        <v>0.96275069387031664</v>
      </c>
      <c r="H479">
        <v>0.9321226402956404</v>
      </c>
      <c r="I479">
        <v>0.99502234704727877</v>
      </c>
      <c r="J479">
        <v>0.97674967081118003</v>
      </c>
    </row>
    <row r="480" spans="1:14" x14ac:dyDescent="0.2">
      <c r="A480">
        <v>3</v>
      </c>
      <c r="B480">
        <v>-25</v>
      </c>
      <c r="C480" t="s">
        <v>12</v>
      </c>
      <c r="D480" t="s">
        <v>14</v>
      </c>
      <c r="E480">
        <v>0.71568990560501156</v>
      </c>
      <c r="F480">
        <v>0.98365946076631683</v>
      </c>
      <c r="G480">
        <v>0.90350546128820763</v>
      </c>
      <c r="H480">
        <v>0.82365034657148006</v>
      </c>
      <c r="I480">
        <v>0.99304877973512418</v>
      </c>
      <c r="J480">
        <v>0.93642897411419757</v>
      </c>
    </row>
    <row r="481" spans="1:12" x14ac:dyDescent="0.2">
      <c r="A481">
        <v>4</v>
      </c>
      <c r="B481">
        <v>-25</v>
      </c>
      <c r="C481" t="s">
        <v>12</v>
      </c>
      <c r="D481" t="s">
        <v>14</v>
      </c>
      <c r="E481">
        <v>0.45625374182092571</v>
      </c>
      <c r="F481">
        <v>0.9448804218012592</v>
      </c>
      <c r="G481">
        <v>0.77426153092561989</v>
      </c>
      <c r="H481">
        <v>0.58696692217696889</v>
      </c>
      <c r="I481">
        <v>0.98738961155464999</v>
      </c>
      <c r="J481">
        <v>0.82879012686414066</v>
      </c>
    </row>
    <row r="482" spans="1:12" x14ac:dyDescent="0.2">
      <c r="A482">
        <v>0</v>
      </c>
      <c r="B482">
        <v>-20</v>
      </c>
      <c r="C482" t="s">
        <v>12</v>
      </c>
      <c r="D482" t="s">
        <v>14</v>
      </c>
      <c r="E482">
        <v>0.98401674829933439</v>
      </c>
      <c r="F482">
        <v>0.99559817344926516</v>
      </c>
      <c r="G482">
        <v>0.99306685859505683</v>
      </c>
      <c r="H482">
        <v>0.99626749815974081</v>
      </c>
      <c r="I482">
        <v>0.99790678644137998</v>
      </c>
      <c r="J482">
        <v>0.997078804208132</v>
      </c>
    </row>
    <row r="483" spans="1:12" x14ac:dyDescent="0.2">
      <c r="A483">
        <v>1</v>
      </c>
      <c r="B483">
        <v>-20</v>
      </c>
      <c r="C483" t="s">
        <v>12</v>
      </c>
      <c r="D483" t="s">
        <v>14</v>
      </c>
      <c r="E483">
        <v>0.96582500130102522</v>
      </c>
      <c r="F483">
        <v>0.99395833189350036</v>
      </c>
      <c r="G483">
        <v>0.98554309262273843</v>
      </c>
      <c r="H483">
        <v>0.97936100209551324</v>
      </c>
      <c r="I483">
        <v>0.9967137609122384</v>
      </c>
      <c r="J483">
        <v>0.99233920431367295</v>
      </c>
      <c r="L483">
        <v>-55</v>
      </c>
    </row>
    <row r="484" spans="1:12" x14ac:dyDescent="0.2">
      <c r="A484">
        <v>2</v>
      </c>
      <c r="B484">
        <v>-20</v>
      </c>
      <c r="C484" t="s">
        <v>12</v>
      </c>
      <c r="D484" t="s">
        <v>14</v>
      </c>
      <c r="E484">
        <v>0.87468212216377672</v>
      </c>
      <c r="F484">
        <v>0.99274269301867002</v>
      </c>
      <c r="G484">
        <v>0.9601312161024016</v>
      </c>
      <c r="H484">
        <v>0.92650354356744724</v>
      </c>
      <c r="I484">
        <v>0.99485958029625521</v>
      </c>
      <c r="J484">
        <v>0.97485970350400319</v>
      </c>
    </row>
    <row r="485" spans="1:12" x14ac:dyDescent="0.2">
      <c r="A485">
        <v>3</v>
      </c>
      <c r="B485">
        <v>-20</v>
      </c>
      <c r="C485" t="s">
        <v>12</v>
      </c>
      <c r="D485" t="s">
        <v>14</v>
      </c>
      <c r="E485">
        <v>0.69748085300694929</v>
      </c>
      <c r="F485">
        <v>0.98232893119591957</v>
      </c>
      <c r="G485">
        <v>0.89652644309194207</v>
      </c>
      <c r="H485">
        <v>0.81073187001522895</v>
      </c>
      <c r="I485">
        <v>0.99262640789770762</v>
      </c>
      <c r="J485">
        <v>0.93064166953134164</v>
      </c>
      <c r="L485">
        <v>-60</v>
      </c>
    </row>
    <row r="486" spans="1:12" x14ac:dyDescent="0.2">
      <c r="A486">
        <v>4</v>
      </c>
      <c r="B486">
        <v>-20</v>
      </c>
      <c r="C486" t="s">
        <v>12</v>
      </c>
      <c r="D486" t="s">
        <v>14</v>
      </c>
      <c r="E486">
        <v>0.43137552053996209</v>
      </c>
      <c r="F486">
        <v>0.93263501310646957</v>
      </c>
      <c r="G486">
        <v>0.75438957561382702</v>
      </c>
      <c r="H486">
        <v>0.55333890845766276</v>
      </c>
      <c r="I486">
        <v>0.98686996481317357</v>
      </c>
      <c r="J486">
        <v>0.8119528070471792</v>
      </c>
    </row>
    <row r="487" spans="1:12" x14ac:dyDescent="0.2">
      <c r="A487">
        <v>0</v>
      </c>
      <c r="B487">
        <v>-15</v>
      </c>
      <c r="C487" t="s">
        <v>12</v>
      </c>
      <c r="D487" t="s">
        <v>14</v>
      </c>
      <c r="E487">
        <v>0.98032321526900956</v>
      </c>
      <c r="F487">
        <v>0.99381029483916661</v>
      </c>
      <c r="G487">
        <v>0.98988666195498576</v>
      </c>
      <c r="H487">
        <v>0.98854627888711144</v>
      </c>
      <c r="I487">
        <v>0.9970833070669618</v>
      </c>
      <c r="J487">
        <v>0.99536611203943204</v>
      </c>
    </row>
    <row r="488" spans="1:12" x14ac:dyDescent="0.2">
      <c r="A488">
        <v>1</v>
      </c>
      <c r="B488">
        <v>-15</v>
      </c>
      <c r="C488" t="s">
        <v>12</v>
      </c>
      <c r="D488" t="s">
        <v>14</v>
      </c>
      <c r="E488">
        <v>0.95728206201465038</v>
      </c>
      <c r="F488">
        <v>0.9931228966258584</v>
      </c>
      <c r="G488">
        <v>0.98159139430084397</v>
      </c>
      <c r="H488">
        <v>0.97390581489740702</v>
      </c>
      <c r="I488">
        <v>0.9970110769771604</v>
      </c>
      <c r="J488">
        <v>0.99087262912051965</v>
      </c>
    </row>
    <row r="489" spans="1:12" x14ac:dyDescent="0.2">
      <c r="A489">
        <v>2</v>
      </c>
      <c r="B489">
        <v>-15</v>
      </c>
      <c r="C489" t="s">
        <v>12</v>
      </c>
      <c r="D489" t="s">
        <v>14</v>
      </c>
      <c r="E489">
        <v>0.85833502256630978</v>
      </c>
      <c r="F489">
        <v>0.99174216739205445</v>
      </c>
      <c r="G489">
        <v>0.95456819824480599</v>
      </c>
      <c r="H489">
        <v>0.91664992611251861</v>
      </c>
      <c r="I489">
        <v>0.99492796380040038</v>
      </c>
      <c r="J489">
        <v>0.97234061621151824</v>
      </c>
    </row>
    <row r="490" spans="1:12" x14ac:dyDescent="0.2">
      <c r="A490">
        <v>3</v>
      </c>
      <c r="B490">
        <v>-15</v>
      </c>
      <c r="C490" t="s">
        <v>12</v>
      </c>
      <c r="D490" t="s">
        <v>14</v>
      </c>
      <c r="E490">
        <v>0.67095304351089347</v>
      </c>
      <c r="F490">
        <v>0.98049719465678198</v>
      </c>
      <c r="G490">
        <v>0.88609170593529596</v>
      </c>
      <c r="H490">
        <v>0.79072682758370438</v>
      </c>
      <c r="I490">
        <v>0.99172774563151922</v>
      </c>
      <c r="J490">
        <v>0.92172269274230156</v>
      </c>
    </row>
    <row r="491" spans="1:12" x14ac:dyDescent="0.2">
      <c r="A491">
        <v>4</v>
      </c>
      <c r="B491">
        <v>-15</v>
      </c>
      <c r="C491" t="s">
        <v>12</v>
      </c>
      <c r="D491" t="s">
        <v>14</v>
      </c>
      <c r="E491">
        <v>0.401600206965124</v>
      </c>
      <c r="F491">
        <v>0.9163178404826442</v>
      </c>
      <c r="G491">
        <v>0.72908398327227919</v>
      </c>
      <c r="H491">
        <v>0.50883961480438877</v>
      </c>
      <c r="I491">
        <v>0.98601670615622705</v>
      </c>
      <c r="J491">
        <v>0.79006189078698807</v>
      </c>
    </row>
    <row r="492" spans="1:12" x14ac:dyDescent="0.2">
      <c r="A492">
        <v>0</v>
      </c>
      <c r="B492">
        <v>-10</v>
      </c>
      <c r="C492" t="s">
        <v>12</v>
      </c>
      <c r="D492" t="s">
        <v>14</v>
      </c>
      <c r="E492">
        <v>0.96658476329780962</v>
      </c>
      <c r="F492">
        <v>0.99434372957716721</v>
      </c>
      <c r="G492">
        <v>0.98586122633434115</v>
      </c>
      <c r="H492">
        <v>0.97920920172443338</v>
      </c>
      <c r="I492">
        <v>0.99686272358267758</v>
      </c>
      <c r="J492">
        <v>0.99284960926277399</v>
      </c>
      <c r="L492">
        <v>-65</v>
      </c>
    </row>
    <row r="493" spans="1:12" x14ac:dyDescent="0.2">
      <c r="A493">
        <v>1</v>
      </c>
      <c r="B493">
        <v>-10</v>
      </c>
      <c r="C493" t="s">
        <v>12</v>
      </c>
      <c r="D493" t="s">
        <v>14</v>
      </c>
      <c r="E493">
        <v>0.94186652788696601</v>
      </c>
      <c r="F493">
        <v>0.99124400889519737</v>
      </c>
      <c r="G493">
        <v>0.97438418321061881</v>
      </c>
      <c r="H493">
        <v>0.96446776744973117</v>
      </c>
      <c r="I493">
        <v>0.99784040116048678</v>
      </c>
      <c r="J493">
        <v>0.98856370690762196</v>
      </c>
    </row>
    <row r="494" spans="1:12" x14ac:dyDescent="0.2">
      <c r="A494">
        <v>2</v>
      </c>
      <c r="B494">
        <v>-10</v>
      </c>
      <c r="C494" t="s">
        <v>12</v>
      </c>
      <c r="D494" t="s">
        <v>14</v>
      </c>
      <c r="E494">
        <v>0.83267723816045269</v>
      </c>
      <c r="F494">
        <v>0.98928532622735998</v>
      </c>
      <c r="G494">
        <v>0.9451207591893076</v>
      </c>
      <c r="H494">
        <v>0.90462980511351443</v>
      </c>
      <c r="I494">
        <v>0.99624190266522861</v>
      </c>
      <c r="J494">
        <v>0.96843054251663963</v>
      </c>
      <c r="L494">
        <v>-70</v>
      </c>
    </row>
    <row r="495" spans="1:12" x14ac:dyDescent="0.2">
      <c r="A495">
        <v>3</v>
      </c>
      <c r="B495">
        <v>-10</v>
      </c>
      <c r="C495" t="s">
        <v>12</v>
      </c>
      <c r="D495" t="s">
        <v>14</v>
      </c>
      <c r="E495">
        <v>0.63481294109690489</v>
      </c>
      <c r="F495">
        <v>0.97682493798981118</v>
      </c>
      <c r="G495">
        <v>0.87067067346031202</v>
      </c>
      <c r="H495">
        <v>0.7624598665260387</v>
      </c>
      <c r="I495">
        <v>0.99179002993070176</v>
      </c>
      <c r="J495">
        <v>0.91072744817201723</v>
      </c>
    </row>
    <row r="496" spans="1:12" x14ac:dyDescent="0.2">
      <c r="A496">
        <v>4</v>
      </c>
      <c r="B496">
        <v>-10</v>
      </c>
      <c r="C496" t="s">
        <v>12</v>
      </c>
      <c r="D496" t="s">
        <v>14</v>
      </c>
      <c r="E496">
        <v>0.3680566041148704</v>
      </c>
      <c r="F496">
        <v>0.89385609815313127</v>
      </c>
      <c r="G496">
        <v>0.69762489718786291</v>
      </c>
      <c r="H496">
        <v>0.45705362296578878</v>
      </c>
      <c r="I496">
        <v>0.98464099770670599</v>
      </c>
      <c r="J496">
        <v>0.76241739433383382</v>
      </c>
      <c r="L496">
        <v>-75</v>
      </c>
    </row>
    <row r="497" spans="1:12" x14ac:dyDescent="0.2">
      <c r="A497">
        <v>0</v>
      </c>
      <c r="B497">
        <v>-5</v>
      </c>
      <c r="C497" t="s">
        <v>12</v>
      </c>
      <c r="D497" t="s">
        <v>14</v>
      </c>
      <c r="E497">
        <v>0.94606237678371163</v>
      </c>
      <c r="F497">
        <v>0.99158412002443119</v>
      </c>
      <c r="G497">
        <v>0.97613658661837244</v>
      </c>
      <c r="H497">
        <v>0.96757953085828441</v>
      </c>
      <c r="I497">
        <v>0.99830218163976803</v>
      </c>
      <c r="J497">
        <v>0.99001862264601515</v>
      </c>
    </row>
    <row r="498" spans="1:12" x14ac:dyDescent="0.2">
      <c r="A498">
        <v>1</v>
      </c>
      <c r="B498">
        <v>-5</v>
      </c>
      <c r="C498" t="s">
        <v>12</v>
      </c>
      <c r="D498" t="s">
        <v>14</v>
      </c>
      <c r="E498">
        <v>0.9152683632047306</v>
      </c>
      <c r="F498">
        <v>0.99053754560140561</v>
      </c>
      <c r="G498">
        <v>0.96572678902994957</v>
      </c>
      <c r="H498">
        <v>0.94754090453922635</v>
      </c>
      <c r="I498">
        <v>0.99733850346213537</v>
      </c>
      <c r="J498">
        <v>0.98387088233640518</v>
      </c>
    </row>
    <row r="499" spans="1:12" x14ac:dyDescent="0.2">
      <c r="A499">
        <v>2</v>
      </c>
      <c r="B499">
        <v>-5</v>
      </c>
      <c r="C499" t="s">
        <v>12</v>
      </c>
      <c r="D499" t="s">
        <v>14</v>
      </c>
      <c r="E499">
        <v>0.80010853882161004</v>
      </c>
      <c r="F499">
        <v>0.98894818807644702</v>
      </c>
      <c r="G499">
        <v>0.93451935654432616</v>
      </c>
      <c r="H499">
        <v>0.88212206509245583</v>
      </c>
      <c r="I499">
        <v>0.9953399398741104</v>
      </c>
      <c r="J499">
        <v>0.96037458071401482</v>
      </c>
    </row>
    <row r="500" spans="1:12" x14ac:dyDescent="0.2">
      <c r="A500">
        <v>3</v>
      </c>
      <c r="B500">
        <v>-5</v>
      </c>
      <c r="C500" t="s">
        <v>12</v>
      </c>
      <c r="D500" t="s">
        <v>14</v>
      </c>
      <c r="E500">
        <v>0.59020019812120639</v>
      </c>
      <c r="F500">
        <v>0.97335686082174799</v>
      </c>
      <c r="G500">
        <v>0.85134722056577106</v>
      </c>
      <c r="H500">
        <v>0.72526176807785925</v>
      </c>
      <c r="I500">
        <v>0.99005023612471077</v>
      </c>
      <c r="J500">
        <v>0.89398937799310174</v>
      </c>
    </row>
    <row r="501" spans="1:12" x14ac:dyDescent="0.2">
      <c r="A501">
        <v>4</v>
      </c>
      <c r="B501">
        <v>-5</v>
      </c>
      <c r="C501" t="s">
        <v>12</v>
      </c>
      <c r="D501" t="s">
        <v>14</v>
      </c>
      <c r="E501">
        <v>0.32365038898692677</v>
      </c>
      <c r="F501">
        <v>0.88699155121046958</v>
      </c>
      <c r="G501">
        <v>0.66743254123291285</v>
      </c>
      <c r="H501">
        <v>0.40007384078439168</v>
      </c>
      <c r="I501">
        <v>0.96961604347542119</v>
      </c>
      <c r="J501">
        <v>0.7190882079131713</v>
      </c>
    </row>
    <row r="502" spans="1:12" x14ac:dyDescent="0.2">
      <c r="A502">
        <v>0</v>
      </c>
      <c r="B502">
        <v>0</v>
      </c>
      <c r="C502" t="s">
        <v>12</v>
      </c>
      <c r="D502" t="s">
        <v>14</v>
      </c>
      <c r="E502">
        <v>0.91316941271174235</v>
      </c>
      <c r="F502">
        <v>0.99126350294620003</v>
      </c>
      <c r="G502">
        <v>0.96546329150040344</v>
      </c>
      <c r="H502">
        <v>0.94661153338421999</v>
      </c>
      <c r="I502">
        <v>0.9975253241126496</v>
      </c>
      <c r="J502">
        <v>0.98413095435655362</v>
      </c>
    </row>
    <row r="503" spans="1:12" x14ac:dyDescent="0.2">
      <c r="A503">
        <v>1</v>
      </c>
      <c r="B503">
        <v>0</v>
      </c>
      <c r="C503" t="s">
        <v>12</v>
      </c>
      <c r="D503" t="s">
        <v>14</v>
      </c>
      <c r="E503">
        <v>0.87263426203712458</v>
      </c>
      <c r="F503">
        <v>0.99420691421018437</v>
      </c>
      <c r="G503">
        <v>0.9600733913249736</v>
      </c>
      <c r="H503">
        <v>0.92343018707885605</v>
      </c>
      <c r="I503">
        <v>0.99499659515677419</v>
      </c>
      <c r="J503">
        <v>0.97549223564268239</v>
      </c>
      <c r="L503">
        <v>-80</v>
      </c>
    </row>
    <row r="504" spans="1:12" x14ac:dyDescent="0.2">
      <c r="A504">
        <v>2</v>
      </c>
      <c r="B504">
        <v>0</v>
      </c>
      <c r="C504" t="s">
        <v>12</v>
      </c>
      <c r="D504" t="s">
        <v>14</v>
      </c>
      <c r="E504">
        <v>0.75647539359476024</v>
      </c>
      <c r="F504">
        <v>0.98752944540822118</v>
      </c>
      <c r="G504">
        <v>0.91956226023167165</v>
      </c>
      <c r="H504">
        <v>0.85208281050238976</v>
      </c>
      <c r="I504">
        <v>0.99463277599622202</v>
      </c>
      <c r="J504">
        <v>0.95008789512173963</v>
      </c>
    </row>
    <row r="505" spans="1:12" x14ac:dyDescent="0.2">
      <c r="A505">
        <v>3</v>
      </c>
      <c r="B505">
        <v>0</v>
      </c>
      <c r="C505" t="s">
        <v>12</v>
      </c>
      <c r="D505" t="s">
        <v>14</v>
      </c>
      <c r="E505">
        <v>0.53601804810229658</v>
      </c>
      <c r="F505">
        <v>0.96682733171508117</v>
      </c>
      <c r="G505">
        <v>0.82530614706014616</v>
      </c>
      <c r="H505">
        <v>0.67644620241274744</v>
      </c>
      <c r="I505">
        <v>0.9897223100259076</v>
      </c>
      <c r="J505">
        <v>0.87272346110330701</v>
      </c>
    </row>
    <row r="506" spans="1:12" x14ac:dyDescent="0.2">
      <c r="A506">
        <v>4</v>
      </c>
      <c r="B506">
        <v>0</v>
      </c>
      <c r="C506" t="s">
        <v>12</v>
      </c>
      <c r="D506" t="s">
        <v>14</v>
      </c>
      <c r="E506">
        <v>0.26095882781130642</v>
      </c>
      <c r="F506">
        <v>0.90338094409481684</v>
      </c>
      <c r="G506">
        <v>0.63638773135462956</v>
      </c>
      <c r="H506">
        <v>0.3663029042331169</v>
      </c>
      <c r="I506">
        <v>0.91581399814680398</v>
      </c>
      <c r="J506">
        <v>0.65235235579538942</v>
      </c>
    </row>
    <row r="507" spans="1:12" x14ac:dyDescent="0.2">
      <c r="A507">
        <v>0</v>
      </c>
      <c r="B507">
        <v>5</v>
      </c>
      <c r="C507" t="s">
        <v>12</v>
      </c>
      <c r="D507" t="s">
        <v>14</v>
      </c>
      <c r="E507">
        <v>0.86386143204154608</v>
      </c>
      <c r="F507">
        <v>0.99460081208612339</v>
      </c>
      <c r="G507">
        <v>0.95749200811221602</v>
      </c>
      <c r="H507">
        <v>0.91695990292067875</v>
      </c>
      <c r="I507">
        <v>0.99523588508231398</v>
      </c>
      <c r="J507">
        <v>0.97454066642650916</v>
      </c>
    </row>
    <row r="508" spans="1:12" x14ac:dyDescent="0.2">
      <c r="A508">
        <v>1</v>
      </c>
      <c r="B508">
        <v>5</v>
      </c>
      <c r="C508" t="s">
        <v>12</v>
      </c>
      <c r="D508" t="s">
        <v>14</v>
      </c>
      <c r="E508">
        <v>0.82472670502553502</v>
      </c>
      <c r="F508">
        <v>0.99156025292493644</v>
      </c>
      <c r="G508">
        <v>0.94363962400569723</v>
      </c>
      <c r="H508">
        <v>0.89680994670053027</v>
      </c>
      <c r="I508">
        <v>0.99643082404424121</v>
      </c>
      <c r="J508">
        <v>0.9677679302748724</v>
      </c>
    </row>
    <row r="509" spans="1:12" x14ac:dyDescent="0.2">
      <c r="A509">
        <v>2</v>
      </c>
      <c r="B509">
        <v>5</v>
      </c>
      <c r="C509" t="s">
        <v>12</v>
      </c>
      <c r="D509" t="s">
        <v>14</v>
      </c>
      <c r="E509">
        <v>0.70067069949095395</v>
      </c>
      <c r="F509">
        <v>0.98584607969806304</v>
      </c>
      <c r="G509">
        <v>0.89968828711974547</v>
      </c>
      <c r="H509">
        <v>0.81191731670547185</v>
      </c>
      <c r="I509">
        <v>0.99391729317774524</v>
      </c>
      <c r="J509">
        <v>0.93573882845556</v>
      </c>
    </row>
    <row r="510" spans="1:12" x14ac:dyDescent="0.2">
      <c r="A510">
        <v>3</v>
      </c>
      <c r="B510">
        <v>5</v>
      </c>
      <c r="C510" t="s">
        <v>12</v>
      </c>
      <c r="D510" t="s">
        <v>14</v>
      </c>
      <c r="E510">
        <v>0.47331478452533909</v>
      </c>
      <c r="F510">
        <v>0.95759101250661804</v>
      </c>
      <c r="G510">
        <v>0.79226904401545595</v>
      </c>
      <c r="H510">
        <v>0.61444873849186987</v>
      </c>
      <c r="I510">
        <v>0.98858320078115702</v>
      </c>
      <c r="J510">
        <v>0.8441984875047438</v>
      </c>
    </row>
    <row r="511" spans="1:12" x14ac:dyDescent="0.2">
      <c r="A511">
        <v>4</v>
      </c>
      <c r="B511">
        <v>5</v>
      </c>
      <c r="C511" t="s">
        <v>12</v>
      </c>
      <c r="D511" t="s">
        <v>14</v>
      </c>
      <c r="E511">
        <v>0.21184281078791989</v>
      </c>
      <c r="F511">
        <v>0.83130120742013169</v>
      </c>
      <c r="G511">
        <v>0.57909069272018499</v>
      </c>
      <c r="H511">
        <v>0.27895426895242448</v>
      </c>
      <c r="I511">
        <v>0.92461559983487962</v>
      </c>
      <c r="J511">
        <v>0.61484022214944689</v>
      </c>
    </row>
    <row r="512" spans="1:12" x14ac:dyDescent="0.2">
      <c r="A512">
        <v>0</v>
      </c>
      <c r="B512">
        <v>10</v>
      </c>
      <c r="C512" t="s">
        <v>12</v>
      </c>
      <c r="D512" t="s">
        <v>14</v>
      </c>
      <c r="E512">
        <v>0.80654490881786467</v>
      </c>
      <c r="F512">
        <v>0.9919572275639178</v>
      </c>
      <c r="G512">
        <v>0.93793309309527162</v>
      </c>
      <c r="H512">
        <v>0.88321603020481865</v>
      </c>
      <c r="I512">
        <v>0.99649317418754002</v>
      </c>
      <c r="J512">
        <v>0.96480724777112004</v>
      </c>
    </row>
    <row r="513" spans="1:10" x14ac:dyDescent="0.2">
      <c r="A513">
        <v>1</v>
      </c>
      <c r="B513">
        <v>10</v>
      </c>
      <c r="C513" t="s">
        <v>12</v>
      </c>
      <c r="D513" t="s">
        <v>14</v>
      </c>
      <c r="E513">
        <v>0.76635363630822839</v>
      </c>
      <c r="F513">
        <v>0.99041912579586799</v>
      </c>
      <c r="G513">
        <v>0.923981146192556</v>
      </c>
      <c r="H513">
        <v>0.85655929382481644</v>
      </c>
      <c r="I513">
        <v>0.99579418870119996</v>
      </c>
      <c r="J513">
        <v>0.95526739700448882</v>
      </c>
    </row>
    <row r="514" spans="1:10" x14ac:dyDescent="0.2">
      <c r="A514">
        <v>2</v>
      </c>
      <c r="B514">
        <v>10</v>
      </c>
      <c r="C514" t="s">
        <v>12</v>
      </c>
      <c r="D514" t="s">
        <v>14</v>
      </c>
      <c r="E514">
        <v>0.63041050412846411</v>
      </c>
      <c r="F514">
        <v>0.98246138648913039</v>
      </c>
      <c r="G514">
        <v>0.87280119884657914</v>
      </c>
      <c r="H514">
        <v>0.75893262547675355</v>
      </c>
      <c r="I514">
        <v>0.99347315278680481</v>
      </c>
      <c r="J514">
        <v>0.91638824711692402</v>
      </c>
    </row>
    <row r="515" spans="1:10" x14ac:dyDescent="0.2">
      <c r="A515">
        <v>3</v>
      </c>
      <c r="B515">
        <v>10</v>
      </c>
      <c r="C515" t="s">
        <v>12</v>
      </c>
      <c r="D515" t="s">
        <v>14</v>
      </c>
      <c r="E515">
        <v>0.40333016699071539</v>
      </c>
      <c r="F515">
        <v>0.94435250606927279</v>
      </c>
      <c r="G515">
        <v>0.75065004900455001</v>
      </c>
      <c r="H515">
        <v>0.53795839776539267</v>
      </c>
      <c r="I515">
        <v>0.98711440036683684</v>
      </c>
      <c r="J515">
        <v>0.80691245696976011</v>
      </c>
    </row>
    <row r="516" spans="1:10" x14ac:dyDescent="0.2">
      <c r="A516">
        <v>4</v>
      </c>
      <c r="B516">
        <v>10</v>
      </c>
      <c r="C516" t="s">
        <v>12</v>
      </c>
      <c r="D516" t="s">
        <v>14</v>
      </c>
      <c r="E516">
        <v>0.153198167657426</v>
      </c>
      <c r="F516">
        <v>0.76960321308873547</v>
      </c>
      <c r="G516">
        <v>0.52122755523194952</v>
      </c>
      <c r="H516">
        <v>0.2036006190300586</v>
      </c>
      <c r="I516">
        <v>0.89036886646098845</v>
      </c>
      <c r="J516">
        <v>0.56167008105236715</v>
      </c>
    </row>
    <row r="517" spans="1:10" x14ac:dyDescent="0.2">
      <c r="A517">
        <v>0</v>
      </c>
      <c r="B517">
        <v>15</v>
      </c>
      <c r="C517" t="s">
        <v>12</v>
      </c>
      <c r="D517" t="s">
        <v>14</v>
      </c>
      <c r="E517">
        <v>0.73702056076546152</v>
      </c>
      <c r="F517">
        <v>0.99077363247377204</v>
      </c>
      <c r="G517">
        <v>0.91422186888107937</v>
      </c>
      <c r="H517">
        <v>0.83548965230321171</v>
      </c>
      <c r="I517">
        <v>0.99582446816627401</v>
      </c>
      <c r="J517">
        <v>0.94954877672031035</v>
      </c>
    </row>
    <row r="518" spans="1:10" x14ac:dyDescent="0.2">
      <c r="A518">
        <v>1</v>
      </c>
      <c r="B518">
        <v>15</v>
      </c>
      <c r="C518" t="s">
        <v>12</v>
      </c>
      <c r="D518" t="s">
        <v>14</v>
      </c>
      <c r="E518">
        <v>0.69131955699023306</v>
      </c>
      <c r="F518">
        <v>0.98821551756584558</v>
      </c>
      <c r="G518">
        <v>0.89741594172923433</v>
      </c>
      <c r="H518">
        <v>0.8033589498091166</v>
      </c>
      <c r="I518">
        <v>0.99550095333161681</v>
      </c>
      <c r="J518">
        <v>0.93806605799769638</v>
      </c>
    </row>
    <row r="519" spans="1:10" x14ac:dyDescent="0.2">
      <c r="A519">
        <v>2</v>
      </c>
      <c r="B519">
        <v>15</v>
      </c>
      <c r="C519" t="s">
        <v>12</v>
      </c>
      <c r="D519" t="s">
        <v>14</v>
      </c>
      <c r="E519">
        <v>0.54606288682640658</v>
      </c>
      <c r="F519">
        <v>0.97643525780894203</v>
      </c>
      <c r="G519">
        <v>0.83693947468791263</v>
      </c>
      <c r="H519">
        <v>0.69026823236293566</v>
      </c>
      <c r="I519">
        <v>0.99329834649097359</v>
      </c>
      <c r="J519">
        <v>0.89082790204703621</v>
      </c>
    </row>
    <row r="520" spans="1:10" x14ac:dyDescent="0.2">
      <c r="A520">
        <v>3</v>
      </c>
      <c r="B520">
        <v>15</v>
      </c>
      <c r="C520" t="s">
        <v>12</v>
      </c>
      <c r="D520" t="s">
        <v>14</v>
      </c>
      <c r="E520">
        <v>0.32897863962306068</v>
      </c>
      <c r="F520">
        <v>0.92405410089126983</v>
      </c>
      <c r="G520">
        <v>0.69905480157033706</v>
      </c>
      <c r="H520">
        <v>0.4450704343265553</v>
      </c>
      <c r="I520">
        <v>0.984653527611424</v>
      </c>
      <c r="J520">
        <v>0.75847940376223799</v>
      </c>
    </row>
    <row r="521" spans="1:10" x14ac:dyDescent="0.2">
      <c r="A521">
        <v>4</v>
      </c>
      <c r="B521">
        <v>15</v>
      </c>
      <c r="C521" t="s">
        <v>12</v>
      </c>
      <c r="D521" t="s">
        <v>14</v>
      </c>
      <c r="E521">
        <v>0.12262513285342221</v>
      </c>
      <c r="F521">
        <v>0.62467686869109118</v>
      </c>
      <c r="G521">
        <v>0.4619835487521648</v>
      </c>
      <c r="H521">
        <v>0.1182206906562551</v>
      </c>
      <c r="I521">
        <v>0.94059738422298178</v>
      </c>
      <c r="J521">
        <v>0.50347735582903441</v>
      </c>
    </row>
    <row r="522" spans="1:10" x14ac:dyDescent="0.2">
      <c r="A522">
        <v>0</v>
      </c>
      <c r="B522">
        <v>20</v>
      </c>
      <c r="C522" t="s">
        <v>12</v>
      </c>
      <c r="D522" t="s">
        <v>14</v>
      </c>
      <c r="E522">
        <v>0.65215620436401245</v>
      </c>
      <c r="F522">
        <v>0.99167817113385004</v>
      </c>
      <c r="G522">
        <v>0.88494833079735058</v>
      </c>
      <c r="H522">
        <v>0.75886404595003154</v>
      </c>
      <c r="I522">
        <v>0.99150034904810724</v>
      </c>
      <c r="J522">
        <v>0.92723599099744203</v>
      </c>
    </row>
    <row r="523" spans="1:10" x14ac:dyDescent="0.2">
      <c r="A523">
        <v>1</v>
      </c>
      <c r="B523">
        <v>20</v>
      </c>
      <c r="C523" t="s">
        <v>12</v>
      </c>
      <c r="D523" t="s">
        <v>14</v>
      </c>
      <c r="E523">
        <v>0.60071021677259628</v>
      </c>
      <c r="F523">
        <v>0.98896010587883076</v>
      </c>
      <c r="G523">
        <v>0.8654332053144016</v>
      </c>
      <c r="H523">
        <v>0.72089127228290228</v>
      </c>
      <c r="I523">
        <v>0.99080418960156835</v>
      </c>
      <c r="J523">
        <v>0.91194071591704362</v>
      </c>
    </row>
    <row r="524" spans="1:10" x14ac:dyDescent="0.2">
      <c r="A524">
        <v>2</v>
      </c>
      <c r="B524">
        <v>20</v>
      </c>
      <c r="C524" t="s">
        <v>12</v>
      </c>
      <c r="D524" t="s">
        <v>14</v>
      </c>
      <c r="E524">
        <v>0.44901562787462451</v>
      </c>
      <c r="F524">
        <v>0.97468585404874264</v>
      </c>
      <c r="G524">
        <v>0.79479078729944197</v>
      </c>
      <c r="H524">
        <v>0.58793337074101915</v>
      </c>
      <c r="I524">
        <v>0.98729831544529323</v>
      </c>
      <c r="J524">
        <v>0.85218531072892556</v>
      </c>
    </row>
    <row r="525" spans="1:10" x14ac:dyDescent="0.2">
      <c r="A525">
        <v>3</v>
      </c>
      <c r="B525">
        <v>20</v>
      </c>
      <c r="C525" t="s">
        <v>12</v>
      </c>
      <c r="D525" t="s">
        <v>14</v>
      </c>
      <c r="E525">
        <v>0.2537825604367121</v>
      </c>
      <c r="F525">
        <v>0.89199244829802238</v>
      </c>
      <c r="G525">
        <v>0.63616096861078042</v>
      </c>
      <c r="H525">
        <v>0.33939066099363968</v>
      </c>
      <c r="I525">
        <v>0.98127272810954758</v>
      </c>
      <c r="J525">
        <v>0.69684519915012055</v>
      </c>
    </row>
    <row r="526" spans="1:10" x14ac:dyDescent="0.2">
      <c r="A526">
        <v>4</v>
      </c>
      <c r="B526">
        <v>20</v>
      </c>
      <c r="C526" t="s">
        <v>12</v>
      </c>
      <c r="D526" t="s">
        <v>14</v>
      </c>
      <c r="E526">
        <v>0.10652075076872231</v>
      </c>
      <c r="F526">
        <v>0.49665815189071338</v>
      </c>
      <c r="G526">
        <v>0.38210922748135412</v>
      </c>
      <c r="H526">
        <v>6.4377619330281202E-2</v>
      </c>
      <c r="I526">
        <v>0.93133998226887316</v>
      </c>
      <c r="J526">
        <v>0.43017871655489132</v>
      </c>
    </row>
    <row r="527" spans="1:10" x14ac:dyDescent="0.2">
      <c r="A527">
        <v>0</v>
      </c>
      <c r="B527">
        <v>-80</v>
      </c>
      <c r="C527" t="s">
        <v>10</v>
      </c>
      <c r="D527" t="s">
        <v>14</v>
      </c>
      <c r="E527">
        <v>0.484485458565798</v>
      </c>
      <c r="F527">
        <v>0.95810066037164721</v>
      </c>
      <c r="G527">
        <v>0.79159898016266661</v>
      </c>
      <c r="H527">
        <v>0.5263943952036616</v>
      </c>
      <c r="I527">
        <v>0.97370242210408997</v>
      </c>
      <c r="J527">
        <v>0.82578856531881206</v>
      </c>
    </row>
    <row r="528" spans="1:10" x14ac:dyDescent="0.2">
      <c r="A528">
        <v>1</v>
      </c>
      <c r="B528">
        <v>-80</v>
      </c>
      <c r="C528" t="s">
        <v>10</v>
      </c>
      <c r="D528" t="s">
        <v>14</v>
      </c>
      <c r="E528">
        <v>0.4741130605353287</v>
      </c>
      <c r="F528">
        <v>0.95694532030988677</v>
      </c>
      <c r="G528">
        <v>0.78664918374603743</v>
      </c>
      <c r="H528">
        <v>0.51634008336275872</v>
      </c>
      <c r="I528">
        <v>0.97281859128224679</v>
      </c>
      <c r="J528">
        <v>0.82045371233848996</v>
      </c>
    </row>
    <row r="529" spans="1:10" x14ac:dyDescent="0.2">
      <c r="A529">
        <v>2</v>
      </c>
      <c r="B529">
        <v>-80</v>
      </c>
      <c r="C529" t="s">
        <v>10</v>
      </c>
      <c r="D529" t="s">
        <v>14</v>
      </c>
      <c r="E529">
        <v>0.4450822372371897</v>
      </c>
      <c r="F529">
        <v>0.95373891189158544</v>
      </c>
      <c r="G529">
        <v>0.77190912668919509</v>
      </c>
      <c r="H529">
        <v>0.4867968048078799</v>
      </c>
      <c r="I529">
        <v>0.97082245225926878</v>
      </c>
      <c r="J529">
        <v>0.80337420666106885</v>
      </c>
    </row>
    <row r="530" spans="1:10" x14ac:dyDescent="0.2">
      <c r="A530">
        <v>3</v>
      </c>
      <c r="B530">
        <v>-80</v>
      </c>
      <c r="C530" t="s">
        <v>10</v>
      </c>
      <c r="D530" t="s">
        <v>14</v>
      </c>
      <c r="E530">
        <v>0.39787878878393518</v>
      </c>
      <c r="F530">
        <v>0.94787685483646522</v>
      </c>
      <c r="G530">
        <v>0.74654085130346282</v>
      </c>
      <c r="H530">
        <v>0.43818195147144529</v>
      </c>
      <c r="I530">
        <v>0.96690415970139565</v>
      </c>
      <c r="J530">
        <v>0.77425626320314</v>
      </c>
    </row>
    <row r="531" spans="1:10" x14ac:dyDescent="0.2">
      <c r="A531">
        <v>4</v>
      </c>
      <c r="B531">
        <v>-80</v>
      </c>
      <c r="C531" t="s">
        <v>10</v>
      </c>
      <c r="D531" t="s">
        <v>14</v>
      </c>
      <c r="E531">
        <v>0.3359349680707242</v>
      </c>
      <c r="F531">
        <v>0.93880942776340481</v>
      </c>
      <c r="G531">
        <v>0.71012852647673796</v>
      </c>
      <c r="H531">
        <v>0.37337965261979122</v>
      </c>
      <c r="I531">
        <v>0.96079764563983683</v>
      </c>
      <c r="J531">
        <v>0.73187350937767792</v>
      </c>
    </row>
    <row r="532" spans="1:10" x14ac:dyDescent="0.2">
      <c r="A532">
        <v>0</v>
      </c>
      <c r="B532">
        <v>-75</v>
      </c>
      <c r="C532" t="s">
        <v>10</v>
      </c>
      <c r="D532" t="s">
        <v>14</v>
      </c>
      <c r="E532">
        <v>0.60842226239396446</v>
      </c>
      <c r="F532">
        <v>0.96644244709212623</v>
      </c>
      <c r="G532">
        <v>0.84516866674706548</v>
      </c>
      <c r="H532">
        <v>0.64685777532259658</v>
      </c>
      <c r="I532">
        <v>0.97931985002107724</v>
      </c>
      <c r="J532">
        <v>0.88087001118598718</v>
      </c>
    </row>
    <row r="533" spans="1:10" x14ac:dyDescent="0.2">
      <c r="A533">
        <v>1</v>
      </c>
      <c r="B533">
        <v>-75</v>
      </c>
      <c r="C533" t="s">
        <v>10</v>
      </c>
      <c r="D533" t="s">
        <v>14</v>
      </c>
      <c r="E533">
        <v>0.59478294652348773</v>
      </c>
      <c r="F533">
        <v>0.96533893236433876</v>
      </c>
      <c r="G533">
        <v>0.83936527676749306</v>
      </c>
      <c r="H533">
        <v>0.63377459410220993</v>
      </c>
      <c r="I533">
        <v>0.97891017009541925</v>
      </c>
      <c r="J533">
        <v>0.87507927107545791</v>
      </c>
    </row>
    <row r="534" spans="1:10" x14ac:dyDescent="0.2">
      <c r="A534">
        <v>2</v>
      </c>
      <c r="B534">
        <v>-75</v>
      </c>
      <c r="C534" t="s">
        <v>10</v>
      </c>
      <c r="D534" t="s">
        <v>14</v>
      </c>
      <c r="E534">
        <v>0.5550012910506873</v>
      </c>
      <c r="F534">
        <v>0.9613037349747664</v>
      </c>
      <c r="G534">
        <v>0.82167388302854727</v>
      </c>
      <c r="H534">
        <v>0.59486892264654412</v>
      </c>
      <c r="I534">
        <v>0.97628890377841482</v>
      </c>
      <c r="J534">
        <v>0.85648032706516297</v>
      </c>
    </row>
    <row r="535" spans="1:10" x14ac:dyDescent="0.2">
      <c r="A535">
        <v>3</v>
      </c>
      <c r="B535">
        <v>-75</v>
      </c>
      <c r="C535" t="s">
        <v>10</v>
      </c>
      <c r="D535" t="s">
        <v>14</v>
      </c>
      <c r="E535">
        <v>0.4886859429337766</v>
      </c>
      <c r="F535">
        <v>0.95387012201788357</v>
      </c>
      <c r="G535">
        <v>0.79006999941934741</v>
      </c>
      <c r="H535">
        <v>0.52880419698639292</v>
      </c>
      <c r="I535">
        <v>0.97156315677356619</v>
      </c>
      <c r="J535">
        <v>0.82158656335865798</v>
      </c>
    </row>
    <row r="536" spans="1:10" x14ac:dyDescent="0.2">
      <c r="A536">
        <v>4</v>
      </c>
      <c r="B536">
        <v>-75</v>
      </c>
      <c r="C536" t="s">
        <v>10</v>
      </c>
      <c r="D536" t="s">
        <v>14</v>
      </c>
      <c r="E536">
        <v>0.3998716156780191</v>
      </c>
      <c r="F536">
        <v>0.94121390572329722</v>
      </c>
      <c r="G536">
        <v>0.74216297337788839</v>
      </c>
      <c r="H536">
        <v>0.43635174818770878</v>
      </c>
      <c r="I536">
        <v>0.96325319501543638</v>
      </c>
      <c r="J536">
        <v>0.76759669706896716</v>
      </c>
    </row>
    <row r="537" spans="1:10" x14ac:dyDescent="0.2">
      <c r="A537">
        <v>0</v>
      </c>
      <c r="B537">
        <v>-70</v>
      </c>
      <c r="C537" t="s">
        <v>10</v>
      </c>
      <c r="D537" t="s">
        <v>14</v>
      </c>
      <c r="E537">
        <v>0.70398287883921296</v>
      </c>
      <c r="F537">
        <v>0.97230628280008879</v>
      </c>
      <c r="G537">
        <v>0.88398792900445944</v>
      </c>
      <c r="H537">
        <v>0.74089512098721355</v>
      </c>
      <c r="I537">
        <v>0.98401592596193521</v>
      </c>
      <c r="J537">
        <v>0.9165565614547152</v>
      </c>
    </row>
    <row r="538" spans="1:10" x14ac:dyDescent="0.2">
      <c r="A538">
        <v>1</v>
      </c>
      <c r="B538">
        <v>-70</v>
      </c>
      <c r="C538" t="s">
        <v>10</v>
      </c>
      <c r="D538" t="s">
        <v>14</v>
      </c>
      <c r="E538">
        <v>0.68952075166793059</v>
      </c>
      <c r="F538">
        <v>0.97100696634382999</v>
      </c>
      <c r="G538">
        <v>0.877942701243691</v>
      </c>
      <c r="H538">
        <v>0.72700322838981457</v>
      </c>
      <c r="I538">
        <v>0.98292176477079962</v>
      </c>
      <c r="J538">
        <v>0.91076679629262558</v>
      </c>
    </row>
    <row r="539" spans="1:10" x14ac:dyDescent="0.2">
      <c r="A539">
        <v>2</v>
      </c>
      <c r="B539">
        <v>-70</v>
      </c>
      <c r="C539" t="s">
        <v>10</v>
      </c>
      <c r="D539" t="s">
        <v>14</v>
      </c>
      <c r="E539">
        <v>0.64310211118491911</v>
      </c>
      <c r="F539">
        <v>0.96666432230899324</v>
      </c>
      <c r="G539">
        <v>0.85870026938122901</v>
      </c>
      <c r="H539">
        <v>0.68265934274464224</v>
      </c>
      <c r="I539">
        <v>0.98021309808692836</v>
      </c>
      <c r="J539">
        <v>0.89237757609367563</v>
      </c>
    </row>
    <row r="540" spans="1:10" x14ac:dyDescent="0.2">
      <c r="A540">
        <v>3</v>
      </c>
      <c r="B540">
        <v>-70</v>
      </c>
      <c r="C540" t="s">
        <v>10</v>
      </c>
      <c r="D540" t="s">
        <v>14</v>
      </c>
      <c r="E540">
        <v>0.56418837276750033</v>
      </c>
      <c r="F540">
        <v>0.95792907311504838</v>
      </c>
      <c r="G540">
        <v>0.82331034290388538</v>
      </c>
      <c r="H540">
        <v>0.6051247267373222</v>
      </c>
      <c r="I540">
        <v>0.97473911434983163</v>
      </c>
      <c r="J540">
        <v>0.85560702242905817</v>
      </c>
    </row>
    <row r="541" spans="1:10" x14ac:dyDescent="0.2">
      <c r="A541">
        <v>4</v>
      </c>
      <c r="B541">
        <v>-70</v>
      </c>
      <c r="C541" t="s">
        <v>10</v>
      </c>
      <c r="D541" t="s">
        <v>14</v>
      </c>
      <c r="E541">
        <v>0.45287331165070488</v>
      </c>
      <c r="F541">
        <v>0.93830369363832944</v>
      </c>
      <c r="G541">
        <v>0.76409113752145974</v>
      </c>
      <c r="H541">
        <v>0.49047924512758678</v>
      </c>
      <c r="I541">
        <v>0.96735501566595195</v>
      </c>
      <c r="J541">
        <v>0.79645019578950282</v>
      </c>
    </row>
    <row r="542" spans="1:10" x14ac:dyDescent="0.2">
      <c r="A542">
        <v>0</v>
      </c>
      <c r="B542">
        <v>-65</v>
      </c>
      <c r="C542" t="s">
        <v>10</v>
      </c>
      <c r="D542" t="s">
        <v>14</v>
      </c>
      <c r="E542">
        <v>0.77824306737330273</v>
      </c>
      <c r="F542">
        <v>0.97799153506598158</v>
      </c>
      <c r="G542">
        <v>0.91415118776754001</v>
      </c>
      <c r="H542">
        <v>0.81233841259981698</v>
      </c>
      <c r="I542">
        <v>0.98534827751410836</v>
      </c>
      <c r="J542">
        <v>0.93899268722950124</v>
      </c>
    </row>
    <row r="543" spans="1:10" x14ac:dyDescent="0.2">
      <c r="A543">
        <v>1</v>
      </c>
      <c r="B543">
        <v>-65</v>
      </c>
      <c r="C543" t="s">
        <v>10</v>
      </c>
      <c r="D543" t="s">
        <v>14</v>
      </c>
      <c r="E543">
        <v>0.76143016142614117</v>
      </c>
      <c r="F543">
        <v>0.97508103769521082</v>
      </c>
      <c r="G543">
        <v>0.9066027428938912</v>
      </c>
      <c r="H543">
        <v>0.79817468290516191</v>
      </c>
      <c r="I543">
        <v>0.98547081798806424</v>
      </c>
      <c r="J543">
        <v>0.93506257419983285</v>
      </c>
    </row>
    <row r="544" spans="1:10" x14ac:dyDescent="0.2">
      <c r="A544">
        <v>2</v>
      </c>
      <c r="B544">
        <v>-65</v>
      </c>
      <c r="C544" t="s">
        <v>10</v>
      </c>
      <c r="D544" t="s">
        <v>14</v>
      </c>
      <c r="E544">
        <v>0.7124641370357655</v>
      </c>
      <c r="F544">
        <v>0.97051049048074545</v>
      </c>
      <c r="G544">
        <v>0.88654196000541319</v>
      </c>
      <c r="H544">
        <v>0.75230667546527186</v>
      </c>
      <c r="I544">
        <v>0.98303956761032962</v>
      </c>
      <c r="J544">
        <v>0.91708338093540243</v>
      </c>
    </row>
    <row r="545" spans="1:10" x14ac:dyDescent="0.2">
      <c r="A545">
        <v>3</v>
      </c>
      <c r="B545">
        <v>-65</v>
      </c>
      <c r="C545" t="s">
        <v>10</v>
      </c>
      <c r="D545" t="s">
        <v>14</v>
      </c>
      <c r="E545">
        <v>0.62400784980123702</v>
      </c>
      <c r="F545">
        <v>0.96088553290957424</v>
      </c>
      <c r="G545">
        <v>0.84855719019694653</v>
      </c>
      <c r="H545">
        <v>0.66691869653712776</v>
      </c>
      <c r="I545">
        <v>0.97713868055778563</v>
      </c>
      <c r="J545">
        <v>0.87933659921834362</v>
      </c>
    </row>
    <row r="546" spans="1:10" x14ac:dyDescent="0.2">
      <c r="A546">
        <v>4</v>
      </c>
      <c r="B546">
        <v>-65</v>
      </c>
      <c r="C546" t="s">
        <v>10</v>
      </c>
      <c r="D546" t="s">
        <v>14</v>
      </c>
      <c r="E546">
        <v>0.49583213141601018</v>
      </c>
      <c r="F546">
        <v>0.93777820494049879</v>
      </c>
      <c r="G546">
        <v>0.78226880548988886</v>
      </c>
      <c r="H546">
        <v>0.53527217490543699</v>
      </c>
      <c r="I546">
        <v>0.96808431992572919</v>
      </c>
      <c r="J546">
        <v>0.81368692293436773</v>
      </c>
    </row>
    <row r="547" spans="1:10" x14ac:dyDescent="0.2">
      <c r="A547">
        <v>0</v>
      </c>
      <c r="B547">
        <v>-60</v>
      </c>
      <c r="C547" t="s">
        <v>10</v>
      </c>
      <c r="D547" t="s">
        <v>14</v>
      </c>
      <c r="E547">
        <v>0.83501092036249125</v>
      </c>
      <c r="F547">
        <v>0.98049969434865436</v>
      </c>
      <c r="G547">
        <v>0.93560689909740158</v>
      </c>
      <c r="H547">
        <v>0.86668745895170995</v>
      </c>
      <c r="I547">
        <v>0.98741924140526216</v>
      </c>
      <c r="J547">
        <v>0.95573990826671518</v>
      </c>
    </row>
    <row r="548" spans="1:10" x14ac:dyDescent="0.2">
      <c r="A548">
        <v>1</v>
      </c>
      <c r="B548">
        <v>-60</v>
      </c>
      <c r="C548" t="s">
        <v>10</v>
      </c>
      <c r="D548" t="s">
        <v>14</v>
      </c>
      <c r="E548">
        <v>0.81897147519709901</v>
      </c>
      <c r="F548">
        <v>0.97943927761833283</v>
      </c>
      <c r="G548">
        <v>0.92934538680039425</v>
      </c>
      <c r="H548">
        <v>0.85205394121168321</v>
      </c>
      <c r="I548">
        <v>0.9865214592128394</v>
      </c>
      <c r="J548">
        <v>0.95055755131194242</v>
      </c>
    </row>
    <row r="549" spans="1:10" x14ac:dyDescent="0.2">
      <c r="A549">
        <v>2</v>
      </c>
      <c r="B549">
        <v>-60</v>
      </c>
      <c r="C549" t="s">
        <v>10</v>
      </c>
      <c r="D549" t="s">
        <v>14</v>
      </c>
      <c r="E549">
        <v>0.76589311125684578</v>
      </c>
      <c r="F549">
        <v>0.97329345707911685</v>
      </c>
      <c r="G549">
        <v>0.90763079823732218</v>
      </c>
      <c r="H549">
        <v>0.80543722339984303</v>
      </c>
      <c r="I549">
        <v>0.98485387888375719</v>
      </c>
      <c r="J549">
        <v>0.93446783478463302</v>
      </c>
    </row>
    <row r="550" spans="1:10" x14ac:dyDescent="0.2">
      <c r="A550">
        <v>3</v>
      </c>
      <c r="B550">
        <v>-60</v>
      </c>
      <c r="C550" t="s">
        <v>10</v>
      </c>
      <c r="D550" t="s">
        <v>14</v>
      </c>
      <c r="E550">
        <v>0.67066103345604744</v>
      </c>
      <c r="F550">
        <v>0.9627886927175896</v>
      </c>
      <c r="G550">
        <v>0.86769555970949375</v>
      </c>
      <c r="H550">
        <v>0.7156312238141066</v>
      </c>
      <c r="I550">
        <v>0.97860809678601846</v>
      </c>
      <c r="J550">
        <v>0.89670422790067206</v>
      </c>
    </row>
    <row r="551" spans="1:10" x14ac:dyDescent="0.2">
      <c r="A551">
        <v>4</v>
      </c>
      <c r="B551">
        <v>-60</v>
      </c>
      <c r="C551" t="s">
        <v>10</v>
      </c>
      <c r="D551" t="s">
        <v>14</v>
      </c>
      <c r="E551">
        <v>0.5275892860402136</v>
      </c>
      <c r="F551">
        <v>0.93602331364619717</v>
      </c>
      <c r="G551">
        <v>0.79507526308170096</v>
      </c>
      <c r="H551">
        <v>0.56956150077101764</v>
      </c>
      <c r="I551">
        <v>0.96811097318354777</v>
      </c>
      <c r="J551">
        <v>0.82512027780081909</v>
      </c>
    </row>
    <row r="552" spans="1:10" x14ac:dyDescent="0.2">
      <c r="A552">
        <v>0</v>
      </c>
      <c r="B552">
        <v>-55</v>
      </c>
      <c r="C552" t="s">
        <v>10</v>
      </c>
      <c r="D552" t="s">
        <v>14</v>
      </c>
      <c r="E552">
        <v>0.87717519088054297</v>
      </c>
      <c r="F552">
        <v>0.98154313938987858</v>
      </c>
      <c r="G552">
        <v>0.95058515380858077</v>
      </c>
      <c r="H552">
        <v>0.90786755879449843</v>
      </c>
      <c r="I552">
        <v>0.9899705577710084</v>
      </c>
      <c r="J552">
        <v>0.96860673346377435</v>
      </c>
    </row>
    <row r="553" spans="1:10" x14ac:dyDescent="0.2">
      <c r="A553">
        <v>1</v>
      </c>
      <c r="B553">
        <v>-55</v>
      </c>
      <c r="C553" t="s">
        <v>10</v>
      </c>
      <c r="D553" t="s">
        <v>14</v>
      </c>
      <c r="E553">
        <v>0.86211141391589996</v>
      </c>
      <c r="F553">
        <v>0.9814218901135856</v>
      </c>
      <c r="G553">
        <v>0.94549340480384558</v>
      </c>
      <c r="H553">
        <v>0.89262863110798529</v>
      </c>
      <c r="I553">
        <v>0.98798047826284885</v>
      </c>
      <c r="J553">
        <v>0.96248228979833905</v>
      </c>
    </row>
    <row r="554" spans="1:10" x14ac:dyDescent="0.2">
      <c r="A554">
        <v>2</v>
      </c>
      <c r="B554">
        <v>-55</v>
      </c>
      <c r="C554" t="s">
        <v>10</v>
      </c>
      <c r="D554" t="s">
        <v>14</v>
      </c>
      <c r="E554">
        <v>0.80756447015761834</v>
      </c>
      <c r="F554">
        <v>0.97539369864678716</v>
      </c>
      <c r="G554">
        <v>0.92361546812439199</v>
      </c>
      <c r="H554">
        <v>0.84584715772018704</v>
      </c>
      <c r="I554">
        <v>0.98638595669866003</v>
      </c>
      <c r="J554">
        <v>0.94690754491452822</v>
      </c>
    </row>
    <row r="555" spans="1:10" x14ac:dyDescent="0.2">
      <c r="A555">
        <v>3</v>
      </c>
      <c r="B555">
        <v>-55</v>
      </c>
      <c r="C555" t="s">
        <v>10</v>
      </c>
      <c r="D555" t="s">
        <v>14</v>
      </c>
      <c r="E555">
        <v>0.70664641945713647</v>
      </c>
      <c r="F555">
        <v>0.9639149933143808</v>
      </c>
      <c r="G555">
        <v>0.88206450684576021</v>
      </c>
      <c r="H555">
        <v>0.75389690150219402</v>
      </c>
      <c r="I555">
        <v>0.97947838794271003</v>
      </c>
      <c r="J555">
        <v>0.90857547014845796</v>
      </c>
    </row>
    <row r="556" spans="1:10" x14ac:dyDescent="0.2">
      <c r="A556">
        <v>4</v>
      </c>
      <c r="B556">
        <v>-55</v>
      </c>
      <c r="C556" t="s">
        <v>10</v>
      </c>
      <c r="D556" t="s">
        <v>14</v>
      </c>
      <c r="E556">
        <v>0.55098466065302731</v>
      </c>
      <c r="F556">
        <v>0.93354604442393785</v>
      </c>
      <c r="G556">
        <v>0.80334648920341845</v>
      </c>
      <c r="H556">
        <v>0.59514333927105156</v>
      </c>
      <c r="I556">
        <v>0.96695794051400341</v>
      </c>
      <c r="J556">
        <v>0.83153308108093749</v>
      </c>
    </row>
    <row r="557" spans="1:10" x14ac:dyDescent="0.2">
      <c r="A557">
        <v>0</v>
      </c>
      <c r="B557">
        <v>-50</v>
      </c>
      <c r="C557" t="s">
        <v>10</v>
      </c>
      <c r="D557" t="s">
        <v>14</v>
      </c>
      <c r="E557">
        <v>0.91190998319296102</v>
      </c>
      <c r="F557">
        <v>0.98421493152779838</v>
      </c>
      <c r="G557">
        <v>0.96384276855301876</v>
      </c>
      <c r="H557">
        <v>0.93517609329738083</v>
      </c>
      <c r="I557">
        <v>0.9899705577710084</v>
      </c>
      <c r="J557">
        <v>0.97650012926962038</v>
      </c>
    </row>
    <row r="558" spans="1:10" x14ac:dyDescent="0.2">
      <c r="A558">
        <v>1</v>
      </c>
      <c r="B558">
        <v>-50</v>
      </c>
      <c r="C558" t="s">
        <v>10</v>
      </c>
      <c r="D558" t="s">
        <v>14</v>
      </c>
      <c r="E558">
        <v>0.89120058121541712</v>
      </c>
      <c r="F558">
        <v>0.97951268315513118</v>
      </c>
      <c r="G558">
        <v>0.95442354679915642</v>
      </c>
      <c r="H558">
        <v>0.92522434896301498</v>
      </c>
      <c r="I558">
        <v>0.99215864749384397</v>
      </c>
      <c r="J558">
        <v>0.97420859862796361</v>
      </c>
    </row>
    <row r="559" spans="1:10" x14ac:dyDescent="0.2">
      <c r="A559">
        <v>2</v>
      </c>
      <c r="B559">
        <v>-50</v>
      </c>
      <c r="C559" t="s">
        <v>10</v>
      </c>
      <c r="D559" t="s">
        <v>14</v>
      </c>
      <c r="E559">
        <v>0.83925486285359996</v>
      </c>
      <c r="F559">
        <v>0.97682002479173557</v>
      </c>
      <c r="G559">
        <v>0.93554173361397963</v>
      </c>
      <c r="H559">
        <v>0.87679118540364775</v>
      </c>
      <c r="I559">
        <v>0.9875109988564108</v>
      </c>
      <c r="J559">
        <v>0.95622788927056079</v>
      </c>
    </row>
    <row r="560" spans="1:10" x14ac:dyDescent="0.2">
      <c r="A560">
        <v>3</v>
      </c>
      <c r="B560">
        <v>-50</v>
      </c>
      <c r="C560" t="s">
        <v>10</v>
      </c>
      <c r="D560" t="s">
        <v>14</v>
      </c>
      <c r="E560">
        <v>0.73337610026025168</v>
      </c>
      <c r="F560">
        <v>0.96464004459222363</v>
      </c>
      <c r="G560">
        <v>0.89235234123725682</v>
      </c>
      <c r="H560">
        <v>0.78129909091457173</v>
      </c>
      <c r="I560">
        <v>0.98021792879518199</v>
      </c>
      <c r="J560">
        <v>0.91701509181709318</v>
      </c>
    </row>
    <row r="561" spans="1:10" x14ac:dyDescent="0.2">
      <c r="A561">
        <v>4</v>
      </c>
      <c r="B561">
        <v>-50</v>
      </c>
      <c r="C561" t="s">
        <v>10</v>
      </c>
      <c r="D561" t="s">
        <v>14</v>
      </c>
      <c r="E561">
        <v>0.56375274289405219</v>
      </c>
      <c r="F561">
        <v>0.92233608488293684</v>
      </c>
      <c r="G561">
        <v>0.80225528018565984</v>
      </c>
      <c r="H561">
        <v>0.62677857397352432</v>
      </c>
      <c r="I561">
        <v>0.97321397192227965</v>
      </c>
      <c r="J561">
        <v>0.83568149426091531</v>
      </c>
    </row>
    <row r="562" spans="1:10" x14ac:dyDescent="0.2">
      <c r="A562">
        <v>0</v>
      </c>
      <c r="B562">
        <v>-45</v>
      </c>
      <c r="C562" t="s">
        <v>10</v>
      </c>
      <c r="D562" t="s">
        <v>14</v>
      </c>
      <c r="E562">
        <v>0.9370171114067366</v>
      </c>
      <c r="F562">
        <v>0.98542600455979756</v>
      </c>
      <c r="G562">
        <v>0.97287738198270202</v>
      </c>
      <c r="H562">
        <v>0.95614823447959718</v>
      </c>
      <c r="I562">
        <v>0.99045369655240401</v>
      </c>
      <c r="J562">
        <v>0.98285958538677998</v>
      </c>
    </row>
    <row r="563" spans="1:10" x14ac:dyDescent="0.2">
      <c r="A563">
        <v>1</v>
      </c>
      <c r="B563">
        <v>-45</v>
      </c>
      <c r="C563" t="s">
        <v>10</v>
      </c>
      <c r="D563" t="s">
        <v>14</v>
      </c>
      <c r="E563">
        <v>0.91719462310918798</v>
      </c>
      <c r="F563">
        <v>0.98199731799706735</v>
      </c>
      <c r="G563">
        <v>0.96455373152168522</v>
      </c>
      <c r="H563">
        <v>0.94555052128309003</v>
      </c>
      <c r="I563">
        <v>0.9917262956670424</v>
      </c>
      <c r="J563">
        <v>0.97989994509405076</v>
      </c>
    </row>
    <row r="564" spans="1:10" x14ac:dyDescent="0.2">
      <c r="A564">
        <v>2</v>
      </c>
      <c r="B564">
        <v>-45</v>
      </c>
      <c r="C564" t="s">
        <v>10</v>
      </c>
      <c r="D564" t="s">
        <v>14</v>
      </c>
      <c r="E564">
        <v>0.86129161876255567</v>
      </c>
      <c r="F564">
        <v>0.97642897662656836</v>
      </c>
      <c r="G564">
        <v>0.94303227832742598</v>
      </c>
      <c r="H564">
        <v>0.90017860591871079</v>
      </c>
      <c r="I564">
        <v>0.98918124852648537</v>
      </c>
      <c r="J564">
        <v>0.96364103713135196</v>
      </c>
    </row>
    <row r="565" spans="1:10" x14ac:dyDescent="0.2">
      <c r="A565">
        <v>3</v>
      </c>
      <c r="B565">
        <v>-45</v>
      </c>
      <c r="C565" t="s">
        <v>10</v>
      </c>
      <c r="D565" t="s">
        <v>14</v>
      </c>
      <c r="E565">
        <v>0.75198332069481078</v>
      </c>
      <c r="F565">
        <v>0.96460095005314117</v>
      </c>
      <c r="G565">
        <v>0.89941771523732883</v>
      </c>
      <c r="H565">
        <v>0.8008794201870223</v>
      </c>
      <c r="I565">
        <v>0.98068370149851636</v>
      </c>
      <c r="J565">
        <v>0.92218096952083095</v>
      </c>
    </row>
    <row r="566" spans="1:10" x14ac:dyDescent="0.2">
      <c r="A566">
        <v>4</v>
      </c>
      <c r="B566">
        <v>-45</v>
      </c>
      <c r="C566" t="s">
        <v>10</v>
      </c>
      <c r="D566" t="s">
        <v>14</v>
      </c>
      <c r="E566">
        <v>0.57132275198878435</v>
      </c>
      <c r="F566">
        <v>0.91677096596646801</v>
      </c>
      <c r="G566">
        <v>0.80230656862554528</v>
      </c>
      <c r="H566">
        <v>0.63548839398050916</v>
      </c>
      <c r="I566">
        <v>0.97116647480042895</v>
      </c>
      <c r="J566">
        <v>0.83451607613570145</v>
      </c>
    </row>
    <row r="567" spans="1:10" x14ac:dyDescent="0.2">
      <c r="A567">
        <v>0</v>
      </c>
      <c r="B567">
        <v>-40</v>
      </c>
      <c r="C567" t="s">
        <v>10</v>
      </c>
      <c r="D567" t="s">
        <v>14</v>
      </c>
      <c r="E567">
        <v>0.95380674872580462</v>
      </c>
      <c r="F567">
        <v>0.98611350206834436</v>
      </c>
      <c r="G567">
        <v>0.97840157723165799</v>
      </c>
      <c r="H567">
        <v>0.9715839856071492</v>
      </c>
      <c r="I567">
        <v>0.99170653766368022</v>
      </c>
      <c r="J567">
        <v>0.98791316870347246</v>
      </c>
    </row>
    <row r="568" spans="1:10" x14ac:dyDescent="0.2">
      <c r="A568">
        <v>1</v>
      </c>
      <c r="B568">
        <v>-40</v>
      </c>
      <c r="C568" t="s">
        <v>10</v>
      </c>
      <c r="D568" t="s">
        <v>14</v>
      </c>
      <c r="E568">
        <v>0.9364873051405892</v>
      </c>
      <c r="F568">
        <v>0.98415393441332277</v>
      </c>
      <c r="G568">
        <v>0.97207186594287975</v>
      </c>
      <c r="H568">
        <v>0.95884459824672219</v>
      </c>
      <c r="I568">
        <v>0.99110063164309281</v>
      </c>
      <c r="J568">
        <v>0.98354569405853498</v>
      </c>
    </row>
    <row r="569" spans="1:10" x14ac:dyDescent="0.2">
      <c r="A569">
        <v>2</v>
      </c>
      <c r="B569">
        <v>-40</v>
      </c>
      <c r="C569" t="s">
        <v>10</v>
      </c>
      <c r="D569" t="s">
        <v>14</v>
      </c>
      <c r="E569">
        <v>0.87604512270149337</v>
      </c>
      <c r="F569">
        <v>0.97572007396437477</v>
      </c>
      <c r="G569">
        <v>0.94784794622958579</v>
      </c>
      <c r="H569">
        <v>0.91595917859098597</v>
      </c>
      <c r="I569">
        <v>0.99064590266437202</v>
      </c>
      <c r="J569">
        <v>0.96885933860292239</v>
      </c>
    </row>
    <row r="570" spans="1:10" x14ac:dyDescent="0.2">
      <c r="A570">
        <v>3</v>
      </c>
      <c r="B570">
        <v>-40</v>
      </c>
      <c r="C570" t="s">
        <v>10</v>
      </c>
      <c r="D570" t="s">
        <v>14</v>
      </c>
      <c r="E570">
        <v>0.76111794976271996</v>
      </c>
      <c r="F570">
        <v>0.9619200097638928</v>
      </c>
      <c r="G570">
        <v>0.90147990458230742</v>
      </c>
      <c r="H570">
        <v>0.81457846430685332</v>
      </c>
      <c r="I570">
        <v>0.98212823799149318</v>
      </c>
      <c r="J570">
        <v>0.92730325990555096</v>
      </c>
    </row>
    <row r="571" spans="1:10" x14ac:dyDescent="0.2">
      <c r="A571">
        <v>4</v>
      </c>
      <c r="B571">
        <v>-40</v>
      </c>
      <c r="C571" t="s">
        <v>10</v>
      </c>
      <c r="D571" t="s">
        <v>14</v>
      </c>
      <c r="E571">
        <v>0.57253647462641155</v>
      </c>
      <c r="F571">
        <v>0.90978523991721638</v>
      </c>
      <c r="G571">
        <v>0.79864665074925822</v>
      </c>
      <c r="H571">
        <v>0.63691602329002928</v>
      </c>
      <c r="I571">
        <v>0.96875944848984397</v>
      </c>
      <c r="J571">
        <v>0.82990529999921614</v>
      </c>
    </row>
    <row r="572" spans="1:10" x14ac:dyDescent="0.2">
      <c r="A572">
        <v>0</v>
      </c>
      <c r="B572">
        <v>-35</v>
      </c>
      <c r="C572" t="s">
        <v>10</v>
      </c>
      <c r="D572" t="s">
        <v>14</v>
      </c>
      <c r="E572">
        <v>0.9685982634988578</v>
      </c>
      <c r="F572">
        <v>0.983329282454246</v>
      </c>
      <c r="G572">
        <v>0.97976941678988105</v>
      </c>
      <c r="H572">
        <v>0.98266485532790016</v>
      </c>
      <c r="I572">
        <v>0.99328578054472483</v>
      </c>
      <c r="J572">
        <v>0.99161061916875504</v>
      </c>
    </row>
    <row r="573" spans="1:10" x14ac:dyDescent="0.2">
      <c r="A573">
        <v>1</v>
      </c>
      <c r="B573">
        <v>-35</v>
      </c>
      <c r="C573" t="s">
        <v>10</v>
      </c>
      <c r="D573" t="s">
        <v>14</v>
      </c>
      <c r="E573">
        <v>0.94834286412569779</v>
      </c>
      <c r="F573">
        <v>0.98519877543932177</v>
      </c>
      <c r="G573">
        <v>0.97635998746163322</v>
      </c>
      <c r="H573">
        <v>0.9682277198382474</v>
      </c>
      <c r="I573">
        <v>0.99143798440679498</v>
      </c>
      <c r="J573">
        <v>0.98643977802184202</v>
      </c>
    </row>
    <row r="574" spans="1:10" x14ac:dyDescent="0.2">
      <c r="A574">
        <v>2</v>
      </c>
      <c r="B574">
        <v>-35</v>
      </c>
      <c r="C574" t="s">
        <v>10</v>
      </c>
      <c r="D574" t="s">
        <v>14</v>
      </c>
      <c r="E574">
        <v>0.88869097213628301</v>
      </c>
      <c r="F574">
        <v>0.97857449816956643</v>
      </c>
      <c r="G574">
        <v>0.95395923151519202</v>
      </c>
      <c r="H574">
        <v>0.92200366571157077</v>
      </c>
      <c r="I574">
        <v>0.98843001321060797</v>
      </c>
      <c r="J574">
        <v>0.9696008148289732</v>
      </c>
    </row>
    <row r="575" spans="1:10" x14ac:dyDescent="0.2">
      <c r="A575">
        <v>3</v>
      </c>
      <c r="B575">
        <v>-35</v>
      </c>
      <c r="C575" t="s">
        <v>10</v>
      </c>
      <c r="D575" t="s">
        <v>14</v>
      </c>
      <c r="E575">
        <v>0.7654507841944036</v>
      </c>
      <c r="F575">
        <v>0.96071678250149362</v>
      </c>
      <c r="G575">
        <v>0.90273919568623084</v>
      </c>
      <c r="H575">
        <v>0.82040125687612231</v>
      </c>
      <c r="I575">
        <v>0.98214830279966958</v>
      </c>
      <c r="J575">
        <v>0.92744133182019162</v>
      </c>
    </row>
    <row r="576" spans="1:10" x14ac:dyDescent="0.2">
      <c r="A576">
        <v>4</v>
      </c>
      <c r="B576">
        <v>-35</v>
      </c>
      <c r="C576" t="s">
        <v>10</v>
      </c>
      <c r="D576" t="s">
        <v>14</v>
      </c>
      <c r="E576">
        <v>0.56777112628193438</v>
      </c>
      <c r="F576">
        <v>0.90520356220847542</v>
      </c>
      <c r="G576">
        <v>0.79421097633946314</v>
      </c>
      <c r="H576">
        <v>0.63040303491304017</v>
      </c>
      <c r="I576">
        <v>0.96175294397028444</v>
      </c>
      <c r="J576">
        <v>0.81758842385666197</v>
      </c>
    </row>
    <row r="577" spans="1:10" x14ac:dyDescent="0.2">
      <c r="A577">
        <v>0</v>
      </c>
      <c r="B577">
        <v>-30</v>
      </c>
      <c r="C577" t="s">
        <v>10</v>
      </c>
      <c r="D577" t="s">
        <v>14</v>
      </c>
      <c r="E577">
        <v>0.97147683212224079</v>
      </c>
      <c r="F577">
        <v>0.98760343414734197</v>
      </c>
      <c r="G577">
        <v>0.98261005931969925</v>
      </c>
      <c r="H577">
        <v>0.99226293328901005</v>
      </c>
      <c r="I577">
        <v>0.99505755510976479</v>
      </c>
      <c r="J577">
        <v>0.99359588222035322</v>
      </c>
    </row>
    <row r="578" spans="1:10" x14ac:dyDescent="0.2">
      <c r="A578">
        <v>1</v>
      </c>
      <c r="B578">
        <v>-30</v>
      </c>
      <c r="C578" t="s">
        <v>10</v>
      </c>
      <c r="D578" t="s">
        <v>14</v>
      </c>
      <c r="E578">
        <v>0.96165996464162318</v>
      </c>
      <c r="F578">
        <v>0.9810078426825628</v>
      </c>
      <c r="G578">
        <v>0.97443794227052338</v>
      </c>
      <c r="H578">
        <v>0.97560202463603218</v>
      </c>
      <c r="I578">
        <v>0.99305442382953002</v>
      </c>
      <c r="J578">
        <v>0.98936633169356325</v>
      </c>
    </row>
    <row r="579" spans="1:10" x14ac:dyDescent="0.2">
      <c r="A579">
        <v>2</v>
      </c>
      <c r="B579">
        <v>-30</v>
      </c>
      <c r="C579" t="s">
        <v>10</v>
      </c>
      <c r="D579" t="s">
        <v>14</v>
      </c>
      <c r="E579">
        <v>0.89291227522026784</v>
      </c>
      <c r="F579">
        <v>0.97848455957561142</v>
      </c>
      <c r="G579">
        <v>0.95546931568016602</v>
      </c>
      <c r="H579">
        <v>0.92671876707682321</v>
      </c>
      <c r="I579">
        <v>0.98842784413421036</v>
      </c>
      <c r="J579">
        <v>0.97042368975313043</v>
      </c>
    </row>
    <row r="580" spans="1:10" x14ac:dyDescent="0.2">
      <c r="A580">
        <v>3</v>
      </c>
      <c r="B580">
        <v>-30</v>
      </c>
      <c r="C580" t="s">
        <v>10</v>
      </c>
      <c r="D580" t="s">
        <v>14</v>
      </c>
      <c r="E580">
        <v>0.76299422208633305</v>
      </c>
      <c r="F580">
        <v>0.95892003196134401</v>
      </c>
      <c r="G580">
        <v>0.90123710124905565</v>
      </c>
      <c r="H580">
        <v>0.82026846343500959</v>
      </c>
      <c r="I580">
        <v>0.98090460313994399</v>
      </c>
      <c r="J580">
        <v>0.92535168371657717</v>
      </c>
    </row>
    <row r="581" spans="1:10" x14ac:dyDescent="0.2">
      <c r="A581">
        <v>4</v>
      </c>
      <c r="B581">
        <v>-30</v>
      </c>
      <c r="C581" t="s">
        <v>10</v>
      </c>
      <c r="D581" t="s">
        <v>14</v>
      </c>
      <c r="E581">
        <v>0.55718312371122114</v>
      </c>
      <c r="F581">
        <v>0.89905611525474449</v>
      </c>
      <c r="G581">
        <v>0.78623553051624739</v>
      </c>
      <c r="H581">
        <v>0.61744514228846359</v>
      </c>
      <c r="I581">
        <v>0.95236676622085559</v>
      </c>
      <c r="J581">
        <v>0.80126616828607067</v>
      </c>
    </row>
    <row r="582" spans="1:10" x14ac:dyDescent="0.2">
      <c r="A582">
        <v>0</v>
      </c>
      <c r="B582">
        <v>-25</v>
      </c>
      <c r="C582" t="s">
        <v>10</v>
      </c>
      <c r="D582" t="s">
        <v>14</v>
      </c>
      <c r="E582">
        <v>0.97267159683270843</v>
      </c>
      <c r="F582">
        <v>0.99188138509849222</v>
      </c>
      <c r="G582">
        <v>0.98397871770162515</v>
      </c>
      <c r="H582">
        <v>0.99261718568499879</v>
      </c>
      <c r="I582">
        <v>0.99855610474459477</v>
      </c>
      <c r="J582">
        <v>0.99422782441661139</v>
      </c>
    </row>
    <row r="583" spans="1:10" x14ac:dyDescent="0.2">
      <c r="A583">
        <v>1</v>
      </c>
      <c r="B583">
        <v>-25</v>
      </c>
      <c r="C583" t="s">
        <v>10</v>
      </c>
      <c r="D583" t="s">
        <v>14</v>
      </c>
      <c r="E583">
        <v>0.96377589199864599</v>
      </c>
      <c r="F583">
        <v>0.98224050238150162</v>
      </c>
      <c r="G583">
        <v>0.97632906074696479</v>
      </c>
      <c r="H583">
        <v>0.97588037679610118</v>
      </c>
      <c r="I583">
        <v>0.9922882536820844</v>
      </c>
      <c r="J583">
        <v>0.98898692073059757</v>
      </c>
    </row>
    <row r="584" spans="1:10" x14ac:dyDescent="0.2">
      <c r="A584">
        <v>2</v>
      </c>
      <c r="B584">
        <v>-25</v>
      </c>
      <c r="C584" t="s">
        <v>10</v>
      </c>
      <c r="D584" t="s">
        <v>14</v>
      </c>
      <c r="E584">
        <v>0.89010999589197093</v>
      </c>
      <c r="F584">
        <v>0.97675739110631199</v>
      </c>
      <c r="G584">
        <v>0.95371064017026363</v>
      </c>
      <c r="H584">
        <v>0.92700840411865204</v>
      </c>
      <c r="I584">
        <v>0.98931941269350721</v>
      </c>
      <c r="J584">
        <v>0.97107280633167636</v>
      </c>
    </row>
    <row r="585" spans="1:10" x14ac:dyDescent="0.2">
      <c r="A585">
        <v>3</v>
      </c>
      <c r="B585">
        <v>-25</v>
      </c>
      <c r="C585" t="s">
        <v>10</v>
      </c>
      <c r="D585" t="s">
        <v>14</v>
      </c>
      <c r="E585">
        <v>0.75424723911664271</v>
      </c>
      <c r="F585">
        <v>0.95631317574864838</v>
      </c>
      <c r="G585">
        <v>0.89695955428299079</v>
      </c>
      <c r="H585">
        <v>0.81426689416008158</v>
      </c>
      <c r="I585">
        <v>0.97996040465616518</v>
      </c>
      <c r="J585">
        <v>0.92072936992366761</v>
      </c>
    </row>
    <row r="586" spans="1:10" x14ac:dyDescent="0.2">
      <c r="A586">
        <v>4</v>
      </c>
      <c r="B586">
        <v>-25</v>
      </c>
      <c r="C586" t="s">
        <v>10</v>
      </c>
      <c r="D586" t="s">
        <v>14</v>
      </c>
      <c r="E586">
        <v>0.54041182377599173</v>
      </c>
      <c r="F586">
        <v>0.88557777983746899</v>
      </c>
      <c r="G586">
        <v>0.77106163979836739</v>
      </c>
      <c r="H586">
        <v>0.59700145475632593</v>
      </c>
      <c r="I586">
        <v>0.94523734458063802</v>
      </c>
      <c r="J586">
        <v>0.78482140827690727</v>
      </c>
    </row>
    <row r="587" spans="1:10" x14ac:dyDescent="0.2">
      <c r="A587">
        <v>0</v>
      </c>
      <c r="B587">
        <v>-20</v>
      </c>
      <c r="C587" t="s">
        <v>10</v>
      </c>
      <c r="D587" t="s">
        <v>14</v>
      </c>
      <c r="E587">
        <v>0.97137097205911582</v>
      </c>
      <c r="F587">
        <v>0.98889582813064436</v>
      </c>
      <c r="G587">
        <v>0.98302991390991157</v>
      </c>
      <c r="H587">
        <v>0.99229019434651444</v>
      </c>
      <c r="I587">
        <v>0.99540896554427205</v>
      </c>
      <c r="J587">
        <v>0.99373792425655483</v>
      </c>
    </row>
    <row r="588" spans="1:10" x14ac:dyDescent="0.2">
      <c r="A588">
        <v>1</v>
      </c>
      <c r="B588">
        <v>-20</v>
      </c>
      <c r="C588" t="s">
        <v>10</v>
      </c>
      <c r="D588" t="s">
        <v>14</v>
      </c>
      <c r="E588">
        <v>0.96063451576538239</v>
      </c>
      <c r="F588">
        <v>0.98084447403062003</v>
      </c>
      <c r="G588">
        <v>0.97408224143924083</v>
      </c>
      <c r="H588">
        <v>0.97496654021222418</v>
      </c>
      <c r="I588">
        <v>0.9930026579024458</v>
      </c>
      <c r="J588">
        <v>0.98900341455840524</v>
      </c>
    </row>
    <row r="589" spans="1:10" x14ac:dyDescent="0.2">
      <c r="A589">
        <v>2</v>
      </c>
      <c r="B589">
        <v>-20</v>
      </c>
      <c r="C589" t="s">
        <v>10</v>
      </c>
      <c r="D589" t="s">
        <v>14</v>
      </c>
      <c r="E589">
        <v>0.88492181096149913</v>
      </c>
      <c r="F589">
        <v>0.97726554982498282</v>
      </c>
      <c r="G589">
        <v>0.95237728069503558</v>
      </c>
      <c r="H589">
        <v>0.92150262274290684</v>
      </c>
      <c r="I589">
        <v>0.98788845497147681</v>
      </c>
      <c r="J589">
        <v>0.96772132360678098</v>
      </c>
    </row>
    <row r="590" spans="1:10" x14ac:dyDescent="0.2">
      <c r="A590">
        <v>3</v>
      </c>
      <c r="B590">
        <v>-20</v>
      </c>
      <c r="C590" t="s">
        <v>10</v>
      </c>
      <c r="D590" t="s">
        <v>14</v>
      </c>
      <c r="E590">
        <v>0.73906787403647733</v>
      </c>
      <c r="F590">
        <v>0.95294155898026256</v>
      </c>
      <c r="G590">
        <v>0.88981419102476467</v>
      </c>
      <c r="H590">
        <v>0.80058233850521798</v>
      </c>
      <c r="I590">
        <v>0.97823475237036062</v>
      </c>
      <c r="J590">
        <v>0.91307407345928038</v>
      </c>
    </row>
    <row r="591" spans="1:10" x14ac:dyDescent="0.2">
      <c r="A591">
        <v>4</v>
      </c>
      <c r="B591">
        <v>-20</v>
      </c>
      <c r="C591" t="s">
        <v>10</v>
      </c>
      <c r="D591" t="s">
        <v>14</v>
      </c>
      <c r="E591">
        <v>0.51936340130245362</v>
      </c>
      <c r="F591">
        <v>0.86843076219694393</v>
      </c>
      <c r="G591">
        <v>0.75106187638320343</v>
      </c>
      <c r="H591">
        <v>0.56852726215852323</v>
      </c>
      <c r="I591">
        <v>0.93618562898106938</v>
      </c>
      <c r="J591">
        <v>0.76458092433506175</v>
      </c>
    </row>
    <row r="592" spans="1:10" x14ac:dyDescent="0.2">
      <c r="A592">
        <v>0</v>
      </c>
      <c r="B592">
        <v>-15</v>
      </c>
      <c r="C592" t="s">
        <v>10</v>
      </c>
      <c r="D592" t="s">
        <v>14</v>
      </c>
      <c r="E592">
        <v>0.96860023363087122</v>
      </c>
      <c r="F592">
        <v>0.98402910166109681</v>
      </c>
      <c r="G592">
        <v>0.98060279103258075</v>
      </c>
      <c r="H592">
        <v>0.98331735007311261</v>
      </c>
      <c r="I592">
        <v>0.99320216462713518</v>
      </c>
      <c r="J592">
        <v>0.99174771788093641</v>
      </c>
    </row>
    <row r="593" spans="1:10" x14ac:dyDescent="0.2">
      <c r="A593">
        <v>1</v>
      </c>
      <c r="B593">
        <v>-15</v>
      </c>
      <c r="C593" t="s">
        <v>10</v>
      </c>
      <c r="D593" t="s">
        <v>14</v>
      </c>
      <c r="E593">
        <v>0.94518865036994204</v>
      </c>
      <c r="F593">
        <v>0.9850301253175896</v>
      </c>
      <c r="G593">
        <v>0.97549016270177202</v>
      </c>
      <c r="H593">
        <v>0.9669787444242498</v>
      </c>
      <c r="I593">
        <v>0.99100874705050523</v>
      </c>
      <c r="J593">
        <v>0.98563816389151282</v>
      </c>
    </row>
    <row r="594" spans="1:10" x14ac:dyDescent="0.2">
      <c r="A594">
        <v>2</v>
      </c>
      <c r="B594">
        <v>-15</v>
      </c>
      <c r="C594" t="s">
        <v>10</v>
      </c>
      <c r="D594" t="s">
        <v>14</v>
      </c>
      <c r="E594">
        <v>0.87212342818663569</v>
      </c>
      <c r="F594">
        <v>0.97602235994572084</v>
      </c>
      <c r="G594">
        <v>0.94761489182641556</v>
      </c>
      <c r="H594">
        <v>0.9106220043708636</v>
      </c>
      <c r="I594">
        <v>0.98715979496204465</v>
      </c>
      <c r="J594">
        <v>0.96402393781590523</v>
      </c>
    </row>
    <row r="595" spans="1:10" x14ac:dyDescent="0.2">
      <c r="A595">
        <v>3</v>
      </c>
      <c r="B595">
        <v>-15</v>
      </c>
      <c r="C595" t="s">
        <v>10</v>
      </c>
      <c r="D595" t="s">
        <v>14</v>
      </c>
      <c r="E595">
        <v>0.71687257262526793</v>
      </c>
      <c r="F595">
        <v>0.94812294992044321</v>
      </c>
      <c r="G595">
        <v>0.87930484628988792</v>
      </c>
      <c r="H595">
        <v>0.78068627731297513</v>
      </c>
      <c r="I595">
        <v>0.97596278995900942</v>
      </c>
      <c r="J595">
        <v>0.90230448810135344</v>
      </c>
    </row>
    <row r="596" spans="1:10" x14ac:dyDescent="0.2">
      <c r="A596">
        <v>4</v>
      </c>
      <c r="B596">
        <v>-15</v>
      </c>
      <c r="C596" t="s">
        <v>10</v>
      </c>
      <c r="D596" t="s">
        <v>14</v>
      </c>
      <c r="E596">
        <v>0.49331319801523421</v>
      </c>
      <c r="F596">
        <v>0.84709113646318546</v>
      </c>
      <c r="G596">
        <v>0.7259187239338164</v>
      </c>
      <c r="H596">
        <v>0.53214795371858292</v>
      </c>
      <c r="I596">
        <v>0.92304368610222798</v>
      </c>
      <c r="J596">
        <v>0.73929073787150523</v>
      </c>
    </row>
    <row r="597" spans="1:10" x14ac:dyDescent="0.2">
      <c r="A597">
        <v>0</v>
      </c>
      <c r="B597">
        <v>-10</v>
      </c>
      <c r="C597" t="s">
        <v>10</v>
      </c>
      <c r="D597" t="s">
        <v>14</v>
      </c>
      <c r="E597">
        <v>0.96052184725059464</v>
      </c>
      <c r="F597">
        <v>0.9810390856326916</v>
      </c>
      <c r="G597">
        <v>0.9741131526858362</v>
      </c>
      <c r="H597">
        <v>0.97604655933696005</v>
      </c>
      <c r="I597">
        <v>0.99409528537240999</v>
      </c>
      <c r="J597">
        <v>0.99026693072618077</v>
      </c>
    </row>
    <row r="598" spans="1:10" x14ac:dyDescent="0.2">
      <c r="A598">
        <v>1</v>
      </c>
      <c r="B598">
        <v>-10</v>
      </c>
      <c r="C598" t="s">
        <v>10</v>
      </c>
      <c r="D598" t="s">
        <v>14</v>
      </c>
      <c r="E598">
        <v>0.93285666273744916</v>
      </c>
      <c r="F598">
        <v>0.98471578698876439</v>
      </c>
      <c r="G598">
        <v>0.97170952887615902</v>
      </c>
      <c r="H598">
        <v>0.95500027288981004</v>
      </c>
      <c r="I598">
        <v>0.98969423450691119</v>
      </c>
      <c r="J598">
        <v>0.98151885796225535</v>
      </c>
    </row>
    <row r="599" spans="1:10" x14ac:dyDescent="0.2">
      <c r="A599">
        <v>2</v>
      </c>
      <c r="B599">
        <v>-10</v>
      </c>
      <c r="C599" t="s">
        <v>10</v>
      </c>
      <c r="D599" t="s">
        <v>14</v>
      </c>
      <c r="E599">
        <v>0.84787255579965026</v>
      </c>
      <c r="F599">
        <v>0.96961588130604459</v>
      </c>
      <c r="G599">
        <v>0.93619066608018597</v>
      </c>
      <c r="H599">
        <v>0.89862369521746777</v>
      </c>
      <c r="I599">
        <v>0.98991343525604136</v>
      </c>
      <c r="J599">
        <v>0.961660288113099</v>
      </c>
    </row>
    <row r="600" spans="1:10" x14ac:dyDescent="0.2">
      <c r="A600">
        <v>3</v>
      </c>
      <c r="B600">
        <v>-10</v>
      </c>
      <c r="C600" t="s">
        <v>10</v>
      </c>
      <c r="D600" t="s">
        <v>14</v>
      </c>
      <c r="E600">
        <v>0.6876844048431966</v>
      </c>
      <c r="F600">
        <v>0.94184411114774802</v>
      </c>
      <c r="G600">
        <v>0.86508631210409126</v>
      </c>
      <c r="H600">
        <v>0.75223433236985826</v>
      </c>
      <c r="I600">
        <v>0.97321262615877202</v>
      </c>
      <c r="J600">
        <v>0.88794847370614027</v>
      </c>
    </row>
    <row r="601" spans="1:10" x14ac:dyDescent="0.2">
      <c r="A601">
        <v>4</v>
      </c>
      <c r="B601">
        <v>-10</v>
      </c>
      <c r="C601" t="s">
        <v>10</v>
      </c>
      <c r="D601" t="s">
        <v>14</v>
      </c>
      <c r="E601">
        <v>0.46440504953769718</v>
      </c>
      <c r="F601">
        <v>0.81820707347593657</v>
      </c>
      <c r="G601">
        <v>0.69471108610915966</v>
      </c>
      <c r="H601">
        <v>0.48718544175212358</v>
      </c>
      <c r="I601">
        <v>0.90546251791383436</v>
      </c>
      <c r="J601">
        <v>0.70950274232260968</v>
      </c>
    </row>
    <row r="602" spans="1:10" x14ac:dyDescent="0.2">
      <c r="A602">
        <v>0</v>
      </c>
      <c r="B602">
        <v>-5</v>
      </c>
      <c r="C602" t="s">
        <v>10</v>
      </c>
      <c r="D602" t="s">
        <v>14</v>
      </c>
      <c r="E602">
        <v>0.93670560030497863</v>
      </c>
      <c r="F602">
        <v>0.98506150296511863</v>
      </c>
      <c r="G602">
        <v>0.97294566804126659</v>
      </c>
      <c r="H602">
        <v>0.95907455429468003</v>
      </c>
      <c r="I602">
        <v>0.99148011320711338</v>
      </c>
      <c r="J602">
        <v>0.98438677464495861</v>
      </c>
    </row>
    <row r="603" spans="1:10" x14ac:dyDescent="0.2">
      <c r="A603">
        <v>1</v>
      </c>
      <c r="B603">
        <v>-5</v>
      </c>
      <c r="C603" t="s">
        <v>10</v>
      </c>
      <c r="D603" t="s">
        <v>14</v>
      </c>
      <c r="E603">
        <v>0.91172745707264202</v>
      </c>
      <c r="F603">
        <v>0.98212003413162918</v>
      </c>
      <c r="G603">
        <v>0.96366311363421175</v>
      </c>
      <c r="H603">
        <v>0.94000825188995685</v>
      </c>
      <c r="I603">
        <v>0.99031207667522558</v>
      </c>
      <c r="J603">
        <v>0.97747654345633017</v>
      </c>
    </row>
    <row r="604" spans="1:10" x14ac:dyDescent="0.2">
      <c r="A604">
        <v>2</v>
      </c>
      <c r="B604">
        <v>-5</v>
      </c>
      <c r="C604" t="s">
        <v>10</v>
      </c>
      <c r="D604" t="s">
        <v>14</v>
      </c>
      <c r="E604">
        <v>0.82283062250311445</v>
      </c>
      <c r="F604">
        <v>0.96847140801964715</v>
      </c>
      <c r="G604">
        <v>0.92717560086818762</v>
      </c>
      <c r="H604">
        <v>0.87499891132298813</v>
      </c>
      <c r="I604">
        <v>0.98779245056177223</v>
      </c>
      <c r="J604">
        <v>0.95217204682506595</v>
      </c>
    </row>
    <row r="605" spans="1:10" x14ac:dyDescent="0.2">
      <c r="A605">
        <v>3</v>
      </c>
      <c r="B605">
        <v>-5</v>
      </c>
      <c r="C605" t="s">
        <v>10</v>
      </c>
      <c r="D605" t="s">
        <v>14</v>
      </c>
      <c r="E605">
        <v>0.65129131586431022</v>
      </c>
      <c r="F605">
        <v>0.93367743002655379</v>
      </c>
      <c r="G605">
        <v>0.84636938476465362</v>
      </c>
      <c r="H605">
        <v>0.71531131874021292</v>
      </c>
      <c r="I605">
        <v>0.9687937128484102</v>
      </c>
      <c r="J605">
        <v>0.86834473977451232</v>
      </c>
    </row>
    <row r="606" spans="1:10" x14ac:dyDescent="0.2">
      <c r="A606">
        <v>4</v>
      </c>
      <c r="B606">
        <v>-5</v>
      </c>
      <c r="C606" t="s">
        <v>10</v>
      </c>
      <c r="D606" t="s">
        <v>14</v>
      </c>
      <c r="E606">
        <v>0.43163852397516739</v>
      </c>
      <c r="F606">
        <v>0.78942775029029577</v>
      </c>
      <c r="G606">
        <v>0.66187319672171241</v>
      </c>
      <c r="H606">
        <v>0.45656308768180709</v>
      </c>
      <c r="I606">
        <v>0.8687481384366128</v>
      </c>
      <c r="J606">
        <v>0.6647310165938447</v>
      </c>
    </row>
    <row r="607" spans="1:10" x14ac:dyDescent="0.2">
      <c r="A607">
        <v>0</v>
      </c>
      <c r="B607">
        <v>0</v>
      </c>
      <c r="C607" t="s">
        <v>10</v>
      </c>
      <c r="D607" t="s">
        <v>14</v>
      </c>
      <c r="E607">
        <v>0.91316556979496954</v>
      </c>
      <c r="F607">
        <v>0.98436557474206765</v>
      </c>
      <c r="G607">
        <v>0.96521889556327822</v>
      </c>
      <c r="H607">
        <v>0.93846403931753175</v>
      </c>
      <c r="I607">
        <v>0.98985010652578842</v>
      </c>
      <c r="J607">
        <v>0.97746381307605201</v>
      </c>
    </row>
    <row r="608" spans="1:10" x14ac:dyDescent="0.2">
      <c r="A608">
        <v>1</v>
      </c>
      <c r="B608">
        <v>0</v>
      </c>
      <c r="C608" t="s">
        <v>10</v>
      </c>
      <c r="D608" t="s">
        <v>14</v>
      </c>
      <c r="E608">
        <v>0.88453030958541756</v>
      </c>
      <c r="F608">
        <v>0.9805721433649508</v>
      </c>
      <c r="G608">
        <v>0.95389697312388522</v>
      </c>
      <c r="H608">
        <v>0.91746607506245259</v>
      </c>
      <c r="I608">
        <v>0.98949348238405155</v>
      </c>
      <c r="J608">
        <v>0.97044730898021681</v>
      </c>
    </row>
    <row r="609" spans="1:10" x14ac:dyDescent="0.2">
      <c r="A609">
        <v>2</v>
      </c>
      <c r="B609">
        <v>0</v>
      </c>
      <c r="C609" t="s">
        <v>10</v>
      </c>
      <c r="D609" t="s">
        <v>14</v>
      </c>
      <c r="E609">
        <v>0.78924244880354755</v>
      </c>
      <c r="F609">
        <v>0.96671996377590641</v>
      </c>
      <c r="G609">
        <v>0.91496036818253601</v>
      </c>
      <c r="H609">
        <v>0.8433918045646015</v>
      </c>
      <c r="I609">
        <v>0.98480018245821443</v>
      </c>
      <c r="J609">
        <v>0.93906455332160799</v>
      </c>
    </row>
    <row r="610" spans="1:10" x14ac:dyDescent="0.2">
      <c r="A610">
        <v>3</v>
      </c>
      <c r="B610">
        <v>0</v>
      </c>
      <c r="C610" t="s">
        <v>10</v>
      </c>
      <c r="D610" t="s">
        <v>14</v>
      </c>
      <c r="E610">
        <v>0.60569665074838186</v>
      </c>
      <c r="F610">
        <v>0.91784825726354835</v>
      </c>
      <c r="G610">
        <v>0.81917666985968995</v>
      </c>
      <c r="H610">
        <v>0.66744208774704206</v>
      </c>
      <c r="I610">
        <v>0.96674790140071776</v>
      </c>
      <c r="J610">
        <v>0.84729826120579299</v>
      </c>
    </row>
    <row r="611" spans="1:10" x14ac:dyDescent="0.2">
      <c r="A611">
        <v>4</v>
      </c>
      <c r="B611">
        <v>0</v>
      </c>
      <c r="C611" t="s">
        <v>10</v>
      </c>
      <c r="D611" t="s">
        <v>14</v>
      </c>
      <c r="E611">
        <v>0.398617313818523</v>
      </c>
      <c r="F611">
        <v>0.7387927807089163</v>
      </c>
      <c r="G611">
        <v>0.61675489104068459</v>
      </c>
      <c r="H611">
        <v>0.40127391529832029</v>
      </c>
      <c r="I611">
        <v>0.82955814105972214</v>
      </c>
      <c r="J611">
        <v>0.62496741534559797</v>
      </c>
    </row>
    <row r="612" spans="1:10" x14ac:dyDescent="0.2">
      <c r="A612">
        <v>0</v>
      </c>
      <c r="B612">
        <v>5</v>
      </c>
      <c r="C612" t="s">
        <v>10</v>
      </c>
      <c r="D612" t="s">
        <v>14</v>
      </c>
      <c r="E612">
        <v>0.88040489507688702</v>
      </c>
      <c r="F612">
        <v>0.98292552546455003</v>
      </c>
      <c r="G612">
        <v>0.95359118844437618</v>
      </c>
      <c r="H612">
        <v>0.91003837223583461</v>
      </c>
      <c r="I612">
        <v>0.98904536430608481</v>
      </c>
      <c r="J612">
        <v>0.96897079230236682</v>
      </c>
    </row>
    <row r="613" spans="1:10" x14ac:dyDescent="0.2">
      <c r="A613">
        <v>1</v>
      </c>
      <c r="B613">
        <v>5</v>
      </c>
      <c r="C613" t="s">
        <v>10</v>
      </c>
      <c r="D613" t="s">
        <v>14</v>
      </c>
      <c r="E613">
        <v>0.84597218002646035</v>
      </c>
      <c r="F613">
        <v>0.97598934066285881</v>
      </c>
      <c r="G613">
        <v>0.93845774590580677</v>
      </c>
      <c r="H613">
        <v>0.89095483357602001</v>
      </c>
      <c r="I613">
        <v>0.99050957620477043</v>
      </c>
      <c r="J613">
        <v>0.96236159162460677</v>
      </c>
    </row>
    <row r="614" spans="1:10" x14ac:dyDescent="0.2">
      <c r="A614">
        <v>2</v>
      </c>
      <c r="B614">
        <v>5</v>
      </c>
      <c r="C614" t="s">
        <v>10</v>
      </c>
      <c r="D614" t="s">
        <v>14</v>
      </c>
      <c r="E614">
        <v>0.74606000885658208</v>
      </c>
      <c r="F614">
        <v>0.96424829578355875</v>
      </c>
      <c r="G614">
        <v>0.89854225164376522</v>
      </c>
      <c r="H614">
        <v>0.80164063944276465</v>
      </c>
      <c r="I614">
        <v>0.98033079686256996</v>
      </c>
      <c r="J614">
        <v>0.92007377695670522</v>
      </c>
    </row>
    <row r="615" spans="1:10" x14ac:dyDescent="0.2">
      <c r="A615">
        <v>3</v>
      </c>
      <c r="B615">
        <v>5</v>
      </c>
      <c r="C615" t="s">
        <v>10</v>
      </c>
      <c r="D615" t="s">
        <v>14</v>
      </c>
      <c r="E615">
        <v>0.55455885355089918</v>
      </c>
      <c r="F615">
        <v>0.90663026389610235</v>
      </c>
      <c r="G615">
        <v>0.79118779568889808</v>
      </c>
      <c r="H615">
        <v>0.60737446193947664</v>
      </c>
      <c r="I615">
        <v>0.95535571654405083</v>
      </c>
      <c r="J615">
        <v>0.81108713755396744</v>
      </c>
    </row>
    <row r="616" spans="1:10" x14ac:dyDescent="0.2">
      <c r="A616">
        <v>4</v>
      </c>
      <c r="B616">
        <v>5</v>
      </c>
      <c r="C616" t="s">
        <v>10</v>
      </c>
      <c r="D616" t="s">
        <v>14</v>
      </c>
      <c r="E616">
        <v>0.3442417027399074</v>
      </c>
      <c r="F616">
        <v>0.68564446574556515</v>
      </c>
      <c r="G616">
        <v>0.56955182908151636</v>
      </c>
      <c r="H616">
        <v>0.36793707801269337</v>
      </c>
      <c r="I616">
        <v>0.75705522933267433</v>
      </c>
      <c r="J616">
        <v>0.56914338701510703</v>
      </c>
    </row>
    <row r="617" spans="1:10" x14ac:dyDescent="0.2">
      <c r="A617">
        <v>0</v>
      </c>
      <c r="B617">
        <v>10</v>
      </c>
      <c r="C617" t="s">
        <v>10</v>
      </c>
      <c r="D617" t="s">
        <v>14</v>
      </c>
      <c r="E617">
        <v>0.83406294261330849</v>
      </c>
      <c r="F617">
        <v>0.97844888771403882</v>
      </c>
      <c r="G617">
        <v>0.93566600014596857</v>
      </c>
      <c r="H617">
        <v>0.87616304226572472</v>
      </c>
      <c r="I617">
        <v>0.99003126585683077</v>
      </c>
      <c r="J617">
        <v>0.95886509474790205</v>
      </c>
    </row>
    <row r="618" spans="1:10" x14ac:dyDescent="0.2">
      <c r="A618">
        <v>1</v>
      </c>
      <c r="B618">
        <v>10</v>
      </c>
      <c r="C618" t="s">
        <v>10</v>
      </c>
      <c r="D618" t="s">
        <v>14</v>
      </c>
      <c r="E618">
        <v>0.80098606722097521</v>
      </c>
      <c r="F618">
        <v>0.97427448917971438</v>
      </c>
      <c r="G618">
        <v>0.92224580214282359</v>
      </c>
      <c r="H618">
        <v>0.84799477340265073</v>
      </c>
      <c r="I618">
        <v>0.98788599283409884</v>
      </c>
      <c r="J618">
        <v>0.94798113444958665</v>
      </c>
    </row>
    <row r="619" spans="1:10" x14ac:dyDescent="0.2">
      <c r="A619">
        <v>2</v>
      </c>
      <c r="B619">
        <v>10</v>
      </c>
      <c r="C619" t="s">
        <v>10</v>
      </c>
      <c r="D619" t="s">
        <v>14</v>
      </c>
      <c r="E619">
        <v>0.68963636178674148</v>
      </c>
      <c r="F619">
        <v>0.95827151477634964</v>
      </c>
      <c r="G619">
        <v>0.87485550895218145</v>
      </c>
      <c r="H619">
        <v>0.74701546931818652</v>
      </c>
      <c r="I619">
        <v>0.97684207171734561</v>
      </c>
      <c r="J619">
        <v>0.89705660668448017</v>
      </c>
    </row>
    <row r="620" spans="1:10" x14ac:dyDescent="0.2">
      <c r="A620">
        <v>3</v>
      </c>
      <c r="B620">
        <v>10</v>
      </c>
      <c r="C620" t="s">
        <v>10</v>
      </c>
      <c r="D620" t="s">
        <v>14</v>
      </c>
      <c r="E620">
        <v>0.49569228081624778</v>
      </c>
      <c r="F620">
        <v>0.87861430794585804</v>
      </c>
      <c r="G620">
        <v>0.74873794421232331</v>
      </c>
      <c r="H620">
        <v>0.54871733565008096</v>
      </c>
      <c r="I620">
        <v>0.95000031104273641</v>
      </c>
      <c r="J620">
        <v>0.76975705589582466</v>
      </c>
    </row>
    <row r="621" spans="1:10" x14ac:dyDescent="0.2">
      <c r="A621">
        <v>4</v>
      </c>
      <c r="B621">
        <v>10</v>
      </c>
      <c r="C621" t="s">
        <v>10</v>
      </c>
      <c r="D621" t="s">
        <v>14</v>
      </c>
      <c r="E621">
        <v>0.23177380659166019</v>
      </c>
      <c r="F621">
        <v>0.57082237941026193</v>
      </c>
      <c r="G621">
        <v>0.48775773026516978</v>
      </c>
      <c r="H621">
        <v>0.2538050483935555</v>
      </c>
      <c r="I621">
        <v>0.80132516223014005</v>
      </c>
      <c r="J621">
        <v>0.54183514155629386</v>
      </c>
    </row>
    <row r="622" spans="1:10" x14ac:dyDescent="0.2">
      <c r="A622">
        <v>0</v>
      </c>
      <c r="B622">
        <v>15</v>
      </c>
      <c r="C622" t="s">
        <v>10</v>
      </c>
      <c r="D622" t="s">
        <v>14</v>
      </c>
      <c r="E622">
        <v>0.77977215576510739</v>
      </c>
      <c r="F622">
        <v>0.97666560085952403</v>
      </c>
      <c r="G622">
        <v>0.9160705804889846</v>
      </c>
      <c r="H622">
        <v>0.82445930749356766</v>
      </c>
      <c r="I622">
        <v>0.98710399363333357</v>
      </c>
      <c r="J622">
        <v>0.9418184805415476</v>
      </c>
    </row>
    <row r="623" spans="1:10" x14ac:dyDescent="0.2">
      <c r="A623">
        <v>1</v>
      </c>
      <c r="B623">
        <v>15</v>
      </c>
      <c r="C623" t="s">
        <v>10</v>
      </c>
      <c r="D623" t="s">
        <v>14</v>
      </c>
      <c r="E623">
        <v>0.74216162519170892</v>
      </c>
      <c r="F623">
        <v>0.97203285287850882</v>
      </c>
      <c r="G623">
        <v>0.90067728774044176</v>
      </c>
      <c r="H623">
        <v>0.79106008087196145</v>
      </c>
      <c r="I623">
        <v>0.98431633512957062</v>
      </c>
      <c r="J623">
        <v>0.92711289597758317</v>
      </c>
    </row>
    <row r="624" spans="1:10" x14ac:dyDescent="0.2">
      <c r="A624">
        <v>2</v>
      </c>
      <c r="B624">
        <v>15</v>
      </c>
      <c r="C624" t="s">
        <v>10</v>
      </c>
      <c r="D624" t="s">
        <v>14</v>
      </c>
      <c r="E624">
        <v>0.61944297057987285</v>
      </c>
      <c r="F624">
        <v>0.9498362827764022</v>
      </c>
      <c r="G624">
        <v>0.84378637081017749</v>
      </c>
      <c r="H624">
        <v>0.67720175991340403</v>
      </c>
      <c r="I624">
        <v>0.97209886203165841</v>
      </c>
      <c r="J624">
        <v>0.86542871941565258</v>
      </c>
    </row>
    <row r="625" spans="1:10" x14ac:dyDescent="0.2">
      <c r="A625">
        <v>3</v>
      </c>
      <c r="B625">
        <v>15</v>
      </c>
      <c r="C625" t="s">
        <v>10</v>
      </c>
      <c r="D625" t="s">
        <v>14</v>
      </c>
      <c r="E625">
        <v>0.43159364893320412</v>
      </c>
      <c r="F625">
        <v>0.84557014563091937</v>
      </c>
      <c r="G625">
        <v>0.69951646969313541</v>
      </c>
      <c r="H625">
        <v>0.46290734863810029</v>
      </c>
      <c r="I625">
        <v>0.934986078631314</v>
      </c>
      <c r="J625">
        <v>0.72077486988888451</v>
      </c>
    </row>
    <row r="626" spans="1:10" x14ac:dyDescent="0.2">
      <c r="A626">
        <v>4</v>
      </c>
      <c r="B626">
        <v>15</v>
      </c>
      <c r="C626" t="s">
        <v>10</v>
      </c>
      <c r="D626" t="s">
        <v>14</v>
      </c>
      <c r="E626">
        <v>0.19650896333083731</v>
      </c>
      <c r="F626">
        <v>0.50280901619192342</v>
      </c>
      <c r="G626">
        <v>0.428494677482535</v>
      </c>
      <c r="H626">
        <v>0.22666832950219651</v>
      </c>
      <c r="I626">
        <v>0.68127134447088</v>
      </c>
      <c r="J626">
        <v>0.47358320220628553</v>
      </c>
    </row>
    <row r="627" spans="1:10" x14ac:dyDescent="0.2">
      <c r="A627">
        <v>0</v>
      </c>
      <c r="B627">
        <v>20</v>
      </c>
      <c r="C627" t="s">
        <v>10</v>
      </c>
      <c r="D627" t="s">
        <v>14</v>
      </c>
      <c r="E627">
        <v>0.70791283939440708</v>
      </c>
      <c r="F627">
        <v>0.97286924098761041</v>
      </c>
      <c r="G627">
        <v>0.888492450438509</v>
      </c>
      <c r="H627">
        <v>0.75625681717170634</v>
      </c>
      <c r="I627">
        <v>0.98428315381402642</v>
      </c>
      <c r="J627">
        <v>0.9183941582059848</v>
      </c>
    </row>
    <row r="628" spans="1:10" x14ac:dyDescent="0.2">
      <c r="A628">
        <v>1</v>
      </c>
      <c r="B628">
        <v>20</v>
      </c>
      <c r="C628" t="s">
        <v>10</v>
      </c>
      <c r="D628" t="s">
        <v>14</v>
      </c>
      <c r="E628">
        <v>0.66498267836391345</v>
      </c>
      <c r="F628">
        <v>0.96674917739034016</v>
      </c>
      <c r="G628">
        <v>0.870157093099867</v>
      </c>
      <c r="H628">
        <v>0.71842281316587564</v>
      </c>
      <c r="I628">
        <v>0.98101626686320476</v>
      </c>
      <c r="J628">
        <v>0.89889103293215178</v>
      </c>
    </row>
    <row r="629" spans="1:10" x14ac:dyDescent="0.2">
      <c r="A629">
        <v>2</v>
      </c>
      <c r="B629">
        <v>20</v>
      </c>
      <c r="C629" t="s">
        <v>10</v>
      </c>
      <c r="D629" t="s">
        <v>14</v>
      </c>
      <c r="E629">
        <v>0.53458324733150031</v>
      </c>
      <c r="F629">
        <v>0.93398375789647359</v>
      </c>
      <c r="G629">
        <v>0.80028874583169463</v>
      </c>
      <c r="H629">
        <v>0.58969555800170681</v>
      </c>
      <c r="I629">
        <v>0.96795349973775124</v>
      </c>
      <c r="J629">
        <v>0.82633255103458425</v>
      </c>
    </row>
    <row r="630" spans="1:10" x14ac:dyDescent="0.2">
      <c r="A630">
        <v>3</v>
      </c>
      <c r="B630">
        <v>20</v>
      </c>
      <c r="C630" t="s">
        <v>10</v>
      </c>
      <c r="D630" t="s">
        <v>14</v>
      </c>
      <c r="E630">
        <v>0.3632118233401942</v>
      </c>
      <c r="F630">
        <v>0.80623840359207777</v>
      </c>
      <c r="G630">
        <v>0.64283009442452854</v>
      </c>
      <c r="H630">
        <v>0.36999113502867809</v>
      </c>
      <c r="I630">
        <v>0.90052030498535074</v>
      </c>
      <c r="J630">
        <v>0.65797807560571764</v>
      </c>
    </row>
    <row r="631" spans="1:10" x14ac:dyDescent="0.2">
      <c r="A631">
        <v>4</v>
      </c>
      <c r="B631">
        <v>20</v>
      </c>
      <c r="C631" t="s">
        <v>10</v>
      </c>
      <c r="D631" t="s">
        <v>14</v>
      </c>
      <c r="E631">
        <v>0.17582329465043109</v>
      </c>
      <c r="F631">
        <v>0.40716978451857611</v>
      </c>
      <c r="G631">
        <v>0.34938723313547021</v>
      </c>
      <c r="H631">
        <v>0.19372263571283779</v>
      </c>
      <c r="I631">
        <v>0.57740003757939928</v>
      </c>
      <c r="J631">
        <v>0.4062111911631362</v>
      </c>
    </row>
  </sheetData>
  <mergeCells count="11">
    <mergeCell ref="L4:P4"/>
    <mergeCell ref="L3:P3"/>
    <mergeCell ref="L465:L466"/>
    <mergeCell ref="L423:L424"/>
    <mergeCell ref="L425:L426"/>
    <mergeCell ref="L432:L433"/>
    <mergeCell ref="L434:L435"/>
    <mergeCell ref="L436:L442"/>
    <mergeCell ref="L443:L444"/>
    <mergeCell ref="L445:L446"/>
    <mergeCell ref="L452:L453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B7756A-2C8B-E14C-9C84-21565FA465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NIR + VIS-B</vt:lpstr>
      <vt:lpstr>NIR + VIS-G</vt:lpstr>
      <vt:lpstr>NIR + VIS-R</vt:lpstr>
      <vt:lpstr>COSMOS</vt:lpstr>
      <vt:lpstr>UDS</vt:lpstr>
      <vt:lpstr>GOODS-S</vt:lpstr>
      <vt:lpstr>LMC</vt:lpstr>
      <vt:lpstr>HDF-S</vt:lpstr>
      <vt:lpstr>SMC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Stephan, Jay (STFC,ROE,UKATC)</cp:lastModifiedBy>
  <dcterms:created xsi:type="dcterms:W3CDTF">2023-04-14T15:49:43Z</dcterms:created>
  <dcterms:modified xsi:type="dcterms:W3CDTF">2023-04-18T10:59:50Z</dcterms:modified>
</cp:coreProperties>
</file>