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" i="1" l="1"/>
  <c r="O10" i="1"/>
  <c r="O9" i="1"/>
  <c r="O8" i="1"/>
  <c r="O7" i="1"/>
  <c r="O5" i="1"/>
  <c r="O4" i="1"/>
</calcChain>
</file>

<file path=xl/sharedStrings.xml><?xml version="1.0" encoding="utf-8"?>
<sst xmlns="http://schemas.openxmlformats.org/spreadsheetml/2006/main" count="45" uniqueCount="44">
  <si>
    <t>Adult</t>
  </si>
  <si>
    <t>Nymph</t>
  </si>
  <si>
    <t>Latitude</t>
  </si>
  <si>
    <t>Longitude</t>
  </si>
  <si>
    <t>Larva</t>
  </si>
  <si>
    <t>Site name</t>
  </si>
  <si>
    <t>Total ticks</t>
  </si>
  <si>
    <t>Number of Dermacentor variabilis</t>
  </si>
  <si>
    <t xml:space="preserve">Number of Ixodes scapularis  </t>
  </si>
  <si>
    <t>Total tested adult+nymph</t>
  </si>
  <si>
    <t>Total positive (adult+nymph)</t>
  </si>
  <si>
    <t>Total positive adult</t>
  </si>
  <si>
    <t>Total positive nymph</t>
  </si>
  <si>
    <t>%BB</t>
  </si>
  <si>
    <t>%BM</t>
  </si>
  <si>
    <t>%AP</t>
  </si>
  <si>
    <t>%BAB</t>
  </si>
  <si>
    <t>Guillot Park</t>
  </si>
  <si>
    <t>G10</t>
  </si>
  <si>
    <t>X (OG1)</t>
  </si>
  <si>
    <t>St.- Dominique Park (area around the Hull Detention Facility)</t>
  </si>
  <si>
    <t>G11</t>
  </si>
  <si>
    <t>X (OG2)</t>
  </si>
  <si>
    <t>Gatineau Park – secteur Chelsea</t>
  </si>
  <si>
    <t>G4</t>
  </si>
  <si>
    <t>X (OG3)</t>
  </si>
  <si>
    <t>Britannia Conservation Area</t>
  </si>
  <si>
    <t>01</t>
  </si>
  <si>
    <t>X (OG4)</t>
  </si>
  <si>
    <t>South March Conservation Forest</t>
  </si>
  <si>
    <t>09</t>
  </si>
  <si>
    <t>X (OG5)</t>
  </si>
  <si>
    <t>Shirley’s Bay</t>
  </si>
  <si>
    <t>X (OG6)</t>
  </si>
  <si>
    <t>Black Rapids Creek</t>
  </si>
  <si>
    <t>X (OG7)</t>
  </si>
  <si>
    <t>Mer Bleue Bog</t>
  </si>
  <si>
    <t>X (OG8)</t>
  </si>
  <si>
    <t>Beacon Hill</t>
  </si>
  <si>
    <t>X (OG9)</t>
  </si>
  <si>
    <t>Orleans, forest trails along Ottawa River (north of Cairine Wilson Secondary School towards Petrie Island)</t>
  </si>
  <si>
    <t>X (OG10)</t>
  </si>
  <si>
    <t>CLyDRN</t>
  </si>
  <si>
    <t>Lab site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</si>
</sst>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 applyProtection="1">
      <alignment horizontal="center"/>
    </xf>
    <xf numFmtId="0" fontId="0" fillId="0" borderId="1" xfId="0" applyBorder="1"/>
    <xf numFmtId="0" fontId="5" fillId="0" borderId="1" xfId="0" applyFont="1" applyBorder="1"/>
    <xf numFmtId="0" fontId="4" fillId="0" borderId="1" xfId="0" applyFont="1" applyFill="1" applyBorder="1" applyAlignment="1" applyProtection="1">
      <alignment horizontal="center" vertical="center"/>
    </xf>
    <xf numFmtId="0" fontId="0" fillId="0" borderId="1" xfId="0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4" fontId="4" fillId="0" borderId="1" xfId="0" applyNumberFormat="1" applyFont="1" applyFill="1" applyBorder="1" applyAlignment="1" applyProtection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C21" sqref="C21"/>
    </sheetView>
  </sheetViews>
  <sheetFormatPr defaultRowHeight="15" x14ac:dyDescent="0.25"/>
  <cols>
    <col min="1" max="1" width="49.42578125" customWidth="1"/>
    <col min="2" max="2" width="11.28515625" customWidth="1"/>
    <col min="3" max="3" width="10.140625" customWidth="1"/>
    <col min="4" max="4" width="10.85546875" customWidth="1"/>
    <col min="5" max="6" width="12.28515625" customWidth="1"/>
    <col min="7" max="7" width="10.85546875" customWidth="1"/>
    <col min="8" max="8" width="23.140625" customWidth="1"/>
    <col min="9" max="9" width="10.85546875" customWidth="1"/>
    <col min="10" max="10" width="10.5703125" customWidth="1"/>
    <col min="11" max="11" width="14" customWidth="1"/>
    <col min="12" max="12" width="15.42578125" customWidth="1"/>
    <col min="13" max="13" width="13.7109375" customWidth="1"/>
    <col min="14" max="14" width="13.28515625" customWidth="1"/>
    <col min="15" max="15" width="10.5703125" bestFit="1" customWidth="1"/>
  </cols>
  <sheetData>
    <row r="1" spans="1:18" ht="25.5" customHeight="1" x14ac:dyDescent="0.25">
      <c r="A1" s="11" t="s">
        <v>5</v>
      </c>
      <c r="B1" s="35" t="s">
        <v>43</v>
      </c>
      <c r="C1" s="11" t="s">
        <v>42</v>
      </c>
      <c r="D1" s="11" t="s">
        <v>6</v>
      </c>
      <c r="E1" s="8" t="s">
        <v>8</v>
      </c>
      <c r="F1" s="9"/>
      <c r="G1" s="10"/>
      <c r="H1" s="1" t="s">
        <v>7</v>
      </c>
      <c r="I1" s="6" t="s">
        <v>2</v>
      </c>
      <c r="J1" s="6" t="s">
        <v>3</v>
      </c>
      <c r="K1" s="14" t="s">
        <v>9</v>
      </c>
      <c r="L1" s="14" t="s">
        <v>10</v>
      </c>
      <c r="M1" s="14" t="s">
        <v>11</v>
      </c>
      <c r="N1" s="14" t="s">
        <v>12</v>
      </c>
      <c r="O1" s="13" t="s">
        <v>13</v>
      </c>
      <c r="P1" s="13" t="s">
        <v>14</v>
      </c>
      <c r="Q1" s="13" t="s">
        <v>15</v>
      </c>
      <c r="R1" s="13" t="s">
        <v>16</v>
      </c>
    </row>
    <row r="2" spans="1:18" x14ac:dyDescent="0.25">
      <c r="A2" s="12"/>
      <c r="B2" s="36"/>
      <c r="C2" s="12"/>
      <c r="D2" s="12"/>
      <c r="E2" s="1" t="s">
        <v>0</v>
      </c>
      <c r="F2" s="1" t="s">
        <v>1</v>
      </c>
      <c r="G2" s="5" t="s">
        <v>4</v>
      </c>
      <c r="H2" s="1" t="s">
        <v>0</v>
      </c>
      <c r="I2" s="7"/>
      <c r="J2" s="7"/>
      <c r="K2" s="14"/>
      <c r="L2" s="14"/>
      <c r="M2" s="14"/>
      <c r="N2" s="14"/>
      <c r="O2" s="13"/>
      <c r="P2" s="13"/>
      <c r="Q2" s="13"/>
      <c r="R2" s="13"/>
    </row>
    <row r="3" spans="1:18" ht="15" customHeight="1" x14ac:dyDescent="0.25">
      <c r="A3" s="17" t="s">
        <v>17</v>
      </c>
      <c r="B3" s="20" t="s">
        <v>18</v>
      </c>
      <c r="C3" s="18" t="s">
        <v>19</v>
      </c>
      <c r="D3" s="20">
        <v>0</v>
      </c>
      <c r="E3" s="22">
        <v>0</v>
      </c>
      <c r="F3" s="22">
        <v>0</v>
      </c>
      <c r="G3" s="22">
        <v>0</v>
      </c>
      <c r="H3" s="22">
        <v>0</v>
      </c>
      <c r="I3" s="23">
        <v>45.382198333740234</v>
      </c>
      <c r="J3" s="23">
        <v>-75.818397521972656</v>
      </c>
      <c r="K3" s="22">
        <v>0</v>
      </c>
      <c r="L3" s="22">
        <v>0</v>
      </c>
      <c r="M3" s="22">
        <v>0</v>
      </c>
      <c r="N3" s="22">
        <v>0</v>
      </c>
      <c r="O3" s="2">
        <v>0</v>
      </c>
      <c r="P3" s="22">
        <v>0</v>
      </c>
      <c r="Q3" s="22">
        <v>0</v>
      </c>
      <c r="R3" s="24"/>
    </row>
    <row r="4" spans="1:18" ht="25.5" x14ac:dyDescent="0.25">
      <c r="A4" s="19" t="s">
        <v>20</v>
      </c>
      <c r="B4" s="20" t="s">
        <v>21</v>
      </c>
      <c r="C4" s="20" t="s">
        <v>22</v>
      </c>
      <c r="D4" s="20">
        <v>1</v>
      </c>
      <c r="E4" s="3">
        <v>0</v>
      </c>
      <c r="F4" s="3">
        <v>1</v>
      </c>
      <c r="G4" s="3">
        <v>0</v>
      </c>
      <c r="H4" s="3">
        <v>0</v>
      </c>
      <c r="I4" s="26">
        <v>45.431598663330078</v>
      </c>
      <c r="J4" s="26">
        <v>-75.753097534179688</v>
      </c>
      <c r="K4" s="3">
        <v>1</v>
      </c>
      <c r="L4" s="3">
        <v>0</v>
      </c>
      <c r="M4" s="3">
        <v>0</v>
      </c>
      <c r="N4" s="3">
        <v>0</v>
      </c>
      <c r="O4" s="4">
        <f t="shared" ref="O4:O5" si="0">(L4/K4)*100</f>
        <v>0</v>
      </c>
      <c r="P4" s="3">
        <v>0</v>
      </c>
      <c r="Q4" s="3">
        <v>0</v>
      </c>
      <c r="R4" s="27"/>
    </row>
    <row r="5" spans="1:18" x14ac:dyDescent="0.25">
      <c r="A5" s="17" t="s">
        <v>23</v>
      </c>
      <c r="B5" s="20" t="s">
        <v>24</v>
      </c>
      <c r="C5" s="18" t="s">
        <v>25</v>
      </c>
      <c r="D5" s="20">
        <v>1</v>
      </c>
      <c r="E5" s="22">
        <v>1</v>
      </c>
      <c r="F5" s="22">
        <v>0</v>
      </c>
      <c r="G5" s="22">
        <v>0</v>
      </c>
      <c r="H5" s="22">
        <v>0</v>
      </c>
      <c r="I5" s="34">
        <v>45.508399959999998</v>
      </c>
      <c r="J5" s="23">
        <v>-75.816902159999998</v>
      </c>
      <c r="K5" s="22">
        <v>1</v>
      </c>
      <c r="L5" s="22">
        <v>0</v>
      </c>
      <c r="M5" s="22">
        <v>0</v>
      </c>
      <c r="N5" s="22">
        <v>0</v>
      </c>
      <c r="O5" s="2">
        <f t="shared" si="0"/>
        <v>0</v>
      </c>
      <c r="P5" s="22">
        <v>0</v>
      </c>
      <c r="Q5" s="22">
        <v>0</v>
      </c>
      <c r="R5" s="24"/>
    </row>
    <row r="6" spans="1:18" x14ac:dyDescent="0.25">
      <c r="A6" s="17" t="s">
        <v>26</v>
      </c>
      <c r="B6" s="28" t="s">
        <v>27</v>
      </c>
      <c r="C6" s="18" t="s">
        <v>28</v>
      </c>
      <c r="D6" s="20">
        <v>1</v>
      </c>
      <c r="E6" s="20">
        <v>1</v>
      </c>
      <c r="F6" s="20">
        <v>0</v>
      </c>
      <c r="G6" s="20">
        <v>0</v>
      </c>
      <c r="H6" s="29">
        <v>0</v>
      </c>
      <c r="I6" s="25">
        <v>45.370601654052734</v>
      </c>
      <c r="J6" s="16">
        <v>-75.792800903320313</v>
      </c>
      <c r="K6" s="20">
        <v>1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4"/>
    </row>
    <row r="7" spans="1:18" x14ac:dyDescent="0.25">
      <c r="A7" s="21" t="s">
        <v>29</v>
      </c>
      <c r="B7" s="28" t="s">
        <v>30</v>
      </c>
      <c r="C7" s="18" t="s">
        <v>31</v>
      </c>
      <c r="D7" s="20">
        <v>48</v>
      </c>
      <c r="E7" s="20">
        <v>40</v>
      </c>
      <c r="F7" s="20">
        <v>8</v>
      </c>
      <c r="G7" s="20">
        <v>0</v>
      </c>
      <c r="H7" s="15">
        <v>0</v>
      </c>
      <c r="I7" s="20">
        <v>45.344600677490234</v>
      </c>
      <c r="J7" s="20">
        <v>-75.946197509765625</v>
      </c>
      <c r="K7" s="20">
        <v>48</v>
      </c>
      <c r="L7" s="20">
        <v>22</v>
      </c>
      <c r="M7" s="20">
        <v>18</v>
      </c>
      <c r="N7" s="20">
        <v>4</v>
      </c>
      <c r="O7" s="32">
        <f>(L7/K7)*100</f>
        <v>45.833333333333329</v>
      </c>
      <c r="P7" s="20">
        <v>0</v>
      </c>
      <c r="Q7" s="20">
        <v>0</v>
      </c>
      <c r="R7" s="24"/>
    </row>
    <row r="8" spans="1:18" x14ac:dyDescent="0.25">
      <c r="A8" s="21" t="s">
        <v>32</v>
      </c>
      <c r="B8" s="20">
        <v>21</v>
      </c>
      <c r="C8" s="18" t="s">
        <v>33</v>
      </c>
      <c r="D8" s="20">
        <v>36</v>
      </c>
      <c r="E8" s="20">
        <v>34</v>
      </c>
      <c r="F8" s="20">
        <v>2</v>
      </c>
      <c r="G8" s="20">
        <v>0</v>
      </c>
      <c r="H8" s="29">
        <v>0</v>
      </c>
      <c r="I8" s="33">
        <v>45.362506000000003</v>
      </c>
      <c r="J8" s="30">
        <v>-75.880116000000001</v>
      </c>
      <c r="K8" s="20">
        <v>36</v>
      </c>
      <c r="L8" s="20">
        <v>14</v>
      </c>
      <c r="M8" s="20">
        <v>14</v>
      </c>
      <c r="N8" s="20">
        <v>0</v>
      </c>
      <c r="O8" s="32">
        <f t="shared" ref="O8" si="1">(L8/K8)*100</f>
        <v>38.888888888888893</v>
      </c>
      <c r="P8" s="20">
        <v>0</v>
      </c>
      <c r="Q8" s="20">
        <v>0</v>
      </c>
      <c r="R8" s="24"/>
    </row>
    <row r="9" spans="1:18" x14ac:dyDescent="0.25">
      <c r="A9" s="21" t="s">
        <v>34</v>
      </c>
      <c r="B9" s="20">
        <v>30</v>
      </c>
      <c r="C9" s="18" t="s">
        <v>35</v>
      </c>
      <c r="D9" s="20">
        <v>5</v>
      </c>
      <c r="E9" s="20">
        <v>5</v>
      </c>
      <c r="F9" s="20">
        <v>0</v>
      </c>
      <c r="G9" s="20">
        <v>0</v>
      </c>
      <c r="H9" s="15">
        <v>0</v>
      </c>
      <c r="I9" s="20">
        <v>45.321221000000001</v>
      </c>
      <c r="J9" s="20">
        <v>-75.699965000000006</v>
      </c>
      <c r="K9" s="20">
        <v>5</v>
      </c>
      <c r="L9" s="20">
        <v>1</v>
      </c>
      <c r="M9" s="20">
        <v>1</v>
      </c>
      <c r="N9" s="20">
        <v>0</v>
      </c>
      <c r="O9" s="32">
        <f>(L9/K9)*100</f>
        <v>20</v>
      </c>
      <c r="P9" s="20">
        <v>0</v>
      </c>
      <c r="Q9" s="20">
        <v>0</v>
      </c>
      <c r="R9" s="24"/>
    </row>
    <row r="10" spans="1:18" x14ac:dyDescent="0.25">
      <c r="A10" s="21" t="s">
        <v>36</v>
      </c>
      <c r="B10" s="20">
        <v>27</v>
      </c>
      <c r="C10" s="18" t="s">
        <v>37</v>
      </c>
      <c r="D10" s="20">
        <v>3</v>
      </c>
      <c r="E10" s="20">
        <v>3</v>
      </c>
      <c r="F10" s="20">
        <v>0</v>
      </c>
      <c r="G10" s="20">
        <v>0</v>
      </c>
      <c r="H10" s="29">
        <v>0</v>
      </c>
      <c r="I10" s="20">
        <v>45.396800994873047</v>
      </c>
      <c r="J10" s="31">
        <v>-75.520500183105469</v>
      </c>
      <c r="K10" s="20">
        <v>3</v>
      </c>
      <c r="L10" s="20">
        <v>0</v>
      </c>
      <c r="M10" s="20">
        <v>0</v>
      </c>
      <c r="N10" s="20">
        <v>0</v>
      </c>
      <c r="O10" s="20">
        <f t="shared" ref="O10:O11" si="2">(L10/K10)*100</f>
        <v>0</v>
      </c>
      <c r="P10" s="20">
        <v>0</v>
      </c>
      <c r="Q10" s="20">
        <v>0</v>
      </c>
      <c r="R10" s="24"/>
    </row>
    <row r="11" spans="1:18" x14ac:dyDescent="0.25">
      <c r="A11" s="21" t="s">
        <v>38</v>
      </c>
      <c r="B11" s="20">
        <v>22</v>
      </c>
      <c r="C11" s="18" t="s">
        <v>39</v>
      </c>
      <c r="D11" s="20">
        <v>2</v>
      </c>
      <c r="E11" s="20">
        <v>1</v>
      </c>
      <c r="F11" s="20">
        <v>1</v>
      </c>
      <c r="G11" s="20">
        <v>0</v>
      </c>
      <c r="H11" s="20">
        <v>0</v>
      </c>
      <c r="I11" s="20">
        <v>45.462398529052734</v>
      </c>
      <c r="J11" s="30">
        <v>-75.626296997070313</v>
      </c>
      <c r="K11" s="20">
        <v>2</v>
      </c>
      <c r="L11" s="20">
        <v>0</v>
      </c>
      <c r="M11" s="20">
        <v>0</v>
      </c>
      <c r="N11" s="20">
        <v>0</v>
      </c>
      <c r="O11" s="20">
        <f t="shared" si="2"/>
        <v>0</v>
      </c>
      <c r="P11" s="20">
        <v>0</v>
      </c>
      <c r="Q11" s="20">
        <v>0</v>
      </c>
      <c r="R11" s="20"/>
    </row>
    <row r="12" spans="1:18" ht="25.5" x14ac:dyDescent="0.25">
      <c r="A12" s="19" t="s">
        <v>40</v>
      </c>
      <c r="B12" s="20">
        <v>32</v>
      </c>
      <c r="C12" s="20" t="s">
        <v>41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45.485401153564453</v>
      </c>
      <c r="J12" s="20">
        <v>-75.536201477050781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4"/>
    </row>
  </sheetData>
  <mergeCells count="15">
    <mergeCell ref="P1:P2"/>
    <mergeCell ref="Q1:Q2"/>
    <mergeCell ref="R1:R2"/>
    <mergeCell ref="K1:K2"/>
    <mergeCell ref="L1:L2"/>
    <mergeCell ref="M1:M2"/>
    <mergeCell ref="N1:N2"/>
    <mergeCell ref="O1:O2"/>
    <mergeCell ref="J1:J2"/>
    <mergeCell ref="E1:G1"/>
    <mergeCell ref="A1:A2"/>
    <mergeCell ref="C1:C2"/>
    <mergeCell ref="D1:D2"/>
    <mergeCell ref="I1:I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2019-10-17T04:13:10Z</dcterms:modified>
</cp:coreProperties>
</file>