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4BFD085A-0280-454F-8093-5A8A302918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S13" i="1"/>
</calcChain>
</file>

<file path=xl/sharedStrings.xml><?xml version="1.0" encoding="utf-8"?>
<sst xmlns="http://schemas.openxmlformats.org/spreadsheetml/2006/main" count="218" uniqueCount="74">
  <si>
    <t>Adult</t>
  </si>
  <si>
    <t>Nymph</t>
  </si>
  <si>
    <t>Latitude</t>
  </si>
  <si>
    <t>Longitude</t>
  </si>
  <si>
    <t>Larva</t>
  </si>
  <si>
    <t>Site name</t>
  </si>
  <si>
    <t>Total ticks</t>
  </si>
  <si>
    <t>Number of Dermacentor variabilis</t>
  </si>
  <si>
    <t xml:space="preserve">Number of Ixodes scapularis  </t>
  </si>
  <si>
    <t>Total tested adult+nymph</t>
  </si>
  <si>
    <t>%BB</t>
  </si>
  <si>
    <t>%BM</t>
  </si>
  <si>
    <t>%AP</t>
  </si>
  <si>
    <t>Guillot Park</t>
  </si>
  <si>
    <t>G10</t>
  </si>
  <si>
    <t>X (OG1)</t>
  </si>
  <si>
    <t>St.- Dominique Park (area around the Hull Detention Facility)</t>
  </si>
  <si>
    <t>G11</t>
  </si>
  <si>
    <t>X (OG2)</t>
  </si>
  <si>
    <t>Gatineau Park – secteur Chelsea</t>
  </si>
  <si>
    <t>G4</t>
  </si>
  <si>
    <t>X (OG3)</t>
  </si>
  <si>
    <t>Britannia Conservation Area</t>
  </si>
  <si>
    <t>01</t>
  </si>
  <si>
    <t>X (OG4)</t>
  </si>
  <si>
    <t>South March Conservation Forest</t>
  </si>
  <si>
    <t>09</t>
  </si>
  <si>
    <t>X (OG5)</t>
  </si>
  <si>
    <t>Shirley’s Bay</t>
  </si>
  <si>
    <t>X (OG6)</t>
  </si>
  <si>
    <t>Black Rapids Creek</t>
  </si>
  <si>
    <t>X (OG7)</t>
  </si>
  <si>
    <t>Mer Bleue Bog</t>
  </si>
  <si>
    <t>X (OG8)</t>
  </si>
  <si>
    <t>Beacon Hill</t>
  </si>
  <si>
    <t>X (OG9)</t>
  </si>
  <si>
    <t>Orleans, forest trails along Ottawa River (north of Cairine Wilson Secondary School towards Petrie Island)</t>
  </si>
  <si>
    <t>X (OG10)</t>
  </si>
  <si>
    <t>CLyDRN</t>
  </si>
  <si>
    <t>Lab site ID</t>
  </si>
  <si>
    <t>Greenbelt Pathway West, Queensway–Timm Dr. section</t>
  </si>
  <si>
    <t>Prescott &amp; Russell Recreational Trail, Hwy. 417–Anderson Rd. section</t>
  </si>
  <si>
    <t>Former golf course off Bank Street - P16</t>
  </si>
  <si>
    <t>07</t>
  </si>
  <si>
    <t>X (OG11)</t>
  </si>
  <si>
    <t>X (OG12)</t>
  </si>
  <si>
    <t>X (OG13)</t>
  </si>
  <si>
    <t>Parc du marais de Touraine</t>
  </si>
  <si>
    <t>Desjardins Park</t>
  </si>
  <si>
    <t>X (OG14)</t>
  </si>
  <si>
    <t>X (OG15)</t>
  </si>
  <si>
    <t>N/A</t>
  </si>
  <si>
    <t>Number of Haemaphysalis</t>
  </si>
  <si>
    <t>Larva+Nymph+Adult</t>
  </si>
  <si>
    <t>6 (larvae)</t>
  </si>
  <si>
    <t>15 (12 larvae, 2 nymphs, 1 adult male)</t>
  </si>
  <si>
    <t>4 (1 larva, 3 nymphs)</t>
  </si>
  <si>
    <t>9 (larvae)</t>
  </si>
  <si>
    <t>14 (larvae)</t>
  </si>
  <si>
    <t>1 (larva)</t>
  </si>
  <si>
    <t>Total: 57</t>
  </si>
  <si>
    <t>Total positive BB (adult+nymph)</t>
  </si>
  <si>
    <t>Total positive BB adult</t>
  </si>
  <si>
    <t>Total positive BB nymph</t>
  </si>
  <si>
    <t>Total positive AP nymph</t>
  </si>
  <si>
    <t>Additional Fall dragging for AP</t>
  </si>
  <si>
    <t>Total positive AP adult</t>
  </si>
  <si>
    <t>%POW</t>
  </si>
  <si>
    <t>Only portion of ticks for BAB (25)</t>
  </si>
  <si>
    <t>Only portion of ticks for BAB (20)</t>
  </si>
  <si>
    <t>Total positive BAB-o adult</t>
  </si>
  <si>
    <t>Total positive BAB-m adult</t>
  </si>
  <si>
    <t>%BAB-o</t>
  </si>
  <si>
    <t>BB = Borrelia burgdorferi; BM = Borrelia miyamotoi; AP = Anaplasma phagocytophilum; BAB-o = B. odocolei, BAB-m = B. microti; POW = Powassan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</si>
</sst>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0" fillId="0" borderId="1" xfId="0" applyBorder="1"/>
    <xf numFmtId="0" fontId="5" fillId="0" borderId="1" xfId="0" applyFont="1" applyBorder="1"/>
    <xf numFmtId="0" fontId="4" fillId="0" borderId="1" xfId="0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4" fillId="0" borderId="1" xfId="0" applyNumberFormat="1" applyFont="1" applyFill="1" applyBorder="1" applyAlignment="1" applyProtection="1">
      <alignment horizontal="center"/>
    </xf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 applyProtection="1"/>
    <xf numFmtId="0" fontId="4" fillId="0" borderId="5" xfId="0" applyFont="1" applyFill="1" applyBorder="1" applyAlignment="1" applyProtection="1"/>
    <xf numFmtId="0" fontId="3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7" fillId="0" borderId="1" xfId="1" applyFill="1" applyBorder="1" applyAlignment="1" applyProtection="1"/>
    <xf numFmtId="0" fontId="8" fillId="0" borderId="1" xfId="1" applyFont="1" applyFill="1" applyBorder="1" applyAlignment="1" applyProtection="1"/>
    <xf numFmtId="0" fontId="3" fillId="0" borderId="0" xfId="0" applyFont="1" applyBorder="1" applyAlignment="1">
      <alignment horizontal="center"/>
    </xf>
    <xf numFmtId="0" fontId="3" fillId="0" borderId="7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A7" zoomScaleNormal="100" workbookViewId="0">
      <selection activeCell="E28" sqref="E28"/>
    </sheetView>
  </sheetViews>
  <sheetFormatPr defaultRowHeight="15" x14ac:dyDescent="0.25"/>
  <cols>
    <col min="1" max="1" width="49.42578125" customWidth="1"/>
    <col min="2" max="2" width="11.28515625" customWidth="1"/>
    <col min="3" max="3" width="10.140625" customWidth="1"/>
    <col min="4" max="4" width="10.85546875" customWidth="1"/>
    <col min="5" max="6" width="12.28515625" customWidth="1"/>
    <col min="7" max="7" width="10.85546875" customWidth="1"/>
    <col min="8" max="9" width="23.140625" customWidth="1"/>
    <col min="10" max="10" width="10.85546875" customWidth="1"/>
    <col min="11" max="11" width="10.5703125" customWidth="1"/>
    <col min="12" max="12" width="14" customWidth="1"/>
    <col min="13" max="13" width="15.42578125" customWidth="1"/>
    <col min="14" max="14" width="13.7109375" customWidth="1"/>
    <col min="15" max="16" width="13.28515625" customWidth="1"/>
    <col min="17" max="17" width="10.5703125" bestFit="1" customWidth="1"/>
    <col min="18" max="18" width="10.5703125" customWidth="1"/>
  </cols>
  <sheetData>
    <row r="1" spans="1:24" ht="25.5" customHeight="1" x14ac:dyDescent="0.25">
      <c r="A1" s="46" t="s">
        <v>5</v>
      </c>
      <c r="B1" s="56" t="s">
        <v>39</v>
      </c>
      <c r="C1" s="46" t="s">
        <v>38</v>
      </c>
      <c r="D1" s="46" t="s">
        <v>6</v>
      </c>
      <c r="E1" s="48" t="s">
        <v>8</v>
      </c>
      <c r="F1" s="49"/>
      <c r="G1" s="50"/>
      <c r="H1" s="1" t="s">
        <v>7</v>
      </c>
      <c r="I1" s="1" t="s">
        <v>52</v>
      </c>
      <c r="J1" s="51" t="s">
        <v>2</v>
      </c>
      <c r="K1" s="51" t="s">
        <v>3</v>
      </c>
      <c r="L1" s="55" t="s">
        <v>9</v>
      </c>
      <c r="M1" s="55" t="s">
        <v>61</v>
      </c>
      <c r="N1" s="55" t="s">
        <v>62</v>
      </c>
      <c r="O1" s="55" t="s">
        <v>63</v>
      </c>
      <c r="P1" s="55" t="s">
        <v>64</v>
      </c>
      <c r="Q1" s="55" t="s">
        <v>70</v>
      </c>
      <c r="R1" s="55" t="s">
        <v>71</v>
      </c>
      <c r="S1" s="58" t="s">
        <v>10</v>
      </c>
      <c r="T1" s="53" t="s">
        <v>11</v>
      </c>
      <c r="U1" s="53" t="s">
        <v>12</v>
      </c>
      <c r="V1" s="53" t="s">
        <v>72</v>
      </c>
      <c r="W1" s="45" t="s">
        <v>67</v>
      </c>
    </row>
    <row r="2" spans="1:24" ht="19.5" customHeight="1" x14ac:dyDescent="0.25">
      <c r="A2" s="47"/>
      <c r="B2" s="57"/>
      <c r="C2" s="47"/>
      <c r="D2" s="47"/>
      <c r="E2" s="1" t="s">
        <v>0</v>
      </c>
      <c r="F2" s="1" t="s">
        <v>1</v>
      </c>
      <c r="G2" s="3" t="s">
        <v>4</v>
      </c>
      <c r="H2" s="1" t="s">
        <v>0</v>
      </c>
      <c r="I2" s="29" t="s">
        <v>53</v>
      </c>
      <c r="J2" s="52"/>
      <c r="K2" s="52"/>
      <c r="L2" s="55"/>
      <c r="M2" s="55"/>
      <c r="N2" s="55"/>
      <c r="O2" s="55"/>
      <c r="P2" s="55"/>
      <c r="Q2" s="55"/>
      <c r="R2" s="55"/>
      <c r="S2" s="58"/>
      <c r="T2" s="54"/>
      <c r="U2" s="54"/>
      <c r="V2" s="54"/>
      <c r="W2" s="45"/>
    </row>
    <row r="3" spans="1:24" ht="15" customHeight="1" x14ac:dyDescent="0.25">
      <c r="A3" s="5" t="s">
        <v>13</v>
      </c>
      <c r="B3" s="8" t="s">
        <v>14</v>
      </c>
      <c r="C3" s="6" t="s">
        <v>15</v>
      </c>
      <c r="D3" s="2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1">
        <v>45.382198333740234</v>
      </c>
      <c r="K3" s="11">
        <v>-75.818397521972656</v>
      </c>
      <c r="L3" s="8" t="s">
        <v>51</v>
      </c>
      <c r="M3" s="8" t="s">
        <v>51</v>
      </c>
      <c r="N3" s="8" t="s">
        <v>51</v>
      </c>
      <c r="O3" s="8" t="s">
        <v>51</v>
      </c>
      <c r="P3" s="8" t="s">
        <v>51</v>
      </c>
      <c r="Q3" s="8" t="s">
        <v>51</v>
      </c>
      <c r="R3" s="8" t="s">
        <v>51</v>
      </c>
      <c r="S3" s="8" t="s">
        <v>51</v>
      </c>
      <c r="T3" s="8" t="s">
        <v>51</v>
      </c>
      <c r="U3" s="8" t="s">
        <v>51</v>
      </c>
      <c r="V3" s="8" t="s">
        <v>51</v>
      </c>
      <c r="W3" s="8" t="s">
        <v>51</v>
      </c>
    </row>
    <row r="4" spans="1:24" ht="25.5" x14ac:dyDescent="0.25">
      <c r="A4" s="7" t="s">
        <v>16</v>
      </c>
      <c r="B4" s="8" t="s">
        <v>17</v>
      </c>
      <c r="C4" s="8" t="s">
        <v>18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4">
        <v>45.431598663330078</v>
      </c>
      <c r="K4" s="14">
        <v>-75.753097534179688</v>
      </c>
      <c r="L4" s="8" t="s">
        <v>51</v>
      </c>
      <c r="M4" s="8" t="s">
        <v>51</v>
      </c>
      <c r="N4" s="8" t="s">
        <v>51</v>
      </c>
      <c r="O4" s="8" t="s">
        <v>51</v>
      </c>
      <c r="P4" s="8" t="s">
        <v>51</v>
      </c>
      <c r="Q4" s="8" t="s">
        <v>51</v>
      </c>
      <c r="R4" s="8" t="s">
        <v>51</v>
      </c>
      <c r="S4" s="8" t="s">
        <v>51</v>
      </c>
      <c r="T4" s="8" t="s">
        <v>51</v>
      </c>
      <c r="U4" s="8" t="s">
        <v>51</v>
      </c>
      <c r="V4" s="8" t="s">
        <v>51</v>
      </c>
      <c r="W4" s="8" t="s">
        <v>51</v>
      </c>
    </row>
    <row r="5" spans="1:24" x14ac:dyDescent="0.25">
      <c r="A5" s="5" t="s">
        <v>19</v>
      </c>
      <c r="B5" s="8" t="s">
        <v>20</v>
      </c>
      <c r="C5" s="6" t="s">
        <v>21</v>
      </c>
      <c r="D5" s="2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9">
        <v>45.508399959999998</v>
      </c>
      <c r="K5" s="11">
        <v>-75.816902159999998</v>
      </c>
      <c r="L5" s="8" t="s">
        <v>51</v>
      </c>
      <c r="M5" s="8" t="s">
        <v>51</v>
      </c>
      <c r="N5" s="8" t="s">
        <v>51</v>
      </c>
      <c r="O5" s="8" t="s">
        <v>51</v>
      </c>
      <c r="P5" s="8" t="s">
        <v>51</v>
      </c>
      <c r="Q5" s="8" t="s">
        <v>51</v>
      </c>
      <c r="R5" s="8" t="s">
        <v>51</v>
      </c>
      <c r="S5" s="8" t="s">
        <v>51</v>
      </c>
      <c r="T5" s="8" t="s">
        <v>51</v>
      </c>
      <c r="U5" s="8" t="s">
        <v>51</v>
      </c>
      <c r="V5" s="8" t="s">
        <v>51</v>
      </c>
      <c r="W5" s="8" t="s">
        <v>51</v>
      </c>
    </row>
    <row r="6" spans="1:24" x14ac:dyDescent="0.25">
      <c r="A6" s="5" t="s">
        <v>22</v>
      </c>
      <c r="B6" s="15" t="s">
        <v>23</v>
      </c>
      <c r="C6" s="6" t="s">
        <v>24</v>
      </c>
      <c r="D6" s="2">
        <v>0</v>
      </c>
      <c r="E6" s="2">
        <v>0</v>
      </c>
      <c r="F6" s="2">
        <v>0</v>
      </c>
      <c r="G6" s="2">
        <v>0</v>
      </c>
      <c r="H6" s="28">
        <v>0</v>
      </c>
      <c r="I6" s="28">
        <v>0</v>
      </c>
      <c r="J6" s="13">
        <v>45.370601654052734</v>
      </c>
      <c r="K6" s="4">
        <v>-75.792800903320313</v>
      </c>
      <c r="L6" s="8" t="s">
        <v>51</v>
      </c>
      <c r="M6" s="8" t="s">
        <v>51</v>
      </c>
      <c r="N6" s="8" t="s">
        <v>51</v>
      </c>
      <c r="O6" s="8" t="s">
        <v>51</v>
      </c>
      <c r="P6" s="8" t="s">
        <v>51</v>
      </c>
      <c r="Q6" s="8" t="s">
        <v>51</v>
      </c>
      <c r="R6" s="8" t="s">
        <v>51</v>
      </c>
      <c r="S6" s="8" t="s">
        <v>51</v>
      </c>
      <c r="T6" s="8" t="s">
        <v>51</v>
      </c>
      <c r="U6" s="8" t="s">
        <v>51</v>
      </c>
      <c r="V6" s="8" t="s">
        <v>51</v>
      </c>
      <c r="W6" s="8" t="s">
        <v>51</v>
      </c>
    </row>
    <row r="7" spans="1:24" x14ac:dyDescent="0.25">
      <c r="A7" s="9" t="s">
        <v>25</v>
      </c>
      <c r="B7" s="15" t="s">
        <v>26</v>
      </c>
      <c r="C7" s="6" t="s">
        <v>27</v>
      </c>
      <c r="D7" s="2">
        <v>23</v>
      </c>
      <c r="E7" s="2">
        <v>5</v>
      </c>
      <c r="F7" s="2">
        <v>18</v>
      </c>
      <c r="G7" s="2">
        <v>0</v>
      </c>
      <c r="H7" s="2">
        <v>0</v>
      </c>
      <c r="I7" s="2" t="s">
        <v>54</v>
      </c>
      <c r="J7" s="8">
        <v>45.344600677490234</v>
      </c>
      <c r="K7" s="8">
        <v>-75.946197509765625</v>
      </c>
      <c r="L7" s="34">
        <v>22</v>
      </c>
      <c r="M7" s="34">
        <v>5</v>
      </c>
      <c r="N7" s="34">
        <v>3</v>
      </c>
      <c r="O7" s="34">
        <v>2</v>
      </c>
      <c r="P7" s="34">
        <v>2</v>
      </c>
      <c r="Q7" s="43">
        <v>2</v>
      </c>
      <c r="R7" s="43">
        <v>0</v>
      </c>
      <c r="S7" s="35">
        <f>M7/L7*100</f>
        <v>22.727272727272727</v>
      </c>
      <c r="T7" s="37">
        <v>0</v>
      </c>
      <c r="U7" s="39">
        <v>9.09</v>
      </c>
      <c r="V7" s="44">
        <v>10</v>
      </c>
      <c r="W7" s="8">
        <v>0</v>
      </c>
      <c r="X7" t="s">
        <v>69</v>
      </c>
    </row>
    <row r="8" spans="1:24" x14ac:dyDescent="0.25">
      <c r="A8" s="9" t="s">
        <v>28</v>
      </c>
      <c r="B8" s="8">
        <v>21</v>
      </c>
      <c r="C8" s="6" t="s">
        <v>29</v>
      </c>
      <c r="D8" s="2">
        <v>2</v>
      </c>
      <c r="E8" s="2">
        <v>1</v>
      </c>
      <c r="F8" s="2">
        <v>1</v>
      </c>
      <c r="G8" s="2">
        <v>0</v>
      </c>
      <c r="H8" s="28">
        <v>0</v>
      </c>
      <c r="I8" s="33" t="s">
        <v>55</v>
      </c>
      <c r="J8" s="18">
        <v>45.362506000000003</v>
      </c>
      <c r="K8" s="16">
        <v>-75.880116000000001</v>
      </c>
      <c r="L8" s="34">
        <v>2</v>
      </c>
      <c r="M8" s="34">
        <v>0</v>
      </c>
      <c r="N8" s="34">
        <v>0</v>
      </c>
      <c r="O8" s="34">
        <v>0</v>
      </c>
      <c r="P8" s="34">
        <v>0</v>
      </c>
      <c r="Q8" s="43">
        <v>0</v>
      </c>
      <c r="R8" s="43">
        <v>0</v>
      </c>
      <c r="S8" s="36">
        <v>0</v>
      </c>
      <c r="T8" s="34">
        <v>0</v>
      </c>
      <c r="U8" s="34">
        <v>0</v>
      </c>
      <c r="V8" s="8">
        <v>0</v>
      </c>
      <c r="W8" s="8">
        <v>0</v>
      </c>
    </row>
    <row r="9" spans="1:24" x14ac:dyDescent="0.25">
      <c r="A9" s="9" t="s">
        <v>30</v>
      </c>
      <c r="B9" s="8">
        <v>30</v>
      </c>
      <c r="C9" s="6" t="s">
        <v>31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8">
        <v>45.321221000000001</v>
      </c>
      <c r="K9" s="8">
        <v>-75.699965000000006</v>
      </c>
      <c r="L9" s="8" t="s">
        <v>51</v>
      </c>
      <c r="M9" s="8" t="s">
        <v>51</v>
      </c>
      <c r="N9" s="8" t="s">
        <v>51</v>
      </c>
      <c r="O9" s="8" t="s">
        <v>51</v>
      </c>
      <c r="P9" s="8" t="s">
        <v>51</v>
      </c>
      <c r="Q9" s="8" t="s">
        <v>51</v>
      </c>
      <c r="R9" s="8" t="s">
        <v>51</v>
      </c>
      <c r="S9" s="8" t="s">
        <v>51</v>
      </c>
      <c r="T9" s="8" t="s">
        <v>51</v>
      </c>
      <c r="U9" s="8" t="s">
        <v>51</v>
      </c>
      <c r="V9" s="8" t="s">
        <v>51</v>
      </c>
      <c r="W9" s="8" t="s">
        <v>51</v>
      </c>
    </row>
    <row r="10" spans="1:24" x14ac:dyDescent="0.25">
      <c r="A10" s="9" t="s">
        <v>32</v>
      </c>
      <c r="B10" s="8">
        <v>27</v>
      </c>
      <c r="C10" s="6" t="s">
        <v>33</v>
      </c>
      <c r="D10" s="2">
        <v>1</v>
      </c>
      <c r="E10" s="2">
        <v>0</v>
      </c>
      <c r="F10" s="2">
        <v>1</v>
      </c>
      <c r="G10" s="2">
        <v>0</v>
      </c>
      <c r="H10" s="28">
        <v>0</v>
      </c>
      <c r="I10" s="28" t="s">
        <v>56</v>
      </c>
      <c r="J10" s="8">
        <v>45.396800994873047</v>
      </c>
      <c r="K10" s="17">
        <v>-75.520500183105469</v>
      </c>
      <c r="L10" s="34">
        <v>1</v>
      </c>
      <c r="M10" s="34">
        <v>0</v>
      </c>
      <c r="N10" s="34">
        <v>0</v>
      </c>
      <c r="O10" s="34">
        <v>0</v>
      </c>
      <c r="P10" s="34">
        <v>0</v>
      </c>
      <c r="Q10" s="43">
        <v>0</v>
      </c>
      <c r="R10" s="43">
        <v>0</v>
      </c>
      <c r="S10" s="34">
        <v>0</v>
      </c>
      <c r="T10" s="34">
        <v>0</v>
      </c>
      <c r="U10" s="34">
        <v>0</v>
      </c>
      <c r="V10" s="8">
        <v>0</v>
      </c>
      <c r="W10" s="8">
        <v>0</v>
      </c>
    </row>
    <row r="11" spans="1:24" x14ac:dyDescent="0.25">
      <c r="A11" s="9" t="s">
        <v>34</v>
      </c>
      <c r="B11" s="8">
        <v>22</v>
      </c>
      <c r="C11" s="6" t="s">
        <v>35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8">
        <v>45.462398529052734</v>
      </c>
      <c r="K11" s="16">
        <v>-75.626296997070313</v>
      </c>
      <c r="L11" s="34">
        <v>1</v>
      </c>
      <c r="M11" s="34">
        <v>0</v>
      </c>
      <c r="N11" s="34">
        <v>0</v>
      </c>
      <c r="O11" s="34">
        <v>0</v>
      </c>
      <c r="P11" s="34">
        <v>0</v>
      </c>
      <c r="Q11" s="43">
        <v>0</v>
      </c>
      <c r="R11" s="43">
        <v>0</v>
      </c>
      <c r="S11" s="34">
        <v>0</v>
      </c>
      <c r="T11" s="34">
        <v>0</v>
      </c>
      <c r="U11" s="34">
        <v>0</v>
      </c>
      <c r="V11" s="8">
        <v>0</v>
      </c>
      <c r="W11" s="8">
        <v>0</v>
      </c>
    </row>
    <row r="12" spans="1:24" ht="25.5" x14ac:dyDescent="0.25">
      <c r="A12" s="7" t="s">
        <v>36</v>
      </c>
      <c r="B12" s="8">
        <v>32</v>
      </c>
      <c r="C12" s="8" t="s">
        <v>37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8">
        <v>45.485401153564453</v>
      </c>
      <c r="K12" s="8">
        <v>-75.536201477050781</v>
      </c>
      <c r="L12" s="8" t="s">
        <v>51</v>
      </c>
      <c r="M12" s="8" t="s">
        <v>51</v>
      </c>
      <c r="N12" s="8" t="s">
        <v>51</v>
      </c>
      <c r="O12" s="8" t="s">
        <v>51</v>
      </c>
      <c r="P12" s="8" t="s">
        <v>51</v>
      </c>
      <c r="Q12" s="8" t="s">
        <v>51</v>
      </c>
      <c r="R12" s="8" t="s">
        <v>51</v>
      </c>
      <c r="S12" s="8" t="s">
        <v>51</v>
      </c>
      <c r="T12" s="8" t="s">
        <v>51</v>
      </c>
      <c r="U12" s="8" t="s">
        <v>51</v>
      </c>
      <c r="V12" s="8" t="s">
        <v>51</v>
      </c>
      <c r="W12" s="8" t="s">
        <v>51</v>
      </c>
    </row>
    <row r="13" spans="1:24" x14ac:dyDescent="0.25">
      <c r="A13" s="20" t="s">
        <v>40</v>
      </c>
      <c r="B13" s="23" t="s">
        <v>43</v>
      </c>
      <c r="C13" s="2" t="s">
        <v>44</v>
      </c>
      <c r="D13" s="10">
        <v>28</v>
      </c>
      <c r="E13" s="10">
        <v>3</v>
      </c>
      <c r="F13" s="10">
        <v>25</v>
      </c>
      <c r="G13" s="10">
        <v>0</v>
      </c>
      <c r="H13" s="10">
        <v>0</v>
      </c>
      <c r="I13" s="32" t="s">
        <v>57</v>
      </c>
      <c r="J13" s="26">
        <v>45.313098907470703</v>
      </c>
      <c r="K13" s="27">
        <v>-75.87359619140625</v>
      </c>
      <c r="L13" s="34">
        <v>28</v>
      </c>
      <c r="M13" s="34">
        <v>4</v>
      </c>
      <c r="N13" s="34">
        <v>1</v>
      </c>
      <c r="O13" s="34">
        <v>3</v>
      </c>
      <c r="P13" s="34">
        <v>0</v>
      </c>
      <c r="Q13" s="43">
        <v>1</v>
      </c>
      <c r="R13" s="43">
        <v>0</v>
      </c>
      <c r="S13" s="35">
        <f>M13/L13*100</f>
        <v>14.285714285714285</v>
      </c>
      <c r="T13" s="34" t="s">
        <v>51</v>
      </c>
      <c r="U13" s="34">
        <v>0</v>
      </c>
      <c r="V13" s="44">
        <v>4</v>
      </c>
      <c r="W13" s="8">
        <v>0</v>
      </c>
      <c r="X13" t="s">
        <v>68</v>
      </c>
    </row>
    <row r="14" spans="1:24" x14ac:dyDescent="0.25">
      <c r="A14" s="21" t="s">
        <v>41</v>
      </c>
      <c r="B14" s="24">
        <v>16</v>
      </c>
      <c r="C14" s="2" t="s">
        <v>45</v>
      </c>
      <c r="D14" s="10">
        <v>1</v>
      </c>
      <c r="E14" s="10">
        <v>0</v>
      </c>
      <c r="F14" s="10">
        <v>0</v>
      </c>
      <c r="G14" s="10">
        <v>1</v>
      </c>
      <c r="H14" s="10">
        <v>0</v>
      </c>
      <c r="I14" s="10" t="s">
        <v>58</v>
      </c>
      <c r="J14" s="26">
        <v>45.359798431396484</v>
      </c>
      <c r="K14" s="26">
        <v>-75.536796569824219</v>
      </c>
      <c r="L14" s="8" t="s">
        <v>51</v>
      </c>
      <c r="M14" s="8" t="s">
        <v>51</v>
      </c>
      <c r="N14" s="8" t="s">
        <v>51</v>
      </c>
      <c r="O14" s="8" t="s">
        <v>51</v>
      </c>
      <c r="P14" s="8" t="s">
        <v>51</v>
      </c>
      <c r="Q14" s="8" t="s">
        <v>51</v>
      </c>
      <c r="R14" s="8" t="s">
        <v>51</v>
      </c>
      <c r="S14" s="8" t="s">
        <v>51</v>
      </c>
      <c r="T14" s="8" t="s">
        <v>51</v>
      </c>
      <c r="U14" s="8" t="s">
        <v>51</v>
      </c>
      <c r="V14" s="8" t="s">
        <v>51</v>
      </c>
      <c r="W14" s="8" t="s">
        <v>51</v>
      </c>
    </row>
    <row r="15" spans="1:24" x14ac:dyDescent="0.25">
      <c r="A15" s="22" t="s">
        <v>42</v>
      </c>
      <c r="B15" s="25">
        <v>34</v>
      </c>
      <c r="C15" s="2" t="s">
        <v>46</v>
      </c>
      <c r="D15" s="10">
        <v>1</v>
      </c>
      <c r="E15" s="10">
        <v>0</v>
      </c>
      <c r="F15" s="10">
        <v>1</v>
      </c>
      <c r="G15" s="10">
        <v>0</v>
      </c>
      <c r="H15" s="10">
        <v>0</v>
      </c>
      <c r="I15" s="10" t="s">
        <v>59</v>
      </c>
      <c r="J15" s="30">
        <v>45.337501525878906</v>
      </c>
      <c r="K15" s="30">
        <v>-75.60870361328125</v>
      </c>
      <c r="L15" s="34">
        <v>1</v>
      </c>
      <c r="M15" s="34">
        <v>0</v>
      </c>
      <c r="N15" s="34">
        <v>0</v>
      </c>
      <c r="O15" s="34">
        <v>0</v>
      </c>
      <c r="P15" s="34">
        <v>0</v>
      </c>
      <c r="Q15" s="43">
        <v>0</v>
      </c>
      <c r="R15" s="43">
        <v>0</v>
      </c>
      <c r="S15" s="34">
        <v>0</v>
      </c>
      <c r="T15" s="34">
        <v>0</v>
      </c>
      <c r="U15" s="34">
        <v>0</v>
      </c>
      <c r="V15" s="8">
        <v>0</v>
      </c>
      <c r="W15" s="8">
        <v>0</v>
      </c>
    </row>
    <row r="16" spans="1:24" x14ac:dyDescent="0.25">
      <c r="A16" s="13" t="s">
        <v>47</v>
      </c>
      <c r="B16" s="12"/>
      <c r="C16" s="2" t="s">
        <v>49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31">
        <v>45.496299743652344</v>
      </c>
      <c r="K16" s="31">
        <v>-75.734298706054688</v>
      </c>
      <c r="L16" s="8" t="s">
        <v>51</v>
      </c>
      <c r="M16" s="8" t="s">
        <v>51</v>
      </c>
      <c r="N16" s="8" t="s">
        <v>51</v>
      </c>
      <c r="O16" s="8" t="s">
        <v>51</v>
      </c>
      <c r="P16" s="8" t="s">
        <v>51</v>
      </c>
      <c r="Q16" s="8" t="s">
        <v>51</v>
      </c>
      <c r="R16" s="8" t="s">
        <v>51</v>
      </c>
      <c r="S16" s="8" t="s">
        <v>51</v>
      </c>
      <c r="T16" s="8" t="s">
        <v>51</v>
      </c>
      <c r="U16" s="8" t="s">
        <v>51</v>
      </c>
      <c r="V16" s="8" t="s">
        <v>51</v>
      </c>
      <c r="W16" s="8" t="s">
        <v>51</v>
      </c>
    </row>
    <row r="17" spans="1:23" x14ac:dyDescent="0.25">
      <c r="A17" s="13" t="s">
        <v>48</v>
      </c>
      <c r="B17" s="12"/>
      <c r="C17" s="2" t="s">
        <v>50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31">
        <v>45.444698333740234</v>
      </c>
      <c r="K17" s="31">
        <v>-75.717903137207031</v>
      </c>
      <c r="L17" s="8" t="s">
        <v>51</v>
      </c>
      <c r="M17" s="8" t="s">
        <v>51</v>
      </c>
      <c r="N17" s="8" t="s">
        <v>51</v>
      </c>
      <c r="O17" s="8" t="s">
        <v>51</v>
      </c>
      <c r="P17" s="8" t="s">
        <v>51</v>
      </c>
      <c r="Q17" s="8" t="s">
        <v>51</v>
      </c>
      <c r="R17" s="8" t="s">
        <v>51</v>
      </c>
      <c r="S17" s="8" t="s">
        <v>51</v>
      </c>
      <c r="T17" s="8" t="s">
        <v>51</v>
      </c>
      <c r="U17" s="8" t="s">
        <v>51</v>
      </c>
      <c r="V17" s="8" t="s">
        <v>51</v>
      </c>
      <c r="W17" s="8" t="s">
        <v>51</v>
      </c>
    </row>
    <row r="18" spans="1:23" x14ac:dyDescent="0.25">
      <c r="D18" t="s">
        <v>60</v>
      </c>
    </row>
    <row r="19" spans="1:23" x14ac:dyDescent="0.25">
      <c r="A19" s="38" t="s">
        <v>73</v>
      </c>
    </row>
    <row r="20" spans="1:23" ht="15" customHeight="1" x14ac:dyDescent="0.25">
      <c r="A20" s="42" t="s">
        <v>65</v>
      </c>
    </row>
    <row r="21" spans="1:23" ht="25.5" customHeight="1" x14ac:dyDescent="0.25">
      <c r="A21" s="46" t="s">
        <v>5</v>
      </c>
      <c r="B21" s="56" t="s">
        <v>39</v>
      </c>
      <c r="C21" s="46" t="s">
        <v>38</v>
      </c>
      <c r="D21" s="46" t="s">
        <v>6</v>
      </c>
      <c r="E21" s="48" t="s">
        <v>8</v>
      </c>
      <c r="F21" s="49"/>
      <c r="G21" s="50"/>
      <c r="H21" s="1" t="s">
        <v>7</v>
      </c>
      <c r="I21" s="1" t="s">
        <v>52</v>
      </c>
      <c r="J21" s="51" t="s">
        <v>2</v>
      </c>
      <c r="K21" s="51" t="s">
        <v>3</v>
      </c>
      <c r="L21" s="55" t="s">
        <v>9</v>
      </c>
      <c r="M21" s="55" t="s">
        <v>61</v>
      </c>
      <c r="N21" s="55" t="s">
        <v>62</v>
      </c>
      <c r="O21" s="55" t="s">
        <v>63</v>
      </c>
      <c r="P21" s="55" t="s">
        <v>66</v>
      </c>
      <c r="Q21" s="55" t="s">
        <v>70</v>
      </c>
      <c r="R21" s="55" t="s">
        <v>71</v>
      </c>
      <c r="S21" s="53" t="s">
        <v>10</v>
      </c>
      <c r="T21" s="58" t="s">
        <v>11</v>
      </c>
      <c r="U21" s="58" t="s">
        <v>12</v>
      </c>
      <c r="V21" s="58" t="s">
        <v>72</v>
      </c>
      <c r="W21" s="45" t="s">
        <v>67</v>
      </c>
    </row>
    <row r="22" spans="1:23" ht="18" customHeight="1" x14ac:dyDescent="0.25">
      <c r="A22" s="47"/>
      <c r="B22" s="57"/>
      <c r="C22" s="47"/>
      <c r="D22" s="47"/>
      <c r="E22" s="1" t="s">
        <v>0</v>
      </c>
      <c r="F22" s="1" t="s">
        <v>1</v>
      </c>
      <c r="G22" s="3" t="s">
        <v>4</v>
      </c>
      <c r="H22" s="1" t="s">
        <v>0</v>
      </c>
      <c r="I22" s="40" t="s">
        <v>53</v>
      </c>
      <c r="J22" s="52"/>
      <c r="K22" s="52"/>
      <c r="L22" s="55"/>
      <c r="M22" s="55"/>
      <c r="N22" s="55"/>
      <c r="O22" s="55"/>
      <c r="P22" s="55"/>
      <c r="Q22" s="55"/>
      <c r="R22" s="55"/>
      <c r="S22" s="54"/>
      <c r="T22" s="58"/>
      <c r="U22" s="58"/>
      <c r="V22" s="58"/>
      <c r="W22" s="45"/>
    </row>
    <row r="23" spans="1:23" x14ac:dyDescent="0.25">
      <c r="A23" s="9" t="s">
        <v>25</v>
      </c>
      <c r="B23" s="15" t="s">
        <v>26</v>
      </c>
      <c r="C23" s="6" t="s">
        <v>27</v>
      </c>
      <c r="D23" s="10">
        <v>24</v>
      </c>
      <c r="E23" s="10">
        <v>23</v>
      </c>
      <c r="F23" s="10">
        <v>1</v>
      </c>
      <c r="G23" s="10">
        <v>0</v>
      </c>
      <c r="H23" s="10">
        <v>0</v>
      </c>
      <c r="I23" s="10">
        <v>0</v>
      </c>
      <c r="J23" s="8">
        <v>45.344600677490234</v>
      </c>
      <c r="K23" s="8">
        <v>-75.946197509765625</v>
      </c>
      <c r="L23" s="10">
        <v>24</v>
      </c>
      <c r="M23" s="10">
        <v>15</v>
      </c>
      <c r="N23" s="10">
        <v>14</v>
      </c>
      <c r="O23" s="10">
        <v>1</v>
      </c>
      <c r="P23" s="10">
        <v>2</v>
      </c>
      <c r="Q23" s="10">
        <v>5</v>
      </c>
      <c r="R23" s="10">
        <v>0</v>
      </c>
      <c r="S23" s="10">
        <v>62.5</v>
      </c>
      <c r="T23" s="10">
        <v>0</v>
      </c>
      <c r="U23" s="10">
        <v>8.33</v>
      </c>
      <c r="V23" s="10">
        <v>20.83</v>
      </c>
      <c r="W23" s="10">
        <v>0</v>
      </c>
    </row>
    <row r="24" spans="1:23" x14ac:dyDescent="0.25">
      <c r="A24" s="9" t="s">
        <v>28</v>
      </c>
      <c r="B24" s="8">
        <v>21</v>
      </c>
      <c r="C24" s="6" t="s">
        <v>29</v>
      </c>
      <c r="D24" s="10">
        <v>3</v>
      </c>
      <c r="E24" s="10">
        <v>3</v>
      </c>
      <c r="F24" s="10">
        <v>0</v>
      </c>
      <c r="G24" s="10">
        <v>0</v>
      </c>
      <c r="H24" s="10">
        <v>0</v>
      </c>
      <c r="I24" s="10">
        <v>0</v>
      </c>
      <c r="J24" s="8">
        <v>45.362506000000003</v>
      </c>
      <c r="K24" s="8">
        <v>-75.880116000000001</v>
      </c>
      <c r="L24" s="10">
        <v>3</v>
      </c>
      <c r="M24" s="10">
        <v>1</v>
      </c>
      <c r="N24" s="10">
        <v>1</v>
      </c>
      <c r="O24" s="10">
        <v>0</v>
      </c>
      <c r="P24" s="10">
        <v>0</v>
      </c>
      <c r="Q24" s="10">
        <v>0</v>
      </c>
      <c r="R24" s="10">
        <v>0</v>
      </c>
      <c r="S24" s="10">
        <v>33.299999999999997</v>
      </c>
      <c r="T24" s="10">
        <v>0</v>
      </c>
      <c r="U24" s="10">
        <v>0</v>
      </c>
      <c r="V24" s="10">
        <v>0</v>
      </c>
      <c r="W24" s="10">
        <v>0</v>
      </c>
    </row>
    <row r="25" spans="1:23" x14ac:dyDescent="0.25">
      <c r="A25" s="9" t="s">
        <v>32</v>
      </c>
      <c r="B25" s="8">
        <v>27</v>
      </c>
      <c r="C25" s="6" t="s">
        <v>33</v>
      </c>
      <c r="D25" s="10">
        <v>2</v>
      </c>
      <c r="E25" s="10">
        <v>2</v>
      </c>
      <c r="F25" s="10">
        <v>0</v>
      </c>
      <c r="G25" s="10">
        <v>0</v>
      </c>
      <c r="H25" s="10">
        <v>0</v>
      </c>
      <c r="I25" s="10">
        <v>0</v>
      </c>
      <c r="J25" s="8">
        <v>45.396800994873047</v>
      </c>
      <c r="K25" s="17">
        <v>-75.520500183105469</v>
      </c>
      <c r="L25" s="10">
        <v>2</v>
      </c>
      <c r="M25" s="10">
        <v>1</v>
      </c>
      <c r="N25" s="10">
        <v>1</v>
      </c>
      <c r="O25" s="10">
        <v>0</v>
      </c>
      <c r="P25" s="10">
        <v>0</v>
      </c>
      <c r="Q25" s="10">
        <v>0</v>
      </c>
      <c r="R25" s="10">
        <v>0</v>
      </c>
      <c r="S25" s="10">
        <v>50</v>
      </c>
      <c r="T25" s="10">
        <v>0</v>
      </c>
      <c r="U25" s="10">
        <v>0</v>
      </c>
      <c r="V25" s="10">
        <v>0</v>
      </c>
      <c r="W25" s="10">
        <v>0</v>
      </c>
    </row>
    <row r="26" spans="1:23" x14ac:dyDescent="0.25">
      <c r="A26" s="20" t="s">
        <v>40</v>
      </c>
      <c r="B26" s="41" t="s">
        <v>43</v>
      </c>
      <c r="C26" s="2" t="s">
        <v>44</v>
      </c>
      <c r="D26" s="10">
        <v>11</v>
      </c>
      <c r="E26" s="10">
        <v>11</v>
      </c>
      <c r="F26" s="10">
        <v>0</v>
      </c>
      <c r="G26" s="10">
        <v>0</v>
      </c>
      <c r="H26" s="10">
        <v>0</v>
      </c>
      <c r="I26" s="10">
        <v>0</v>
      </c>
      <c r="J26" s="26">
        <v>45.313098907470703</v>
      </c>
      <c r="K26" s="26">
        <v>-75.87359619140625</v>
      </c>
      <c r="L26" s="10">
        <v>11</v>
      </c>
      <c r="M26" s="10">
        <v>2</v>
      </c>
      <c r="N26" s="10">
        <v>2</v>
      </c>
      <c r="O26" s="10">
        <v>0</v>
      </c>
      <c r="P26" s="10">
        <v>0</v>
      </c>
      <c r="Q26" s="10">
        <v>3</v>
      </c>
      <c r="R26" s="10">
        <v>0</v>
      </c>
      <c r="S26" s="10">
        <v>18.2</v>
      </c>
      <c r="T26" s="43">
        <v>9.1</v>
      </c>
      <c r="U26" s="10">
        <v>0</v>
      </c>
      <c r="V26" s="10">
        <v>27.3</v>
      </c>
      <c r="W26" s="10">
        <v>0</v>
      </c>
    </row>
  </sheetData>
  <mergeCells count="38">
    <mergeCell ref="R21:R22"/>
    <mergeCell ref="K1:K2"/>
    <mergeCell ref="E1:G1"/>
    <mergeCell ref="A1:A2"/>
    <mergeCell ref="C1:C2"/>
    <mergeCell ref="D1:D2"/>
    <mergeCell ref="J1:J2"/>
    <mergeCell ref="B1:B2"/>
    <mergeCell ref="L1:L2"/>
    <mergeCell ref="M1:M2"/>
    <mergeCell ref="N1:N2"/>
    <mergeCell ref="O1:O2"/>
    <mergeCell ref="S1:S2"/>
    <mergeCell ref="P1:P2"/>
    <mergeCell ref="Q1:Q2"/>
    <mergeCell ref="R1:R2"/>
    <mergeCell ref="T21:T22"/>
    <mergeCell ref="U21:U22"/>
    <mergeCell ref="V21:V22"/>
    <mergeCell ref="T1:T2"/>
    <mergeCell ref="U1:U2"/>
    <mergeCell ref="V1:V2"/>
    <mergeCell ref="W1:W2"/>
    <mergeCell ref="W21:W22"/>
    <mergeCell ref="A21:A22"/>
    <mergeCell ref="E21:G21"/>
    <mergeCell ref="J21:J22"/>
    <mergeCell ref="S21:S22"/>
    <mergeCell ref="Q21:Q22"/>
    <mergeCell ref="B21:B22"/>
    <mergeCell ref="C21:C22"/>
    <mergeCell ref="D21:D22"/>
    <mergeCell ref="K21:K22"/>
    <mergeCell ref="L21:L22"/>
    <mergeCell ref="M21:M22"/>
    <mergeCell ref="N21:N22"/>
    <mergeCell ref="O21:O22"/>
    <mergeCell ref="P21:P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2022-01-04T15:59:15Z</dcterms:modified>
</cp:coreProperties>
</file>