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ocuments\2023 lab and field work\CLyDRN 2023\Ontario\"/>
    </mc:Choice>
  </mc:AlternateContent>
  <xr:revisionPtr revIDLastSave="0" documentId="13_ncr:1_{7593A43A-5B25-47D7-84DF-200362BFB35F}" xr6:coauthVersionLast="47" xr6:coauthVersionMax="47" xr10:uidLastSave="{00000000-0000-0000-0000-000000000000}"/>
  <bookViews>
    <workbookView xWindow="-120" yWindow="-120" windowWidth="20730" windowHeight="11160" xr2:uid="{A16E4C75-A7D7-48D8-A157-9960DD6325C8}"/>
  </bookViews>
  <sheets>
    <sheet name="Site info - tick species" sheetId="1" r:id="rId1"/>
    <sheet name="Ixodes spp. per waypoint" sheetId="2" r:id="rId2"/>
    <sheet name="Variables" sheetId="3" r:id="rId3"/>
  </sheets>
  <definedNames>
    <definedName name="_xlnm._FilterDatabase" localSheetId="1" hidden="1">'Ixodes spp. per waypoint'!$A$1:$P$511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1" i="2" l="1"/>
  <c r="P109" i="2"/>
  <c r="P107" i="2"/>
  <c r="P3" i="2"/>
  <c r="P4" i="2"/>
  <c r="P5" i="2"/>
  <c r="P6" i="2"/>
  <c r="P7" i="2"/>
  <c r="P8" i="2"/>
  <c r="P9" i="2"/>
  <c r="P10" i="2"/>
  <c r="P11" i="2"/>
  <c r="P14" i="2"/>
  <c r="P16" i="2"/>
  <c r="P17" i="2"/>
  <c r="P18" i="2"/>
  <c r="P19" i="2"/>
  <c r="P20" i="2"/>
  <c r="P21" i="2"/>
  <c r="P23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3" i="2"/>
  <c r="P85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8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5" i="2"/>
  <c r="P146" i="2"/>
  <c r="P147" i="2"/>
  <c r="P154" i="2"/>
  <c r="P155" i="2"/>
  <c r="P156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3" i="2"/>
  <c r="P184" i="2"/>
  <c r="P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tc={247C7960-4A18-452A-9B37-23A80C424925}</author>
    <author>tc={653E699E-7D5A-46A4-B4A7-A8AC6D6BA95C}</author>
    <author>tc={582387F1-BB9E-43E7-BBB6-18DA1BE4CA81}</author>
    <author>tc={0C850EBD-FDAD-49B6-8A43-13730108B52E}</author>
    <author>tc={E6D875FA-AAAA-4F5B-87A6-A9942AAC138D}</author>
    <author>tc={891F5A43-AB2D-43A9-9F3D-5DA6A5B21847}</author>
    <author>tc={720B37BE-05DB-45C1-B130-5808F9768847}</author>
    <author>tc={48E0B843-EBD6-40C0-B02C-76A2E7023544}</author>
    <author>tc={469313A7-9C18-4C09-BCDB-83E66EDEDB30}</author>
  </authors>
  <commentList>
    <comment ref="V1" authorId="0" shapeId="0" xr:uid="{247C7960-4A18-452A-9B37-23A80C424925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W1" authorId="1" shapeId="0" xr:uid="{653E699E-7D5A-46A4-B4A7-A8AC6D6BA95C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X1" authorId="2" shapeId="0" xr:uid="{582387F1-BB9E-43E7-BBB6-18DA1BE4CA81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Y1" authorId="3" shapeId="0" xr:uid="{0C850EBD-FDAD-49B6-8A43-13730108B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Z1" authorId="4" shapeId="0" xr:uid="{E6D875FA-AAAA-4F5B-87A6-A9942AAC138D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AA1" authorId="5" shapeId="0" xr:uid="{891F5A43-AB2D-43A9-9F3D-5DA6A5B21847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AC1" authorId="6" shapeId="0" xr:uid="{720B37BE-05DB-45C1-B130-5808F9768847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AE1" authorId="7" shapeId="0" xr:uid="{48E0B843-EBD6-40C0-B02C-76A2E7023544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AF1" authorId="8" shapeId="0" xr:uid="{469313A7-9C18-4C09-BCDB-83E66EDEDB3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tc={97A03CCE-266A-47A0-B969-9001FBFF26BA}</author>
    <author>tc={1572FB28-28D1-4D2D-A6B2-6CD716A8192D}</author>
    <author>tc={17380A67-E880-475E-9F24-625375C4529C}</author>
    <author>tc={BF4C61A7-9136-4966-8E66-0FFF0B30E596}</author>
    <author>tc={9FAFEC94-8BF3-4811-8123-12F7980C5B4A}</author>
  </authors>
  <commentList>
    <comment ref="AY3" authorId="0" shapeId="0" xr:uid="{97A03CCE-266A-47A0-B969-9001FBFF26BA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F3" authorId="1" shapeId="0" xr:uid="{1572FB28-28D1-4D2D-A6B2-6CD716A8192D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M3" authorId="2" shapeId="0" xr:uid="{17380A67-E880-475E-9F24-625375C4529C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T3" authorId="3" shapeId="0" xr:uid="{BF4C61A7-9136-4966-8E66-0FFF0B30E596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  <comment ref="BU3" authorId="4" shapeId="0" xr:uid="{9FAFEC94-8BF3-4811-8123-12F7980C5B4A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sharedStrings.xml><?xml version="1.0" encoding="utf-8"?>
<sst xmlns="http://schemas.openxmlformats.org/spreadsheetml/2006/main" count="1573" uniqueCount="172">
  <si>
    <t xml:space="preserve">Province </t>
  </si>
  <si>
    <t>Region</t>
  </si>
  <si>
    <t>Site_ID</t>
  </si>
  <si>
    <t>Site_name</t>
  </si>
  <si>
    <t>Year</t>
  </si>
  <si>
    <t>Date</t>
  </si>
  <si>
    <t>Start time</t>
  </si>
  <si>
    <t>Finish time</t>
  </si>
  <si>
    <t>Start latitude</t>
  </si>
  <si>
    <t>Start longitude</t>
  </si>
  <si>
    <t>Finish latitude</t>
  </si>
  <si>
    <t>Finish longitude</t>
  </si>
  <si>
    <t>Total distance</t>
  </si>
  <si>
    <t>Temperature</t>
  </si>
  <si>
    <t>Forest type</t>
  </si>
  <si>
    <t>Weather</t>
  </si>
  <si>
    <t>IS_QL</t>
  </si>
  <si>
    <t>IS_QN</t>
  </si>
  <si>
    <t>IS_QA</t>
  </si>
  <si>
    <t>IP_QN</t>
  </si>
  <si>
    <t>IP_QA</t>
  </si>
  <si>
    <t>IA_QN</t>
  </si>
  <si>
    <t>IA_QA</t>
  </si>
  <si>
    <t>IAu_QN</t>
  </si>
  <si>
    <t>IAu_QA</t>
  </si>
  <si>
    <t>Iscul_QN</t>
  </si>
  <si>
    <t>Iscul_QA</t>
  </si>
  <si>
    <t>HL_QL</t>
  </si>
  <si>
    <t>HL_QN</t>
  </si>
  <si>
    <t>HL_QA</t>
  </si>
  <si>
    <t>DA_QN</t>
  </si>
  <si>
    <t>DA_QA</t>
  </si>
  <si>
    <t>DV_QN</t>
  </si>
  <si>
    <t>DV_QA</t>
  </si>
  <si>
    <t>Other observations</t>
  </si>
  <si>
    <t>ON</t>
  </si>
  <si>
    <t>Kingston</t>
  </si>
  <si>
    <t>KG1</t>
  </si>
  <si>
    <t>Kashwakamak Lake</t>
  </si>
  <si>
    <t>18-06-2023</t>
  </si>
  <si>
    <t>Deciduous</t>
  </si>
  <si>
    <t>Cloudy</t>
  </si>
  <si>
    <t>KG2</t>
  </si>
  <si>
    <t>Channelview Park</t>
  </si>
  <si>
    <t>Leafy</t>
  </si>
  <si>
    <t>Partly Cloudy</t>
  </si>
  <si>
    <t>KG3</t>
  </si>
  <si>
    <t>Little Cataraqui Creek</t>
  </si>
  <si>
    <t>20C</t>
  </si>
  <si>
    <t>KG4</t>
  </si>
  <si>
    <t>Lake Opinicon (QUBS)</t>
  </si>
  <si>
    <t>19-06-2023</t>
  </si>
  <si>
    <t>Sunny</t>
  </si>
  <si>
    <t>KG5</t>
  </si>
  <si>
    <t>Perth Road</t>
  </si>
  <si>
    <t>22C</t>
  </si>
  <si>
    <t>Mixed</t>
  </si>
  <si>
    <t>KG8</t>
  </si>
  <si>
    <t>Parrot’s Bay</t>
  </si>
  <si>
    <t>KG9</t>
  </si>
  <si>
    <t>Amherst Island</t>
  </si>
  <si>
    <t>18C</t>
  </si>
  <si>
    <t>KG10</t>
  </si>
  <si>
    <t>Wolfe Island</t>
  </si>
  <si>
    <t>KG11</t>
  </si>
  <si>
    <t>Arrowhead Beach Park</t>
  </si>
  <si>
    <t>KG14</t>
  </si>
  <si>
    <t>Marshlands Conservation Area</t>
  </si>
  <si>
    <t>ON-QC</t>
  </si>
  <si>
    <t>Ottawa-Gatineau</t>
  </si>
  <si>
    <t>OG1</t>
  </si>
  <si>
    <t>Guillot Park</t>
  </si>
  <si>
    <t>22-06-2023</t>
  </si>
  <si>
    <t>25C</t>
  </si>
  <si>
    <t>OG2</t>
  </si>
  <si>
    <t>St.- Dominique Park (area around the Hull Detention Facility)</t>
  </si>
  <si>
    <t>23C</t>
  </si>
  <si>
    <t>OG3</t>
  </si>
  <si>
    <t>Gatineau Park – secteur Chelsea</t>
  </si>
  <si>
    <t>21-06-2023</t>
  </si>
  <si>
    <t>OG4</t>
  </si>
  <si>
    <t>Britannia Conservation Area</t>
  </si>
  <si>
    <t>OG5</t>
  </si>
  <si>
    <t>South March Conservation Forest</t>
  </si>
  <si>
    <t>OG6</t>
  </si>
  <si>
    <t>Shirley’s Bay</t>
  </si>
  <si>
    <t>OG8</t>
  </si>
  <si>
    <t>Mer Bleue Bog</t>
  </si>
  <si>
    <t>OG9</t>
  </si>
  <si>
    <t>Beacon Hill</t>
  </si>
  <si>
    <t>19C</t>
  </si>
  <si>
    <t>OG11</t>
  </si>
  <si>
    <t>Greenbelt Pathway West, Queensway–Timm Dr. section</t>
  </si>
  <si>
    <t>OG13</t>
  </si>
  <si>
    <t>Former golf course off Bank Street - P16</t>
  </si>
  <si>
    <t>21C</t>
  </si>
  <si>
    <t>North Bay</t>
  </si>
  <si>
    <t>NO1</t>
  </si>
  <si>
    <t>Cranberry Trail</t>
  </si>
  <si>
    <t>30-06-2023</t>
  </si>
  <si>
    <t>NO2</t>
  </si>
  <si>
    <t>Laurier Woods Conservation Area</t>
  </si>
  <si>
    <t>29-06-2023</t>
  </si>
  <si>
    <t>Leafy and Mixed</t>
  </si>
  <si>
    <t>NO3</t>
  </si>
  <si>
    <t>Laurentian Escarpment Conservation Area</t>
  </si>
  <si>
    <t>29-06-2024</t>
  </si>
  <si>
    <t>NO4</t>
  </si>
  <si>
    <t>La Vase Portages Conservation Area</t>
  </si>
  <si>
    <t>29-06-2025</t>
  </si>
  <si>
    <t>NO5</t>
  </si>
  <si>
    <t>Black Forest Park</t>
  </si>
  <si>
    <t>29-06-2026</t>
  </si>
  <si>
    <t>Coniferous</t>
  </si>
  <si>
    <t>Province</t>
  </si>
  <si>
    <t>Waypoint number</t>
  </si>
  <si>
    <t>Latitude</t>
  </si>
  <si>
    <t>Longitude</t>
  </si>
  <si>
    <t>Larva</t>
  </si>
  <si>
    <t>Nymphs</t>
  </si>
  <si>
    <t>Male</t>
  </si>
  <si>
    <t>Females</t>
  </si>
  <si>
    <t>Litter depth</t>
  </si>
  <si>
    <t>Soil humidity</t>
  </si>
  <si>
    <t>Canopy cover (#)</t>
  </si>
  <si>
    <t>Canopy cover</t>
  </si>
  <si>
    <t>Other species</t>
  </si>
  <si>
    <t>Saint Dominique Park</t>
  </si>
  <si>
    <t>Gatineau Park secteur Chelsea</t>
  </si>
  <si>
    <t>1N+1L Haem</t>
  </si>
  <si>
    <t>10L Haem</t>
  </si>
  <si>
    <t>2L Haem</t>
  </si>
  <si>
    <t>3L Haem</t>
  </si>
  <si>
    <t>6L Haem</t>
  </si>
  <si>
    <t>Variable name</t>
  </si>
  <si>
    <t xml:space="preserve">Description </t>
  </si>
  <si>
    <t>Province in which the sample site is location</t>
  </si>
  <si>
    <t>ID of the sampling site</t>
  </si>
  <si>
    <t xml:space="preserve">Name of the sampling site </t>
  </si>
  <si>
    <t>Date of the sampling</t>
  </si>
  <si>
    <t>Starting time of the sampling</t>
  </si>
  <si>
    <t>Finishing time of the sampling</t>
  </si>
  <si>
    <t>Starting lattitude of the sampling parcel, on the day of sampling</t>
  </si>
  <si>
    <t>Starting longitude of the sampling parcel, on the day of sampling</t>
  </si>
  <si>
    <t>Finishing lattitude of the sampling parcel, on the day of sampling</t>
  </si>
  <si>
    <t>Finishing longitude of the sampling parcel, on the day of sampling</t>
  </si>
  <si>
    <t>Total distance sampled in meters</t>
  </si>
  <si>
    <t>Temperature during the sampling (average)</t>
  </si>
  <si>
    <t xml:space="preserve">Type of forest within the parcel (leafy, mixed, deciduous) </t>
  </si>
  <si>
    <t>Weather during the sampling (sunny, cloudy, rainy)</t>
  </si>
  <si>
    <t>No. of questing larvae of species Ixodes scapularis collected at the site</t>
  </si>
  <si>
    <t>No. of questing nymphs  of species Ixodes scapularis collected at the site</t>
  </si>
  <si>
    <t>No. of questing adult  of species Ixodes scapularis collected at the site</t>
  </si>
  <si>
    <t>No. of questing nymphs  of species Ixodes pacificus collected at the site</t>
  </si>
  <si>
    <t>No. of questing adult  of species Ixodes pacificus collected at the site</t>
  </si>
  <si>
    <t>No. of questing nymphs  of species Ixodes angustus collected at the site</t>
  </si>
  <si>
    <t>No. of questing adults of species Ixodes angustus collected at the site</t>
  </si>
  <si>
    <t>No. of questing nymphs  of species Ixodes auritulus collected at the site</t>
  </si>
  <si>
    <t>No. of questing nymphs of species Ixodes sculptus collected at the site</t>
  </si>
  <si>
    <t>No. of questing adult of species Ixodes sculptus collected at the site</t>
  </si>
  <si>
    <t>No. of questing larvae species Haemophysalis leporispalustris collected at the site</t>
  </si>
  <si>
    <t>No. of questing nymphs species Haemophysalis leporispalustris collected at the site</t>
  </si>
  <si>
    <t>No. of questing adults species Haemophysalis leporispalustris collected at the site</t>
  </si>
  <si>
    <t>No. of questing nymphs of species Dermacentor andersoni collected at the site</t>
  </si>
  <si>
    <t>No. of questing adults of species Dermacentor andersoni collected at the site</t>
  </si>
  <si>
    <t>No. of questing nymphs of species Dermacentor variabilis collected at the site</t>
  </si>
  <si>
    <t>No. of questing adult of species Dermacentor variabilis collected at the site</t>
  </si>
  <si>
    <t xml:space="preserve">Any other relevant information </t>
  </si>
  <si>
    <t>24C</t>
  </si>
  <si>
    <t>Amblyomma americanum</t>
  </si>
  <si>
    <t>M</t>
  </si>
  <si>
    <t>Male - Amblyomma americanum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</si>
</sst>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[$-F800]dddd\,\ mmmm\ dd\,\ yyyy"/>
    <numFmt numFmtId="166" formatCode="0.0000"/>
    <numFmt numFmtId="167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sz val="11"/>
      <name val="Californian FB"/>
      <family val="1"/>
    </font>
    <font>
      <sz val="8"/>
      <name val="Calibri"/>
      <family val="2"/>
      <scheme val="minor"/>
    </font>
    <font>
      <b/>
      <sz val="11"/>
      <name val="Californian FB"/>
      <family val="1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fornian FB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1" fontId="2" fillId="0" borderId="0" xfId="0" applyNumberFormat="1" applyFont="1"/>
    <xf numFmtId="0" fontId="3" fillId="0" borderId="0" xfId="0" applyFont="1" applyAlignment="1">
      <alignment horizontal="left"/>
    </xf>
    <xf numFmtId="20" fontId="2" fillId="0" borderId="0" xfId="0" applyNumberFormat="1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right" wrapText="1"/>
    </xf>
    <xf numFmtId="20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65" fontId="2" fillId="0" borderId="0" xfId="0" applyNumberFormat="1" applyFont="1" applyAlignment="1">
      <alignment horizontal="right" wrapText="1"/>
    </xf>
    <xf numFmtId="20" fontId="2" fillId="0" borderId="0" xfId="0" applyNumberFormat="1" applyFont="1"/>
    <xf numFmtId="49" fontId="2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0" borderId="0" xfId="0" applyFont="1" applyAlignment="1">
      <alignment horizontal="right"/>
    </xf>
    <xf numFmtId="0" fontId="8" fillId="0" borderId="0" xfId="0" applyFont="1"/>
    <xf numFmtId="166" fontId="2" fillId="0" borderId="0" xfId="0" applyNumberFormat="1" applyFont="1"/>
    <xf numFmtId="167" fontId="8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3" borderId="0" xfId="0" applyFont="1" applyFill="1"/>
    <xf numFmtId="0" fontId="0" fillId="0" borderId="0" xfId="0" applyAlignment="1">
      <alignment horizontal="center"/>
    </xf>
    <xf numFmtId="1" fontId="2" fillId="3" borderId="0" xfId="0" applyNumberFormat="1" applyFont="1" applyFill="1" applyAlignment="1">
      <alignment horizontal="right"/>
    </xf>
  </cellXfs>
  <cellStyles count="4">
    <cellStyle name="Normal" xfId="0" builtinId="0"/>
    <cellStyle name="Normal 2" xfId="1" xr:uid="{B74AB8A9-1B3E-43C3-A2A9-F607BB0BA6C5}"/>
    <cellStyle name="Normal 2 2" xfId="3" xr:uid="{9077B55B-5458-487B-980B-96421CE0F4BD}"/>
    <cellStyle name="Normal 3" xfId="2" xr:uid="{3D6BCA12-AF2D-4C72-9D3E-CC9D28B4E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e Guillot" id="{2A6F5E68-91D4-4DD7-91ED-49AF3489BA33}" userId="Camille Guillot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1-12-22T14:57:45.43" personId="{2A6F5E68-91D4-4DD7-91ED-49AF3489BA33}" id="{247C7960-4A18-452A-9B37-23A80C424925}">
    <text>Ixodes augustus</text>
  </threadedComment>
  <threadedComment ref="W1" dT="2021-12-22T14:57:45.43" personId="{2A6F5E68-91D4-4DD7-91ED-49AF3489BA33}" id="{653E699E-7D5A-46A4-B4A7-A8AC6D6BA95C}">
    <text>Ixodes augustus</text>
  </threadedComment>
  <threadedComment ref="X1" dT="2021-12-22T14:58:26.11" personId="{2A6F5E68-91D4-4DD7-91ED-49AF3489BA33}" id="{582387F1-BB9E-43E7-BBB6-18DA1BE4CA81}">
    <text>Ixodes auritulus</text>
  </threadedComment>
  <threadedComment ref="Y1" dT="2021-12-22T14:58:26.11" personId="{2A6F5E68-91D4-4DD7-91ED-49AF3489BA33}" id="{0C850EBD-FDAD-49B6-8A43-13730108B52E}">
    <text>Ixodes auritulus</text>
  </threadedComment>
  <threadedComment ref="Z1" dT="2021-12-22T15:06:03.06" personId="{2A6F5E68-91D4-4DD7-91ED-49AF3489BA33}" id="{E6D875FA-AAAA-4F5B-87A6-A9942AAC138D}">
    <text>Ixodes sculptus</text>
  </threadedComment>
  <threadedComment ref="AA1" dT="2021-12-22T15:06:03.06" personId="{2A6F5E68-91D4-4DD7-91ED-49AF3489BA33}" id="{891F5A43-AB2D-43A9-9F3D-5DA6A5B21847}">
    <text>Ixodes sculptus</text>
  </threadedComment>
  <threadedComment ref="AC1" dT="2021-12-22T17:16:28.78" personId="{2A6F5E68-91D4-4DD7-91ED-49AF3489BA33}" id="{720B37BE-05DB-45C1-B130-5808F9768847}">
    <text>Haemophasalys leporispalustris</text>
  </threadedComment>
  <threadedComment ref="AE1" dT="2021-12-22T17:16:28.78" personId="{2A6F5E68-91D4-4DD7-91ED-49AF3489BA33}" id="{48E0B843-EBD6-40C0-B02C-76A2E7023544}">
    <text>Haemophasalys leporispalustris</text>
  </threadedComment>
  <threadedComment ref="AF1" dT="2021-12-22T15:18:18.65" personId="{2A6F5E68-91D4-4DD7-91ED-49AF3489BA33}" id="{469313A7-9C18-4C09-BCDB-83E66EDEDB30}">
    <text>Dermacentor andersoni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Y3" dT="2021-12-22T14:57:45.43" personId="{2A6F5E68-91D4-4DD7-91ED-49AF3489BA33}" id="{97A03CCE-266A-47A0-B969-9001FBFF26BA}">
    <text>Ixodes augustus</text>
  </threadedComment>
  <threadedComment ref="BF3" dT="2021-12-22T14:58:26.11" personId="{2A6F5E68-91D4-4DD7-91ED-49AF3489BA33}" id="{1572FB28-28D1-4D2D-A6B2-6CD716A8192D}">
    <text>Ixodes auritulus</text>
  </threadedComment>
  <threadedComment ref="BM3" dT="2021-12-22T15:06:03.06" personId="{2A6F5E68-91D4-4DD7-91ED-49AF3489BA33}" id="{17380A67-E880-475E-9F24-625375C4529C}">
    <text>Ixodes sculptus</text>
  </threadedComment>
  <threadedComment ref="BT3" dT="2021-12-22T15:17:58.58" personId="{2A6F5E68-91D4-4DD7-91ED-49AF3489BA33}" id="{BF4C61A7-9136-4966-8E66-0FFF0B30E596}">
    <text>Dermacentor andersoni</text>
  </threadedComment>
  <threadedComment ref="BU3" dT="2021-12-22T15:18:18.65" personId="{2A6F5E68-91D4-4DD7-91ED-49AF3489BA33}" id="{9FAFEC94-8BF3-4811-8123-12F7980C5B4A}">
    <text>Dermacentor andersoni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CEEA-2107-4CED-8F08-B76F42EE3BCE}">
  <dimension ref="A1:AJ81"/>
  <sheetViews>
    <sheetView tabSelected="1" topLeftCell="A10" workbookViewId="0">
      <selection activeCell="I12" sqref="I12:L21"/>
    </sheetView>
  </sheetViews>
  <sheetFormatPr defaultColWidth="11.42578125" defaultRowHeight="15" x14ac:dyDescent="0.25"/>
  <cols>
    <col min="1" max="1" width="9.42578125" style="1" bestFit="1" customWidth="1"/>
    <col min="2" max="2" width="16.7109375" style="1" bestFit="1" customWidth="1"/>
    <col min="3" max="3" width="7.7109375" style="1" bestFit="1" customWidth="1"/>
    <col min="4" max="4" width="39.140625" style="1" bestFit="1" customWidth="1"/>
    <col min="5" max="5" width="5.5703125" style="1" bestFit="1" customWidth="1"/>
    <col min="6" max="6" width="11.42578125" style="7" bestFit="1" customWidth="1"/>
    <col min="7" max="7" width="11.5703125" style="8" bestFit="1" customWidth="1"/>
    <col min="8" max="8" width="11.28515625" style="8" bestFit="1" customWidth="1"/>
    <col min="9" max="9" width="13" style="9" bestFit="1" customWidth="1"/>
    <col min="10" max="10" width="14.5703125" style="9" bestFit="1" customWidth="1"/>
    <col min="11" max="11" width="14.140625" style="9" bestFit="1" customWidth="1"/>
    <col min="12" max="12" width="15.7109375" style="9" bestFit="1" customWidth="1"/>
    <col min="13" max="13" width="13.85546875" style="10" bestFit="1" customWidth="1"/>
    <col min="14" max="14" width="12.7109375" style="10" bestFit="1" customWidth="1"/>
    <col min="15" max="15" width="16" style="1" bestFit="1" customWidth="1"/>
    <col min="16" max="16" width="12.5703125" style="1" customWidth="1"/>
    <col min="17" max="17" width="6.7109375" style="10" bestFit="1" customWidth="1"/>
    <col min="18" max="18" width="7.140625" style="10" bestFit="1" customWidth="1"/>
    <col min="19" max="19" width="7" style="10" bestFit="1" customWidth="1"/>
    <col min="20" max="20" width="7.28515625" style="10" bestFit="1" customWidth="1"/>
    <col min="21" max="21" width="7.140625" style="10" bestFit="1" customWidth="1"/>
    <col min="22" max="22" width="7.42578125" style="10" bestFit="1" customWidth="1"/>
    <col min="23" max="23" width="7.28515625" style="10" bestFit="1" customWidth="1"/>
    <col min="24" max="24" width="8.5703125" style="10" bestFit="1" customWidth="1"/>
    <col min="25" max="25" width="8.42578125" style="10" bestFit="1" customWidth="1"/>
    <col min="26" max="26" width="9.5703125" style="10" bestFit="1" customWidth="1"/>
    <col min="27" max="27" width="9.42578125" style="10" bestFit="1" customWidth="1"/>
    <col min="28" max="28" width="7.7109375" style="10" bestFit="1" customWidth="1"/>
    <col min="29" max="29" width="8.140625" style="10" bestFit="1" customWidth="1"/>
    <col min="30" max="30" width="8" style="10" bestFit="1" customWidth="1"/>
    <col min="31" max="31" width="8.28515625" style="10" bestFit="1" customWidth="1"/>
    <col min="32" max="32" width="8" style="1" bestFit="1" customWidth="1"/>
    <col min="33" max="33" width="8.28515625" style="11" bestFit="1" customWidth="1"/>
    <col min="34" max="34" width="8" bestFit="1" customWidth="1"/>
    <col min="35" max="35" width="18.140625" bestFit="1" customWidth="1"/>
  </cols>
  <sheetData>
    <row r="1" spans="1:36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1" t="s">
        <v>14</v>
      </c>
      <c r="P1" s="1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/>
    </row>
    <row r="2" spans="1:36" s="12" customFormat="1" x14ac:dyDescent="0.25">
      <c r="A2" s="1" t="s">
        <v>35</v>
      </c>
      <c r="B2" s="1" t="s">
        <v>36</v>
      </c>
      <c r="C2" s="3" t="s">
        <v>37</v>
      </c>
      <c r="D2" s="3" t="s">
        <v>38</v>
      </c>
      <c r="E2" s="1">
        <v>2023</v>
      </c>
      <c r="F2" s="16" t="s">
        <v>39</v>
      </c>
      <c r="G2" s="17">
        <v>0.33333333333333331</v>
      </c>
      <c r="H2" s="17">
        <v>0.375</v>
      </c>
      <c r="I2" s="18">
        <v>44.866298675537109</v>
      </c>
      <c r="J2" s="18">
        <v>-77.025703430175781</v>
      </c>
      <c r="K2" s="18">
        <v>44.868301391601563</v>
      </c>
      <c r="L2" s="18">
        <v>-77.017501831054688</v>
      </c>
      <c r="M2" s="10">
        <v>2000</v>
      </c>
      <c r="N2" s="10" t="s">
        <v>48</v>
      </c>
      <c r="O2" s="1" t="s">
        <v>40</v>
      </c>
      <c r="P2" s="1" t="s">
        <v>41</v>
      </c>
      <c r="Q2" s="10"/>
      <c r="R2" s="10"/>
      <c r="S2" s="10">
        <v>2</v>
      </c>
      <c r="T2" s="10"/>
      <c r="U2" s="10"/>
      <c r="V2" s="10"/>
      <c r="W2" s="10"/>
      <c r="X2" s="10"/>
      <c r="Y2" s="10"/>
      <c r="Z2" s="10"/>
      <c r="AA2" s="10"/>
      <c r="AB2" s="10"/>
      <c r="AC2" s="10">
        <v>1</v>
      </c>
      <c r="AD2" s="10"/>
      <c r="AE2" s="10"/>
      <c r="AF2" s="1"/>
      <c r="AG2" s="11"/>
    </row>
    <row r="3" spans="1:36" s="12" customFormat="1" x14ac:dyDescent="0.25">
      <c r="A3" s="1" t="s">
        <v>35</v>
      </c>
      <c r="B3" s="1" t="s">
        <v>36</v>
      </c>
      <c r="C3" s="3" t="s">
        <v>42</v>
      </c>
      <c r="D3" s="3" t="s">
        <v>43</v>
      </c>
      <c r="E3" s="1">
        <v>2023</v>
      </c>
      <c r="F3" s="16" t="s">
        <v>39</v>
      </c>
      <c r="G3" s="17">
        <v>0.2986111111111111</v>
      </c>
      <c r="H3" s="17">
        <v>0.35416666666666669</v>
      </c>
      <c r="I3" s="18">
        <v>44.279399871826172</v>
      </c>
      <c r="J3" s="18">
        <v>-76.331497192382813</v>
      </c>
      <c r="K3" s="18">
        <v>44.280601501464844</v>
      </c>
      <c r="L3" s="18">
        <v>-76.332603454589844</v>
      </c>
      <c r="M3" s="10">
        <v>2000</v>
      </c>
      <c r="N3" s="10" t="s">
        <v>48</v>
      </c>
      <c r="O3" s="1" t="s">
        <v>44</v>
      </c>
      <c r="P3" s="1" t="s">
        <v>45</v>
      </c>
      <c r="Q3" s="10"/>
      <c r="R3" s="10">
        <v>13</v>
      </c>
      <c r="S3" s="10">
        <v>8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"/>
      <c r="AG3" s="11"/>
      <c r="AH3" s="12">
        <v>1</v>
      </c>
    </row>
    <row r="4" spans="1:36" s="12" customFormat="1" x14ac:dyDescent="0.25">
      <c r="A4" s="1" t="s">
        <v>35</v>
      </c>
      <c r="B4" s="1" t="s">
        <v>36</v>
      </c>
      <c r="C4" s="3" t="s">
        <v>46</v>
      </c>
      <c r="D4" s="3" t="s">
        <v>47</v>
      </c>
      <c r="E4" s="1">
        <v>2023</v>
      </c>
      <c r="F4" s="16" t="s">
        <v>39</v>
      </c>
      <c r="G4" s="17">
        <v>0.39583333333333331</v>
      </c>
      <c r="H4" s="17">
        <v>0.45833333333333331</v>
      </c>
      <c r="I4" s="18">
        <v>44.281898498535156</v>
      </c>
      <c r="J4" s="18">
        <v>-76.508903503417969</v>
      </c>
      <c r="K4" s="18">
        <v>44.285400390625</v>
      </c>
      <c r="L4" s="18">
        <v>-76.509803771972656</v>
      </c>
      <c r="M4" s="10">
        <v>2000</v>
      </c>
      <c r="N4" s="10" t="s">
        <v>48</v>
      </c>
      <c r="O4" s="1" t="s">
        <v>44</v>
      </c>
      <c r="P4" s="1" t="s">
        <v>45</v>
      </c>
      <c r="Q4" s="10"/>
      <c r="R4" s="27">
        <v>15</v>
      </c>
      <c r="S4" s="10">
        <v>19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"/>
      <c r="AG4" s="11"/>
      <c r="AI4" s="12" t="s">
        <v>171</v>
      </c>
    </row>
    <row r="5" spans="1:36" s="12" customFormat="1" ht="30" x14ac:dyDescent="0.25">
      <c r="A5" s="1" t="s">
        <v>35</v>
      </c>
      <c r="B5" s="1" t="s">
        <v>36</v>
      </c>
      <c r="C5" s="3" t="s">
        <v>49</v>
      </c>
      <c r="D5" s="3" t="s">
        <v>50</v>
      </c>
      <c r="E5" s="1">
        <v>2023</v>
      </c>
      <c r="F5" s="16" t="s">
        <v>51</v>
      </c>
      <c r="G5" s="17">
        <v>0.45833333333333331</v>
      </c>
      <c r="H5" s="17">
        <v>0.54166666666666663</v>
      </c>
      <c r="I5" s="18">
        <v>44.567401885986328</v>
      </c>
      <c r="J5" s="18">
        <v>-76.324897766113281</v>
      </c>
      <c r="K5" s="18">
        <v>44.567798614501953</v>
      </c>
      <c r="L5" s="18">
        <v>-76.324996948242188</v>
      </c>
      <c r="M5" s="10">
        <v>2000</v>
      </c>
      <c r="N5" s="10" t="s">
        <v>55</v>
      </c>
      <c r="O5" s="1" t="s">
        <v>40</v>
      </c>
      <c r="P5" s="1" t="s">
        <v>52</v>
      </c>
      <c r="Q5" s="10">
        <v>47</v>
      </c>
      <c r="R5" s="10">
        <v>17</v>
      </c>
      <c r="S5" s="10">
        <v>1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"/>
      <c r="AG5" s="11"/>
    </row>
    <row r="6" spans="1:36" s="12" customFormat="1" x14ac:dyDescent="0.25">
      <c r="A6" s="1" t="s">
        <v>35</v>
      </c>
      <c r="B6" s="1" t="s">
        <v>36</v>
      </c>
      <c r="C6" s="3" t="s">
        <v>53</v>
      </c>
      <c r="D6" s="3" t="s">
        <v>54</v>
      </c>
      <c r="E6" s="1">
        <v>2023</v>
      </c>
      <c r="F6" s="16" t="s">
        <v>39</v>
      </c>
      <c r="G6" s="17">
        <v>0.69791666666666663</v>
      </c>
      <c r="H6" s="17">
        <v>0.76041666666666663</v>
      </c>
      <c r="I6" s="18">
        <v>44.472801208496094</v>
      </c>
      <c r="J6" s="18">
        <v>-76.491600036621094</v>
      </c>
      <c r="K6" s="18">
        <v>44.468498229980469</v>
      </c>
      <c r="L6" s="18">
        <v>-76.503799438476563</v>
      </c>
      <c r="M6" s="10">
        <v>2000</v>
      </c>
      <c r="N6" s="10" t="s">
        <v>55</v>
      </c>
      <c r="O6" s="1" t="s">
        <v>56</v>
      </c>
      <c r="P6" s="1" t="s">
        <v>41</v>
      </c>
      <c r="Q6" s="10"/>
      <c r="R6" s="10">
        <v>10</v>
      </c>
      <c r="S6" s="10">
        <v>19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"/>
      <c r="AG6" s="11"/>
    </row>
    <row r="7" spans="1:36" s="12" customFormat="1" x14ac:dyDescent="0.25">
      <c r="A7" s="1" t="s">
        <v>35</v>
      </c>
      <c r="B7" s="1" t="s">
        <v>36</v>
      </c>
      <c r="C7" s="3" t="s">
        <v>57</v>
      </c>
      <c r="D7" s="3" t="s">
        <v>58</v>
      </c>
      <c r="E7" s="1">
        <v>2023</v>
      </c>
      <c r="F7" s="16" t="s">
        <v>39</v>
      </c>
      <c r="G7" s="17">
        <v>0.74305555555555547</v>
      </c>
      <c r="H7" s="17">
        <v>0.79166666666666663</v>
      </c>
      <c r="I7" s="18">
        <v>44.214801788330078</v>
      </c>
      <c r="J7" s="18">
        <v>-76.694099426269531</v>
      </c>
      <c r="K7" s="18">
        <v>44.222000122070313</v>
      </c>
      <c r="L7" s="18">
        <v>-76.695602416992188</v>
      </c>
      <c r="M7" s="10">
        <v>2000</v>
      </c>
      <c r="N7" s="10" t="s">
        <v>90</v>
      </c>
      <c r="O7" s="1" t="s">
        <v>40</v>
      </c>
      <c r="P7" s="1" t="s">
        <v>45</v>
      </c>
      <c r="Q7" s="10"/>
      <c r="R7" s="10">
        <v>12</v>
      </c>
      <c r="S7" s="10">
        <v>6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"/>
      <c r="AG7" s="11"/>
    </row>
    <row r="8" spans="1:36" s="12" customFormat="1" ht="30" x14ac:dyDescent="0.25">
      <c r="A8" s="1" t="s">
        <v>35</v>
      </c>
      <c r="B8" s="1" t="s">
        <v>36</v>
      </c>
      <c r="C8" s="3" t="s">
        <v>59</v>
      </c>
      <c r="D8" s="3" t="s">
        <v>60</v>
      </c>
      <c r="E8" s="1">
        <v>2023</v>
      </c>
      <c r="F8" s="16" t="s">
        <v>51</v>
      </c>
      <c r="G8" s="17">
        <v>0.35416666666666669</v>
      </c>
      <c r="H8" s="17">
        <v>0.39583333333333331</v>
      </c>
      <c r="I8" s="18">
        <v>44.138599395751953</v>
      </c>
      <c r="J8" s="18">
        <v>-76.799201965332031</v>
      </c>
      <c r="K8" s="18">
        <v>44.130100250244141</v>
      </c>
      <c r="L8" s="18">
        <v>-76.793998718261719</v>
      </c>
      <c r="M8" s="10">
        <v>2000</v>
      </c>
      <c r="N8" s="10" t="s">
        <v>61</v>
      </c>
      <c r="O8" s="1" t="s">
        <v>44</v>
      </c>
      <c r="P8" s="1" t="s">
        <v>52</v>
      </c>
      <c r="Q8" s="10"/>
      <c r="R8" s="10">
        <v>28</v>
      </c>
      <c r="S8" s="10">
        <v>5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"/>
      <c r="AG8" s="11"/>
    </row>
    <row r="9" spans="1:36" s="12" customFormat="1" ht="30" x14ac:dyDescent="0.25">
      <c r="A9" s="1" t="s">
        <v>35</v>
      </c>
      <c r="B9" s="1" t="s">
        <v>36</v>
      </c>
      <c r="C9" s="3" t="s">
        <v>62</v>
      </c>
      <c r="D9" s="3" t="s">
        <v>63</v>
      </c>
      <c r="E9" s="1">
        <v>2023</v>
      </c>
      <c r="F9" s="16" t="s">
        <v>51</v>
      </c>
      <c r="G9" s="17">
        <v>0.28472222222222221</v>
      </c>
      <c r="H9" s="17">
        <v>0.33333333333333331</v>
      </c>
      <c r="I9" s="18">
        <v>44.124298095703125</v>
      </c>
      <c r="J9" s="18">
        <v>-76.450599670410156</v>
      </c>
      <c r="K9" s="18">
        <v>44.118400573730469</v>
      </c>
      <c r="L9" s="18">
        <v>-76.449501037597656</v>
      </c>
      <c r="M9" s="10">
        <v>2000</v>
      </c>
      <c r="N9" s="10" t="s">
        <v>48</v>
      </c>
      <c r="O9" s="1" t="s">
        <v>40</v>
      </c>
      <c r="P9" s="1" t="s">
        <v>45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"/>
      <c r="AG9" s="11"/>
    </row>
    <row r="10" spans="1:36" s="12" customFormat="1" x14ac:dyDescent="0.25">
      <c r="A10" s="1" t="s">
        <v>35</v>
      </c>
      <c r="B10" s="1" t="s">
        <v>36</v>
      </c>
      <c r="C10" s="3" t="s">
        <v>64</v>
      </c>
      <c r="D10" s="3" t="s">
        <v>65</v>
      </c>
      <c r="E10" s="1">
        <v>2023</v>
      </c>
      <c r="F10" s="16" t="s">
        <v>39</v>
      </c>
      <c r="G10" s="17">
        <v>0.78125</v>
      </c>
      <c r="H10" s="17">
        <v>0.83333333333333337</v>
      </c>
      <c r="I10" s="18">
        <v>44.234901428222656</v>
      </c>
      <c r="J10" s="18">
        <v>-76.451202392578125</v>
      </c>
      <c r="K10" s="18">
        <v>44.232700347900391</v>
      </c>
      <c r="L10" s="18">
        <v>-76.452796936035156</v>
      </c>
      <c r="M10" s="10">
        <v>2000</v>
      </c>
      <c r="N10" s="10" t="s">
        <v>48</v>
      </c>
      <c r="O10" s="1" t="s">
        <v>44</v>
      </c>
      <c r="P10" s="1" t="s">
        <v>45</v>
      </c>
      <c r="Q10" s="10"/>
      <c r="R10" s="10">
        <v>22</v>
      </c>
      <c r="S10" s="10">
        <v>9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"/>
      <c r="AG10" s="11"/>
    </row>
    <row r="11" spans="1:36" s="12" customFormat="1" x14ac:dyDescent="0.25">
      <c r="A11" s="1" t="s">
        <v>35</v>
      </c>
      <c r="B11" s="1" t="s">
        <v>36</v>
      </c>
      <c r="C11" s="3" t="s">
        <v>66</v>
      </c>
      <c r="D11" s="3" t="s">
        <v>67</v>
      </c>
      <c r="E11" s="1">
        <v>2023</v>
      </c>
      <c r="F11" s="16" t="s">
        <v>39</v>
      </c>
      <c r="G11" s="17">
        <v>0.67708333333333337</v>
      </c>
      <c r="H11" s="17">
        <v>0.71875</v>
      </c>
      <c r="I11" s="18">
        <v>44.221599578857422</v>
      </c>
      <c r="J11" s="18">
        <v>-76.537498474121094</v>
      </c>
      <c r="K11" s="18">
        <v>44.229999542236328</v>
      </c>
      <c r="L11" s="18">
        <v>-76.537803649902344</v>
      </c>
      <c r="M11" s="10">
        <v>2000</v>
      </c>
      <c r="N11" s="10" t="s">
        <v>76</v>
      </c>
      <c r="O11" s="1" t="s">
        <v>40</v>
      </c>
      <c r="P11" s="1" t="s">
        <v>45</v>
      </c>
      <c r="Q11" s="10"/>
      <c r="R11" s="10">
        <v>2</v>
      </c>
      <c r="S11" s="10">
        <v>1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"/>
      <c r="AG11" s="11"/>
    </row>
    <row r="12" spans="1:36" s="12" customFormat="1" ht="30" x14ac:dyDescent="0.25">
      <c r="A12" s="1" t="s">
        <v>68</v>
      </c>
      <c r="B12" s="1" t="s">
        <v>69</v>
      </c>
      <c r="C12" s="1" t="s">
        <v>70</v>
      </c>
      <c r="D12" s="3" t="s">
        <v>71</v>
      </c>
      <c r="E12" s="1">
        <v>2023</v>
      </c>
      <c r="F12" s="16" t="s">
        <v>72</v>
      </c>
      <c r="G12" s="17">
        <v>0.43055555555555558</v>
      </c>
      <c r="H12" s="8">
        <v>0.47222222222222227</v>
      </c>
      <c r="I12" s="18">
        <v>45.381003</v>
      </c>
      <c r="J12" s="18">
        <v>-75.821972000000002</v>
      </c>
      <c r="K12" s="18">
        <v>45.380100249999998</v>
      </c>
      <c r="L12" s="18">
        <v>-75.809600829999994</v>
      </c>
      <c r="M12" s="10">
        <v>2000</v>
      </c>
      <c r="N12" s="10" t="s">
        <v>73</v>
      </c>
      <c r="O12" s="1" t="s">
        <v>40</v>
      </c>
      <c r="P12" s="1" t="s">
        <v>52</v>
      </c>
      <c r="Q12" s="10">
        <v>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"/>
      <c r="AG12" s="11"/>
    </row>
    <row r="13" spans="1:36" s="12" customFormat="1" ht="15" customHeight="1" x14ac:dyDescent="0.25">
      <c r="A13" s="1" t="s">
        <v>68</v>
      </c>
      <c r="B13" s="1" t="s">
        <v>69</v>
      </c>
      <c r="C13" s="1" t="s">
        <v>74</v>
      </c>
      <c r="D13" s="3" t="s">
        <v>75</v>
      </c>
      <c r="E13" s="1">
        <v>2023</v>
      </c>
      <c r="F13" s="16" t="s">
        <v>72</v>
      </c>
      <c r="G13" s="17">
        <v>0.31944444444444448</v>
      </c>
      <c r="H13" s="8">
        <v>0.375</v>
      </c>
      <c r="I13" s="18">
        <v>45.424499509999997</v>
      </c>
      <c r="J13" s="18">
        <v>-75.753997799999993</v>
      </c>
      <c r="K13" s="18">
        <v>45.431800840000001</v>
      </c>
      <c r="L13" s="18">
        <v>-75.753097530000005</v>
      </c>
      <c r="M13" s="10">
        <v>2000</v>
      </c>
      <c r="N13" s="10" t="s">
        <v>76</v>
      </c>
      <c r="O13" s="1" t="s">
        <v>40</v>
      </c>
      <c r="P13" s="1" t="s">
        <v>52</v>
      </c>
      <c r="Q13" s="10"/>
      <c r="R13" s="10">
        <v>3</v>
      </c>
      <c r="S13" s="10">
        <v>1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"/>
      <c r="AG13" s="11"/>
    </row>
    <row r="14" spans="1:36" s="12" customFormat="1" ht="30" x14ac:dyDescent="0.25">
      <c r="A14" s="1" t="s">
        <v>68</v>
      </c>
      <c r="B14" s="1" t="s">
        <v>69</v>
      </c>
      <c r="C14" s="1" t="s">
        <v>77</v>
      </c>
      <c r="D14" s="3" t="s">
        <v>78</v>
      </c>
      <c r="E14" s="1">
        <v>2023</v>
      </c>
      <c r="F14" s="16" t="s">
        <v>79</v>
      </c>
      <c r="G14" s="17">
        <v>0.42708333333333331</v>
      </c>
      <c r="H14" s="8">
        <v>0.46875</v>
      </c>
      <c r="I14" s="18">
        <v>45.506000520000001</v>
      </c>
      <c r="J14" s="18">
        <v>-75.814002990000006</v>
      </c>
      <c r="K14" s="18">
        <v>45.509799960000002</v>
      </c>
      <c r="L14" s="18">
        <v>-75.822402949999997</v>
      </c>
      <c r="M14" s="10">
        <v>2000</v>
      </c>
      <c r="N14" s="10" t="s">
        <v>168</v>
      </c>
      <c r="O14" s="1" t="s">
        <v>56</v>
      </c>
      <c r="P14" s="1" t="s">
        <v>52</v>
      </c>
      <c r="Q14" s="10"/>
      <c r="R14" s="10">
        <v>5</v>
      </c>
      <c r="S14" s="10">
        <v>2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"/>
      <c r="AG14" s="11"/>
    </row>
    <row r="15" spans="1:36" s="12" customFormat="1" ht="30" x14ac:dyDescent="0.25">
      <c r="A15" s="1" t="s">
        <v>68</v>
      </c>
      <c r="B15" s="1" t="s">
        <v>69</v>
      </c>
      <c r="C15" s="1" t="s">
        <v>80</v>
      </c>
      <c r="D15" s="3" t="s">
        <v>81</v>
      </c>
      <c r="E15" s="1">
        <v>2023</v>
      </c>
      <c r="F15" s="16" t="s">
        <v>79</v>
      </c>
      <c r="G15" s="17">
        <v>0.33333333333333331</v>
      </c>
      <c r="H15" s="8">
        <v>0.38541666666666669</v>
      </c>
      <c r="I15" s="18">
        <v>45.367000580000003</v>
      </c>
      <c r="J15" s="18">
        <v>-75.794898989999993</v>
      </c>
      <c r="K15" s="18">
        <v>45.369899750000002</v>
      </c>
      <c r="L15" s="18">
        <v>-75.790901180000006</v>
      </c>
      <c r="M15" s="10">
        <v>2000</v>
      </c>
      <c r="N15" s="10" t="s">
        <v>95</v>
      </c>
      <c r="O15" s="1" t="s">
        <v>56</v>
      </c>
      <c r="P15" s="1" t="s">
        <v>52</v>
      </c>
      <c r="Q15" s="10"/>
      <c r="R15" s="10"/>
      <c r="S15" s="10">
        <v>1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"/>
      <c r="AG15" s="11"/>
    </row>
    <row r="16" spans="1:36" s="12" customFormat="1" ht="14.25" customHeight="1" x14ac:dyDescent="0.25">
      <c r="A16" s="1" t="s">
        <v>68</v>
      </c>
      <c r="B16" s="1" t="s">
        <v>69</v>
      </c>
      <c r="C16" s="1" t="s">
        <v>82</v>
      </c>
      <c r="D16" s="3" t="s">
        <v>83</v>
      </c>
      <c r="E16" s="1">
        <v>2023</v>
      </c>
      <c r="F16" s="16" t="s">
        <v>79</v>
      </c>
      <c r="G16" s="17">
        <v>0.27083333333333331</v>
      </c>
      <c r="H16" s="8">
        <v>0.35416666666666669</v>
      </c>
      <c r="I16" s="18">
        <v>45.345600130000001</v>
      </c>
      <c r="J16" s="18">
        <v>-75.94560242</v>
      </c>
      <c r="K16" s="18">
        <v>45.338699339999998</v>
      </c>
      <c r="L16" s="18">
        <v>-75.941902159999998</v>
      </c>
      <c r="M16" s="10">
        <v>2000</v>
      </c>
      <c r="N16" s="10" t="s">
        <v>48</v>
      </c>
      <c r="O16" s="1" t="s">
        <v>44</v>
      </c>
      <c r="P16" s="1" t="s">
        <v>45</v>
      </c>
      <c r="Q16" s="10"/>
      <c r="R16" s="10">
        <v>14</v>
      </c>
      <c r="S16" s="10">
        <v>26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"/>
      <c r="AG16" s="11"/>
    </row>
    <row r="17" spans="1:33" s="12" customFormat="1" ht="30" x14ac:dyDescent="0.25">
      <c r="A17" s="1" t="s">
        <v>68</v>
      </c>
      <c r="B17" s="1" t="s">
        <v>69</v>
      </c>
      <c r="C17" s="1" t="s">
        <v>84</v>
      </c>
      <c r="D17" s="3" t="s">
        <v>85</v>
      </c>
      <c r="E17" s="1">
        <v>2023</v>
      </c>
      <c r="F17" s="16" t="s">
        <v>79</v>
      </c>
      <c r="G17" s="17">
        <v>0.38541666666666669</v>
      </c>
      <c r="H17" s="8">
        <v>0.4375</v>
      </c>
      <c r="I17" s="18">
        <v>45.362098690000003</v>
      </c>
      <c r="J17" s="18">
        <v>-75.875900270000002</v>
      </c>
      <c r="K17" s="18">
        <v>45.364498140000002</v>
      </c>
      <c r="L17" s="18">
        <v>-75.879798890000004</v>
      </c>
      <c r="M17" s="10">
        <v>2000</v>
      </c>
      <c r="N17" s="10" t="s">
        <v>55</v>
      </c>
      <c r="O17" s="1" t="s">
        <v>44</v>
      </c>
      <c r="P17" s="1" t="s">
        <v>52</v>
      </c>
      <c r="Q17" s="10"/>
      <c r="R17" s="10">
        <v>4</v>
      </c>
      <c r="S17" s="10">
        <v>2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"/>
      <c r="AG17" s="11"/>
    </row>
    <row r="18" spans="1:33" s="12" customFormat="1" ht="30" x14ac:dyDescent="0.25">
      <c r="A18" s="1" t="s">
        <v>68</v>
      </c>
      <c r="B18" s="1" t="s">
        <v>69</v>
      </c>
      <c r="C18" s="1" t="s">
        <v>86</v>
      </c>
      <c r="D18" s="3" t="s">
        <v>87</v>
      </c>
      <c r="E18" s="1">
        <v>2023</v>
      </c>
      <c r="F18" s="16" t="s">
        <v>79</v>
      </c>
      <c r="G18" s="17">
        <v>0.40972222222222227</v>
      </c>
      <c r="H18" s="8">
        <v>0.45833333333333331</v>
      </c>
      <c r="I18" s="18">
        <v>45.391899108886719</v>
      </c>
      <c r="J18" s="18">
        <v>-75.551002502441406</v>
      </c>
      <c r="K18" s="18">
        <v>45.388301849365234</v>
      </c>
      <c r="L18" s="18">
        <v>-75.541496276855469</v>
      </c>
      <c r="M18" s="10">
        <v>2000</v>
      </c>
      <c r="N18" s="10" t="s">
        <v>48</v>
      </c>
      <c r="O18" s="1" t="s">
        <v>44</v>
      </c>
      <c r="P18" s="1" t="s">
        <v>45</v>
      </c>
      <c r="Q18" s="10"/>
      <c r="R18" s="10">
        <v>2</v>
      </c>
      <c r="S18" s="10">
        <v>1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"/>
      <c r="AG18" s="11"/>
    </row>
    <row r="19" spans="1:33" s="12" customFormat="1" ht="30" x14ac:dyDescent="0.25">
      <c r="A19" s="1" t="s">
        <v>68</v>
      </c>
      <c r="B19" s="1" t="s">
        <v>69</v>
      </c>
      <c r="C19" s="1" t="s">
        <v>88</v>
      </c>
      <c r="D19" s="3" t="s">
        <v>89</v>
      </c>
      <c r="E19" s="1">
        <v>2023</v>
      </c>
      <c r="F19" s="16" t="s">
        <v>79</v>
      </c>
      <c r="G19" s="17">
        <v>0.35416666666666669</v>
      </c>
      <c r="H19" s="8">
        <v>0.39583333333333331</v>
      </c>
      <c r="I19" s="18">
        <v>45.463100433349609</v>
      </c>
      <c r="J19" s="18">
        <v>-75.626296997070313</v>
      </c>
      <c r="K19" s="18">
        <v>45.462600708007813</v>
      </c>
      <c r="L19" s="18">
        <v>-75.627403259277344</v>
      </c>
      <c r="M19" s="10">
        <v>2000</v>
      </c>
      <c r="N19" s="10" t="s">
        <v>90</v>
      </c>
      <c r="O19" s="1" t="s">
        <v>44</v>
      </c>
      <c r="P19" s="1" t="s">
        <v>45</v>
      </c>
      <c r="Q19" s="10"/>
      <c r="R19" s="10">
        <v>3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"/>
      <c r="AG19" s="11"/>
    </row>
    <row r="20" spans="1:33" s="12" customFormat="1" ht="13.5" customHeight="1" x14ac:dyDescent="0.25">
      <c r="A20" s="1" t="s">
        <v>68</v>
      </c>
      <c r="B20" s="1" t="s">
        <v>69</v>
      </c>
      <c r="C20" s="1" t="s">
        <v>91</v>
      </c>
      <c r="D20" s="3" t="s">
        <v>92</v>
      </c>
      <c r="E20" s="1">
        <v>2023</v>
      </c>
      <c r="F20" s="16" t="s">
        <v>79</v>
      </c>
      <c r="G20" s="17">
        <v>0.4375</v>
      </c>
      <c r="H20" s="8">
        <v>0.52083333333333337</v>
      </c>
      <c r="I20" s="18">
        <v>45.315694000000001</v>
      </c>
      <c r="J20" s="18">
        <v>-75.864534000000006</v>
      </c>
      <c r="K20" s="18">
        <v>45.313701629638672</v>
      </c>
      <c r="L20" s="18">
        <v>-75.873298645019531</v>
      </c>
      <c r="M20" s="10">
        <v>2000</v>
      </c>
      <c r="N20" s="10" t="s">
        <v>76</v>
      </c>
      <c r="O20" s="1" t="s">
        <v>56</v>
      </c>
      <c r="P20" s="1" t="s">
        <v>52</v>
      </c>
      <c r="Q20" s="10"/>
      <c r="R20" s="10">
        <v>42</v>
      </c>
      <c r="S20" s="10">
        <v>24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"/>
      <c r="AG20" s="11"/>
    </row>
    <row r="21" spans="1:33" s="12" customFormat="1" ht="14.25" customHeight="1" x14ac:dyDescent="0.25">
      <c r="A21" s="1" t="s">
        <v>68</v>
      </c>
      <c r="B21" s="1" t="s">
        <v>69</v>
      </c>
      <c r="C21" s="1" t="s">
        <v>93</v>
      </c>
      <c r="D21" s="12" t="s">
        <v>94</v>
      </c>
      <c r="E21" s="1">
        <v>2023</v>
      </c>
      <c r="F21" s="16" t="s">
        <v>79</v>
      </c>
      <c r="G21" s="17">
        <v>0.79166666666666663</v>
      </c>
      <c r="H21" s="8">
        <v>0.85416666666666663</v>
      </c>
      <c r="I21" s="18">
        <v>45.337501525878906</v>
      </c>
      <c r="J21" s="18">
        <v>-75.60870361328125</v>
      </c>
      <c r="K21" s="18">
        <v>45.331622000000003</v>
      </c>
      <c r="L21" s="18">
        <v>-75.620292000000006</v>
      </c>
      <c r="M21" s="10">
        <v>2000</v>
      </c>
      <c r="N21" s="10" t="s">
        <v>95</v>
      </c>
      <c r="O21" s="1" t="s">
        <v>56</v>
      </c>
      <c r="P21" s="1" t="s">
        <v>52</v>
      </c>
      <c r="Q21" s="10"/>
      <c r="R21" s="10"/>
      <c r="S21" s="10">
        <v>2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"/>
      <c r="AG21" s="11"/>
    </row>
    <row r="22" spans="1:33" s="1" customFormat="1" x14ac:dyDescent="0.25">
      <c r="A22" s="1" t="s">
        <v>35</v>
      </c>
      <c r="B22" s="1" t="s">
        <v>96</v>
      </c>
      <c r="C22" s="1" t="s">
        <v>97</v>
      </c>
      <c r="D22" s="1" t="s">
        <v>98</v>
      </c>
      <c r="E22" s="1">
        <v>2023</v>
      </c>
      <c r="F22" s="24" t="s">
        <v>99</v>
      </c>
      <c r="G22" s="17">
        <v>0.29166666666666669</v>
      </c>
      <c r="H22" s="8">
        <v>0.375</v>
      </c>
      <c r="I22" s="23">
        <v>46.233800000000002</v>
      </c>
      <c r="J22" s="21">
        <v>-79.397102000000004</v>
      </c>
      <c r="K22" s="21">
        <v>46.233899999999998</v>
      </c>
      <c r="L22" s="21">
        <v>-79.396598999999995</v>
      </c>
      <c r="M22" s="21">
        <v>2000</v>
      </c>
      <c r="N22" s="21">
        <v>20</v>
      </c>
      <c r="O22" s="21" t="s">
        <v>44</v>
      </c>
      <c r="P22" s="1" t="s">
        <v>45</v>
      </c>
    </row>
    <row r="23" spans="1:33" s="1" customFormat="1" x14ac:dyDescent="0.25">
      <c r="A23" s="1" t="s">
        <v>35</v>
      </c>
      <c r="B23" s="1" t="s">
        <v>96</v>
      </c>
      <c r="C23" s="1" t="s">
        <v>100</v>
      </c>
      <c r="D23" s="1" t="s">
        <v>101</v>
      </c>
      <c r="E23" s="1">
        <v>2023</v>
      </c>
      <c r="F23" s="24" t="s">
        <v>102</v>
      </c>
      <c r="G23" s="17">
        <v>0.29166666666666669</v>
      </c>
      <c r="H23" s="8">
        <v>0.375</v>
      </c>
      <c r="I23" s="23">
        <v>46.307099999999998</v>
      </c>
      <c r="J23" s="21">
        <v>-79.443802000000005</v>
      </c>
      <c r="K23" s="21">
        <v>46.304499999999997</v>
      </c>
      <c r="L23" s="21">
        <v>-79.445701999999997</v>
      </c>
      <c r="M23" s="21">
        <v>2000</v>
      </c>
      <c r="N23" s="21">
        <v>14</v>
      </c>
      <c r="O23" s="21" t="s">
        <v>103</v>
      </c>
      <c r="P23" s="21" t="s">
        <v>52</v>
      </c>
      <c r="R23" s="1">
        <v>1</v>
      </c>
    </row>
    <row r="24" spans="1:33" s="1" customFormat="1" x14ac:dyDescent="0.25">
      <c r="A24" s="1" t="s">
        <v>35</v>
      </c>
      <c r="B24" s="1" t="s">
        <v>96</v>
      </c>
      <c r="C24" s="1" t="s">
        <v>104</v>
      </c>
      <c r="D24" s="1" t="s">
        <v>105</v>
      </c>
      <c r="E24" s="1">
        <v>2023</v>
      </c>
      <c r="F24" s="24" t="s">
        <v>106</v>
      </c>
      <c r="G24" s="8">
        <v>0.38541666666666669</v>
      </c>
      <c r="H24" s="8">
        <v>0.45833333333333331</v>
      </c>
      <c r="I24" s="23">
        <v>46.337600000000002</v>
      </c>
      <c r="J24" s="21">
        <v>-79.432502999999997</v>
      </c>
      <c r="K24" s="21">
        <v>46.337899999999998</v>
      </c>
      <c r="L24" s="21">
        <v>-79.431197999999995</v>
      </c>
      <c r="M24" s="21">
        <v>2000</v>
      </c>
      <c r="N24" s="21">
        <v>17</v>
      </c>
      <c r="O24" s="21" t="s">
        <v>44</v>
      </c>
      <c r="P24" s="21" t="s">
        <v>52</v>
      </c>
    </row>
    <row r="25" spans="1:33" s="1" customFormat="1" x14ac:dyDescent="0.25">
      <c r="A25" s="1" t="s">
        <v>35</v>
      </c>
      <c r="B25" s="1" t="s">
        <v>96</v>
      </c>
      <c r="C25" s="1" t="s">
        <v>107</v>
      </c>
      <c r="D25" s="1" t="s">
        <v>108</v>
      </c>
      <c r="E25" s="1">
        <v>2023</v>
      </c>
      <c r="F25" s="24" t="s">
        <v>109</v>
      </c>
      <c r="G25" s="17">
        <v>0.83333333333333337</v>
      </c>
      <c r="H25" s="8">
        <v>0.89583333333333337</v>
      </c>
      <c r="I25" s="21">
        <v>46.302280000000003</v>
      </c>
      <c r="J25" s="21">
        <v>-79.383673999999999</v>
      </c>
      <c r="K25" s="21">
        <v>46.299500000000002</v>
      </c>
      <c r="L25" s="21">
        <v>-79.381598999999994</v>
      </c>
      <c r="M25" s="21">
        <v>2000</v>
      </c>
      <c r="N25" s="21">
        <v>22</v>
      </c>
      <c r="O25" s="21" t="s">
        <v>56</v>
      </c>
      <c r="P25" s="21" t="s">
        <v>52</v>
      </c>
    </row>
    <row r="26" spans="1:33" s="1" customFormat="1" x14ac:dyDescent="0.25">
      <c r="A26" s="1" t="s">
        <v>35</v>
      </c>
      <c r="B26" s="1" t="s">
        <v>96</v>
      </c>
      <c r="C26" s="1" t="s">
        <v>110</v>
      </c>
      <c r="D26" s="1" t="s">
        <v>111</v>
      </c>
      <c r="E26" s="1">
        <v>2023</v>
      </c>
      <c r="F26" s="24" t="s">
        <v>112</v>
      </c>
      <c r="G26" s="17">
        <v>0.75</v>
      </c>
      <c r="H26" s="17">
        <v>0.8125</v>
      </c>
      <c r="I26" s="21">
        <v>46.415798000000002</v>
      </c>
      <c r="J26" s="21">
        <v>-79.464896999999993</v>
      </c>
      <c r="K26" s="21">
        <v>46.415799999999997</v>
      </c>
      <c r="L26" s="21">
        <v>-79.464896999999993</v>
      </c>
      <c r="M26" s="21">
        <v>2000</v>
      </c>
      <c r="N26" s="21">
        <v>21</v>
      </c>
      <c r="O26" s="21" t="s">
        <v>113</v>
      </c>
      <c r="P26" s="1" t="s">
        <v>45</v>
      </c>
      <c r="AB26" s="1">
        <v>27</v>
      </c>
      <c r="AC26" s="1">
        <v>1</v>
      </c>
    </row>
    <row r="27" spans="1:33" s="12" customFormat="1" x14ac:dyDescent="0.25">
      <c r="A27" s="1"/>
      <c r="B27" s="1"/>
      <c r="C27" s="1"/>
      <c r="D27" s="1"/>
      <c r="E27" s="1"/>
      <c r="F27" s="7"/>
      <c r="G27" s="8"/>
      <c r="H27" s="8"/>
      <c r="I27" s="9"/>
      <c r="J27" s="9"/>
      <c r="K27" s="9"/>
      <c r="L27" s="9"/>
      <c r="M27" s="10"/>
      <c r="N27" s="10"/>
      <c r="O27" s="1"/>
      <c r="P27" s="1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"/>
      <c r="AG27" s="11"/>
    </row>
    <row r="28" spans="1:33" s="12" customFormat="1" x14ac:dyDescent="0.25">
      <c r="A28" s="1"/>
      <c r="B28" s="1"/>
      <c r="C28" s="1"/>
      <c r="F28" s="7"/>
      <c r="G28" s="8"/>
      <c r="H28" s="8"/>
      <c r="I28" s="9"/>
      <c r="J28" s="9"/>
      <c r="K28" s="9"/>
      <c r="L28" s="9"/>
      <c r="M28" s="10"/>
      <c r="N28" s="10"/>
      <c r="O28" s="1"/>
      <c r="P28" s="1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"/>
      <c r="AG28" s="11"/>
    </row>
    <row r="29" spans="1:33" s="12" customFormat="1" x14ac:dyDescent="0.25">
      <c r="A29" s="1"/>
      <c r="B29" s="1"/>
      <c r="C29" s="1"/>
      <c r="F29" s="7"/>
      <c r="G29" s="8"/>
      <c r="H29" s="8"/>
      <c r="I29" s="9"/>
      <c r="J29" s="9"/>
      <c r="K29" s="9"/>
      <c r="L29" s="9"/>
      <c r="M29" s="10"/>
      <c r="N29" s="10"/>
      <c r="O29" s="1"/>
      <c r="P29" s="1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"/>
      <c r="AG29" s="11"/>
    </row>
    <row r="30" spans="1:33" s="12" customFormat="1" x14ac:dyDescent="0.25">
      <c r="A30" s="1"/>
      <c r="B30" s="1"/>
      <c r="C30" s="1"/>
      <c r="F30" s="7"/>
      <c r="G30" s="8"/>
      <c r="H30" s="8"/>
      <c r="I30" s="9"/>
      <c r="J30" s="9"/>
      <c r="K30" s="9"/>
      <c r="L30" s="9"/>
      <c r="M30" s="10"/>
      <c r="N30" s="10"/>
      <c r="O30" s="1"/>
      <c r="P30" s="1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"/>
      <c r="AG30" s="11"/>
    </row>
    <row r="31" spans="1:33" s="12" customFormat="1" x14ac:dyDescent="0.25">
      <c r="A31" s="1"/>
      <c r="B31" s="1"/>
      <c r="C31" s="1"/>
      <c r="F31" s="7"/>
      <c r="G31" s="8"/>
      <c r="H31" s="8"/>
      <c r="I31" s="9"/>
      <c r="J31" s="9"/>
      <c r="K31" s="9"/>
      <c r="L31" s="9"/>
      <c r="M31" s="10"/>
      <c r="N31" s="10"/>
      <c r="O31" s="1"/>
      <c r="P31" s="1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"/>
      <c r="AG31" s="11"/>
    </row>
    <row r="32" spans="1:33" s="12" customFormat="1" x14ac:dyDescent="0.25">
      <c r="A32" s="1"/>
      <c r="B32" s="1"/>
      <c r="C32" s="1"/>
      <c r="F32" s="7"/>
      <c r="G32" s="8"/>
      <c r="H32" s="8"/>
      <c r="I32" s="9"/>
      <c r="J32" s="9"/>
      <c r="K32" s="9"/>
      <c r="L32" s="9"/>
      <c r="M32" s="10"/>
      <c r="N32" s="10"/>
      <c r="O32" s="1"/>
      <c r="P32" s="1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"/>
      <c r="AG32" s="11"/>
    </row>
    <row r="33" spans="1:33" s="12" customFormat="1" x14ac:dyDescent="0.25">
      <c r="A33" s="1"/>
      <c r="B33" s="1"/>
      <c r="C33" s="1"/>
      <c r="D33" s="1"/>
      <c r="E33" s="1"/>
      <c r="F33" s="7"/>
      <c r="G33" s="8"/>
      <c r="H33" s="8"/>
      <c r="I33" s="9"/>
      <c r="J33" s="9"/>
      <c r="K33" s="9"/>
      <c r="L33" s="9"/>
      <c r="M33" s="10"/>
      <c r="N33" s="10"/>
      <c r="O33" s="1"/>
      <c r="P33" s="1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"/>
      <c r="AG33" s="11"/>
    </row>
    <row r="34" spans="1:33" s="12" customFormat="1" x14ac:dyDescent="0.25">
      <c r="A34" s="1"/>
      <c r="B34" s="1"/>
      <c r="C34" s="1"/>
      <c r="D34" s="1"/>
      <c r="E34" s="1"/>
      <c r="F34" s="7"/>
      <c r="G34" s="8"/>
      <c r="H34" s="8"/>
      <c r="I34" s="9"/>
      <c r="J34" s="9"/>
      <c r="K34" s="9"/>
      <c r="L34" s="9"/>
      <c r="M34" s="10"/>
      <c r="N34" s="10"/>
      <c r="O34" s="1"/>
      <c r="P34" s="1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"/>
      <c r="AG34" s="11"/>
    </row>
    <row r="35" spans="1:33" s="12" customFormat="1" x14ac:dyDescent="0.25">
      <c r="A35" s="1"/>
      <c r="B35" s="1"/>
      <c r="C35" s="1"/>
      <c r="D35" s="1"/>
      <c r="E35" s="1"/>
      <c r="F35" s="7"/>
      <c r="G35" s="8"/>
      <c r="H35" s="8"/>
      <c r="I35" s="9"/>
      <c r="J35" s="9"/>
      <c r="K35" s="9"/>
      <c r="L35" s="9"/>
      <c r="M35" s="10"/>
      <c r="N35" s="10"/>
      <c r="O35" s="1"/>
      <c r="P35" s="1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"/>
      <c r="AG35" s="11"/>
    </row>
    <row r="36" spans="1:33" s="12" customFormat="1" x14ac:dyDescent="0.25">
      <c r="A36" s="1"/>
      <c r="B36" s="1"/>
      <c r="C36" s="1"/>
      <c r="D36" s="1"/>
      <c r="E36" s="1"/>
      <c r="F36" s="7"/>
      <c r="G36" s="8"/>
      <c r="H36" s="8"/>
      <c r="I36" s="9"/>
      <c r="J36" s="9"/>
      <c r="K36" s="9"/>
      <c r="L36" s="9"/>
      <c r="M36" s="10"/>
      <c r="N36" s="10"/>
      <c r="O36" s="1"/>
      <c r="P36" s="1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"/>
      <c r="AG36" s="11"/>
    </row>
    <row r="37" spans="1:33" s="12" customFormat="1" x14ac:dyDescent="0.25">
      <c r="A37" s="1"/>
      <c r="B37" s="1"/>
      <c r="C37" s="1"/>
      <c r="D37" s="1"/>
      <c r="E37" s="1"/>
      <c r="F37" s="7"/>
      <c r="G37" s="8"/>
      <c r="H37" s="8"/>
      <c r="I37" s="9"/>
      <c r="J37" s="9"/>
      <c r="K37" s="9"/>
      <c r="L37" s="9"/>
      <c r="M37" s="10"/>
      <c r="N37" s="10"/>
      <c r="O37" s="1"/>
      <c r="P37" s="1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"/>
      <c r="AG37" s="11"/>
    </row>
    <row r="38" spans="1:33" s="12" customFormat="1" x14ac:dyDescent="0.25">
      <c r="A38" s="1"/>
      <c r="B38" s="1"/>
      <c r="C38" s="1"/>
      <c r="D38" s="1"/>
      <c r="E38" s="1"/>
      <c r="F38" s="7"/>
      <c r="G38" s="8"/>
      <c r="H38" s="8"/>
      <c r="I38" s="9"/>
      <c r="J38" s="9"/>
      <c r="K38" s="9"/>
      <c r="L38" s="9"/>
      <c r="M38" s="10"/>
      <c r="N38" s="10"/>
      <c r="O38" s="1"/>
      <c r="P38" s="1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"/>
      <c r="AG38" s="11"/>
    </row>
    <row r="39" spans="1:33" s="12" customFormat="1" x14ac:dyDescent="0.25">
      <c r="A39" s="1"/>
      <c r="B39" s="1"/>
      <c r="C39" s="1"/>
      <c r="D39" s="1"/>
      <c r="E39" s="1"/>
      <c r="F39" s="7"/>
      <c r="G39" s="8"/>
      <c r="H39" s="8"/>
      <c r="I39" s="9"/>
      <c r="J39" s="9"/>
      <c r="K39" s="9"/>
      <c r="L39" s="9"/>
      <c r="M39" s="10"/>
      <c r="N39" s="10"/>
      <c r="O39" s="1"/>
      <c r="P39" s="1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"/>
      <c r="AG39" s="11"/>
    </row>
    <row r="40" spans="1:33" s="12" customFormat="1" x14ac:dyDescent="0.25">
      <c r="A40" s="1"/>
      <c r="B40" s="1"/>
      <c r="C40" s="1"/>
      <c r="D40" s="1"/>
      <c r="E40" s="1"/>
      <c r="F40" s="7"/>
      <c r="G40" s="8"/>
      <c r="H40" s="8"/>
      <c r="I40" s="9"/>
      <c r="J40" s="9"/>
      <c r="K40" s="9"/>
      <c r="L40" s="9"/>
      <c r="M40" s="10"/>
      <c r="N40" s="10"/>
      <c r="O40" s="1"/>
      <c r="P40" s="1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"/>
      <c r="AG40" s="11"/>
    </row>
    <row r="41" spans="1:33" s="12" customFormat="1" x14ac:dyDescent="0.25">
      <c r="A41" s="1"/>
      <c r="B41" s="1"/>
      <c r="C41" s="1"/>
      <c r="D41" s="1"/>
      <c r="E41" s="1"/>
      <c r="F41" s="7"/>
      <c r="G41" s="8"/>
      <c r="H41" s="8"/>
      <c r="I41" s="9"/>
      <c r="J41" s="9"/>
      <c r="K41" s="9"/>
      <c r="L41" s="9"/>
      <c r="M41" s="10"/>
      <c r="N41" s="10"/>
      <c r="O41" s="1"/>
      <c r="P41" s="1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"/>
      <c r="AG41" s="11"/>
    </row>
    <row r="42" spans="1:33" s="12" customFormat="1" x14ac:dyDescent="0.25">
      <c r="A42" s="1"/>
      <c r="B42" s="1"/>
      <c r="C42" s="1"/>
      <c r="D42" s="1"/>
      <c r="E42" s="1"/>
      <c r="F42" s="7"/>
      <c r="G42" s="8"/>
      <c r="H42" s="8"/>
      <c r="I42" s="9"/>
      <c r="J42" s="9"/>
      <c r="K42" s="9"/>
      <c r="L42" s="9"/>
      <c r="M42" s="10"/>
      <c r="N42" s="10"/>
      <c r="O42" s="1"/>
      <c r="P42" s="1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"/>
      <c r="AG42" s="11"/>
    </row>
    <row r="43" spans="1:33" s="12" customFormat="1" x14ac:dyDescent="0.25">
      <c r="A43" s="1"/>
      <c r="B43" s="1"/>
      <c r="C43" s="1"/>
      <c r="D43" s="1"/>
      <c r="E43" s="1"/>
      <c r="F43" s="7"/>
      <c r="G43" s="8"/>
      <c r="H43" s="8"/>
      <c r="I43" s="9"/>
      <c r="J43" s="9"/>
      <c r="K43" s="9"/>
      <c r="L43" s="9"/>
      <c r="M43" s="10"/>
      <c r="N43" s="10"/>
      <c r="O43" s="1"/>
      <c r="P43" s="1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"/>
      <c r="AG43" s="11"/>
    </row>
    <row r="44" spans="1:33" s="12" customFormat="1" x14ac:dyDescent="0.25">
      <c r="A44" s="1"/>
      <c r="B44" s="1"/>
      <c r="C44" s="1"/>
      <c r="D44" s="1"/>
      <c r="E44" s="1"/>
      <c r="F44" s="7"/>
      <c r="G44" s="8"/>
      <c r="H44" s="8"/>
      <c r="I44" s="9"/>
      <c r="J44" s="9"/>
      <c r="K44" s="9"/>
      <c r="L44" s="9"/>
      <c r="M44" s="10"/>
      <c r="N44" s="10"/>
      <c r="O44" s="1"/>
      <c r="P44" s="1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"/>
      <c r="AG44" s="11"/>
    </row>
    <row r="45" spans="1:33" s="12" customFormat="1" x14ac:dyDescent="0.25">
      <c r="A45" s="1"/>
      <c r="B45" s="1"/>
      <c r="C45" s="1"/>
      <c r="D45" s="1"/>
      <c r="E45" s="1"/>
      <c r="F45" s="7"/>
      <c r="G45" s="8"/>
      <c r="H45" s="8"/>
      <c r="I45" s="9"/>
      <c r="J45" s="9"/>
      <c r="K45" s="9"/>
      <c r="L45" s="9"/>
      <c r="M45" s="10"/>
      <c r="N45" s="10"/>
      <c r="O45" s="1"/>
      <c r="P45" s="1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"/>
      <c r="AG45" s="11"/>
    </row>
    <row r="46" spans="1:33" s="12" customFormat="1" x14ac:dyDescent="0.25">
      <c r="A46" s="1"/>
      <c r="B46" s="1"/>
      <c r="C46" s="1"/>
      <c r="D46" s="1"/>
      <c r="E46" s="1"/>
      <c r="F46" s="7"/>
      <c r="G46" s="8"/>
      <c r="H46" s="8"/>
      <c r="I46" s="9"/>
      <c r="J46" s="9"/>
      <c r="K46" s="9"/>
      <c r="L46" s="9"/>
      <c r="M46" s="10"/>
      <c r="N46" s="10"/>
      <c r="O46" s="1"/>
      <c r="P46" s="1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"/>
      <c r="AG46" s="11"/>
    </row>
    <row r="47" spans="1:33" s="12" customFormat="1" x14ac:dyDescent="0.25">
      <c r="A47" s="1"/>
      <c r="B47" s="1"/>
      <c r="C47" s="1"/>
      <c r="D47" s="1"/>
      <c r="E47" s="1"/>
      <c r="F47" s="7"/>
      <c r="G47" s="8"/>
      <c r="H47" s="8"/>
      <c r="I47" s="9"/>
      <c r="J47" s="9"/>
      <c r="K47" s="9"/>
      <c r="L47" s="9"/>
      <c r="M47" s="10"/>
      <c r="N47" s="10"/>
      <c r="O47" s="1"/>
      <c r="P47" s="1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"/>
      <c r="AG47" s="11"/>
    </row>
    <row r="48" spans="1:33" s="12" customFormat="1" x14ac:dyDescent="0.25">
      <c r="A48" s="1"/>
      <c r="B48" s="1"/>
      <c r="C48" s="1"/>
      <c r="D48" s="1"/>
      <c r="E48" s="1"/>
      <c r="F48" s="7"/>
      <c r="G48" s="8"/>
      <c r="H48" s="8"/>
      <c r="I48" s="9"/>
      <c r="J48" s="9"/>
      <c r="K48" s="9"/>
      <c r="L48" s="9"/>
      <c r="M48" s="10"/>
      <c r="N48" s="10"/>
      <c r="O48" s="1"/>
      <c r="P48" s="1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"/>
      <c r="AG48" s="11"/>
    </row>
    <row r="49" spans="1:33" s="12" customFormat="1" x14ac:dyDescent="0.25">
      <c r="A49" s="1"/>
      <c r="B49" s="1"/>
      <c r="C49" s="1"/>
      <c r="D49" s="1"/>
      <c r="E49" s="1"/>
      <c r="F49" s="7"/>
      <c r="G49" s="8"/>
      <c r="H49" s="8"/>
      <c r="I49" s="9"/>
      <c r="J49" s="9"/>
      <c r="K49" s="9"/>
      <c r="L49" s="9"/>
      <c r="M49" s="10"/>
      <c r="N49" s="10"/>
      <c r="O49" s="1"/>
      <c r="P49" s="1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"/>
      <c r="AG49" s="11"/>
    </row>
    <row r="50" spans="1:33" s="12" customFormat="1" x14ac:dyDescent="0.25">
      <c r="A50" s="1"/>
      <c r="B50" s="1"/>
      <c r="C50" s="1"/>
      <c r="D50" s="1"/>
      <c r="E50" s="1"/>
      <c r="F50" s="7"/>
      <c r="G50" s="8"/>
      <c r="H50" s="8"/>
      <c r="I50" s="9"/>
      <c r="J50" s="9"/>
      <c r="K50" s="9"/>
      <c r="L50" s="9"/>
      <c r="M50" s="10"/>
      <c r="N50" s="10"/>
      <c r="O50" s="1"/>
      <c r="P50" s="1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"/>
      <c r="AG50" s="11"/>
    </row>
    <row r="51" spans="1:33" s="12" customFormat="1" x14ac:dyDescent="0.25">
      <c r="A51" s="1"/>
      <c r="B51" s="1"/>
      <c r="C51" s="1"/>
      <c r="D51" s="1"/>
      <c r="E51" s="1"/>
      <c r="F51" s="7"/>
      <c r="G51" s="8"/>
      <c r="H51" s="8"/>
      <c r="I51" s="9"/>
      <c r="J51" s="9"/>
      <c r="K51" s="9"/>
      <c r="L51" s="9"/>
      <c r="M51" s="10"/>
      <c r="N51" s="10"/>
      <c r="O51" s="1"/>
      <c r="P51" s="1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"/>
      <c r="AG51" s="11"/>
    </row>
    <row r="52" spans="1:33" s="12" customFormat="1" x14ac:dyDescent="0.25">
      <c r="A52" s="1"/>
      <c r="B52" s="1"/>
      <c r="C52" s="1"/>
      <c r="D52" s="1"/>
      <c r="E52" s="1"/>
      <c r="F52" s="7"/>
      <c r="G52" s="8"/>
      <c r="H52" s="8"/>
      <c r="I52" s="9"/>
      <c r="J52" s="9"/>
      <c r="K52" s="9"/>
      <c r="L52" s="9"/>
      <c r="M52" s="10"/>
      <c r="N52" s="10"/>
      <c r="O52" s="1"/>
      <c r="P52" s="1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"/>
      <c r="AG52" s="11"/>
    </row>
    <row r="53" spans="1:33" s="12" customFormat="1" x14ac:dyDescent="0.25">
      <c r="A53" s="1"/>
      <c r="B53" s="1"/>
      <c r="C53" s="1"/>
      <c r="D53" s="1"/>
      <c r="E53" s="1"/>
      <c r="F53" s="7"/>
      <c r="G53" s="8"/>
      <c r="H53" s="8"/>
      <c r="I53" s="9"/>
      <c r="J53" s="9"/>
      <c r="K53" s="9"/>
      <c r="L53" s="9"/>
      <c r="M53" s="10"/>
      <c r="N53" s="10"/>
      <c r="O53" s="1"/>
      <c r="P53" s="1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"/>
      <c r="AG53" s="11"/>
    </row>
    <row r="54" spans="1:33" s="12" customFormat="1" x14ac:dyDescent="0.25">
      <c r="A54" s="1"/>
      <c r="B54" s="1"/>
      <c r="C54" s="1"/>
      <c r="D54" s="1"/>
      <c r="E54" s="1"/>
      <c r="F54" s="7"/>
      <c r="G54" s="8"/>
      <c r="H54" s="8"/>
      <c r="I54" s="9"/>
      <c r="J54" s="9"/>
      <c r="K54" s="9"/>
      <c r="L54" s="9"/>
      <c r="M54" s="10"/>
      <c r="N54" s="10"/>
      <c r="O54" s="1"/>
      <c r="P54" s="1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"/>
      <c r="AG54" s="11"/>
    </row>
    <row r="55" spans="1:33" s="12" customFormat="1" x14ac:dyDescent="0.25">
      <c r="A55" s="1"/>
      <c r="B55" s="1"/>
      <c r="C55" s="1"/>
      <c r="D55" s="1"/>
      <c r="E55" s="1"/>
      <c r="F55" s="7"/>
      <c r="G55" s="8"/>
      <c r="H55" s="8"/>
      <c r="I55" s="9"/>
      <c r="J55" s="9"/>
      <c r="K55" s="9"/>
      <c r="L55" s="9"/>
      <c r="M55" s="10"/>
      <c r="N55" s="10"/>
      <c r="O55" s="1"/>
      <c r="P55" s="1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"/>
      <c r="AG55" s="11"/>
    </row>
    <row r="56" spans="1:33" s="12" customFormat="1" x14ac:dyDescent="0.25">
      <c r="A56" s="1"/>
      <c r="B56" s="1"/>
      <c r="C56" s="1"/>
      <c r="D56" s="1"/>
      <c r="E56" s="1"/>
      <c r="F56" s="7"/>
      <c r="G56" s="8"/>
      <c r="H56" s="8"/>
      <c r="I56" s="9"/>
      <c r="J56" s="9"/>
      <c r="K56" s="9"/>
      <c r="L56" s="9"/>
      <c r="M56" s="10"/>
      <c r="N56" s="10"/>
      <c r="O56" s="1"/>
      <c r="P56" s="1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"/>
      <c r="AG56" s="11"/>
    </row>
    <row r="57" spans="1:33" s="12" customFormat="1" x14ac:dyDescent="0.25">
      <c r="A57" s="1"/>
      <c r="B57" s="1"/>
      <c r="C57" s="1"/>
      <c r="D57" s="1"/>
      <c r="E57" s="1"/>
      <c r="F57" s="7"/>
      <c r="G57" s="8"/>
      <c r="H57" s="8"/>
      <c r="I57" s="9"/>
      <c r="J57" s="9"/>
      <c r="K57" s="9"/>
      <c r="L57" s="9"/>
      <c r="M57" s="10"/>
      <c r="N57" s="10"/>
      <c r="O57" s="1"/>
      <c r="P57" s="1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"/>
      <c r="AG57" s="11"/>
    </row>
    <row r="58" spans="1:33" s="12" customFormat="1" x14ac:dyDescent="0.25">
      <c r="A58" s="1"/>
      <c r="B58" s="1"/>
      <c r="C58" s="1"/>
      <c r="D58" s="1"/>
      <c r="E58" s="1"/>
      <c r="F58" s="7"/>
      <c r="G58" s="8"/>
      <c r="H58" s="8"/>
      <c r="I58" s="9"/>
      <c r="J58" s="9"/>
      <c r="K58" s="9"/>
      <c r="L58" s="9"/>
      <c r="M58" s="10"/>
      <c r="N58" s="10"/>
      <c r="O58" s="1"/>
      <c r="P58" s="1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"/>
      <c r="AG58" s="11"/>
    </row>
    <row r="59" spans="1:33" s="12" customFormat="1" x14ac:dyDescent="0.25">
      <c r="A59" s="1"/>
      <c r="B59" s="1"/>
      <c r="C59" s="1"/>
      <c r="D59" s="1"/>
      <c r="E59" s="1"/>
      <c r="F59" s="7"/>
      <c r="G59" s="8"/>
      <c r="H59" s="8"/>
      <c r="I59" s="9"/>
      <c r="J59" s="9"/>
      <c r="K59" s="9"/>
      <c r="L59" s="9"/>
      <c r="M59" s="10"/>
      <c r="N59" s="10"/>
      <c r="O59" s="1"/>
      <c r="P59" s="1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"/>
      <c r="AG59" s="11"/>
    </row>
    <row r="76" spans="1:33" s="12" customFormat="1" x14ac:dyDescent="0.25">
      <c r="A76" s="1"/>
      <c r="B76" s="1"/>
      <c r="C76" s="1"/>
      <c r="D76" s="1"/>
      <c r="E76" s="1"/>
      <c r="F76" s="7"/>
      <c r="G76" s="8"/>
      <c r="H76" s="8"/>
      <c r="I76" s="9"/>
      <c r="J76" s="9"/>
      <c r="K76" s="9"/>
      <c r="L76" s="9"/>
      <c r="M76" s="10"/>
      <c r="N76" s="10"/>
      <c r="O76" s="1"/>
      <c r="P76" s="1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"/>
      <c r="AG76" s="11"/>
    </row>
    <row r="77" spans="1:33" s="12" customFormat="1" x14ac:dyDescent="0.25">
      <c r="A77" s="1"/>
      <c r="B77" s="1"/>
      <c r="C77" s="1"/>
      <c r="D77" s="1"/>
      <c r="E77" s="1"/>
      <c r="F77" s="7"/>
      <c r="G77" s="8"/>
      <c r="H77" s="8"/>
      <c r="I77" s="9"/>
      <c r="J77" s="9"/>
      <c r="K77" s="9"/>
      <c r="L77" s="9"/>
      <c r="M77" s="10"/>
      <c r="N77" s="10"/>
      <c r="O77" s="1"/>
      <c r="P77" s="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"/>
      <c r="AG77" s="11"/>
    </row>
    <row r="78" spans="1:33" s="12" customFormat="1" x14ac:dyDescent="0.25">
      <c r="A78" s="1"/>
      <c r="B78" s="1"/>
      <c r="C78" s="1"/>
      <c r="D78" s="1"/>
      <c r="E78" s="1"/>
      <c r="F78" s="7"/>
      <c r="G78" s="8"/>
      <c r="H78" s="8"/>
      <c r="I78" s="9"/>
      <c r="J78" s="9"/>
      <c r="K78" s="9"/>
      <c r="L78" s="9"/>
      <c r="M78" s="10"/>
      <c r="N78" s="10"/>
      <c r="O78" s="1"/>
      <c r="P78" s="1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"/>
      <c r="AG78" s="11"/>
    </row>
    <row r="79" spans="1:33" s="12" customFormat="1" x14ac:dyDescent="0.25">
      <c r="A79" s="1"/>
      <c r="B79" s="1"/>
      <c r="C79" s="1"/>
      <c r="D79" s="1"/>
      <c r="E79" s="1"/>
      <c r="F79" s="7"/>
      <c r="G79" s="8"/>
      <c r="H79" s="8"/>
      <c r="I79" s="9"/>
      <c r="J79" s="9"/>
      <c r="K79" s="9"/>
      <c r="L79" s="9"/>
      <c r="M79" s="10"/>
      <c r="N79" s="10"/>
      <c r="O79" s="1"/>
      <c r="P79" s="1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"/>
      <c r="AG79" s="11"/>
    </row>
    <row r="80" spans="1:33" s="12" customFormat="1" x14ac:dyDescent="0.25">
      <c r="A80" s="1"/>
      <c r="B80" s="1"/>
      <c r="C80" s="1"/>
      <c r="D80" s="1"/>
      <c r="E80" s="1"/>
      <c r="F80" s="7"/>
      <c r="G80" s="8"/>
      <c r="H80" s="8"/>
      <c r="I80" s="9"/>
      <c r="J80" s="9"/>
      <c r="K80" s="9"/>
      <c r="L80" s="9"/>
      <c r="M80" s="10"/>
      <c r="N80" s="10"/>
      <c r="O80" s="1"/>
      <c r="P80" s="1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"/>
      <c r="AG80" s="11"/>
    </row>
    <row r="81" spans="1:33" s="12" customFormat="1" x14ac:dyDescent="0.25">
      <c r="A81" s="1"/>
      <c r="B81" s="1"/>
      <c r="C81" s="1"/>
      <c r="D81" s="1"/>
      <c r="E81" s="1"/>
      <c r="F81" s="7"/>
      <c r="G81" s="8"/>
      <c r="H81" s="8"/>
      <c r="I81" s="9"/>
      <c r="J81" s="9"/>
      <c r="K81" s="9"/>
      <c r="L81" s="9"/>
      <c r="M81" s="10"/>
      <c r="N81" s="10"/>
      <c r="O81" s="1"/>
      <c r="P81" s="1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"/>
      <c r="AG81" s="11"/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34EB-2293-45AA-B45B-A9E6FDE4D257}">
  <dimension ref="A1:R252"/>
  <sheetViews>
    <sheetView topLeftCell="C1" zoomScaleNormal="100" workbookViewId="0">
      <pane ySplit="1" topLeftCell="A47" activePane="bottomLeft" state="frozen"/>
      <selection pane="bottomLeft" activeCell="L58" sqref="L58"/>
    </sheetView>
  </sheetViews>
  <sheetFormatPr defaultColWidth="11.42578125" defaultRowHeight="15" x14ac:dyDescent="0.25"/>
  <cols>
    <col min="1" max="1" width="9" style="1" bestFit="1" customWidth="1"/>
    <col min="2" max="2" width="16.7109375" style="1" bestFit="1" customWidth="1"/>
    <col min="3" max="3" width="51.7109375" style="1" bestFit="1" customWidth="1"/>
    <col min="4" max="4" width="7.7109375" style="1" bestFit="1" customWidth="1"/>
    <col min="5" max="5" width="13.85546875" customWidth="1"/>
    <col min="6" max="6" width="17.7109375" style="1" bestFit="1" customWidth="1"/>
    <col min="7" max="7" width="15.5703125" bestFit="1" customWidth="1"/>
    <col min="8" max="8" width="16.28515625" bestFit="1" customWidth="1"/>
    <col min="9" max="9" width="6.28515625" bestFit="1" customWidth="1"/>
    <col min="10" max="10" width="8.85546875" bestFit="1" customWidth="1"/>
    <col min="11" max="11" width="5.85546875" bestFit="1" customWidth="1"/>
    <col min="12" max="12" width="8.42578125" bestFit="1" customWidth="1"/>
    <col min="13" max="13" width="12" bestFit="1" customWidth="1"/>
    <col min="14" max="14" width="13.140625" bestFit="1" customWidth="1"/>
    <col min="15" max="15" width="13.28515625" customWidth="1"/>
    <col min="16" max="16" width="13.28515625" bestFit="1" customWidth="1"/>
    <col min="17" max="17" width="14.140625" bestFit="1" customWidth="1"/>
  </cols>
  <sheetData>
    <row r="1" spans="1:17" s="1" customFormat="1" x14ac:dyDescent="0.25">
      <c r="A1" s="1" t="s">
        <v>114</v>
      </c>
      <c r="B1" s="1" t="s">
        <v>1</v>
      </c>
      <c r="C1" s="1" t="s">
        <v>3</v>
      </c>
      <c r="D1" s="1" t="s">
        <v>2</v>
      </c>
      <c r="E1" s="1" t="s">
        <v>5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  <c r="N1" s="1" t="s">
        <v>123</v>
      </c>
      <c r="O1" s="1" t="s">
        <v>124</v>
      </c>
      <c r="P1" s="1" t="s">
        <v>125</v>
      </c>
      <c r="Q1" s="1" t="s">
        <v>126</v>
      </c>
    </row>
    <row r="2" spans="1:17" x14ac:dyDescent="0.25">
      <c r="A2" s="1" t="s">
        <v>35</v>
      </c>
      <c r="B2" s="1" t="s">
        <v>36</v>
      </c>
      <c r="C2" s="1" t="s">
        <v>38</v>
      </c>
      <c r="D2" s="1" t="s">
        <v>37</v>
      </c>
      <c r="E2" s="16" t="s">
        <v>39</v>
      </c>
      <c r="F2" s="19">
        <v>8</v>
      </c>
      <c r="G2" s="12">
        <v>44.866901397705078</v>
      </c>
      <c r="H2" s="12">
        <v>-77.024398803710938</v>
      </c>
      <c r="I2" s="12"/>
      <c r="J2" s="12"/>
      <c r="K2" s="12"/>
      <c r="L2" s="12"/>
      <c r="M2" s="12">
        <v>2</v>
      </c>
      <c r="N2" s="12">
        <v>10</v>
      </c>
      <c r="O2">
        <v>2</v>
      </c>
      <c r="P2" s="12">
        <f>100-(1.04*O2)</f>
        <v>97.92</v>
      </c>
      <c r="Q2" s="12"/>
    </row>
    <row r="3" spans="1:17" x14ac:dyDescent="0.25">
      <c r="A3" s="1" t="s">
        <v>35</v>
      </c>
      <c r="B3" s="1" t="s">
        <v>36</v>
      </c>
      <c r="C3" s="1" t="s">
        <v>38</v>
      </c>
      <c r="D3" s="1" t="s">
        <v>37</v>
      </c>
      <c r="E3" s="16" t="s">
        <v>39</v>
      </c>
      <c r="F3" s="19">
        <v>16</v>
      </c>
      <c r="G3" s="12">
        <v>44.867198944091797</v>
      </c>
      <c r="H3" s="12">
        <v>-77.022697448730469</v>
      </c>
      <c r="I3" s="12"/>
      <c r="J3" s="12"/>
      <c r="K3" s="12"/>
      <c r="L3" s="12"/>
      <c r="M3" s="12">
        <v>3</v>
      </c>
      <c r="N3" s="12">
        <v>10</v>
      </c>
      <c r="O3" s="12">
        <v>0</v>
      </c>
      <c r="P3" s="12">
        <f t="shared" ref="P3:P66" si="0">100-(1.04*O3)</f>
        <v>100</v>
      </c>
      <c r="Q3" s="12"/>
    </row>
    <row r="4" spans="1:17" x14ac:dyDescent="0.25">
      <c r="A4" s="1" t="s">
        <v>35</v>
      </c>
      <c r="B4" s="1" t="s">
        <v>36</v>
      </c>
      <c r="C4" s="1" t="s">
        <v>38</v>
      </c>
      <c r="D4" s="1" t="s">
        <v>37</v>
      </c>
      <c r="E4" s="16" t="s">
        <v>39</v>
      </c>
      <c r="F4" s="19">
        <v>24</v>
      </c>
      <c r="G4" s="12">
        <v>44.867500305175781</v>
      </c>
      <c r="H4" s="12">
        <v>-77.021003723144531</v>
      </c>
      <c r="I4" s="12"/>
      <c r="J4" s="12"/>
      <c r="K4" s="12"/>
      <c r="L4" s="12"/>
      <c r="M4" s="12">
        <v>1</v>
      </c>
      <c r="N4" s="12">
        <v>20</v>
      </c>
      <c r="O4" s="12">
        <v>1</v>
      </c>
      <c r="P4" s="12">
        <f t="shared" si="0"/>
        <v>98.96</v>
      </c>
      <c r="Q4" s="12"/>
    </row>
    <row r="5" spans="1:17" x14ac:dyDescent="0.25">
      <c r="A5" s="1" t="s">
        <v>35</v>
      </c>
      <c r="B5" s="1" t="s">
        <v>36</v>
      </c>
      <c r="C5" s="1" t="s">
        <v>38</v>
      </c>
      <c r="D5" s="1" t="s">
        <v>37</v>
      </c>
      <c r="E5" s="16" t="s">
        <v>39</v>
      </c>
      <c r="F5" s="19">
        <v>32</v>
      </c>
      <c r="G5" s="12">
        <v>44.867698669433594</v>
      </c>
      <c r="H5" s="12">
        <v>-77.019302368164063</v>
      </c>
      <c r="I5" s="12"/>
      <c r="J5" s="12"/>
      <c r="K5" s="12">
        <v>1</v>
      </c>
      <c r="L5" s="12"/>
      <c r="M5" s="12">
        <v>1</v>
      </c>
      <c r="N5" s="12">
        <v>20</v>
      </c>
      <c r="O5" s="12">
        <v>2</v>
      </c>
      <c r="P5" s="12">
        <f t="shared" si="0"/>
        <v>97.92</v>
      </c>
      <c r="Q5" s="12"/>
    </row>
    <row r="6" spans="1:17" x14ac:dyDescent="0.25">
      <c r="A6" s="1" t="s">
        <v>35</v>
      </c>
      <c r="B6" s="1" t="s">
        <v>36</v>
      </c>
      <c r="C6" s="1" t="s">
        <v>38</v>
      </c>
      <c r="D6" s="1" t="s">
        <v>37</v>
      </c>
      <c r="E6" s="16" t="s">
        <v>39</v>
      </c>
      <c r="F6" s="19">
        <v>40</v>
      </c>
      <c r="G6" s="12">
        <v>44.868301391601563</v>
      </c>
      <c r="H6" s="12">
        <v>-77.017501831054688</v>
      </c>
      <c r="I6" s="12"/>
      <c r="J6" s="12"/>
      <c r="K6" s="12"/>
      <c r="L6" s="12"/>
      <c r="M6" s="12">
        <v>3</v>
      </c>
      <c r="N6" s="12">
        <v>20</v>
      </c>
      <c r="O6" s="12">
        <v>1</v>
      </c>
      <c r="P6" s="12">
        <f t="shared" si="0"/>
        <v>98.96</v>
      </c>
      <c r="Q6" s="12"/>
    </row>
    <row r="7" spans="1:17" x14ac:dyDescent="0.25">
      <c r="A7" s="1" t="s">
        <v>35</v>
      </c>
      <c r="B7" s="1" t="s">
        <v>36</v>
      </c>
      <c r="C7" s="1" t="s">
        <v>38</v>
      </c>
      <c r="D7" s="1" t="s">
        <v>37</v>
      </c>
      <c r="E7" s="16" t="s">
        <v>39</v>
      </c>
      <c r="F7" s="19">
        <v>48</v>
      </c>
      <c r="G7" s="12">
        <v>44.866901397705078</v>
      </c>
      <c r="H7" s="12">
        <v>-77.024497985839844</v>
      </c>
      <c r="I7" s="12"/>
      <c r="J7" s="12"/>
      <c r="K7" s="12"/>
      <c r="L7" s="12"/>
      <c r="M7" s="12">
        <v>2</v>
      </c>
      <c r="N7" s="12">
        <v>50</v>
      </c>
      <c r="O7" s="12">
        <v>19</v>
      </c>
      <c r="P7" s="12">
        <f t="shared" si="0"/>
        <v>80.239999999999995</v>
      </c>
      <c r="Q7" s="12"/>
    </row>
    <row r="8" spans="1:17" x14ac:dyDescent="0.25">
      <c r="A8" s="1" t="s">
        <v>35</v>
      </c>
      <c r="B8" s="1" t="s">
        <v>36</v>
      </c>
      <c r="C8" s="1" t="s">
        <v>38</v>
      </c>
      <c r="D8" s="1" t="s">
        <v>37</v>
      </c>
      <c r="E8" s="16" t="s">
        <v>39</v>
      </c>
      <c r="F8" s="19">
        <v>56</v>
      </c>
      <c r="G8" s="12">
        <v>44.867198944091797</v>
      </c>
      <c r="H8" s="12">
        <v>-77.022598266601563</v>
      </c>
      <c r="I8" s="12"/>
      <c r="J8" s="12"/>
      <c r="K8" s="12"/>
      <c r="L8" s="12">
        <v>1</v>
      </c>
      <c r="M8" s="12">
        <v>1</v>
      </c>
      <c r="N8" s="12">
        <v>60</v>
      </c>
      <c r="O8" s="12">
        <v>55</v>
      </c>
      <c r="P8" s="12">
        <f t="shared" si="0"/>
        <v>42.8</v>
      </c>
      <c r="Q8" s="12"/>
    </row>
    <row r="9" spans="1:17" x14ac:dyDescent="0.25">
      <c r="A9" s="1" t="s">
        <v>35</v>
      </c>
      <c r="B9" s="1" t="s">
        <v>36</v>
      </c>
      <c r="C9" s="1" t="s">
        <v>38</v>
      </c>
      <c r="D9" s="1" t="s">
        <v>37</v>
      </c>
      <c r="E9" s="16" t="s">
        <v>39</v>
      </c>
      <c r="F9" s="19">
        <v>64</v>
      </c>
      <c r="G9" s="12">
        <v>44.867599487304688</v>
      </c>
      <c r="H9" s="12">
        <v>-77.020500183105469</v>
      </c>
      <c r="I9" s="12"/>
      <c r="J9" s="12"/>
      <c r="K9" s="12"/>
      <c r="L9" s="12"/>
      <c r="M9" s="12">
        <v>4</v>
      </c>
      <c r="N9" s="12">
        <v>60</v>
      </c>
      <c r="O9" s="12">
        <v>18</v>
      </c>
      <c r="P9" s="12">
        <f t="shared" si="0"/>
        <v>81.28</v>
      </c>
      <c r="Q9" s="12">
        <v>1</v>
      </c>
    </row>
    <row r="10" spans="1:17" x14ac:dyDescent="0.25">
      <c r="A10" s="1" t="s">
        <v>35</v>
      </c>
      <c r="B10" s="1" t="s">
        <v>36</v>
      </c>
      <c r="C10" s="1" t="s">
        <v>38</v>
      </c>
      <c r="D10" s="1" t="s">
        <v>37</v>
      </c>
      <c r="E10" s="16" t="s">
        <v>39</v>
      </c>
      <c r="F10" s="19">
        <v>72</v>
      </c>
      <c r="G10" s="12">
        <v>44.868000030517578</v>
      </c>
      <c r="H10" s="12">
        <v>-77.018402099609375</v>
      </c>
      <c r="I10" s="12"/>
      <c r="J10" s="12"/>
      <c r="K10" s="12"/>
      <c r="L10" s="12"/>
      <c r="M10" s="12">
        <v>0.5</v>
      </c>
      <c r="N10" s="12">
        <v>80</v>
      </c>
      <c r="O10" s="12">
        <v>31</v>
      </c>
      <c r="P10" s="12">
        <f t="shared" si="0"/>
        <v>67.759999999999991</v>
      </c>
      <c r="Q10" s="12"/>
    </row>
    <row r="11" spans="1:17" x14ac:dyDescent="0.25">
      <c r="A11" s="1" t="s">
        <v>35</v>
      </c>
      <c r="B11" s="1" t="s">
        <v>36</v>
      </c>
      <c r="C11" s="1" t="s">
        <v>38</v>
      </c>
      <c r="D11" s="1" t="s">
        <v>37</v>
      </c>
      <c r="E11" s="16" t="s">
        <v>39</v>
      </c>
      <c r="F11" s="19">
        <v>80</v>
      </c>
      <c r="G11" s="12">
        <v>44.868900299072266</v>
      </c>
      <c r="H11" s="12">
        <v>-77.015998840332031</v>
      </c>
      <c r="I11" s="12"/>
      <c r="J11" s="12"/>
      <c r="K11" s="12"/>
      <c r="L11" s="12"/>
      <c r="M11" s="12">
        <v>0.25</v>
      </c>
      <c r="N11" s="12">
        <v>60</v>
      </c>
      <c r="O11" s="12">
        <v>47</v>
      </c>
      <c r="P11" s="12">
        <f t="shared" si="0"/>
        <v>51.12</v>
      </c>
      <c r="Q11" s="12"/>
    </row>
    <row r="12" spans="1:17" x14ac:dyDescent="0.25">
      <c r="A12" s="1" t="s">
        <v>35</v>
      </c>
      <c r="B12" s="1" t="s">
        <v>36</v>
      </c>
      <c r="C12" s="1" t="s">
        <v>43</v>
      </c>
      <c r="D12" s="1" t="s">
        <v>42</v>
      </c>
      <c r="E12" s="16" t="s">
        <v>39</v>
      </c>
      <c r="F12" s="19">
        <v>8</v>
      </c>
      <c r="G12" s="12">
        <v>44.280799865722656</v>
      </c>
      <c r="H12" s="12">
        <v>-76.331802368164063</v>
      </c>
      <c r="I12" s="12"/>
      <c r="J12" s="12">
        <v>4</v>
      </c>
      <c r="K12" s="12">
        <v>2</v>
      </c>
      <c r="L12" s="12"/>
      <c r="M12" s="12">
        <v>5</v>
      </c>
      <c r="N12" s="12">
        <v>20</v>
      </c>
      <c r="O12" s="12"/>
      <c r="P12" s="12">
        <v>98</v>
      </c>
      <c r="Q12" s="12"/>
    </row>
    <row r="13" spans="1:17" x14ac:dyDescent="0.25">
      <c r="A13" s="1" t="s">
        <v>35</v>
      </c>
      <c r="B13" s="1" t="s">
        <v>36</v>
      </c>
      <c r="C13" s="1" t="s">
        <v>43</v>
      </c>
      <c r="D13" s="1" t="s">
        <v>42</v>
      </c>
      <c r="E13" s="16" t="s">
        <v>39</v>
      </c>
      <c r="F13" s="19">
        <v>16</v>
      </c>
      <c r="G13" s="12">
        <v>44.280300140380859</v>
      </c>
      <c r="H13" s="12">
        <v>-76.332901000976563</v>
      </c>
      <c r="I13" s="12"/>
      <c r="J13" s="12">
        <v>3</v>
      </c>
      <c r="K13" s="12">
        <v>1</v>
      </c>
      <c r="L13" s="12">
        <v>1</v>
      </c>
      <c r="M13" s="12">
        <v>4</v>
      </c>
      <c r="N13" s="12">
        <v>30</v>
      </c>
      <c r="O13" s="12">
        <v>0</v>
      </c>
      <c r="P13" s="12">
        <v>100</v>
      </c>
      <c r="Q13" s="12"/>
    </row>
    <row r="14" spans="1:17" x14ac:dyDescent="0.25">
      <c r="A14" s="1" t="s">
        <v>35</v>
      </c>
      <c r="B14" s="1" t="s">
        <v>36</v>
      </c>
      <c r="C14" s="1" t="s">
        <v>43</v>
      </c>
      <c r="D14" s="1" t="s">
        <v>42</v>
      </c>
      <c r="E14" s="16" t="s">
        <v>39</v>
      </c>
      <c r="F14" s="19">
        <v>24</v>
      </c>
      <c r="G14" s="12">
        <v>44.280101776123047</v>
      </c>
      <c r="H14" s="12">
        <v>-76.334701538085938</v>
      </c>
      <c r="I14" s="12"/>
      <c r="J14" s="12">
        <v>2</v>
      </c>
      <c r="K14" s="12"/>
      <c r="L14" s="12">
        <v>1</v>
      </c>
      <c r="M14" s="12">
        <v>3</v>
      </c>
      <c r="N14" s="12">
        <v>15</v>
      </c>
      <c r="O14" s="12">
        <v>0</v>
      </c>
      <c r="P14" s="12">
        <f t="shared" si="0"/>
        <v>100</v>
      </c>
      <c r="Q14" s="12">
        <v>1</v>
      </c>
    </row>
    <row r="15" spans="1:17" x14ac:dyDescent="0.25">
      <c r="A15" s="1" t="s">
        <v>35</v>
      </c>
      <c r="B15" s="1" t="s">
        <v>36</v>
      </c>
      <c r="C15" s="1" t="s">
        <v>43</v>
      </c>
      <c r="D15" s="1" t="s">
        <v>42</v>
      </c>
      <c r="E15" s="16" t="s">
        <v>39</v>
      </c>
      <c r="F15" s="19">
        <v>32</v>
      </c>
      <c r="G15" s="12">
        <v>44.280498504638672</v>
      </c>
      <c r="H15" s="12">
        <v>-76.334602355957031</v>
      </c>
      <c r="I15" s="12"/>
      <c r="J15" s="12">
        <v>3</v>
      </c>
      <c r="K15" s="12"/>
      <c r="L15" s="12"/>
      <c r="M15" s="12">
        <v>4</v>
      </c>
      <c r="N15" s="12">
        <v>30</v>
      </c>
      <c r="O15" s="12"/>
      <c r="P15" s="12">
        <v>90</v>
      </c>
      <c r="Q15" s="12"/>
    </row>
    <row r="16" spans="1:17" x14ac:dyDescent="0.25">
      <c r="A16" s="1" t="s">
        <v>35</v>
      </c>
      <c r="B16" s="1" t="s">
        <v>36</v>
      </c>
      <c r="C16" s="1" t="s">
        <v>43</v>
      </c>
      <c r="D16" s="1" t="s">
        <v>42</v>
      </c>
      <c r="E16" s="16" t="s">
        <v>39</v>
      </c>
      <c r="F16" s="19">
        <v>40</v>
      </c>
      <c r="G16" s="12">
        <v>44.280601501464844</v>
      </c>
      <c r="H16" s="12">
        <v>-76.332603454589844</v>
      </c>
      <c r="I16" s="12"/>
      <c r="J16" s="12">
        <v>1</v>
      </c>
      <c r="K16" s="12">
        <v>1</v>
      </c>
      <c r="L16" s="12">
        <v>1</v>
      </c>
      <c r="M16" s="12">
        <v>3</v>
      </c>
      <c r="N16" s="12">
        <v>20</v>
      </c>
      <c r="O16" s="12">
        <v>0</v>
      </c>
      <c r="P16" s="12">
        <f t="shared" si="0"/>
        <v>100</v>
      </c>
      <c r="Q16" s="12"/>
    </row>
    <row r="17" spans="1:18" x14ac:dyDescent="0.25">
      <c r="A17" s="1" t="s">
        <v>35</v>
      </c>
      <c r="B17" s="1" t="s">
        <v>36</v>
      </c>
      <c r="C17" s="1" t="s">
        <v>43</v>
      </c>
      <c r="D17" s="1" t="s">
        <v>42</v>
      </c>
      <c r="E17" s="16" t="s">
        <v>39</v>
      </c>
      <c r="F17" s="19">
        <v>48</v>
      </c>
      <c r="G17" s="12">
        <v>44.281101226806641</v>
      </c>
      <c r="H17" s="12">
        <v>-76.331497192382813</v>
      </c>
      <c r="I17" s="12"/>
      <c r="J17" s="12"/>
      <c r="K17" s="12"/>
      <c r="L17" s="12">
        <v>1</v>
      </c>
      <c r="M17" s="12">
        <v>0</v>
      </c>
      <c r="N17" s="12">
        <v>20</v>
      </c>
      <c r="O17" s="12">
        <v>11</v>
      </c>
      <c r="P17" s="12">
        <f t="shared" si="0"/>
        <v>88.56</v>
      </c>
      <c r="Q17" s="12"/>
    </row>
    <row r="18" spans="1:18" x14ac:dyDescent="0.25">
      <c r="A18" s="1" t="s">
        <v>35</v>
      </c>
      <c r="B18" s="1" t="s">
        <v>36</v>
      </c>
      <c r="C18" s="1" t="s">
        <v>43</v>
      </c>
      <c r="D18" s="1" t="s">
        <v>42</v>
      </c>
      <c r="E18" s="16" t="s">
        <v>39</v>
      </c>
      <c r="F18" s="19">
        <v>56</v>
      </c>
      <c r="G18" s="12">
        <v>44.28179931640625</v>
      </c>
      <c r="H18" s="12">
        <v>-76.333602905273438</v>
      </c>
      <c r="I18" s="12"/>
      <c r="J18" s="12"/>
      <c r="K18" s="12"/>
      <c r="L18" s="12"/>
      <c r="M18" s="12">
        <v>0</v>
      </c>
      <c r="N18" s="12">
        <v>20</v>
      </c>
      <c r="O18" s="12">
        <v>7</v>
      </c>
      <c r="P18" s="12">
        <f t="shared" si="0"/>
        <v>92.72</v>
      </c>
      <c r="Q18" s="12"/>
    </row>
    <row r="19" spans="1:18" x14ac:dyDescent="0.25">
      <c r="A19" s="1" t="s">
        <v>35</v>
      </c>
      <c r="B19" s="1" t="s">
        <v>36</v>
      </c>
      <c r="C19" s="1" t="s">
        <v>43</v>
      </c>
      <c r="D19" s="1" t="s">
        <v>42</v>
      </c>
      <c r="E19" s="16" t="s">
        <v>39</v>
      </c>
      <c r="F19" s="19">
        <v>64</v>
      </c>
      <c r="G19" s="12">
        <v>44.282901763916016</v>
      </c>
      <c r="H19" s="12">
        <v>-76.331497192382813</v>
      </c>
      <c r="I19" s="12"/>
      <c r="J19" s="12"/>
      <c r="K19" s="12"/>
      <c r="L19" s="12"/>
      <c r="M19" s="12">
        <v>2</v>
      </c>
      <c r="N19" s="12">
        <v>20</v>
      </c>
      <c r="O19" s="12">
        <v>0</v>
      </c>
      <c r="P19" s="12">
        <f t="shared" si="0"/>
        <v>100</v>
      </c>
      <c r="Q19" s="12"/>
    </row>
    <row r="20" spans="1:18" x14ac:dyDescent="0.25">
      <c r="A20" s="1" t="s">
        <v>35</v>
      </c>
      <c r="B20" s="1" t="s">
        <v>36</v>
      </c>
      <c r="C20" s="1" t="s">
        <v>43</v>
      </c>
      <c r="D20" s="1" t="s">
        <v>42</v>
      </c>
      <c r="E20" s="16" t="s">
        <v>39</v>
      </c>
      <c r="F20" s="19">
        <v>72</v>
      </c>
      <c r="G20" s="12">
        <v>44.281200408935547</v>
      </c>
      <c r="H20" s="12">
        <v>-76.330497741699219</v>
      </c>
      <c r="I20" s="12"/>
      <c r="J20" s="12"/>
      <c r="K20" s="12"/>
      <c r="L20" s="12"/>
      <c r="M20" s="12">
        <v>1</v>
      </c>
      <c r="N20" s="12">
        <v>30</v>
      </c>
      <c r="O20" s="12">
        <v>0</v>
      </c>
      <c r="P20" s="12">
        <f t="shared" si="0"/>
        <v>100</v>
      </c>
      <c r="Q20" s="12"/>
    </row>
    <row r="21" spans="1:18" x14ac:dyDescent="0.25">
      <c r="A21" s="1" t="s">
        <v>35</v>
      </c>
      <c r="B21" s="1" t="s">
        <v>36</v>
      </c>
      <c r="C21" s="1" t="s">
        <v>43</v>
      </c>
      <c r="D21" s="1" t="s">
        <v>42</v>
      </c>
      <c r="E21" s="16" t="s">
        <v>39</v>
      </c>
      <c r="F21" s="19">
        <v>80</v>
      </c>
      <c r="G21" s="12">
        <v>44.282001495361328</v>
      </c>
      <c r="H21" s="12">
        <v>-76.32879638671875</v>
      </c>
      <c r="I21" s="12"/>
      <c r="J21" s="12"/>
      <c r="K21" s="12"/>
      <c r="L21" s="12"/>
      <c r="M21" s="12">
        <v>1</v>
      </c>
      <c r="N21" s="12">
        <v>50</v>
      </c>
      <c r="O21" s="12">
        <v>0</v>
      </c>
      <c r="P21" s="12">
        <f t="shared" si="0"/>
        <v>100</v>
      </c>
      <c r="Q21" s="12"/>
    </row>
    <row r="22" spans="1:18" x14ac:dyDescent="0.25">
      <c r="A22" s="1" t="s">
        <v>35</v>
      </c>
      <c r="B22" s="1" t="s">
        <v>36</v>
      </c>
      <c r="C22" s="1" t="s">
        <v>47</v>
      </c>
      <c r="D22" s="1" t="s">
        <v>46</v>
      </c>
      <c r="E22" s="16" t="s">
        <v>39</v>
      </c>
      <c r="F22" s="19">
        <v>8</v>
      </c>
      <c r="G22" s="12">
        <v>44.285598754882813</v>
      </c>
      <c r="H22" s="12">
        <v>-76.510398864746094</v>
      </c>
      <c r="I22" s="12"/>
      <c r="J22" s="12">
        <v>3</v>
      </c>
      <c r="K22" s="12"/>
      <c r="L22" s="12">
        <v>3</v>
      </c>
      <c r="M22" s="12">
        <v>0</v>
      </c>
      <c r="N22" s="12">
        <v>5</v>
      </c>
      <c r="O22" s="12"/>
      <c r="P22" s="12">
        <v>0</v>
      </c>
      <c r="Q22" s="12"/>
    </row>
    <row r="23" spans="1:18" x14ac:dyDescent="0.25">
      <c r="A23" s="1" t="s">
        <v>35</v>
      </c>
      <c r="B23" s="1" t="s">
        <v>36</v>
      </c>
      <c r="C23" s="1" t="s">
        <v>47</v>
      </c>
      <c r="D23" s="1" t="s">
        <v>46</v>
      </c>
      <c r="E23" s="16" t="s">
        <v>39</v>
      </c>
      <c r="F23" s="19">
        <v>16</v>
      </c>
      <c r="G23" s="12">
        <v>44.286800384521484</v>
      </c>
      <c r="H23" s="12">
        <v>-76.510597229003906</v>
      </c>
      <c r="I23" s="12"/>
      <c r="J23" s="12">
        <v>2</v>
      </c>
      <c r="K23" s="12"/>
      <c r="L23" s="12">
        <v>1</v>
      </c>
      <c r="M23" s="12">
        <v>1</v>
      </c>
      <c r="N23" s="12">
        <v>20</v>
      </c>
      <c r="O23" s="12">
        <v>0</v>
      </c>
      <c r="P23" s="12">
        <f t="shared" si="0"/>
        <v>100</v>
      </c>
      <c r="Q23" s="12"/>
    </row>
    <row r="24" spans="1:18" x14ac:dyDescent="0.25">
      <c r="A24" s="1" t="s">
        <v>35</v>
      </c>
      <c r="B24" s="1" t="s">
        <v>36</v>
      </c>
      <c r="C24" s="1" t="s">
        <v>47</v>
      </c>
      <c r="D24" s="1" t="s">
        <v>46</v>
      </c>
      <c r="E24" s="16" t="s">
        <v>39</v>
      </c>
      <c r="F24" s="19">
        <v>24</v>
      </c>
      <c r="G24" s="12">
        <v>44.288200378417969</v>
      </c>
      <c r="H24" s="12">
        <v>-76.510597229003906</v>
      </c>
      <c r="I24" s="12"/>
      <c r="J24" s="12"/>
      <c r="K24" s="12"/>
      <c r="L24" s="12">
        <v>1</v>
      </c>
      <c r="M24" s="12">
        <v>3</v>
      </c>
      <c r="N24" s="12">
        <v>30</v>
      </c>
      <c r="O24" s="12"/>
      <c r="P24" s="12">
        <v>50</v>
      </c>
      <c r="Q24" s="12"/>
    </row>
    <row r="25" spans="1:18" x14ac:dyDescent="0.25">
      <c r="A25" s="1" t="s">
        <v>35</v>
      </c>
      <c r="B25" s="1" t="s">
        <v>36</v>
      </c>
      <c r="C25" s="1" t="s">
        <v>47</v>
      </c>
      <c r="D25" s="1" t="s">
        <v>46</v>
      </c>
      <c r="E25" s="16" t="s">
        <v>39</v>
      </c>
      <c r="F25" s="19">
        <v>32</v>
      </c>
      <c r="G25" s="12">
        <v>44.289600372314453</v>
      </c>
      <c r="H25" s="12">
        <v>-76.510101318359375</v>
      </c>
      <c r="I25" s="12"/>
      <c r="J25" s="12">
        <v>6</v>
      </c>
      <c r="K25" s="12">
        <v>4</v>
      </c>
      <c r="L25" s="12">
        <v>1</v>
      </c>
      <c r="M25" s="12">
        <v>1</v>
      </c>
      <c r="N25" s="12">
        <v>25</v>
      </c>
      <c r="O25" s="12"/>
      <c r="P25" s="12">
        <v>84</v>
      </c>
      <c r="Q25" s="12"/>
    </row>
    <row r="26" spans="1:18" x14ac:dyDescent="0.25">
      <c r="A26" s="1" t="s">
        <v>35</v>
      </c>
      <c r="B26" s="1" t="s">
        <v>36</v>
      </c>
      <c r="C26" s="1" t="s">
        <v>47</v>
      </c>
      <c r="D26" s="1" t="s">
        <v>46</v>
      </c>
      <c r="E26" s="16" t="s">
        <v>39</v>
      </c>
      <c r="F26" s="19">
        <v>40</v>
      </c>
      <c r="G26" s="12">
        <v>44.286899566650391</v>
      </c>
      <c r="H26" s="12">
        <v>-76.509498596191406</v>
      </c>
      <c r="I26" s="12"/>
      <c r="J26" s="12">
        <v>1</v>
      </c>
      <c r="K26" s="12"/>
      <c r="L26" s="12">
        <v>2</v>
      </c>
      <c r="M26" s="12">
        <v>1</v>
      </c>
      <c r="N26" s="12">
        <v>30</v>
      </c>
      <c r="O26" s="12">
        <v>0</v>
      </c>
      <c r="P26" s="12">
        <f t="shared" si="0"/>
        <v>100</v>
      </c>
      <c r="Q26" s="12"/>
    </row>
    <row r="27" spans="1:18" x14ac:dyDescent="0.25">
      <c r="A27" s="1" t="s">
        <v>35</v>
      </c>
      <c r="B27" s="1" t="s">
        <v>36</v>
      </c>
      <c r="C27" s="1" t="s">
        <v>47</v>
      </c>
      <c r="D27" s="1" t="s">
        <v>46</v>
      </c>
      <c r="E27" s="16" t="s">
        <v>39</v>
      </c>
      <c r="F27" s="19">
        <v>48</v>
      </c>
      <c r="G27" s="12">
        <v>44.285800933837891</v>
      </c>
      <c r="H27" s="12">
        <v>-76.510902404785156</v>
      </c>
      <c r="I27" s="12"/>
      <c r="J27" s="12">
        <v>1</v>
      </c>
      <c r="K27" s="12">
        <v>1</v>
      </c>
      <c r="L27" s="12"/>
      <c r="M27" s="12">
        <v>1</v>
      </c>
      <c r="N27" s="12">
        <v>30</v>
      </c>
      <c r="O27" s="12">
        <v>0</v>
      </c>
      <c r="P27" s="12">
        <f t="shared" si="0"/>
        <v>100</v>
      </c>
      <c r="Q27" s="12"/>
    </row>
    <row r="28" spans="1:18" x14ac:dyDescent="0.25">
      <c r="A28" s="1" t="s">
        <v>35</v>
      </c>
      <c r="B28" s="1" t="s">
        <v>36</v>
      </c>
      <c r="C28" s="1" t="s">
        <v>47</v>
      </c>
      <c r="D28" s="1" t="s">
        <v>46</v>
      </c>
      <c r="E28" s="16" t="s">
        <v>39</v>
      </c>
      <c r="F28" s="19">
        <v>56</v>
      </c>
      <c r="G28" s="12">
        <v>44.287399291992188</v>
      </c>
      <c r="H28" s="12">
        <v>-76.511100769042969</v>
      </c>
      <c r="I28" s="12"/>
      <c r="J28" s="12">
        <v>2</v>
      </c>
      <c r="K28" s="12">
        <v>1</v>
      </c>
      <c r="L28" s="12">
        <v>1</v>
      </c>
      <c r="M28" s="12">
        <v>0</v>
      </c>
      <c r="N28" s="12">
        <v>10</v>
      </c>
      <c r="O28" s="12">
        <v>3</v>
      </c>
      <c r="P28" s="12">
        <f t="shared" si="0"/>
        <v>96.88</v>
      </c>
      <c r="Q28" s="12"/>
    </row>
    <row r="29" spans="1:18" x14ac:dyDescent="0.25">
      <c r="A29" s="1" t="s">
        <v>35</v>
      </c>
      <c r="B29" s="1" t="s">
        <v>36</v>
      </c>
      <c r="C29" s="1" t="s">
        <v>47</v>
      </c>
      <c r="D29" s="1" t="s">
        <v>46</v>
      </c>
      <c r="E29" s="16" t="s">
        <v>39</v>
      </c>
      <c r="F29" s="19">
        <v>64</v>
      </c>
      <c r="G29" s="12">
        <v>44.28900146484375</v>
      </c>
      <c r="H29" s="12">
        <v>-76.509803771972656</v>
      </c>
      <c r="I29" s="12"/>
      <c r="J29" s="12">
        <v>1</v>
      </c>
      <c r="K29" s="12">
        <v>1</v>
      </c>
      <c r="L29" s="12"/>
      <c r="M29" s="12">
        <v>1</v>
      </c>
      <c r="N29" s="12">
        <v>40</v>
      </c>
      <c r="O29" s="12">
        <v>0</v>
      </c>
      <c r="P29" s="12">
        <f t="shared" si="0"/>
        <v>100</v>
      </c>
      <c r="Q29" s="12"/>
    </row>
    <row r="30" spans="1:18" x14ac:dyDescent="0.25">
      <c r="A30" s="1" t="s">
        <v>35</v>
      </c>
      <c r="B30" s="1" t="s">
        <v>36</v>
      </c>
      <c r="C30" s="1" t="s">
        <v>47</v>
      </c>
      <c r="D30" s="1" t="s">
        <v>46</v>
      </c>
      <c r="E30" s="16" t="s">
        <v>39</v>
      </c>
      <c r="F30" s="19">
        <v>72</v>
      </c>
      <c r="G30" s="12">
        <v>44.287399291992188</v>
      </c>
      <c r="H30" s="12">
        <v>-76.509803771972656</v>
      </c>
      <c r="I30" s="12"/>
      <c r="J30" s="12"/>
      <c r="K30" s="12"/>
      <c r="L30" s="12">
        <v>1</v>
      </c>
      <c r="M30" s="12">
        <v>2</v>
      </c>
      <c r="N30" s="12">
        <v>1</v>
      </c>
      <c r="O30" s="12">
        <v>0</v>
      </c>
      <c r="P30" s="12">
        <f t="shared" si="0"/>
        <v>100</v>
      </c>
      <c r="Q30" s="12"/>
    </row>
    <row r="31" spans="1:18" x14ac:dyDescent="0.25">
      <c r="A31" s="1" t="s">
        <v>35</v>
      </c>
      <c r="B31" s="1" t="s">
        <v>36</v>
      </c>
      <c r="C31" s="1" t="s">
        <v>47</v>
      </c>
      <c r="D31" s="1" t="s">
        <v>46</v>
      </c>
      <c r="E31" s="16" t="s">
        <v>39</v>
      </c>
      <c r="F31" s="19">
        <v>80</v>
      </c>
      <c r="G31" s="12">
        <v>44.285400390625</v>
      </c>
      <c r="H31" s="12">
        <v>-76.509803771972656</v>
      </c>
      <c r="I31" s="12"/>
      <c r="J31" s="12"/>
      <c r="K31" s="12">
        <v>1</v>
      </c>
      <c r="L31" s="25">
        <v>0</v>
      </c>
      <c r="M31" s="12">
        <v>1</v>
      </c>
      <c r="N31" s="12">
        <v>10</v>
      </c>
      <c r="O31" s="12">
        <v>0</v>
      </c>
      <c r="P31" s="12">
        <f t="shared" si="0"/>
        <v>100</v>
      </c>
      <c r="Q31" s="12" t="s">
        <v>169</v>
      </c>
      <c r="R31" s="26" t="s">
        <v>170</v>
      </c>
    </row>
    <row r="32" spans="1:18" ht="30" x14ac:dyDescent="0.25">
      <c r="A32" s="1" t="s">
        <v>35</v>
      </c>
      <c r="B32" s="1" t="s">
        <v>36</v>
      </c>
      <c r="C32" s="1" t="s">
        <v>50</v>
      </c>
      <c r="D32" s="1" t="s">
        <v>49</v>
      </c>
      <c r="E32" s="16" t="s">
        <v>51</v>
      </c>
      <c r="F32" s="19">
        <v>8</v>
      </c>
      <c r="G32" s="12">
        <v>44.568500518798828</v>
      </c>
      <c r="H32" s="12">
        <v>-76.323600769042969</v>
      </c>
      <c r="I32" s="12">
        <v>8</v>
      </c>
      <c r="J32" s="12">
        <v>5</v>
      </c>
      <c r="K32" s="12"/>
      <c r="L32" s="12"/>
      <c r="M32" s="12">
        <v>3</v>
      </c>
      <c r="N32" s="12">
        <v>10</v>
      </c>
      <c r="O32" s="12">
        <v>0</v>
      </c>
      <c r="P32" s="12">
        <f t="shared" si="0"/>
        <v>100</v>
      </c>
      <c r="Q32" s="12"/>
    </row>
    <row r="33" spans="1:17" ht="30" x14ac:dyDescent="0.25">
      <c r="A33" s="1" t="s">
        <v>35</v>
      </c>
      <c r="B33" s="1" t="s">
        <v>36</v>
      </c>
      <c r="C33" s="1" t="s">
        <v>50</v>
      </c>
      <c r="D33" s="1" t="s">
        <v>49</v>
      </c>
      <c r="E33" s="16" t="s">
        <v>51</v>
      </c>
      <c r="F33" s="19">
        <v>16</v>
      </c>
      <c r="G33" s="12">
        <v>44.569198608398438</v>
      </c>
      <c r="H33" s="12">
        <v>-76.3218994140625</v>
      </c>
      <c r="I33" s="12">
        <v>38</v>
      </c>
      <c r="J33" s="12">
        <v>5</v>
      </c>
      <c r="K33" s="12"/>
      <c r="L33" s="12"/>
      <c r="M33" s="12">
        <v>2</v>
      </c>
      <c r="N33" s="12">
        <v>15</v>
      </c>
      <c r="O33" s="12">
        <v>1</v>
      </c>
      <c r="P33" s="12">
        <f t="shared" si="0"/>
        <v>98.96</v>
      </c>
      <c r="Q33" s="12"/>
    </row>
    <row r="34" spans="1:17" ht="30" x14ac:dyDescent="0.25">
      <c r="A34" s="1" t="s">
        <v>35</v>
      </c>
      <c r="B34" s="1" t="s">
        <v>36</v>
      </c>
      <c r="C34" s="1" t="s">
        <v>50</v>
      </c>
      <c r="D34" s="1" t="s">
        <v>49</v>
      </c>
      <c r="E34" s="16" t="s">
        <v>51</v>
      </c>
      <c r="F34" s="19">
        <v>24</v>
      </c>
      <c r="G34" s="12">
        <v>44.567699432373047</v>
      </c>
      <c r="H34" s="12">
        <v>-76.322502136230469</v>
      </c>
      <c r="I34" s="12"/>
      <c r="J34" s="12"/>
      <c r="K34" s="12"/>
      <c r="L34" s="12"/>
      <c r="M34" s="12"/>
      <c r="N34" s="12"/>
      <c r="O34" s="12"/>
      <c r="P34" s="12">
        <f t="shared" si="0"/>
        <v>100</v>
      </c>
      <c r="Q34" s="12"/>
    </row>
    <row r="35" spans="1:17" ht="30" x14ac:dyDescent="0.25">
      <c r="A35" s="1" t="s">
        <v>35</v>
      </c>
      <c r="B35" s="1" t="s">
        <v>36</v>
      </c>
      <c r="C35" s="1" t="s">
        <v>50</v>
      </c>
      <c r="D35" s="1" t="s">
        <v>49</v>
      </c>
      <c r="E35" s="16" t="s">
        <v>51</v>
      </c>
      <c r="F35" s="19">
        <v>32</v>
      </c>
      <c r="G35" s="12">
        <v>44.566799163818359</v>
      </c>
      <c r="H35" s="12">
        <v>-76.323997497558594</v>
      </c>
      <c r="I35" s="12"/>
      <c r="J35" s="12"/>
      <c r="K35" s="12"/>
      <c r="L35" s="12"/>
      <c r="M35" s="12"/>
      <c r="N35" s="12"/>
      <c r="O35" s="12"/>
      <c r="P35" s="12">
        <f t="shared" si="0"/>
        <v>100</v>
      </c>
      <c r="Q35" s="12"/>
    </row>
    <row r="36" spans="1:17" ht="30" x14ac:dyDescent="0.25">
      <c r="A36" s="1" t="s">
        <v>35</v>
      </c>
      <c r="B36" s="1" t="s">
        <v>36</v>
      </c>
      <c r="C36" s="1" t="s">
        <v>50</v>
      </c>
      <c r="D36" s="1" t="s">
        <v>49</v>
      </c>
      <c r="E36" s="16" t="s">
        <v>51</v>
      </c>
      <c r="F36" s="19">
        <v>40</v>
      </c>
      <c r="G36" s="12">
        <v>44.567798614501953</v>
      </c>
      <c r="H36" s="12">
        <v>-76.324996948242188</v>
      </c>
      <c r="I36" s="12"/>
      <c r="J36" s="12"/>
      <c r="K36" s="12"/>
      <c r="L36" s="12"/>
      <c r="M36" s="12"/>
      <c r="N36" s="12"/>
      <c r="O36" s="12"/>
      <c r="P36" s="12">
        <f t="shared" si="0"/>
        <v>100</v>
      </c>
      <c r="Q36" s="12"/>
    </row>
    <row r="37" spans="1:17" ht="30" x14ac:dyDescent="0.25">
      <c r="A37" s="1" t="s">
        <v>35</v>
      </c>
      <c r="B37" s="1" t="s">
        <v>36</v>
      </c>
      <c r="C37" s="1" t="s">
        <v>50</v>
      </c>
      <c r="D37" s="1" t="s">
        <v>49</v>
      </c>
      <c r="E37" s="16" t="s">
        <v>51</v>
      </c>
      <c r="F37" s="19">
        <v>48</v>
      </c>
      <c r="G37" s="12">
        <v>44.566200256347656</v>
      </c>
      <c r="H37" s="12">
        <v>-76.326202392578125</v>
      </c>
      <c r="I37" s="12"/>
      <c r="J37" s="12">
        <v>2</v>
      </c>
      <c r="K37" s="12"/>
      <c r="L37" s="12"/>
      <c r="M37" s="12">
        <v>4</v>
      </c>
      <c r="N37" s="12">
        <v>40</v>
      </c>
      <c r="O37" s="12">
        <v>8</v>
      </c>
      <c r="P37" s="12">
        <f t="shared" si="0"/>
        <v>91.68</v>
      </c>
      <c r="Q37" s="12">
        <v>1</v>
      </c>
    </row>
    <row r="38" spans="1:17" ht="30" x14ac:dyDescent="0.25">
      <c r="A38" s="1" t="s">
        <v>35</v>
      </c>
      <c r="B38" s="1" t="s">
        <v>36</v>
      </c>
      <c r="C38" s="1" t="s">
        <v>50</v>
      </c>
      <c r="D38" s="1" t="s">
        <v>49</v>
      </c>
      <c r="E38" s="16" t="s">
        <v>51</v>
      </c>
      <c r="F38" s="19">
        <v>56</v>
      </c>
      <c r="G38" s="12">
        <v>44.567298889160156</v>
      </c>
      <c r="H38" s="12">
        <v>-76.325103759765625</v>
      </c>
      <c r="I38" s="12"/>
      <c r="J38" s="12">
        <v>4</v>
      </c>
      <c r="K38" s="12"/>
      <c r="L38" s="12">
        <v>1</v>
      </c>
      <c r="M38" s="12">
        <v>1.5</v>
      </c>
      <c r="N38" s="12">
        <v>20</v>
      </c>
      <c r="O38" s="12">
        <v>17</v>
      </c>
      <c r="P38" s="12">
        <f t="shared" si="0"/>
        <v>82.32</v>
      </c>
      <c r="Q38" s="12"/>
    </row>
    <row r="39" spans="1:17" ht="30" x14ac:dyDescent="0.25">
      <c r="A39" s="1" t="s">
        <v>35</v>
      </c>
      <c r="B39" s="1" t="s">
        <v>36</v>
      </c>
      <c r="C39" s="1" t="s">
        <v>50</v>
      </c>
      <c r="D39" s="1" t="s">
        <v>49</v>
      </c>
      <c r="E39" s="16" t="s">
        <v>51</v>
      </c>
      <c r="F39" s="19">
        <v>64</v>
      </c>
      <c r="G39" s="12">
        <v>44.567100524902344</v>
      </c>
      <c r="H39" s="12">
        <v>-76.325599670410156</v>
      </c>
      <c r="I39" s="12"/>
      <c r="J39" s="12">
        <v>1</v>
      </c>
      <c r="K39" s="12"/>
      <c r="L39" s="12"/>
      <c r="M39" s="12">
        <v>3</v>
      </c>
      <c r="N39" s="12">
        <v>10</v>
      </c>
      <c r="O39" s="12">
        <v>21</v>
      </c>
      <c r="P39" s="12">
        <f t="shared" si="0"/>
        <v>78.16</v>
      </c>
      <c r="Q39" s="12"/>
    </row>
    <row r="40" spans="1:17" ht="30" x14ac:dyDescent="0.25">
      <c r="A40" s="1" t="s">
        <v>35</v>
      </c>
      <c r="B40" s="1" t="s">
        <v>36</v>
      </c>
      <c r="C40" s="1" t="s">
        <v>50</v>
      </c>
      <c r="D40" s="1" t="s">
        <v>49</v>
      </c>
      <c r="E40" s="16" t="s">
        <v>51</v>
      </c>
      <c r="F40" s="19">
        <v>72</v>
      </c>
      <c r="G40" s="12">
        <v>44.56719970703125</v>
      </c>
      <c r="H40" s="12">
        <v>-76.325698852539063</v>
      </c>
      <c r="I40" s="12"/>
      <c r="J40" s="12"/>
      <c r="K40" s="12"/>
      <c r="L40" s="12"/>
      <c r="M40" s="12"/>
      <c r="N40" s="12"/>
      <c r="O40" s="12"/>
      <c r="P40" s="12">
        <f t="shared" si="0"/>
        <v>100</v>
      </c>
      <c r="Q40" s="12"/>
    </row>
    <row r="41" spans="1:17" ht="30" x14ac:dyDescent="0.25">
      <c r="A41" s="1" t="s">
        <v>35</v>
      </c>
      <c r="B41" s="1" t="s">
        <v>36</v>
      </c>
      <c r="C41" s="1" t="s">
        <v>50</v>
      </c>
      <c r="D41" s="1" t="s">
        <v>49</v>
      </c>
      <c r="E41" s="16" t="s">
        <v>51</v>
      </c>
      <c r="F41" s="19">
        <v>80</v>
      </c>
      <c r="G41" s="12">
        <v>44.56719970703125</v>
      </c>
      <c r="H41" s="12">
        <v>-76.325698852539063</v>
      </c>
      <c r="I41" s="12"/>
      <c r="J41" s="12"/>
      <c r="K41" s="12"/>
      <c r="L41" s="12"/>
      <c r="M41" s="12"/>
      <c r="N41" s="12"/>
      <c r="O41" s="12"/>
      <c r="P41" s="12">
        <f t="shared" si="0"/>
        <v>100</v>
      </c>
      <c r="Q41" s="12"/>
    </row>
    <row r="42" spans="1:17" x14ac:dyDescent="0.25">
      <c r="A42" s="1" t="s">
        <v>35</v>
      </c>
      <c r="B42" s="1" t="s">
        <v>36</v>
      </c>
      <c r="C42" s="1" t="s">
        <v>54</v>
      </c>
      <c r="D42" s="1" t="s">
        <v>53</v>
      </c>
      <c r="E42" s="16" t="s">
        <v>39</v>
      </c>
      <c r="F42" s="19">
        <v>8</v>
      </c>
      <c r="G42" s="12">
        <v>44.471599578857422</v>
      </c>
      <c r="H42" s="12">
        <v>-76.493598937988281</v>
      </c>
      <c r="I42" s="12"/>
      <c r="J42" s="12">
        <v>2</v>
      </c>
      <c r="K42">
        <v>1</v>
      </c>
      <c r="L42">
        <v>3</v>
      </c>
      <c r="M42" s="12">
        <v>0</v>
      </c>
      <c r="N42" s="12">
        <v>10</v>
      </c>
      <c r="O42" s="12"/>
      <c r="P42" s="12">
        <v>45</v>
      </c>
      <c r="Q42" s="12"/>
    </row>
    <row r="43" spans="1:17" x14ac:dyDescent="0.25">
      <c r="A43" s="1" t="s">
        <v>35</v>
      </c>
      <c r="B43" s="1" t="s">
        <v>36</v>
      </c>
      <c r="C43" s="1" t="s">
        <v>54</v>
      </c>
      <c r="D43" s="1" t="s">
        <v>53</v>
      </c>
      <c r="E43" s="16" t="s">
        <v>39</v>
      </c>
      <c r="F43" s="19">
        <v>16</v>
      </c>
      <c r="G43" s="12">
        <v>44.470600128173828</v>
      </c>
      <c r="H43" s="12">
        <v>-76.496002197265625</v>
      </c>
      <c r="I43" s="12"/>
      <c r="J43" s="12">
        <v>4</v>
      </c>
      <c r="K43" s="12"/>
      <c r="L43" s="12">
        <v>3</v>
      </c>
      <c r="M43" s="12">
        <v>0</v>
      </c>
      <c r="N43" s="12">
        <v>15</v>
      </c>
      <c r="O43" s="12"/>
      <c r="P43" s="12">
        <v>63</v>
      </c>
      <c r="Q43" s="12"/>
    </row>
    <row r="44" spans="1:17" x14ac:dyDescent="0.25">
      <c r="A44" s="1" t="s">
        <v>35</v>
      </c>
      <c r="B44" s="1" t="s">
        <v>36</v>
      </c>
      <c r="C44" s="1" t="s">
        <v>54</v>
      </c>
      <c r="D44" s="1" t="s">
        <v>53</v>
      </c>
      <c r="E44" s="16" t="s">
        <v>39</v>
      </c>
      <c r="F44" s="19">
        <v>24</v>
      </c>
      <c r="G44" s="12">
        <v>44.469799041748047</v>
      </c>
      <c r="H44" s="12">
        <v>-76.4989013671875</v>
      </c>
      <c r="I44" s="12"/>
      <c r="J44" s="12"/>
      <c r="K44" s="12"/>
      <c r="L44" s="12">
        <v>2</v>
      </c>
      <c r="M44" s="12">
        <v>0</v>
      </c>
      <c r="N44" s="12">
        <v>20</v>
      </c>
      <c r="O44" s="12"/>
      <c r="P44" s="12">
        <v>37</v>
      </c>
      <c r="Q44" s="12"/>
    </row>
    <row r="45" spans="1:17" x14ac:dyDescent="0.25">
      <c r="A45" s="1" t="s">
        <v>35</v>
      </c>
      <c r="B45" s="1" t="s">
        <v>36</v>
      </c>
      <c r="C45" s="1" t="s">
        <v>54</v>
      </c>
      <c r="D45" s="1" t="s">
        <v>53</v>
      </c>
      <c r="E45" s="16" t="s">
        <v>39</v>
      </c>
      <c r="F45" s="19">
        <v>32</v>
      </c>
      <c r="G45" s="12">
        <v>44.469100952148438</v>
      </c>
      <c r="H45" s="12">
        <v>-76.502403259277344</v>
      </c>
      <c r="I45" s="12"/>
      <c r="J45" s="12"/>
      <c r="K45" s="12">
        <v>1</v>
      </c>
      <c r="L45" s="12"/>
      <c r="M45" s="12">
        <v>0</v>
      </c>
      <c r="N45" s="12">
        <v>10</v>
      </c>
      <c r="O45" s="12"/>
      <c r="P45" s="12">
        <v>87</v>
      </c>
      <c r="Q45" s="12"/>
    </row>
    <row r="46" spans="1:17" x14ac:dyDescent="0.25">
      <c r="A46" s="1" t="s">
        <v>35</v>
      </c>
      <c r="B46" s="1" t="s">
        <v>36</v>
      </c>
      <c r="C46" s="1" t="s">
        <v>54</v>
      </c>
      <c r="D46" s="1" t="s">
        <v>53</v>
      </c>
      <c r="E46" s="16" t="s">
        <v>39</v>
      </c>
      <c r="F46" s="19">
        <v>40</v>
      </c>
      <c r="G46" s="12">
        <v>44.4682006835937</v>
      </c>
      <c r="H46" s="12">
        <v>-76.504302978515625</v>
      </c>
      <c r="I46" s="12"/>
      <c r="J46" s="12">
        <v>3</v>
      </c>
      <c r="K46" s="12">
        <v>1</v>
      </c>
      <c r="L46" s="12"/>
      <c r="M46" s="12">
        <v>0</v>
      </c>
      <c r="N46" s="12">
        <v>15</v>
      </c>
      <c r="O46" s="12"/>
      <c r="P46" s="12">
        <v>10</v>
      </c>
      <c r="Q46" s="12"/>
    </row>
    <row r="47" spans="1:17" x14ac:dyDescent="0.25">
      <c r="A47" s="1" t="s">
        <v>35</v>
      </c>
      <c r="B47" s="1" t="s">
        <v>36</v>
      </c>
      <c r="C47" s="1" t="s">
        <v>54</v>
      </c>
      <c r="D47" s="1" t="s">
        <v>53</v>
      </c>
      <c r="E47" s="16" t="s">
        <v>39</v>
      </c>
      <c r="F47" s="19">
        <v>48</v>
      </c>
      <c r="G47" s="12">
        <v>44.471599578857422</v>
      </c>
      <c r="H47" s="12">
        <v>-76.493598937988281</v>
      </c>
      <c r="I47" s="12"/>
      <c r="J47" s="12">
        <v>1</v>
      </c>
      <c r="K47" s="12">
        <v>1</v>
      </c>
      <c r="L47" s="12">
        <v>3</v>
      </c>
      <c r="M47" s="12">
        <v>0</v>
      </c>
      <c r="N47" s="12">
        <v>40</v>
      </c>
      <c r="O47" s="12">
        <v>24</v>
      </c>
      <c r="P47" s="12">
        <f t="shared" si="0"/>
        <v>75.039999999999992</v>
      </c>
      <c r="Q47" s="12"/>
    </row>
    <row r="48" spans="1:17" x14ac:dyDescent="0.25">
      <c r="A48" s="1" t="s">
        <v>35</v>
      </c>
      <c r="B48" s="1" t="s">
        <v>36</v>
      </c>
      <c r="C48" s="1" t="s">
        <v>54</v>
      </c>
      <c r="D48" s="1" t="s">
        <v>53</v>
      </c>
      <c r="E48" s="16" t="s">
        <v>39</v>
      </c>
      <c r="F48" s="19">
        <v>56</v>
      </c>
      <c r="G48" s="12">
        <v>44.470600128173828</v>
      </c>
      <c r="H48" s="12">
        <v>-76.495796203613281</v>
      </c>
      <c r="I48" s="12"/>
      <c r="J48" s="12"/>
      <c r="K48" s="12">
        <v>1</v>
      </c>
      <c r="L48" s="12"/>
      <c r="M48" s="12">
        <v>1</v>
      </c>
      <c r="N48" s="12">
        <v>10</v>
      </c>
      <c r="O48" s="12">
        <v>2</v>
      </c>
      <c r="P48" s="12">
        <f t="shared" si="0"/>
        <v>97.92</v>
      </c>
      <c r="Q48" s="12"/>
    </row>
    <row r="49" spans="1:17" x14ac:dyDescent="0.25">
      <c r="A49" s="1" t="s">
        <v>35</v>
      </c>
      <c r="B49" s="1" t="s">
        <v>36</v>
      </c>
      <c r="C49" s="1" t="s">
        <v>54</v>
      </c>
      <c r="D49" s="1" t="s">
        <v>53</v>
      </c>
      <c r="E49" s="16" t="s">
        <v>39</v>
      </c>
      <c r="F49" s="19">
        <v>64</v>
      </c>
      <c r="G49" s="12">
        <v>44.469898223876953</v>
      </c>
      <c r="H49" s="12">
        <v>-76.498397827148438</v>
      </c>
      <c r="I49" s="12"/>
      <c r="J49" s="12"/>
      <c r="K49" s="12"/>
      <c r="L49" s="12"/>
      <c r="M49" s="12">
        <v>1</v>
      </c>
      <c r="N49" s="12">
        <v>10</v>
      </c>
      <c r="O49" s="12">
        <v>2</v>
      </c>
      <c r="P49" s="12">
        <f t="shared" si="0"/>
        <v>97.92</v>
      </c>
      <c r="Q49" s="12"/>
    </row>
    <row r="50" spans="1:17" x14ac:dyDescent="0.25">
      <c r="A50" s="1" t="s">
        <v>35</v>
      </c>
      <c r="B50" s="1" t="s">
        <v>36</v>
      </c>
      <c r="C50" s="1" t="s">
        <v>54</v>
      </c>
      <c r="D50" s="1" t="s">
        <v>53</v>
      </c>
      <c r="E50" s="16" t="s">
        <v>39</v>
      </c>
      <c r="F50" s="19">
        <v>72</v>
      </c>
      <c r="G50" s="12">
        <v>44.46929931640625</v>
      </c>
      <c r="H50" s="12">
        <v>-76.501701354980469</v>
      </c>
      <c r="I50" s="12"/>
      <c r="J50" s="12"/>
      <c r="K50" s="12">
        <v>1</v>
      </c>
      <c r="L50" s="12"/>
      <c r="M50" s="12">
        <v>2</v>
      </c>
      <c r="N50" s="12">
        <v>10</v>
      </c>
      <c r="O50" s="12">
        <v>0</v>
      </c>
      <c r="P50" s="12">
        <f t="shared" si="0"/>
        <v>100</v>
      </c>
      <c r="Q50" s="12"/>
    </row>
    <row r="51" spans="1:17" x14ac:dyDescent="0.25">
      <c r="A51" s="1" t="s">
        <v>35</v>
      </c>
      <c r="B51" s="1" t="s">
        <v>36</v>
      </c>
      <c r="C51" s="1" t="s">
        <v>54</v>
      </c>
      <c r="D51" s="1" t="s">
        <v>53</v>
      </c>
      <c r="E51" s="16" t="s">
        <v>39</v>
      </c>
      <c r="F51" s="19">
        <v>80</v>
      </c>
      <c r="G51" s="12">
        <v>44.468498229980469</v>
      </c>
      <c r="H51" s="12">
        <v>-76.503799438476563</v>
      </c>
      <c r="I51" s="12"/>
      <c r="J51" s="12"/>
      <c r="K51" s="12"/>
      <c r="L51" s="12">
        <v>2</v>
      </c>
      <c r="M51" s="12">
        <v>0</v>
      </c>
      <c r="N51" s="12">
        <v>10</v>
      </c>
      <c r="O51" s="12">
        <v>10</v>
      </c>
      <c r="P51" s="12">
        <f t="shared" si="0"/>
        <v>89.6</v>
      </c>
      <c r="Q51" s="12"/>
    </row>
    <row r="52" spans="1:17" x14ac:dyDescent="0.25">
      <c r="A52" s="1" t="s">
        <v>35</v>
      </c>
      <c r="B52" s="1" t="s">
        <v>36</v>
      </c>
      <c r="C52" s="1" t="s">
        <v>58</v>
      </c>
      <c r="D52" s="1" t="s">
        <v>57</v>
      </c>
      <c r="E52" s="16" t="s">
        <v>39</v>
      </c>
      <c r="F52" s="19">
        <v>8</v>
      </c>
      <c r="G52" s="12">
        <v>44.216400146484375</v>
      </c>
      <c r="H52" s="12">
        <v>-76.694602966308594</v>
      </c>
      <c r="I52" s="12"/>
      <c r="M52" s="12">
        <v>0</v>
      </c>
      <c r="N52" s="12">
        <v>30</v>
      </c>
      <c r="O52" s="12">
        <v>6</v>
      </c>
      <c r="P52" s="12">
        <f t="shared" si="0"/>
        <v>93.76</v>
      </c>
      <c r="Q52" s="12"/>
    </row>
    <row r="53" spans="1:17" x14ac:dyDescent="0.25">
      <c r="A53" s="1" t="s">
        <v>35</v>
      </c>
      <c r="B53" s="1" t="s">
        <v>36</v>
      </c>
      <c r="C53" s="1" t="s">
        <v>58</v>
      </c>
      <c r="D53" s="1" t="s">
        <v>57</v>
      </c>
      <c r="E53" s="16" t="s">
        <v>39</v>
      </c>
      <c r="F53" s="19">
        <v>16</v>
      </c>
      <c r="G53" s="12">
        <v>44.216899871826172</v>
      </c>
      <c r="H53" s="12">
        <v>-76.697097778320313</v>
      </c>
      <c r="I53" s="12"/>
      <c r="J53" s="12"/>
      <c r="K53" s="12"/>
      <c r="L53" s="12"/>
      <c r="M53" s="12">
        <v>1</v>
      </c>
      <c r="N53" s="12">
        <v>70</v>
      </c>
      <c r="O53" s="12">
        <v>8</v>
      </c>
      <c r="P53" s="12">
        <f t="shared" si="0"/>
        <v>91.68</v>
      </c>
      <c r="Q53" s="12"/>
    </row>
    <row r="54" spans="1:17" x14ac:dyDescent="0.25">
      <c r="A54" s="1" t="s">
        <v>35</v>
      </c>
      <c r="B54" s="1" t="s">
        <v>36</v>
      </c>
      <c r="C54" s="1" t="s">
        <v>58</v>
      </c>
      <c r="D54" s="1" t="s">
        <v>57</v>
      </c>
      <c r="E54" s="16" t="s">
        <v>39</v>
      </c>
      <c r="F54" s="19">
        <v>24</v>
      </c>
      <c r="G54" s="12">
        <v>44.218700408935547</v>
      </c>
      <c r="H54" s="12">
        <v>-76.696800231933594</v>
      </c>
      <c r="I54" s="12"/>
      <c r="J54" s="12">
        <v>3</v>
      </c>
      <c r="K54" s="12"/>
      <c r="L54" s="12"/>
      <c r="M54" s="12">
        <v>2</v>
      </c>
      <c r="N54" s="12">
        <v>30</v>
      </c>
      <c r="O54" s="12">
        <v>0</v>
      </c>
      <c r="P54" s="12">
        <f t="shared" si="0"/>
        <v>100</v>
      </c>
      <c r="Q54" s="12"/>
    </row>
    <row r="55" spans="1:17" x14ac:dyDescent="0.25">
      <c r="A55" s="1" t="s">
        <v>35</v>
      </c>
      <c r="B55" s="1" t="s">
        <v>36</v>
      </c>
      <c r="C55" s="1" t="s">
        <v>58</v>
      </c>
      <c r="D55" s="1" t="s">
        <v>57</v>
      </c>
      <c r="E55" s="16" t="s">
        <v>39</v>
      </c>
      <c r="F55" s="19">
        <v>32</v>
      </c>
      <c r="G55" s="12">
        <v>44.220298767089844</v>
      </c>
      <c r="H55" s="12">
        <v>-76.695503234863281</v>
      </c>
      <c r="I55" s="12"/>
      <c r="J55" s="12"/>
      <c r="K55" s="12"/>
      <c r="L55" s="12">
        <v>1</v>
      </c>
      <c r="M55" s="12">
        <v>2</v>
      </c>
      <c r="N55" s="12">
        <v>50</v>
      </c>
      <c r="O55" s="12">
        <v>1</v>
      </c>
      <c r="P55" s="12">
        <f t="shared" si="0"/>
        <v>98.96</v>
      </c>
      <c r="Q55" s="12"/>
    </row>
    <row r="56" spans="1:17" x14ac:dyDescent="0.25">
      <c r="A56" s="1" t="s">
        <v>35</v>
      </c>
      <c r="B56" s="1" t="s">
        <v>36</v>
      </c>
      <c r="C56" s="1" t="s">
        <v>58</v>
      </c>
      <c r="D56" s="1" t="s">
        <v>57</v>
      </c>
      <c r="E56" s="16" t="s">
        <v>39</v>
      </c>
      <c r="F56" s="19">
        <v>40</v>
      </c>
      <c r="G56" s="12">
        <v>44.222000122070313</v>
      </c>
      <c r="H56" s="12">
        <v>-76.695602416992188</v>
      </c>
      <c r="I56" s="12"/>
      <c r="J56" s="12">
        <v>3</v>
      </c>
      <c r="K56" s="12"/>
      <c r="L56" s="12">
        <v>1</v>
      </c>
      <c r="M56" s="12">
        <v>3</v>
      </c>
      <c r="N56" s="12">
        <v>50</v>
      </c>
      <c r="O56" s="12">
        <v>0</v>
      </c>
      <c r="P56" s="12">
        <f t="shared" si="0"/>
        <v>100</v>
      </c>
      <c r="Q56" s="12"/>
    </row>
    <row r="57" spans="1:17" x14ac:dyDescent="0.25">
      <c r="A57" s="1" t="s">
        <v>35</v>
      </c>
      <c r="B57" s="1" t="s">
        <v>36</v>
      </c>
      <c r="C57" s="1" t="s">
        <v>58</v>
      </c>
      <c r="D57" s="1" t="s">
        <v>57</v>
      </c>
      <c r="E57" s="16" t="s">
        <v>39</v>
      </c>
      <c r="F57" s="19">
        <v>48</v>
      </c>
      <c r="G57" s="20">
        <v>44.216499328613281</v>
      </c>
      <c r="H57" s="20">
        <v>-76.6947021484375</v>
      </c>
      <c r="I57" s="12"/>
      <c r="J57" s="12"/>
      <c r="K57" s="12"/>
      <c r="L57" s="12">
        <v>1</v>
      </c>
      <c r="M57" s="12">
        <v>1</v>
      </c>
      <c r="N57" s="12">
        <v>70</v>
      </c>
      <c r="O57" s="12">
        <v>19</v>
      </c>
      <c r="P57" s="12">
        <f t="shared" si="0"/>
        <v>80.239999999999995</v>
      </c>
      <c r="Q57" s="12"/>
    </row>
    <row r="58" spans="1:17" x14ac:dyDescent="0.25">
      <c r="A58" s="1" t="s">
        <v>35</v>
      </c>
      <c r="B58" s="1" t="s">
        <v>36</v>
      </c>
      <c r="C58" s="1" t="s">
        <v>58</v>
      </c>
      <c r="D58" s="1" t="s">
        <v>57</v>
      </c>
      <c r="E58" s="16" t="s">
        <v>39</v>
      </c>
      <c r="F58" s="19">
        <v>56</v>
      </c>
      <c r="G58" s="20">
        <v>44.216999053955078</v>
      </c>
      <c r="H58" s="20">
        <v>-76.697097778320313</v>
      </c>
      <c r="I58" s="12"/>
      <c r="J58" s="12"/>
      <c r="K58" s="12"/>
      <c r="L58" s="12">
        <v>1</v>
      </c>
      <c r="M58" s="12">
        <v>0</v>
      </c>
      <c r="N58" s="12">
        <v>90</v>
      </c>
      <c r="O58" s="12">
        <v>68</v>
      </c>
      <c r="P58" s="12">
        <f t="shared" si="0"/>
        <v>29.28</v>
      </c>
      <c r="Q58" s="12"/>
    </row>
    <row r="59" spans="1:17" x14ac:dyDescent="0.25">
      <c r="A59" s="1" t="s">
        <v>35</v>
      </c>
      <c r="B59" s="1" t="s">
        <v>36</v>
      </c>
      <c r="C59" s="1" t="s">
        <v>58</v>
      </c>
      <c r="D59" s="1" t="s">
        <v>57</v>
      </c>
      <c r="E59" s="16" t="s">
        <v>39</v>
      </c>
      <c r="F59" s="19">
        <v>64</v>
      </c>
      <c r="G59" s="20">
        <v>44.218799591064453</v>
      </c>
      <c r="H59" s="20">
        <v>-76.696701049804688</v>
      </c>
      <c r="I59" s="12"/>
      <c r="J59" s="12">
        <v>1</v>
      </c>
      <c r="K59" s="12"/>
      <c r="L59" s="12">
        <v>1</v>
      </c>
      <c r="M59" s="12">
        <v>1.5</v>
      </c>
      <c r="N59" s="12">
        <v>90</v>
      </c>
      <c r="O59" s="12">
        <v>26</v>
      </c>
      <c r="P59" s="12">
        <f t="shared" si="0"/>
        <v>72.960000000000008</v>
      </c>
      <c r="Q59" s="12"/>
    </row>
    <row r="60" spans="1:17" x14ac:dyDescent="0.25">
      <c r="A60" s="1" t="s">
        <v>35</v>
      </c>
      <c r="B60" s="1" t="s">
        <v>36</v>
      </c>
      <c r="C60" s="1" t="s">
        <v>58</v>
      </c>
      <c r="D60" s="1" t="s">
        <v>57</v>
      </c>
      <c r="E60" s="16" t="s">
        <v>39</v>
      </c>
      <c r="F60" s="19">
        <v>72</v>
      </c>
      <c r="G60" s="20">
        <v>44.220500946044922</v>
      </c>
      <c r="H60" s="20">
        <v>-76.695297241210938</v>
      </c>
      <c r="I60" s="12"/>
      <c r="J60" s="12">
        <v>4</v>
      </c>
      <c r="K60" s="12"/>
      <c r="L60" s="12"/>
      <c r="M60" s="12">
        <v>1</v>
      </c>
      <c r="N60" s="12">
        <v>70</v>
      </c>
      <c r="O60" s="12">
        <v>62</v>
      </c>
      <c r="P60" s="12">
        <f t="shared" si="0"/>
        <v>35.519999999999996</v>
      </c>
      <c r="Q60" s="12"/>
    </row>
    <row r="61" spans="1:17" x14ac:dyDescent="0.25">
      <c r="A61" s="1" t="s">
        <v>35</v>
      </c>
      <c r="B61" s="1" t="s">
        <v>36</v>
      </c>
      <c r="C61" s="1" t="s">
        <v>58</v>
      </c>
      <c r="D61" s="1" t="s">
        <v>57</v>
      </c>
      <c r="E61" s="16" t="s">
        <v>39</v>
      </c>
      <c r="F61" s="19">
        <v>80</v>
      </c>
      <c r="G61" s="20">
        <v>44.222198486328125</v>
      </c>
      <c r="H61" s="20">
        <v>-76.695999145507813</v>
      </c>
      <c r="I61" s="12"/>
      <c r="J61" s="12">
        <v>1</v>
      </c>
      <c r="K61" s="12"/>
      <c r="L61" s="12">
        <v>1</v>
      </c>
      <c r="M61" s="12">
        <v>2.5</v>
      </c>
      <c r="N61" s="12">
        <v>90</v>
      </c>
      <c r="O61" s="12">
        <v>34</v>
      </c>
      <c r="P61" s="12">
        <f t="shared" si="0"/>
        <v>64.64</v>
      </c>
      <c r="Q61" s="12"/>
    </row>
    <row r="62" spans="1:17" ht="30" x14ac:dyDescent="0.25">
      <c r="A62" s="1" t="s">
        <v>35</v>
      </c>
      <c r="B62" s="1" t="s">
        <v>36</v>
      </c>
      <c r="C62" s="1" t="s">
        <v>60</v>
      </c>
      <c r="D62" s="1" t="s">
        <v>59</v>
      </c>
      <c r="E62" s="16" t="s">
        <v>51</v>
      </c>
      <c r="F62" s="19">
        <v>8</v>
      </c>
      <c r="G62" s="12">
        <v>44.137001037597656</v>
      </c>
      <c r="H62" s="12">
        <v>-76.797698974609375</v>
      </c>
      <c r="I62" s="12"/>
      <c r="J62" s="12">
        <v>5</v>
      </c>
      <c r="L62" s="12"/>
      <c r="M62" s="12">
        <v>0</v>
      </c>
      <c r="N62" s="12">
        <v>10</v>
      </c>
      <c r="O62" s="12"/>
      <c r="P62" s="12">
        <v>0</v>
      </c>
      <c r="Q62" s="12"/>
    </row>
    <row r="63" spans="1:17" ht="30" x14ac:dyDescent="0.25">
      <c r="A63" s="1" t="s">
        <v>35</v>
      </c>
      <c r="B63" s="1" t="s">
        <v>36</v>
      </c>
      <c r="C63" s="1" t="s">
        <v>60</v>
      </c>
      <c r="D63" s="1" t="s">
        <v>59</v>
      </c>
      <c r="E63" s="16" t="s">
        <v>51</v>
      </c>
      <c r="F63" s="19">
        <v>16</v>
      </c>
      <c r="G63" s="12">
        <v>44.135501861572266</v>
      </c>
      <c r="H63" s="12">
        <v>-76.79620361328125</v>
      </c>
      <c r="I63" s="12"/>
      <c r="J63" s="12">
        <v>11</v>
      </c>
      <c r="K63" s="12">
        <v>1</v>
      </c>
      <c r="L63" s="12">
        <v>1</v>
      </c>
      <c r="M63" s="12">
        <v>2</v>
      </c>
      <c r="N63" s="12">
        <v>15</v>
      </c>
      <c r="O63" s="12"/>
      <c r="P63" s="12">
        <v>74</v>
      </c>
      <c r="Q63" s="12"/>
    </row>
    <row r="64" spans="1:17" ht="30" x14ac:dyDescent="0.25">
      <c r="A64" s="1" t="s">
        <v>35</v>
      </c>
      <c r="B64" s="1" t="s">
        <v>36</v>
      </c>
      <c r="C64" s="1" t="s">
        <v>60</v>
      </c>
      <c r="D64" s="1" t="s">
        <v>59</v>
      </c>
      <c r="E64" s="16" t="s">
        <v>51</v>
      </c>
      <c r="F64" s="19">
        <v>24</v>
      </c>
      <c r="G64" s="12">
        <v>44.133800506591797</v>
      </c>
      <c r="H64" s="12">
        <v>-76.794700622558594</v>
      </c>
      <c r="I64" s="12"/>
      <c r="J64" s="12">
        <v>2</v>
      </c>
      <c r="K64" s="12"/>
      <c r="L64" s="12"/>
      <c r="M64" s="12">
        <v>3</v>
      </c>
      <c r="N64" s="12">
        <v>20</v>
      </c>
      <c r="O64" s="12"/>
      <c r="P64" s="12">
        <v>56</v>
      </c>
      <c r="Q64" s="12"/>
    </row>
    <row r="65" spans="1:17" ht="30" x14ac:dyDescent="0.25">
      <c r="A65" s="1" t="s">
        <v>35</v>
      </c>
      <c r="B65" s="1" t="s">
        <v>36</v>
      </c>
      <c r="C65" s="1" t="s">
        <v>60</v>
      </c>
      <c r="D65" s="1" t="s">
        <v>59</v>
      </c>
      <c r="E65" s="16" t="s">
        <v>51</v>
      </c>
      <c r="F65" s="19">
        <v>32</v>
      </c>
      <c r="G65" s="12">
        <v>44.132099151611328</v>
      </c>
      <c r="H65" s="12">
        <v>-76.793197631835938</v>
      </c>
      <c r="I65" s="12"/>
      <c r="J65" s="12"/>
      <c r="K65" s="12"/>
      <c r="L65" s="12"/>
      <c r="M65" s="12">
        <v>1</v>
      </c>
      <c r="N65" s="12">
        <v>20</v>
      </c>
      <c r="O65" s="12">
        <v>0</v>
      </c>
      <c r="P65" s="12">
        <f t="shared" si="0"/>
        <v>100</v>
      </c>
      <c r="Q65" s="12"/>
    </row>
    <row r="66" spans="1:17" x14ac:dyDescent="0.25">
      <c r="A66" s="1" t="s">
        <v>35</v>
      </c>
      <c r="B66" s="1" t="s">
        <v>36</v>
      </c>
      <c r="C66" s="1" t="s">
        <v>60</v>
      </c>
      <c r="D66" s="1" t="s">
        <v>59</v>
      </c>
      <c r="E66" s="16" t="s">
        <v>51</v>
      </c>
      <c r="F66" s="19">
        <v>40</v>
      </c>
      <c r="G66" s="12">
        <v>44.130100250244141</v>
      </c>
      <c r="H66" s="12">
        <v>-76.793998718261719</v>
      </c>
      <c r="I66" s="12"/>
      <c r="J66" s="12"/>
      <c r="K66" s="12"/>
      <c r="L66" s="12"/>
      <c r="M66" s="12">
        <v>4</v>
      </c>
      <c r="N66" s="12">
        <v>25</v>
      </c>
      <c r="O66" s="12">
        <v>0</v>
      </c>
      <c r="P66" s="12">
        <f t="shared" si="0"/>
        <v>100</v>
      </c>
      <c r="Q66" s="12"/>
    </row>
    <row r="67" spans="1:17" x14ac:dyDescent="0.25">
      <c r="A67" s="1" t="s">
        <v>35</v>
      </c>
      <c r="B67" s="1" t="s">
        <v>36</v>
      </c>
      <c r="C67" s="1" t="s">
        <v>60</v>
      </c>
      <c r="D67" s="1" t="s">
        <v>59</v>
      </c>
      <c r="E67" s="16" t="s">
        <v>51</v>
      </c>
      <c r="F67" s="19">
        <v>48</v>
      </c>
      <c r="G67" s="12">
        <v>44.136798858642578</v>
      </c>
      <c r="H67" s="12">
        <v>-76.797500610351563</v>
      </c>
      <c r="I67" s="12"/>
      <c r="J67" s="12"/>
      <c r="K67" s="12"/>
      <c r="L67" s="12">
        <v>1</v>
      </c>
      <c r="M67" s="12">
        <v>1</v>
      </c>
      <c r="N67" s="12">
        <v>30</v>
      </c>
      <c r="O67" s="12">
        <v>20</v>
      </c>
      <c r="P67" s="12">
        <f t="shared" ref="P67:P130" si="1">100-(1.04*O67)</f>
        <v>79.2</v>
      </c>
      <c r="Q67" s="12"/>
    </row>
    <row r="68" spans="1:17" x14ac:dyDescent="0.25">
      <c r="A68" s="1" t="s">
        <v>35</v>
      </c>
      <c r="B68" s="1" t="s">
        <v>36</v>
      </c>
      <c r="C68" s="1" t="s">
        <v>60</v>
      </c>
      <c r="D68" s="1" t="s">
        <v>59</v>
      </c>
      <c r="E68" s="16" t="s">
        <v>51</v>
      </c>
      <c r="F68" s="19">
        <v>56</v>
      </c>
      <c r="G68" s="12">
        <v>44.135101318359375</v>
      </c>
      <c r="H68" s="12">
        <v>-76.795799255371094</v>
      </c>
      <c r="I68" s="12"/>
      <c r="J68" s="12"/>
      <c r="K68" s="12"/>
      <c r="L68" s="12"/>
      <c r="M68" s="12">
        <v>0</v>
      </c>
      <c r="N68" s="12">
        <v>20</v>
      </c>
      <c r="O68" s="12">
        <v>0</v>
      </c>
      <c r="P68" s="12">
        <f t="shared" si="1"/>
        <v>100</v>
      </c>
      <c r="Q68" s="12"/>
    </row>
    <row r="69" spans="1:17" x14ac:dyDescent="0.25">
      <c r="A69" s="1" t="s">
        <v>35</v>
      </c>
      <c r="B69" s="1" t="s">
        <v>36</v>
      </c>
      <c r="C69" s="1" t="s">
        <v>60</v>
      </c>
      <c r="D69" s="1" t="s">
        <v>59</v>
      </c>
      <c r="E69" s="16" t="s">
        <v>51</v>
      </c>
      <c r="F69" s="19">
        <v>64</v>
      </c>
      <c r="G69" s="12">
        <v>44.13330078125</v>
      </c>
      <c r="H69" s="12">
        <v>-76.794197082519531</v>
      </c>
      <c r="I69" s="12"/>
      <c r="J69" s="12">
        <v>4</v>
      </c>
      <c r="K69" s="12"/>
      <c r="L69" s="12">
        <v>1</v>
      </c>
      <c r="M69" s="12">
        <v>3</v>
      </c>
      <c r="N69" s="12">
        <v>30</v>
      </c>
      <c r="O69" s="12">
        <v>0</v>
      </c>
      <c r="P69" s="12">
        <f t="shared" si="1"/>
        <v>100</v>
      </c>
      <c r="Q69" s="12"/>
    </row>
    <row r="70" spans="1:17" x14ac:dyDescent="0.25">
      <c r="A70" s="1" t="s">
        <v>35</v>
      </c>
      <c r="B70" s="1" t="s">
        <v>36</v>
      </c>
      <c r="C70" s="1" t="s">
        <v>60</v>
      </c>
      <c r="D70" s="1" t="s">
        <v>59</v>
      </c>
      <c r="E70" s="16" t="s">
        <v>51</v>
      </c>
      <c r="F70" s="19">
        <v>72</v>
      </c>
      <c r="G70" s="12">
        <v>44.131301879882813</v>
      </c>
      <c r="H70" s="12">
        <v>-76.792999267578125</v>
      </c>
      <c r="I70" s="12"/>
      <c r="J70" s="12">
        <v>4</v>
      </c>
      <c r="K70" s="12"/>
      <c r="L70" s="12"/>
      <c r="M70" s="12">
        <v>1</v>
      </c>
      <c r="N70" s="12">
        <v>30</v>
      </c>
      <c r="O70" s="12">
        <v>0</v>
      </c>
      <c r="P70" s="12">
        <f t="shared" si="1"/>
        <v>100</v>
      </c>
      <c r="Q70" s="12"/>
    </row>
    <row r="71" spans="1:17" x14ac:dyDescent="0.25">
      <c r="A71" s="1" t="s">
        <v>35</v>
      </c>
      <c r="B71" s="1" t="s">
        <v>36</v>
      </c>
      <c r="C71" s="1" t="s">
        <v>60</v>
      </c>
      <c r="D71" s="1" t="s">
        <v>59</v>
      </c>
      <c r="E71" s="16" t="s">
        <v>51</v>
      </c>
      <c r="F71" s="19">
        <v>80</v>
      </c>
      <c r="G71" s="12">
        <v>44.129299163818359</v>
      </c>
      <c r="H71" s="12">
        <v>-76.792503356933594</v>
      </c>
      <c r="I71" s="12"/>
      <c r="J71" s="12">
        <v>2</v>
      </c>
      <c r="K71" s="12"/>
      <c r="L71" s="12">
        <v>1</v>
      </c>
      <c r="M71" s="12">
        <v>0</v>
      </c>
      <c r="N71" s="12">
        <v>30</v>
      </c>
      <c r="O71" s="12">
        <v>0</v>
      </c>
      <c r="P71" s="12">
        <f t="shared" si="1"/>
        <v>100</v>
      </c>
      <c r="Q71" s="12"/>
    </row>
    <row r="72" spans="1:17" x14ac:dyDescent="0.25">
      <c r="A72" s="1" t="s">
        <v>35</v>
      </c>
      <c r="B72" s="1" t="s">
        <v>36</v>
      </c>
      <c r="C72" s="3" t="s">
        <v>63</v>
      </c>
      <c r="D72" s="1" t="s">
        <v>62</v>
      </c>
      <c r="E72" s="16" t="s">
        <v>51</v>
      </c>
      <c r="F72" s="19">
        <v>8</v>
      </c>
      <c r="G72" s="12">
        <v>44.123100280761719</v>
      </c>
      <c r="H72" s="12">
        <v>-76.449501037597656</v>
      </c>
      <c r="I72" s="12"/>
      <c r="J72" s="12"/>
      <c r="K72" s="12"/>
      <c r="L72" s="12"/>
      <c r="M72" s="12">
        <v>0</v>
      </c>
      <c r="N72" s="12">
        <v>70</v>
      </c>
      <c r="O72" s="12">
        <v>26</v>
      </c>
      <c r="P72" s="12">
        <f t="shared" si="1"/>
        <v>72.960000000000008</v>
      </c>
      <c r="Q72" s="12"/>
    </row>
    <row r="73" spans="1:17" x14ac:dyDescent="0.25">
      <c r="A73" s="1" t="s">
        <v>35</v>
      </c>
      <c r="B73" s="1" t="s">
        <v>36</v>
      </c>
      <c r="C73" s="3" t="s">
        <v>63</v>
      </c>
      <c r="D73" s="1" t="s">
        <v>62</v>
      </c>
      <c r="E73" s="16" t="s">
        <v>51</v>
      </c>
      <c r="F73" s="19">
        <v>16</v>
      </c>
      <c r="G73" s="12">
        <v>44.121799468994141</v>
      </c>
      <c r="H73" s="12">
        <v>-76.448196411132813</v>
      </c>
      <c r="I73" s="12"/>
      <c r="J73" s="12"/>
      <c r="K73" s="12"/>
      <c r="L73" s="12"/>
      <c r="M73" s="12">
        <v>0</v>
      </c>
      <c r="N73" s="12">
        <v>10</v>
      </c>
      <c r="O73" s="12">
        <v>1</v>
      </c>
      <c r="P73" s="12">
        <f t="shared" si="1"/>
        <v>98.96</v>
      </c>
      <c r="Q73" s="12"/>
    </row>
    <row r="74" spans="1:17" x14ac:dyDescent="0.25">
      <c r="A74" s="1" t="s">
        <v>35</v>
      </c>
      <c r="B74" s="1" t="s">
        <v>36</v>
      </c>
      <c r="C74" s="3" t="s">
        <v>63</v>
      </c>
      <c r="D74" s="1" t="s">
        <v>62</v>
      </c>
      <c r="E74" s="16" t="s">
        <v>51</v>
      </c>
      <c r="F74" s="19">
        <v>24</v>
      </c>
      <c r="G74" s="12">
        <v>44.120601654052734</v>
      </c>
      <c r="H74" s="12">
        <v>-76.447097778320313</v>
      </c>
      <c r="I74" s="12"/>
      <c r="J74" s="12"/>
      <c r="L74" s="12"/>
      <c r="M74" s="12">
        <v>2</v>
      </c>
      <c r="N74" s="12">
        <v>90</v>
      </c>
      <c r="O74" s="12">
        <v>2</v>
      </c>
      <c r="P74" s="12">
        <f t="shared" si="1"/>
        <v>97.92</v>
      </c>
      <c r="Q74" s="12"/>
    </row>
    <row r="75" spans="1:17" x14ac:dyDescent="0.25">
      <c r="A75" s="1" t="s">
        <v>35</v>
      </c>
      <c r="B75" s="1" t="s">
        <v>36</v>
      </c>
      <c r="C75" s="3" t="s">
        <v>63</v>
      </c>
      <c r="D75" s="1" t="s">
        <v>62</v>
      </c>
      <c r="E75" s="16" t="s">
        <v>51</v>
      </c>
      <c r="F75" s="19">
        <v>32</v>
      </c>
      <c r="G75" s="12">
        <v>44.11920166015625</v>
      </c>
      <c r="H75" s="12">
        <v>-76.447700500488281</v>
      </c>
      <c r="I75" s="12"/>
      <c r="J75" s="12"/>
      <c r="K75" s="12"/>
      <c r="L75" s="12"/>
      <c r="M75" s="12">
        <v>3</v>
      </c>
      <c r="N75" s="12">
        <v>90</v>
      </c>
      <c r="O75" s="12">
        <v>0</v>
      </c>
      <c r="P75" s="12">
        <f t="shared" si="1"/>
        <v>100</v>
      </c>
      <c r="Q75" s="12"/>
    </row>
    <row r="76" spans="1:17" x14ac:dyDescent="0.25">
      <c r="A76" s="1" t="s">
        <v>35</v>
      </c>
      <c r="B76" s="1" t="s">
        <v>36</v>
      </c>
      <c r="C76" s="3" t="s">
        <v>63</v>
      </c>
      <c r="D76" s="1" t="s">
        <v>62</v>
      </c>
      <c r="E76" s="16" t="s">
        <v>51</v>
      </c>
      <c r="F76" s="19">
        <v>40</v>
      </c>
      <c r="G76" s="12">
        <v>44.118400573730469</v>
      </c>
      <c r="H76" s="12">
        <v>-76.449501037597656</v>
      </c>
      <c r="I76" s="12"/>
      <c r="J76" s="12"/>
      <c r="K76" s="12"/>
      <c r="L76" s="12"/>
      <c r="M76" s="12">
        <v>0</v>
      </c>
      <c r="N76" s="12">
        <v>80</v>
      </c>
      <c r="O76" s="12">
        <v>0</v>
      </c>
      <c r="P76" s="12">
        <f t="shared" si="1"/>
        <v>100</v>
      </c>
      <c r="Q76" s="12"/>
    </row>
    <row r="77" spans="1:17" x14ac:dyDescent="0.25">
      <c r="A77" s="1" t="s">
        <v>35</v>
      </c>
      <c r="B77" s="1" t="s">
        <v>36</v>
      </c>
      <c r="C77" s="3" t="s">
        <v>63</v>
      </c>
      <c r="D77" s="1" t="s">
        <v>62</v>
      </c>
      <c r="E77" s="16" t="s">
        <v>51</v>
      </c>
      <c r="F77" s="19">
        <v>48</v>
      </c>
      <c r="G77" s="12">
        <v>44.122898101806641</v>
      </c>
      <c r="H77" s="12">
        <v>-76.44940185546875</v>
      </c>
      <c r="I77" s="12"/>
      <c r="J77" s="12"/>
      <c r="K77" s="12"/>
      <c r="L77" s="12"/>
      <c r="M77" s="12">
        <v>0</v>
      </c>
      <c r="N77" s="12">
        <v>100</v>
      </c>
      <c r="O77" s="12">
        <v>88</v>
      </c>
      <c r="P77" s="12">
        <f t="shared" si="1"/>
        <v>8.4799999999999898</v>
      </c>
      <c r="Q77" s="12"/>
    </row>
    <row r="78" spans="1:17" x14ac:dyDescent="0.25">
      <c r="A78" s="1" t="s">
        <v>35</v>
      </c>
      <c r="B78" s="1" t="s">
        <v>36</v>
      </c>
      <c r="C78" s="3" t="s">
        <v>63</v>
      </c>
      <c r="D78" s="1" t="s">
        <v>62</v>
      </c>
      <c r="E78" s="16" t="s">
        <v>51</v>
      </c>
      <c r="F78" s="19">
        <v>56</v>
      </c>
      <c r="G78" s="12">
        <v>44.12139892578125</v>
      </c>
      <c r="H78" s="12">
        <v>-76.447898864746094</v>
      </c>
      <c r="I78" s="12"/>
      <c r="J78" s="12"/>
      <c r="K78" s="12"/>
      <c r="L78" s="12"/>
      <c r="M78" s="12">
        <v>0.5</v>
      </c>
      <c r="N78" s="12">
        <v>20</v>
      </c>
      <c r="O78" s="12">
        <v>47</v>
      </c>
      <c r="P78" s="12">
        <f t="shared" si="1"/>
        <v>51.12</v>
      </c>
      <c r="Q78" s="12"/>
    </row>
    <row r="79" spans="1:17" x14ac:dyDescent="0.25">
      <c r="A79" s="1" t="s">
        <v>35</v>
      </c>
      <c r="B79" s="1" t="s">
        <v>36</v>
      </c>
      <c r="C79" s="3" t="s">
        <v>63</v>
      </c>
      <c r="D79" s="1" t="s">
        <v>62</v>
      </c>
      <c r="E79" s="16" t="s">
        <v>51</v>
      </c>
      <c r="F79" s="19">
        <v>64</v>
      </c>
      <c r="G79" s="12">
        <v>44.119598388671875</v>
      </c>
      <c r="H79" s="12">
        <v>-76.447502136230469</v>
      </c>
      <c r="I79" s="12"/>
      <c r="J79" s="12"/>
      <c r="K79" s="12"/>
      <c r="L79" s="12"/>
      <c r="M79" s="12">
        <v>3.5</v>
      </c>
      <c r="N79" s="12">
        <v>100</v>
      </c>
      <c r="O79" s="12">
        <v>27</v>
      </c>
      <c r="P79" s="12">
        <f t="shared" si="1"/>
        <v>71.92</v>
      </c>
      <c r="Q79" s="12"/>
    </row>
    <row r="80" spans="1:17" x14ac:dyDescent="0.25">
      <c r="A80" s="1" t="s">
        <v>35</v>
      </c>
      <c r="B80" s="1" t="s">
        <v>36</v>
      </c>
      <c r="C80" s="3" t="s">
        <v>63</v>
      </c>
      <c r="D80" s="1" t="s">
        <v>62</v>
      </c>
      <c r="E80" s="16" t="s">
        <v>51</v>
      </c>
      <c r="F80" s="19">
        <v>72</v>
      </c>
      <c r="G80" s="12">
        <v>44.118000030517578</v>
      </c>
      <c r="H80" s="12">
        <v>-76.449798583984375</v>
      </c>
      <c r="I80" s="12"/>
      <c r="J80" s="12"/>
      <c r="K80" s="12"/>
      <c r="L80" s="12"/>
      <c r="M80" s="12">
        <v>1</v>
      </c>
      <c r="N80" s="12">
        <v>100</v>
      </c>
      <c r="O80" s="12">
        <v>28</v>
      </c>
      <c r="P80" s="12">
        <f t="shared" si="1"/>
        <v>70.88</v>
      </c>
      <c r="Q80" s="12"/>
    </row>
    <row r="81" spans="1:17" x14ac:dyDescent="0.25">
      <c r="A81" s="1" t="s">
        <v>35</v>
      </c>
      <c r="B81" s="1" t="s">
        <v>36</v>
      </c>
      <c r="C81" s="3" t="s">
        <v>63</v>
      </c>
      <c r="D81" s="1" t="s">
        <v>62</v>
      </c>
      <c r="E81" s="16" t="s">
        <v>51</v>
      </c>
      <c r="F81" s="19">
        <v>80</v>
      </c>
      <c r="G81" s="12">
        <v>44.116298675537109</v>
      </c>
      <c r="H81" s="12">
        <v>-76.450302124023438</v>
      </c>
      <c r="I81" s="12"/>
      <c r="J81" s="12"/>
      <c r="K81" s="12"/>
      <c r="L81" s="12"/>
      <c r="M81" s="12">
        <v>0</v>
      </c>
      <c r="N81" s="12">
        <v>80</v>
      </c>
      <c r="O81" s="12">
        <v>26</v>
      </c>
      <c r="P81" s="12">
        <f t="shared" si="1"/>
        <v>72.960000000000008</v>
      </c>
      <c r="Q81" s="12"/>
    </row>
    <row r="82" spans="1:17" ht="15" customHeight="1" x14ac:dyDescent="0.25">
      <c r="A82" s="1" t="s">
        <v>35</v>
      </c>
      <c r="B82" s="1" t="s">
        <v>36</v>
      </c>
      <c r="C82" s="3" t="s">
        <v>65</v>
      </c>
      <c r="D82" s="1" t="s">
        <v>62</v>
      </c>
      <c r="E82" s="16" t="s">
        <v>39</v>
      </c>
      <c r="F82" s="19">
        <v>8</v>
      </c>
      <c r="G82" s="12">
        <v>44.2333984375</v>
      </c>
      <c r="H82" s="12">
        <v>-76.452003479003906</v>
      </c>
      <c r="I82" s="12"/>
      <c r="J82" s="21">
        <v>1</v>
      </c>
      <c r="K82" s="12"/>
      <c r="L82" s="12"/>
      <c r="M82" s="12">
        <v>6</v>
      </c>
      <c r="N82" s="12">
        <v>20</v>
      </c>
      <c r="O82" s="12"/>
      <c r="P82" s="12">
        <v>93</v>
      </c>
      <c r="Q82" s="12"/>
    </row>
    <row r="83" spans="1:17" ht="15" customHeight="1" x14ac:dyDescent="0.25">
      <c r="A83" s="1" t="s">
        <v>35</v>
      </c>
      <c r="B83" s="1" t="s">
        <v>36</v>
      </c>
      <c r="C83" s="3" t="s">
        <v>65</v>
      </c>
      <c r="D83" s="1" t="s">
        <v>64</v>
      </c>
      <c r="E83" s="16" t="s">
        <v>39</v>
      </c>
      <c r="F83" s="19">
        <v>16</v>
      </c>
      <c r="G83" s="12">
        <v>44.2322998046875</v>
      </c>
      <c r="H83" s="12">
        <v>-76.453598022460938</v>
      </c>
      <c r="I83" s="12"/>
      <c r="J83" s="12">
        <v>3</v>
      </c>
      <c r="K83" s="12"/>
      <c r="L83" s="12"/>
      <c r="M83" s="12">
        <v>7</v>
      </c>
      <c r="N83" s="12">
        <v>30</v>
      </c>
      <c r="O83" s="12">
        <v>0</v>
      </c>
      <c r="P83" s="12">
        <f t="shared" si="1"/>
        <v>100</v>
      </c>
      <c r="Q83" s="12"/>
    </row>
    <row r="84" spans="1:17" ht="15" customHeight="1" x14ac:dyDescent="0.25">
      <c r="A84" s="1" t="s">
        <v>35</v>
      </c>
      <c r="B84" s="1" t="s">
        <v>36</v>
      </c>
      <c r="C84" s="3" t="s">
        <v>65</v>
      </c>
      <c r="D84" s="1" t="s">
        <v>64</v>
      </c>
      <c r="E84" s="16" t="s">
        <v>39</v>
      </c>
      <c r="F84" s="19">
        <v>24</v>
      </c>
      <c r="G84" s="12">
        <v>44.231399536132813</v>
      </c>
      <c r="H84" s="12">
        <v>-76.455001831054688</v>
      </c>
      <c r="I84" s="12"/>
      <c r="J84" s="12">
        <v>5</v>
      </c>
      <c r="K84" s="12">
        <v>1</v>
      </c>
      <c r="L84" s="12"/>
      <c r="M84" s="12">
        <v>2</v>
      </c>
      <c r="N84" s="12">
        <v>10</v>
      </c>
      <c r="O84" s="12"/>
      <c r="P84" s="12">
        <v>78</v>
      </c>
      <c r="Q84" s="12"/>
    </row>
    <row r="85" spans="1:17" ht="15" customHeight="1" x14ac:dyDescent="0.25">
      <c r="A85" s="1" t="s">
        <v>35</v>
      </c>
      <c r="B85" s="1" t="s">
        <v>36</v>
      </c>
      <c r="C85" s="3" t="s">
        <v>65</v>
      </c>
      <c r="D85" s="1" t="s">
        <v>64</v>
      </c>
      <c r="E85" s="16" t="s">
        <v>39</v>
      </c>
      <c r="F85" s="19">
        <v>32</v>
      </c>
      <c r="G85" s="12">
        <v>44.231800079345703</v>
      </c>
      <c r="H85" s="12">
        <v>-76.454399108886719</v>
      </c>
      <c r="I85" s="12"/>
      <c r="J85" s="12">
        <v>6</v>
      </c>
      <c r="K85" s="12">
        <v>2</v>
      </c>
      <c r="L85" s="12">
        <v>1</v>
      </c>
      <c r="M85" s="12">
        <v>3</v>
      </c>
      <c r="N85" s="12">
        <v>15</v>
      </c>
      <c r="O85" s="12">
        <v>0</v>
      </c>
      <c r="P85" s="12">
        <f t="shared" si="1"/>
        <v>100</v>
      </c>
      <c r="Q85" s="12"/>
    </row>
    <row r="86" spans="1:17" ht="15" customHeight="1" x14ac:dyDescent="0.25">
      <c r="A86" s="1" t="s">
        <v>35</v>
      </c>
      <c r="B86" s="1" t="s">
        <v>36</v>
      </c>
      <c r="C86" s="3" t="s">
        <v>65</v>
      </c>
      <c r="D86" s="1" t="s">
        <v>64</v>
      </c>
      <c r="E86" s="16" t="s">
        <v>39</v>
      </c>
      <c r="F86" s="19">
        <v>40</v>
      </c>
      <c r="G86" s="12">
        <v>44.232700347900391</v>
      </c>
      <c r="H86" s="12">
        <v>-76.452796936035156</v>
      </c>
      <c r="I86" s="12"/>
      <c r="J86" s="12">
        <v>1</v>
      </c>
      <c r="K86" s="12"/>
      <c r="L86" s="12"/>
      <c r="M86" s="12">
        <v>5</v>
      </c>
      <c r="N86" s="12">
        <v>20</v>
      </c>
      <c r="O86" s="12"/>
      <c r="P86" s="12">
        <v>23</v>
      </c>
      <c r="Q86" s="12"/>
    </row>
    <row r="87" spans="1:17" ht="14.25" customHeight="1" x14ac:dyDescent="0.25">
      <c r="A87" s="1" t="s">
        <v>35</v>
      </c>
      <c r="B87" s="1" t="s">
        <v>36</v>
      </c>
      <c r="C87" s="3" t="s">
        <v>65</v>
      </c>
      <c r="D87" s="1" t="s">
        <v>64</v>
      </c>
      <c r="E87" s="16" t="s">
        <v>39</v>
      </c>
      <c r="F87" s="19">
        <v>48</v>
      </c>
      <c r="G87" s="12">
        <v>44.233600616455078</v>
      </c>
      <c r="H87" s="12">
        <v>-76.452400207519531</v>
      </c>
      <c r="I87" s="12"/>
      <c r="J87" s="12">
        <v>3</v>
      </c>
      <c r="K87" s="12"/>
      <c r="L87" s="12">
        <v>1</v>
      </c>
      <c r="M87" s="12">
        <v>1</v>
      </c>
      <c r="N87" s="12">
        <v>60</v>
      </c>
      <c r="O87" s="12">
        <v>0</v>
      </c>
      <c r="P87" s="12">
        <f t="shared" si="1"/>
        <v>100</v>
      </c>
      <c r="Q87" s="12"/>
    </row>
    <row r="88" spans="1:17" ht="14.25" customHeight="1" x14ac:dyDescent="0.25">
      <c r="A88" s="1" t="s">
        <v>35</v>
      </c>
      <c r="B88" s="1" t="s">
        <v>36</v>
      </c>
      <c r="C88" s="3" t="s">
        <v>65</v>
      </c>
      <c r="D88" s="1" t="s">
        <v>64</v>
      </c>
      <c r="E88" s="16" t="s">
        <v>39</v>
      </c>
      <c r="F88" s="19">
        <v>56</v>
      </c>
      <c r="G88" s="12">
        <v>44.232498168945313</v>
      </c>
      <c r="H88" s="12">
        <v>-76.453300476074219</v>
      </c>
      <c r="I88" s="12"/>
      <c r="J88" s="12"/>
      <c r="K88" s="12"/>
      <c r="L88" s="12"/>
      <c r="M88" s="12">
        <v>1</v>
      </c>
      <c r="N88" s="12">
        <v>20</v>
      </c>
      <c r="O88" s="12">
        <v>0</v>
      </c>
      <c r="P88" s="12">
        <f t="shared" si="1"/>
        <v>100</v>
      </c>
      <c r="Q88" s="12"/>
    </row>
    <row r="89" spans="1:17" ht="15" customHeight="1" x14ac:dyDescent="0.25">
      <c r="A89" s="1" t="s">
        <v>35</v>
      </c>
      <c r="B89" s="1" t="s">
        <v>36</v>
      </c>
      <c r="C89" s="3" t="s">
        <v>65</v>
      </c>
      <c r="D89" s="1" t="s">
        <v>64</v>
      </c>
      <c r="E89" s="16" t="s">
        <v>39</v>
      </c>
      <c r="F89" s="19">
        <v>64</v>
      </c>
      <c r="G89" s="12">
        <v>44.231300354003906</v>
      </c>
      <c r="H89" s="12">
        <v>-76.4552001953125</v>
      </c>
      <c r="I89" s="12"/>
      <c r="J89" s="12">
        <v>3</v>
      </c>
      <c r="K89" s="12"/>
      <c r="L89" s="12">
        <v>1</v>
      </c>
      <c r="M89" s="12">
        <v>2</v>
      </c>
      <c r="N89" s="12">
        <v>40</v>
      </c>
      <c r="O89" s="12">
        <v>0</v>
      </c>
      <c r="P89" s="12">
        <f t="shared" si="1"/>
        <v>100</v>
      </c>
      <c r="Q89" s="12"/>
    </row>
    <row r="90" spans="1:17" ht="15" customHeight="1" x14ac:dyDescent="0.25">
      <c r="A90" s="1" t="s">
        <v>35</v>
      </c>
      <c r="B90" s="1" t="s">
        <v>36</v>
      </c>
      <c r="C90" s="3" t="s">
        <v>65</v>
      </c>
      <c r="D90" s="1" t="s">
        <v>64</v>
      </c>
      <c r="E90" s="16" t="s">
        <v>39</v>
      </c>
      <c r="F90" s="19">
        <v>72</v>
      </c>
      <c r="G90" s="12">
        <v>44.230400085449219</v>
      </c>
      <c r="H90" s="12">
        <v>-76.457298278808594</v>
      </c>
      <c r="I90" s="12"/>
      <c r="J90" s="12"/>
      <c r="K90" s="12"/>
      <c r="L90" s="12"/>
      <c r="M90" s="12">
        <v>1</v>
      </c>
      <c r="N90" s="12">
        <v>70</v>
      </c>
      <c r="O90" s="12">
        <v>0</v>
      </c>
      <c r="P90" s="12">
        <f t="shared" si="1"/>
        <v>100</v>
      </c>
      <c r="Q90" s="12"/>
    </row>
    <row r="91" spans="1:17" ht="14.25" customHeight="1" x14ac:dyDescent="0.25">
      <c r="A91" s="1" t="s">
        <v>35</v>
      </c>
      <c r="B91" s="1" t="s">
        <v>36</v>
      </c>
      <c r="C91" s="3" t="s">
        <v>65</v>
      </c>
      <c r="D91" s="1" t="s">
        <v>64</v>
      </c>
      <c r="E91" s="16" t="s">
        <v>39</v>
      </c>
      <c r="F91" s="19">
        <v>80</v>
      </c>
      <c r="G91" s="12">
        <v>44.229598999023438</v>
      </c>
      <c r="H91" s="12">
        <v>-76.458099365234375</v>
      </c>
      <c r="I91" s="12"/>
      <c r="J91" s="12"/>
      <c r="K91" s="12">
        <v>1</v>
      </c>
      <c r="L91" s="12">
        <v>2</v>
      </c>
      <c r="M91" s="12">
        <v>0</v>
      </c>
      <c r="N91" s="12">
        <v>40</v>
      </c>
      <c r="O91" s="12">
        <v>0</v>
      </c>
      <c r="P91" s="12">
        <f t="shared" si="1"/>
        <v>100</v>
      </c>
      <c r="Q91" s="12"/>
    </row>
    <row r="92" spans="1:17" ht="15" customHeight="1" x14ac:dyDescent="0.25">
      <c r="A92" s="1" t="s">
        <v>35</v>
      </c>
      <c r="B92" s="1" t="s">
        <v>36</v>
      </c>
      <c r="C92" s="3" t="s">
        <v>67</v>
      </c>
      <c r="D92" s="1" t="s">
        <v>66</v>
      </c>
      <c r="E92" s="16" t="s">
        <v>39</v>
      </c>
      <c r="F92" s="19">
        <v>8</v>
      </c>
      <c r="G92" s="12">
        <v>44.223201751708984</v>
      </c>
      <c r="H92" s="12">
        <v>-76.538002014160156</v>
      </c>
      <c r="I92" s="12"/>
      <c r="J92" s="12"/>
      <c r="K92" s="12"/>
      <c r="L92" s="12"/>
      <c r="M92" s="12">
        <v>0</v>
      </c>
      <c r="N92" s="12">
        <v>50</v>
      </c>
      <c r="O92" s="12">
        <v>0</v>
      </c>
      <c r="P92" s="12">
        <f t="shared" si="1"/>
        <v>100</v>
      </c>
      <c r="Q92" s="12"/>
    </row>
    <row r="93" spans="1:17" ht="15" customHeight="1" x14ac:dyDescent="0.25">
      <c r="A93" s="1" t="s">
        <v>35</v>
      </c>
      <c r="B93" s="1" t="s">
        <v>36</v>
      </c>
      <c r="C93" s="3" t="s">
        <v>67</v>
      </c>
      <c r="D93" s="1" t="s">
        <v>66</v>
      </c>
      <c r="E93" s="16" t="s">
        <v>39</v>
      </c>
      <c r="F93" s="19">
        <v>16</v>
      </c>
      <c r="G93" s="12">
        <v>44.224498748779297</v>
      </c>
      <c r="H93" s="12">
        <v>-76.538597106933594</v>
      </c>
      <c r="I93" s="12"/>
      <c r="J93" s="12"/>
      <c r="K93" s="12"/>
      <c r="L93" s="12"/>
      <c r="M93" s="12">
        <v>1</v>
      </c>
      <c r="N93" s="12">
        <v>60</v>
      </c>
      <c r="O93" s="12">
        <v>0</v>
      </c>
      <c r="P93" s="12">
        <f t="shared" si="1"/>
        <v>100</v>
      </c>
      <c r="Q93" s="12"/>
    </row>
    <row r="94" spans="1:17" ht="15" customHeight="1" x14ac:dyDescent="0.25">
      <c r="A94" s="1" t="s">
        <v>35</v>
      </c>
      <c r="B94" s="1" t="s">
        <v>36</v>
      </c>
      <c r="C94" s="3" t="s">
        <v>67</v>
      </c>
      <c r="D94" s="1" t="s">
        <v>66</v>
      </c>
      <c r="E94" s="16" t="s">
        <v>39</v>
      </c>
      <c r="F94" s="19">
        <v>24</v>
      </c>
      <c r="G94" s="12">
        <v>44.226100921630859</v>
      </c>
      <c r="H94" s="12">
        <v>-76.538002014160156</v>
      </c>
      <c r="I94" s="12"/>
      <c r="J94" s="12"/>
      <c r="K94" s="12"/>
      <c r="L94" s="12"/>
      <c r="M94" s="12">
        <v>1</v>
      </c>
      <c r="N94" s="12">
        <v>55</v>
      </c>
      <c r="O94" s="12">
        <v>2</v>
      </c>
      <c r="P94" s="12">
        <f t="shared" si="1"/>
        <v>97.92</v>
      </c>
      <c r="Q94" s="12"/>
    </row>
    <row r="95" spans="1:17" ht="15" customHeight="1" x14ac:dyDescent="0.25">
      <c r="A95" s="1" t="s">
        <v>35</v>
      </c>
      <c r="B95" s="1" t="s">
        <v>36</v>
      </c>
      <c r="C95" s="3" t="s">
        <v>67</v>
      </c>
      <c r="D95" s="1" t="s">
        <v>66</v>
      </c>
      <c r="E95" s="16" t="s">
        <v>39</v>
      </c>
      <c r="F95" s="19">
        <v>32</v>
      </c>
      <c r="G95" s="12">
        <v>44.227901458740234</v>
      </c>
      <c r="H95" s="12">
        <v>-76.537696838378906</v>
      </c>
      <c r="I95" s="12"/>
      <c r="J95" s="12"/>
      <c r="K95" s="12"/>
      <c r="L95" s="12"/>
      <c r="M95" s="12">
        <v>1</v>
      </c>
      <c r="N95" s="12">
        <v>85</v>
      </c>
      <c r="O95" s="12">
        <v>0</v>
      </c>
      <c r="P95" s="12">
        <f t="shared" si="1"/>
        <v>100</v>
      </c>
      <c r="Q95" s="12"/>
    </row>
    <row r="96" spans="1:17" ht="15" customHeight="1" x14ac:dyDescent="0.25">
      <c r="A96" s="1" t="s">
        <v>35</v>
      </c>
      <c r="B96" s="1" t="s">
        <v>36</v>
      </c>
      <c r="C96" s="3" t="s">
        <v>67</v>
      </c>
      <c r="D96" s="1" t="s">
        <v>66</v>
      </c>
      <c r="E96" s="16" t="s">
        <v>39</v>
      </c>
      <c r="F96" s="19">
        <v>40</v>
      </c>
      <c r="G96" s="12">
        <v>44.229999542236328</v>
      </c>
      <c r="H96" s="12">
        <v>-76.537803649902344</v>
      </c>
      <c r="I96" s="12"/>
      <c r="J96" s="12"/>
      <c r="K96" s="12"/>
      <c r="L96" s="12"/>
      <c r="M96" s="12">
        <v>2</v>
      </c>
      <c r="N96" s="12">
        <v>40</v>
      </c>
      <c r="O96" s="12">
        <v>0</v>
      </c>
      <c r="P96" s="12">
        <f t="shared" si="1"/>
        <v>100</v>
      </c>
      <c r="Q96" s="12"/>
    </row>
    <row r="97" spans="1:17" ht="15" customHeight="1" x14ac:dyDescent="0.25">
      <c r="A97" s="1" t="s">
        <v>35</v>
      </c>
      <c r="B97" s="1" t="s">
        <v>36</v>
      </c>
      <c r="C97" s="3" t="s">
        <v>67</v>
      </c>
      <c r="D97" s="1" t="s">
        <v>66</v>
      </c>
      <c r="E97" s="16" t="s">
        <v>39</v>
      </c>
      <c r="F97" s="19">
        <v>48</v>
      </c>
      <c r="G97" s="12">
        <v>44.223598480224609</v>
      </c>
      <c r="H97" s="12">
        <v>-76.537696838378906</v>
      </c>
      <c r="I97" s="12"/>
      <c r="J97" s="12"/>
      <c r="K97" s="12"/>
      <c r="L97" s="12"/>
      <c r="M97" s="12">
        <v>0</v>
      </c>
      <c r="N97" s="12">
        <v>65</v>
      </c>
      <c r="O97" s="12">
        <v>50</v>
      </c>
      <c r="P97" s="12">
        <f t="shared" si="1"/>
        <v>48</v>
      </c>
      <c r="Q97" s="12"/>
    </row>
    <row r="98" spans="1:17" ht="15" customHeight="1" x14ac:dyDescent="0.25">
      <c r="A98" s="1" t="s">
        <v>35</v>
      </c>
      <c r="B98" s="1" t="s">
        <v>36</v>
      </c>
      <c r="C98" s="3" t="s">
        <v>67</v>
      </c>
      <c r="D98" s="1" t="s">
        <v>66</v>
      </c>
      <c r="E98" s="16" t="s">
        <v>39</v>
      </c>
      <c r="F98" s="19">
        <v>56</v>
      </c>
      <c r="G98" s="12">
        <v>44.225700378417969</v>
      </c>
      <c r="H98" s="12">
        <v>-76.538002014160156</v>
      </c>
      <c r="I98" s="12"/>
      <c r="J98" s="12"/>
      <c r="K98" s="12"/>
      <c r="L98" s="12"/>
      <c r="M98" s="12">
        <v>0</v>
      </c>
      <c r="N98" s="12">
        <v>30</v>
      </c>
      <c r="O98" s="12">
        <v>40</v>
      </c>
      <c r="P98" s="12">
        <f t="shared" si="1"/>
        <v>58.4</v>
      </c>
      <c r="Q98" s="12"/>
    </row>
    <row r="99" spans="1:17" ht="15" customHeight="1" x14ac:dyDescent="0.25">
      <c r="A99" s="1" t="s">
        <v>35</v>
      </c>
      <c r="B99" s="1" t="s">
        <v>36</v>
      </c>
      <c r="C99" s="3" t="s">
        <v>67</v>
      </c>
      <c r="D99" s="1" t="s">
        <v>66</v>
      </c>
      <c r="E99" s="16" t="s">
        <v>39</v>
      </c>
      <c r="F99" s="19">
        <v>64</v>
      </c>
      <c r="G99" s="12">
        <v>44.227699279785156</v>
      </c>
      <c r="H99" s="12">
        <v>-76.537696838378906</v>
      </c>
      <c r="I99" s="12"/>
      <c r="J99" s="12">
        <v>1</v>
      </c>
      <c r="K99" s="12"/>
      <c r="L99" s="12"/>
      <c r="M99" s="12">
        <v>0</v>
      </c>
      <c r="N99" s="12">
        <v>20</v>
      </c>
      <c r="O99" s="12">
        <v>44</v>
      </c>
      <c r="P99" s="12">
        <f t="shared" si="1"/>
        <v>54.239999999999995</v>
      </c>
      <c r="Q99" s="12"/>
    </row>
    <row r="100" spans="1:17" ht="14.25" customHeight="1" x14ac:dyDescent="0.25">
      <c r="A100" s="1" t="s">
        <v>35</v>
      </c>
      <c r="B100" s="1" t="s">
        <v>36</v>
      </c>
      <c r="C100" s="3" t="s">
        <v>67</v>
      </c>
      <c r="D100" s="1" t="s">
        <v>66</v>
      </c>
      <c r="E100" s="16" t="s">
        <v>39</v>
      </c>
      <c r="F100" s="19">
        <v>72</v>
      </c>
      <c r="G100" s="12">
        <v>44.228900909423828</v>
      </c>
      <c r="H100" s="12">
        <v>-76.538299560546875</v>
      </c>
      <c r="I100" s="12"/>
      <c r="J100" s="12">
        <v>1</v>
      </c>
      <c r="K100" s="12">
        <v>1</v>
      </c>
      <c r="L100" s="12"/>
      <c r="M100" s="12">
        <v>0.5</v>
      </c>
      <c r="N100" s="12">
        <v>80</v>
      </c>
      <c r="O100" s="12">
        <v>22</v>
      </c>
      <c r="P100" s="12">
        <f t="shared" si="1"/>
        <v>77.12</v>
      </c>
      <c r="Q100" s="12"/>
    </row>
    <row r="101" spans="1:17" ht="12.75" customHeight="1" x14ac:dyDescent="0.25">
      <c r="A101" s="1" t="s">
        <v>35</v>
      </c>
      <c r="B101" s="1" t="s">
        <v>36</v>
      </c>
      <c r="C101" s="3" t="s">
        <v>67</v>
      </c>
      <c r="D101" s="1" t="s">
        <v>66</v>
      </c>
      <c r="E101" s="16" t="s">
        <v>39</v>
      </c>
      <c r="F101" s="19">
        <v>80</v>
      </c>
      <c r="G101" s="12">
        <v>44.228298187255859</v>
      </c>
      <c r="H101" s="12">
        <v>-76.537696838378906</v>
      </c>
      <c r="I101" s="12"/>
      <c r="J101" s="12"/>
      <c r="K101" s="12"/>
      <c r="L101" s="12"/>
      <c r="M101" s="12">
        <v>3</v>
      </c>
      <c r="N101" s="12">
        <v>90</v>
      </c>
      <c r="O101" s="12">
        <v>19</v>
      </c>
      <c r="P101" s="12">
        <f t="shared" si="1"/>
        <v>80.239999999999995</v>
      </c>
      <c r="Q101" s="12"/>
    </row>
    <row r="102" spans="1:17" x14ac:dyDescent="0.25">
      <c r="A102" s="1" t="s">
        <v>68</v>
      </c>
      <c r="B102" s="1" t="s">
        <v>69</v>
      </c>
      <c r="C102" s="1" t="s">
        <v>71</v>
      </c>
      <c r="D102" s="1" t="s">
        <v>70</v>
      </c>
      <c r="E102" s="16" t="s">
        <v>72</v>
      </c>
      <c r="F102" s="19">
        <v>8</v>
      </c>
      <c r="G102" s="12">
        <v>45.380901336669922</v>
      </c>
      <c r="H102" s="12">
        <v>-75.812103271484375</v>
      </c>
      <c r="I102" s="1"/>
      <c r="J102" s="1"/>
      <c r="K102" s="1"/>
      <c r="L102" s="1"/>
      <c r="M102" s="12">
        <v>0</v>
      </c>
      <c r="N102" s="12">
        <v>10</v>
      </c>
      <c r="O102" s="12"/>
      <c r="P102" s="12">
        <v>82</v>
      </c>
      <c r="Q102" s="12"/>
    </row>
    <row r="103" spans="1:17" x14ac:dyDescent="0.25">
      <c r="A103" s="1" t="s">
        <v>68</v>
      </c>
      <c r="B103" s="1" t="s">
        <v>69</v>
      </c>
      <c r="C103" s="1" t="s">
        <v>71</v>
      </c>
      <c r="D103" s="1" t="s">
        <v>70</v>
      </c>
      <c r="E103" s="16" t="s">
        <v>72</v>
      </c>
      <c r="F103" s="19">
        <v>16</v>
      </c>
      <c r="G103" s="12">
        <v>45.381801605224609</v>
      </c>
      <c r="H103" s="12">
        <v>-75.813796997070313</v>
      </c>
      <c r="I103" s="12"/>
      <c r="J103" s="12"/>
      <c r="K103" s="12"/>
      <c r="L103" s="12"/>
      <c r="M103" s="12">
        <v>0.5</v>
      </c>
      <c r="N103" s="12">
        <v>40</v>
      </c>
      <c r="O103" s="12"/>
      <c r="P103" s="12">
        <v>28</v>
      </c>
      <c r="Q103" s="12"/>
    </row>
    <row r="104" spans="1:17" x14ac:dyDescent="0.25">
      <c r="A104" s="1" t="s">
        <v>68</v>
      </c>
      <c r="B104" s="1" t="s">
        <v>69</v>
      </c>
      <c r="C104" s="1" t="s">
        <v>71</v>
      </c>
      <c r="D104" s="1" t="s">
        <v>70</v>
      </c>
      <c r="E104" s="16" t="s">
        <v>72</v>
      </c>
      <c r="F104" s="19">
        <v>24</v>
      </c>
      <c r="G104" s="12">
        <v>45.382701873779297</v>
      </c>
      <c r="H104" s="12">
        <v>-75.815498352050781</v>
      </c>
      <c r="I104" s="12"/>
      <c r="J104" s="12"/>
      <c r="K104" s="12"/>
      <c r="L104" s="12"/>
      <c r="M104" s="12">
        <v>0</v>
      </c>
      <c r="N104" s="12">
        <v>10</v>
      </c>
      <c r="O104" s="12"/>
      <c r="P104" s="12">
        <v>55</v>
      </c>
      <c r="Q104" s="12"/>
    </row>
    <row r="105" spans="1:17" x14ac:dyDescent="0.25">
      <c r="A105" s="1" t="s">
        <v>68</v>
      </c>
      <c r="B105" s="1" t="s">
        <v>69</v>
      </c>
      <c r="C105" s="1" t="s">
        <v>71</v>
      </c>
      <c r="D105" s="1" t="s">
        <v>70</v>
      </c>
      <c r="E105" s="16" t="s">
        <v>72</v>
      </c>
      <c r="F105" s="19">
        <v>32</v>
      </c>
      <c r="G105" s="12">
        <v>45.383899688720703</v>
      </c>
      <c r="H105" s="12">
        <v>-75.816596984863281</v>
      </c>
      <c r="I105" s="12"/>
      <c r="J105" s="12"/>
      <c r="K105" s="12"/>
      <c r="L105" s="12"/>
      <c r="M105" s="12">
        <v>0</v>
      </c>
      <c r="N105" s="12">
        <v>10</v>
      </c>
      <c r="O105" s="12"/>
      <c r="P105" s="12">
        <v>48</v>
      </c>
      <c r="Q105" s="12"/>
    </row>
    <row r="106" spans="1:17" x14ac:dyDescent="0.25">
      <c r="A106" s="1" t="s">
        <v>68</v>
      </c>
      <c r="B106" s="1" t="s">
        <v>69</v>
      </c>
      <c r="C106" s="1" t="s">
        <v>71</v>
      </c>
      <c r="D106" s="1" t="s">
        <v>70</v>
      </c>
      <c r="E106" s="16" t="s">
        <v>72</v>
      </c>
      <c r="F106" s="19">
        <v>40</v>
      </c>
      <c r="G106" s="12">
        <v>45.384201049804688</v>
      </c>
      <c r="H106" s="12">
        <v>-75.818603515625</v>
      </c>
      <c r="I106" s="12"/>
      <c r="J106" s="12"/>
      <c r="K106" s="12"/>
      <c r="L106" s="12"/>
      <c r="M106" s="12">
        <v>1</v>
      </c>
      <c r="N106" s="12">
        <v>40</v>
      </c>
      <c r="O106" s="12"/>
      <c r="P106" s="12">
        <v>58</v>
      </c>
      <c r="Q106" s="12"/>
    </row>
    <row r="107" spans="1:17" x14ac:dyDescent="0.25">
      <c r="A107" s="1" t="s">
        <v>68</v>
      </c>
      <c r="B107" s="1" t="s">
        <v>69</v>
      </c>
      <c r="C107" s="1" t="s">
        <v>71</v>
      </c>
      <c r="D107" s="1" t="s">
        <v>70</v>
      </c>
      <c r="E107" s="16" t="s">
        <v>72</v>
      </c>
      <c r="F107" s="19">
        <v>48</v>
      </c>
      <c r="G107" s="12">
        <v>45.383899688720703</v>
      </c>
      <c r="H107" s="12">
        <v>-75.816703796386719</v>
      </c>
      <c r="I107" s="12"/>
      <c r="J107" s="12"/>
      <c r="K107" s="12"/>
      <c r="L107" s="12"/>
      <c r="M107" s="12">
        <v>2</v>
      </c>
      <c r="N107" s="12">
        <v>20</v>
      </c>
      <c r="O107" s="12">
        <v>18</v>
      </c>
      <c r="P107" s="12">
        <f>100-(1.04*O107)</f>
        <v>81.28</v>
      </c>
      <c r="Q107" s="12"/>
    </row>
    <row r="108" spans="1:17" x14ac:dyDescent="0.25">
      <c r="A108" s="1" t="s">
        <v>68</v>
      </c>
      <c r="B108" s="1" t="s">
        <v>69</v>
      </c>
      <c r="C108" s="1" t="s">
        <v>71</v>
      </c>
      <c r="D108" s="1" t="s">
        <v>70</v>
      </c>
      <c r="E108" s="16" t="s">
        <v>72</v>
      </c>
      <c r="F108" s="19">
        <v>56</v>
      </c>
      <c r="G108" s="12">
        <v>45.382701873779297</v>
      </c>
      <c r="H108" s="12">
        <v>-75.815498352050781</v>
      </c>
      <c r="I108" s="12"/>
      <c r="J108" s="12"/>
      <c r="K108" s="12"/>
      <c r="L108" s="12"/>
      <c r="M108" s="12">
        <v>1</v>
      </c>
      <c r="N108" s="12">
        <v>20</v>
      </c>
      <c r="O108" s="12">
        <v>1</v>
      </c>
      <c r="P108" s="12">
        <f t="shared" si="1"/>
        <v>98.96</v>
      </c>
      <c r="Q108" s="12"/>
    </row>
    <row r="109" spans="1:17" x14ac:dyDescent="0.25">
      <c r="A109" s="1" t="s">
        <v>68</v>
      </c>
      <c r="B109" s="1" t="s">
        <v>69</v>
      </c>
      <c r="C109" s="1" t="s">
        <v>71</v>
      </c>
      <c r="D109" s="1" t="s">
        <v>70</v>
      </c>
      <c r="E109" s="16" t="s">
        <v>72</v>
      </c>
      <c r="F109" s="19">
        <v>64</v>
      </c>
      <c r="G109" s="12">
        <v>45.381801605224609</v>
      </c>
      <c r="H109" s="12">
        <v>-75.813796997070313</v>
      </c>
      <c r="I109" s="12"/>
      <c r="J109" s="12"/>
      <c r="K109" s="12"/>
      <c r="L109" s="12"/>
      <c r="M109" s="12">
        <v>0</v>
      </c>
      <c r="N109" s="12">
        <v>10</v>
      </c>
      <c r="O109" s="12">
        <v>93</v>
      </c>
      <c r="P109" s="12">
        <f>100-(1.04*O109)</f>
        <v>3.2800000000000011</v>
      </c>
      <c r="Q109" s="12"/>
    </row>
    <row r="110" spans="1:17" x14ac:dyDescent="0.25">
      <c r="A110" s="1" t="s">
        <v>68</v>
      </c>
      <c r="B110" s="1" t="s">
        <v>69</v>
      </c>
      <c r="C110" s="1" t="s">
        <v>71</v>
      </c>
      <c r="D110" s="1" t="s">
        <v>70</v>
      </c>
      <c r="E110" s="16" t="s">
        <v>72</v>
      </c>
      <c r="F110" s="19">
        <v>72</v>
      </c>
      <c r="G110" s="12">
        <v>45.380901336669922</v>
      </c>
      <c r="H110" s="12">
        <v>-75.812103271484375</v>
      </c>
      <c r="I110" s="12"/>
      <c r="J110" s="12"/>
      <c r="K110" s="12"/>
      <c r="L110" s="12"/>
      <c r="M110" s="12">
        <v>2</v>
      </c>
      <c r="N110" s="12">
        <v>60</v>
      </c>
      <c r="O110" s="12">
        <v>8</v>
      </c>
      <c r="P110" s="12">
        <f t="shared" si="1"/>
        <v>91.68</v>
      </c>
      <c r="Q110" s="12"/>
    </row>
    <row r="111" spans="1:17" x14ac:dyDescent="0.25">
      <c r="A111" s="1" t="s">
        <v>68</v>
      </c>
      <c r="B111" s="1" t="s">
        <v>69</v>
      </c>
      <c r="C111" s="1" t="s">
        <v>71</v>
      </c>
      <c r="D111" s="1" t="s">
        <v>70</v>
      </c>
      <c r="E111" s="16" t="s">
        <v>72</v>
      </c>
      <c r="F111" s="19">
        <v>80</v>
      </c>
      <c r="G111" s="12">
        <v>45.380298614501953</v>
      </c>
      <c r="H111" s="12">
        <v>-75.80999755859375</v>
      </c>
      <c r="I111" s="12">
        <v>1</v>
      </c>
      <c r="J111" s="12"/>
      <c r="K111" s="12"/>
      <c r="L111" s="12"/>
      <c r="M111" s="12">
        <v>1</v>
      </c>
      <c r="N111" s="12">
        <v>20</v>
      </c>
      <c r="O111" s="12">
        <v>9</v>
      </c>
      <c r="P111" s="12">
        <f t="shared" si="1"/>
        <v>90.64</v>
      </c>
      <c r="Q111" s="12"/>
    </row>
    <row r="112" spans="1:17" x14ac:dyDescent="0.25">
      <c r="A112" s="1" t="s">
        <v>68</v>
      </c>
      <c r="B112" s="1" t="s">
        <v>69</v>
      </c>
      <c r="C112" s="1" t="s">
        <v>127</v>
      </c>
      <c r="D112" s="1" t="s">
        <v>74</v>
      </c>
      <c r="E112" s="16" t="s">
        <v>72</v>
      </c>
      <c r="F112" s="19">
        <v>8</v>
      </c>
      <c r="G112" s="12">
        <v>45.425800323486328</v>
      </c>
      <c r="H112" s="12">
        <v>-75.754096984863281</v>
      </c>
      <c r="I112" s="12"/>
      <c r="J112" s="12"/>
      <c r="K112" s="12"/>
      <c r="L112" s="12">
        <v>1</v>
      </c>
      <c r="M112" s="12">
        <v>0</v>
      </c>
      <c r="N112" s="12">
        <v>10</v>
      </c>
      <c r="O112" s="12">
        <v>15</v>
      </c>
      <c r="P112" s="12">
        <f t="shared" si="1"/>
        <v>84.4</v>
      </c>
      <c r="Q112" s="12"/>
    </row>
    <row r="113" spans="1:17" x14ac:dyDescent="0.25">
      <c r="A113" s="1" t="s">
        <v>68</v>
      </c>
      <c r="B113" s="1" t="s">
        <v>69</v>
      </c>
      <c r="C113" s="1" t="s">
        <v>127</v>
      </c>
      <c r="D113" s="1" t="s">
        <v>74</v>
      </c>
      <c r="E113" s="16" t="s">
        <v>72</v>
      </c>
      <c r="F113" s="19">
        <v>16</v>
      </c>
      <c r="G113" s="12">
        <v>45.426898956298828</v>
      </c>
      <c r="H113" s="12">
        <v>-75.753097534179688</v>
      </c>
      <c r="I113" s="12"/>
      <c r="J113" s="12"/>
      <c r="K113" s="12"/>
      <c r="L113" s="12"/>
      <c r="M113" s="12">
        <v>1</v>
      </c>
      <c r="N113" s="12">
        <v>20</v>
      </c>
      <c r="O113" s="12">
        <v>10</v>
      </c>
      <c r="P113" s="12">
        <f t="shared" si="1"/>
        <v>89.6</v>
      </c>
      <c r="Q113" s="12"/>
    </row>
    <row r="114" spans="1:17" x14ac:dyDescent="0.25">
      <c r="A114" s="1" t="s">
        <v>68</v>
      </c>
      <c r="B114" s="1" t="s">
        <v>69</v>
      </c>
      <c r="C114" s="1" t="s">
        <v>127</v>
      </c>
      <c r="D114" s="1" t="s">
        <v>74</v>
      </c>
      <c r="E114" s="16" t="s">
        <v>72</v>
      </c>
      <c r="F114" s="19">
        <v>24</v>
      </c>
      <c r="G114" s="12">
        <v>45.427501678466797</v>
      </c>
      <c r="H114" s="12">
        <v>-75.7510986328125</v>
      </c>
      <c r="I114" s="12"/>
      <c r="J114" s="12"/>
      <c r="K114" s="12"/>
      <c r="L114" s="12"/>
      <c r="M114" s="12">
        <v>2</v>
      </c>
      <c r="N114" s="12">
        <v>20</v>
      </c>
      <c r="O114" s="12">
        <v>15</v>
      </c>
      <c r="P114" s="12">
        <f t="shared" si="1"/>
        <v>84.4</v>
      </c>
      <c r="Q114" s="12"/>
    </row>
    <row r="115" spans="1:17" x14ac:dyDescent="0.25">
      <c r="A115" s="1" t="s">
        <v>68</v>
      </c>
      <c r="B115" s="1" t="s">
        <v>69</v>
      </c>
      <c r="C115" s="1" t="s">
        <v>127</v>
      </c>
      <c r="D115" s="1" t="s">
        <v>74</v>
      </c>
      <c r="E115" s="16" t="s">
        <v>72</v>
      </c>
      <c r="F115" s="19">
        <v>32</v>
      </c>
      <c r="G115" s="12">
        <v>45.426898956298828</v>
      </c>
      <c r="H115" s="12">
        <v>-75.753097534179688</v>
      </c>
      <c r="I115" s="12"/>
      <c r="J115" s="12"/>
      <c r="K115" s="12"/>
      <c r="L115" s="12"/>
      <c r="M115" s="12">
        <v>5</v>
      </c>
      <c r="N115" s="12">
        <v>10</v>
      </c>
      <c r="O115" s="12">
        <v>14</v>
      </c>
      <c r="P115" s="12">
        <f t="shared" si="1"/>
        <v>85.44</v>
      </c>
      <c r="Q115" s="12"/>
    </row>
    <row r="116" spans="1:17" x14ac:dyDescent="0.25">
      <c r="A116" s="1" t="s">
        <v>68</v>
      </c>
      <c r="B116" s="1" t="s">
        <v>69</v>
      </c>
      <c r="C116" s="1" t="s">
        <v>127</v>
      </c>
      <c r="D116" s="1" t="s">
        <v>74</v>
      </c>
      <c r="E116" s="16" t="s">
        <v>72</v>
      </c>
      <c r="F116" s="19">
        <v>40</v>
      </c>
      <c r="G116" s="12">
        <v>45.427600860595703</v>
      </c>
      <c r="H116" s="12">
        <v>-75.753303527832031</v>
      </c>
      <c r="I116" s="12"/>
      <c r="J116" s="12">
        <v>1</v>
      </c>
      <c r="K116" s="12"/>
      <c r="L116" s="12"/>
      <c r="M116" s="12">
        <v>3</v>
      </c>
      <c r="N116" s="12">
        <v>10</v>
      </c>
      <c r="O116" s="12">
        <v>11</v>
      </c>
      <c r="P116" s="12">
        <f t="shared" si="1"/>
        <v>88.56</v>
      </c>
      <c r="Q116" s="12"/>
    </row>
    <row r="117" spans="1:17" x14ac:dyDescent="0.25">
      <c r="A117" s="1" t="s">
        <v>68</v>
      </c>
      <c r="B117" s="1" t="s">
        <v>69</v>
      </c>
      <c r="C117" s="1" t="s">
        <v>127</v>
      </c>
      <c r="D117" s="1" t="s">
        <v>74</v>
      </c>
      <c r="E117" s="16" t="s">
        <v>72</v>
      </c>
      <c r="F117" s="19">
        <v>48</v>
      </c>
      <c r="G117" s="12">
        <v>45.428901672363281</v>
      </c>
      <c r="H117" s="12">
        <v>-75.75250244140625</v>
      </c>
      <c r="I117" s="12"/>
      <c r="J117" s="12"/>
      <c r="K117" s="12"/>
      <c r="L117" s="12"/>
      <c r="M117" s="12">
        <v>2</v>
      </c>
      <c r="N117" s="12">
        <v>40</v>
      </c>
      <c r="O117" s="12">
        <v>34</v>
      </c>
      <c r="P117" s="12">
        <f t="shared" si="1"/>
        <v>64.64</v>
      </c>
      <c r="Q117" s="12"/>
    </row>
    <row r="118" spans="1:17" x14ac:dyDescent="0.25">
      <c r="A118" s="1" t="s">
        <v>68</v>
      </c>
      <c r="B118" s="1" t="s">
        <v>69</v>
      </c>
      <c r="C118" s="1" t="s">
        <v>127</v>
      </c>
      <c r="D118" s="1" t="s">
        <v>74</v>
      </c>
      <c r="E118" s="16" t="s">
        <v>72</v>
      </c>
      <c r="F118" s="19">
        <v>56</v>
      </c>
      <c r="G118" s="12">
        <v>45.427398681640625</v>
      </c>
      <c r="H118" s="12">
        <v>-75.753303527832031</v>
      </c>
      <c r="I118" s="12"/>
      <c r="J118" s="12"/>
      <c r="K118" s="12"/>
      <c r="L118" s="12"/>
      <c r="M118" s="12">
        <v>3</v>
      </c>
      <c r="N118" s="12">
        <v>20</v>
      </c>
      <c r="O118" s="12">
        <v>14</v>
      </c>
      <c r="P118" s="12">
        <f t="shared" si="1"/>
        <v>85.44</v>
      </c>
      <c r="Q118" s="12"/>
    </row>
    <row r="119" spans="1:17" x14ac:dyDescent="0.25">
      <c r="A119" s="1" t="s">
        <v>68</v>
      </c>
      <c r="B119" s="1" t="s">
        <v>69</v>
      </c>
      <c r="C119" s="1" t="s">
        <v>127</v>
      </c>
      <c r="D119" s="1" t="s">
        <v>74</v>
      </c>
      <c r="E119" s="16" t="s">
        <v>72</v>
      </c>
      <c r="F119" s="19">
        <v>64</v>
      </c>
      <c r="G119" s="12">
        <v>45.426898956298828</v>
      </c>
      <c r="H119" s="12">
        <v>-75.753799438476563</v>
      </c>
      <c r="I119" s="12"/>
      <c r="J119" s="12">
        <v>1</v>
      </c>
      <c r="K119" s="12"/>
      <c r="L119" s="12"/>
      <c r="M119" s="12">
        <v>4</v>
      </c>
      <c r="N119" s="12">
        <v>10</v>
      </c>
      <c r="O119" s="12">
        <v>3</v>
      </c>
      <c r="P119" s="12">
        <f t="shared" si="1"/>
        <v>96.88</v>
      </c>
      <c r="Q119" s="12"/>
    </row>
    <row r="120" spans="1:17" x14ac:dyDescent="0.25">
      <c r="A120" s="1" t="s">
        <v>68</v>
      </c>
      <c r="B120" s="1" t="s">
        <v>69</v>
      </c>
      <c r="C120" s="1" t="s">
        <v>127</v>
      </c>
      <c r="D120" s="1" t="s">
        <v>74</v>
      </c>
      <c r="E120" s="16" t="s">
        <v>72</v>
      </c>
      <c r="F120" s="19">
        <v>72</v>
      </c>
      <c r="G120" s="12">
        <v>45.425498962402344</v>
      </c>
      <c r="H120" s="12">
        <v>-75.753997802734375</v>
      </c>
      <c r="I120" s="12"/>
      <c r="J120" s="12">
        <v>1</v>
      </c>
      <c r="K120" s="12"/>
      <c r="L120" s="12"/>
      <c r="M120" s="12">
        <v>2</v>
      </c>
      <c r="N120" s="12">
        <v>30</v>
      </c>
      <c r="O120" s="12">
        <v>2</v>
      </c>
      <c r="P120" s="12">
        <f t="shared" si="1"/>
        <v>97.92</v>
      </c>
      <c r="Q120" s="12"/>
    </row>
    <row r="121" spans="1:17" x14ac:dyDescent="0.25">
      <c r="A121" s="1" t="s">
        <v>68</v>
      </c>
      <c r="B121" s="1" t="s">
        <v>69</v>
      </c>
      <c r="C121" s="1" t="s">
        <v>127</v>
      </c>
      <c r="D121" s="1" t="s">
        <v>74</v>
      </c>
      <c r="E121" s="16" t="s">
        <v>72</v>
      </c>
      <c r="F121" s="19">
        <v>80</v>
      </c>
      <c r="G121" s="12">
        <v>45.424400329589844</v>
      </c>
      <c r="H121" s="12">
        <v>-75.753997802734375</v>
      </c>
      <c r="I121" s="12"/>
      <c r="J121" s="12"/>
      <c r="K121" s="12"/>
      <c r="L121" s="12"/>
      <c r="M121" s="12">
        <v>4</v>
      </c>
      <c r="N121" s="12">
        <v>30</v>
      </c>
      <c r="O121" s="12">
        <v>2</v>
      </c>
      <c r="P121" s="12">
        <f t="shared" si="1"/>
        <v>97.92</v>
      </c>
      <c r="Q121" s="12"/>
    </row>
    <row r="122" spans="1:17" x14ac:dyDescent="0.25">
      <c r="A122" s="1" t="s">
        <v>68</v>
      </c>
      <c r="B122" s="1" t="s">
        <v>69</v>
      </c>
      <c r="C122" s="1" t="s">
        <v>128</v>
      </c>
      <c r="D122" s="1" t="s">
        <v>77</v>
      </c>
      <c r="E122" s="16" t="s">
        <v>79</v>
      </c>
      <c r="F122" s="19">
        <v>8</v>
      </c>
      <c r="G122" s="12">
        <v>45.506900787353516</v>
      </c>
      <c r="H122" s="12">
        <v>-75.815902709960938</v>
      </c>
      <c r="I122" s="12"/>
      <c r="J122" s="12"/>
      <c r="K122" s="12"/>
      <c r="L122" s="12">
        <v>1</v>
      </c>
      <c r="M122" s="12">
        <v>0</v>
      </c>
      <c r="N122" s="12">
        <v>10</v>
      </c>
      <c r="O122" s="12">
        <v>7</v>
      </c>
      <c r="P122" s="12">
        <f t="shared" si="1"/>
        <v>92.72</v>
      </c>
      <c r="Q122" s="12"/>
    </row>
    <row r="123" spans="1:17" x14ac:dyDescent="0.25">
      <c r="A123" s="1" t="s">
        <v>68</v>
      </c>
      <c r="B123" s="1" t="s">
        <v>69</v>
      </c>
      <c r="C123" s="1" t="s">
        <v>128</v>
      </c>
      <c r="D123" s="1" t="s">
        <v>77</v>
      </c>
      <c r="E123" s="16" t="s">
        <v>79</v>
      </c>
      <c r="F123" s="19">
        <v>16</v>
      </c>
      <c r="G123" s="12">
        <v>45.508098602294922</v>
      </c>
      <c r="H123" s="12">
        <v>-75.816299438476563</v>
      </c>
      <c r="I123" s="12"/>
      <c r="J123" s="12">
        <v>1</v>
      </c>
      <c r="K123" s="12"/>
      <c r="L123" s="12"/>
      <c r="M123" s="12">
        <v>0</v>
      </c>
      <c r="N123" s="12">
        <v>10</v>
      </c>
      <c r="O123" s="12">
        <v>20</v>
      </c>
      <c r="P123" s="12">
        <f t="shared" si="1"/>
        <v>79.2</v>
      </c>
      <c r="Q123" s="12"/>
    </row>
    <row r="124" spans="1:17" x14ac:dyDescent="0.25">
      <c r="A124" s="1" t="s">
        <v>68</v>
      </c>
      <c r="B124" s="1" t="s">
        <v>69</v>
      </c>
      <c r="C124" s="1" t="s">
        <v>128</v>
      </c>
      <c r="D124" s="1" t="s">
        <v>77</v>
      </c>
      <c r="E124" s="16" t="s">
        <v>79</v>
      </c>
      <c r="F124" s="19">
        <v>24</v>
      </c>
      <c r="G124" s="12">
        <v>45.509498596191406</v>
      </c>
      <c r="H124" s="12">
        <v>-75.817596435546875</v>
      </c>
      <c r="I124" s="12"/>
      <c r="J124" s="12">
        <v>1</v>
      </c>
      <c r="K124" s="12"/>
      <c r="L124" s="12"/>
      <c r="M124" s="12">
        <v>2</v>
      </c>
      <c r="N124" s="12">
        <v>65</v>
      </c>
      <c r="O124" s="12">
        <v>2</v>
      </c>
      <c r="P124" s="12">
        <f t="shared" si="1"/>
        <v>97.92</v>
      </c>
      <c r="Q124" s="12"/>
    </row>
    <row r="125" spans="1:17" x14ac:dyDescent="0.25">
      <c r="A125" s="1" t="s">
        <v>68</v>
      </c>
      <c r="B125" s="1" t="s">
        <v>69</v>
      </c>
      <c r="C125" s="1" t="s">
        <v>128</v>
      </c>
      <c r="D125" s="1" t="s">
        <v>77</v>
      </c>
      <c r="E125" s="16" t="s">
        <v>79</v>
      </c>
      <c r="F125" s="19">
        <v>32</v>
      </c>
      <c r="G125" s="12">
        <v>45.510200500488281</v>
      </c>
      <c r="H125" s="12">
        <v>-75.815803527832031</v>
      </c>
      <c r="I125" s="12"/>
      <c r="J125" s="12">
        <v>2</v>
      </c>
      <c r="K125" s="12">
        <v>1</v>
      </c>
      <c r="L125" s="12"/>
      <c r="M125" s="12">
        <v>1</v>
      </c>
      <c r="N125" s="12">
        <v>45</v>
      </c>
      <c r="O125" s="12">
        <v>0</v>
      </c>
      <c r="P125" s="12">
        <f t="shared" si="1"/>
        <v>100</v>
      </c>
      <c r="Q125" s="12"/>
    </row>
    <row r="126" spans="1:17" x14ac:dyDescent="0.25">
      <c r="A126" s="1" t="s">
        <v>68</v>
      </c>
      <c r="B126" s="1" t="s">
        <v>69</v>
      </c>
      <c r="C126" s="1" t="s">
        <v>128</v>
      </c>
      <c r="D126" s="1" t="s">
        <v>77</v>
      </c>
      <c r="E126" s="16" t="s">
        <v>79</v>
      </c>
      <c r="F126" s="19">
        <v>40</v>
      </c>
      <c r="G126" s="12">
        <v>45.510299682617188</v>
      </c>
      <c r="H126" s="12">
        <v>-75.8135986328125</v>
      </c>
      <c r="I126" s="12"/>
      <c r="J126" s="12"/>
      <c r="K126" s="12"/>
      <c r="L126" s="12"/>
      <c r="M126" s="12">
        <v>5</v>
      </c>
      <c r="N126" s="12">
        <v>35</v>
      </c>
      <c r="O126" s="12">
        <v>0</v>
      </c>
      <c r="P126" s="12">
        <f t="shared" si="1"/>
        <v>100</v>
      </c>
      <c r="Q126" s="12"/>
    </row>
    <row r="127" spans="1:17" x14ac:dyDescent="0.25">
      <c r="A127" s="1" t="s">
        <v>68</v>
      </c>
      <c r="B127" s="1" t="s">
        <v>69</v>
      </c>
      <c r="C127" s="1" t="s">
        <v>128</v>
      </c>
      <c r="D127" s="1" t="s">
        <v>77</v>
      </c>
      <c r="E127" s="16" t="s">
        <v>79</v>
      </c>
      <c r="F127" s="19">
        <v>48</v>
      </c>
      <c r="G127" s="12">
        <v>45.507099151611328</v>
      </c>
      <c r="H127" s="12">
        <v>-75.815902709960938</v>
      </c>
      <c r="I127" s="12"/>
      <c r="J127" s="12"/>
      <c r="K127" s="12"/>
      <c r="L127" s="12"/>
      <c r="M127" s="12">
        <v>3</v>
      </c>
      <c r="N127" s="12">
        <v>10</v>
      </c>
      <c r="O127" s="12">
        <v>12</v>
      </c>
      <c r="P127" s="12">
        <f t="shared" si="1"/>
        <v>87.52</v>
      </c>
      <c r="Q127" s="12"/>
    </row>
    <row r="128" spans="1:17" x14ac:dyDescent="0.25">
      <c r="A128" s="1" t="s">
        <v>68</v>
      </c>
      <c r="B128" s="1" t="s">
        <v>69</v>
      </c>
      <c r="C128" s="1" t="s">
        <v>128</v>
      </c>
      <c r="D128" s="1" t="s">
        <v>77</v>
      </c>
      <c r="E128" s="16" t="s">
        <v>79</v>
      </c>
      <c r="F128" s="19">
        <v>56</v>
      </c>
      <c r="G128" s="12">
        <v>45.508201599121094</v>
      </c>
      <c r="H128" s="12">
        <v>-75.816596984863281</v>
      </c>
      <c r="I128" s="12"/>
      <c r="J128" s="12"/>
      <c r="K128" s="12"/>
      <c r="L128" s="12"/>
      <c r="M128" s="12">
        <v>2</v>
      </c>
      <c r="N128" s="12">
        <v>10</v>
      </c>
      <c r="O128" s="12">
        <v>3</v>
      </c>
      <c r="P128" s="12">
        <f t="shared" si="1"/>
        <v>96.88</v>
      </c>
      <c r="Q128" s="12"/>
    </row>
    <row r="129" spans="1:17" x14ac:dyDescent="0.25">
      <c r="A129" s="1" t="s">
        <v>68</v>
      </c>
      <c r="B129" s="1" t="s">
        <v>69</v>
      </c>
      <c r="C129" s="1" t="s">
        <v>128</v>
      </c>
      <c r="D129" s="1" t="s">
        <v>77</v>
      </c>
      <c r="E129" s="16" t="s">
        <v>79</v>
      </c>
      <c r="F129" s="19">
        <v>64</v>
      </c>
      <c r="G129" s="12">
        <v>45.509799957275391</v>
      </c>
      <c r="H129" s="12">
        <v>-75.817596435546875</v>
      </c>
      <c r="I129" s="12"/>
      <c r="J129" s="12">
        <v>1</v>
      </c>
      <c r="K129" s="12"/>
      <c r="L129" s="12"/>
      <c r="M129" s="12">
        <v>3</v>
      </c>
      <c r="N129" s="12">
        <v>10</v>
      </c>
      <c r="O129" s="12">
        <v>2</v>
      </c>
      <c r="P129" s="12">
        <f t="shared" si="1"/>
        <v>97.92</v>
      </c>
      <c r="Q129" s="12"/>
    </row>
    <row r="130" spans="1:17" x14ac:dyDescent="0.25">
      <c r="A130" s="1" t="s">
        <v>68</v>
      </c>
      <c r="B130" s="1" t="s">
        <v>69</v>
      </c>
      <c r="C130" s="1" t="s">
        <v>128</v>
      </c>
      <c r="D130" s="1" t="s">
        <v>77</v>
      </c>
      <c r="E130" s="16" t="s">
        <v>79</v>
      </c>
      <c r="F130" s="19">
        <v>72</v>
      </c>
      <c r="G130" s="12">
        <v>45.510299682617188</v>
      </c>
      <c r="H130" s="12">
        <v>-75.815399169921875</v>
      </c>
      <c r="I130" s="12"/>
      <c r="J130" s="12"/>
      <c r="K130" s="12"/>
      <c r="L130" s="12"/>
      <c r="M130" s="12">
        <v>3</v>
      </c>
      <c r="N130" s="12">
        <v>35</v>
      </c>
      <c r="O130" s="12">
        <v>2</v>
      </c>
      <c r="P130" s="12">
        <f t="shared" si="1"/>
        <v>97.92</v>
      </c>
      <c r="Q130" s="12"/>
    </row>
    <row r="131" spans="1:17" x14ac:dyDescent="0.25">
      <c r="A131" s="1" t="s">
        <v>68</v>
      </c>
      <c r="B131" s="1" t="s">
        <v>69</v>
      </c>
      <c r="C131" s="1" t="s">
        <v>128</v>
      </c>
      <c r="D131" s="1" t="s">
        <v>77</v>
      </c>
      <c r="E131" s="16" t="s">
        <v>79</v>
      </c>
      <c r="F131" s="19">
        <v>80</v>
      </c>
      <c r="G131" s="22">
        <v>45.509998321533203</v>
      </c>
      <c r="H131" s="12">
        <v>-75.8135986328125</v>
      </c>
      <c r="I131" s="12"/>
      <c r="J131" s="12"/>
      <c r="K131" s="12"/>
      <c r="L131" s="12"/>
      <c r="M131" s="12">
        <v>2</v>
      </c>
      <c r="N131" s="12">
        <v>60</v>
      </c>
      <c r="O131" s="12">
        <v>6</v>
      </c>
      <c r="P131" s="12">
        <f t="shared" ref="P131:P184" si="2">100-(1.04*O131)</f>
        <v>93.76</v>
      </c>
      <c r="Q131" s="12"/>
    </row>
    <row r="132" spans="1:17" x14ac:dyDescent="0.25">
      <c r="A132" s="1" t="s">
        <v>68</v>
      </c>
      <c r="B132" s="1" t="s">
        <v>69</v>
      </c>
      <c r="C132" s="1" t="s">
        <v>81</v>
      </c>
      <c r="D132" s="1" t="s">
        <v>80</v>
      </c>
      <c r="E132" s="16" t="s">
        <v>79</v>
      </c>
      <c r="F132" s="19">
        <v>8</v>
      </c>
      <c r="G132" s="12">
        <v>45.367500305175781</v>
      </c>
      <c r="H132" s="12">
        <v>-75.797203063964844</v>
      </c>
      <c r="I132" s="12"/>
      <c r="J132" s="12"/>
      <c r="K132" s="12"/>
      <c r="L132" s="12"/>
      <c r="M132" s="12">
        <v>2.5</v>
      </c>
      <c r="N132" s="12">
        <v>10</v>
      </c>
      <c r="O132" s="12">
        <v>10</v>
      </c>
      <c r="P132" s="12">
        <f t="shared" si="2"/>
        <v>89.6</v>
      </c>
      <c r="Q132" s="12"/>
    </row>
    <row r="133" spans="1:17" x14ac:dyDescent="0.25">
      <c r="A133" s="1" t="s">
        <v>68</v>
      </c>
      <c r="B133" s="1" t="s">
        <v>69</v>
      </c>
      <c r="C133" s="1" t="s">
        <v>81</v>
      </c>
      <c r="D133" s="1" t="s">
        <v>80</v>
      </c>
      <c r="E133" s="16" t="s">
        <v>79</v>
      </c>
      <c r="F133" s="19">
        <v>16</v>
      </c>
      <c r="G133" s="12">
        <v>45.368099212646484</v>
      </c>
      <c r="H133" s="12">
        <v>-75.795600891113281</v>
      </c>
      <c r="I133" s="12"/>
      <c r="J133" s="12"/>
      <c r="K133" s="12"/>
      <c r="L133" s="12"/>
      <c r="M133" s="12">
        <v>1</v>
      </c>
      <c r="N133" s="12">
        <v>10</v>
      </c>
      <c r="O133" s="12">
        <v>2</v>
      </c>
      <c r="P133" s="12">
        <f t="shared" si="2"/>
        <v>97.92</v>
      </c>
      <c r="Q133" s="12"/>
    </row>
    <row r="134" spans="1:17" x14ac:dyDescent="0.25">
      <c r="A134" s="1" t="s">
        <v>68</v>
      </c>
      <c r="B134" s="1" t="s">
        <v>69</v>
      </c>
      <c r="C134" s="1" t="s">
        <v>81</v>
      </c>
      <c r="D134" s="1" t="s">
        <v>80</v>
      </c>
      <c r="E134" s="16" t="s">
        <v>79</v>
      </c>
      <c r="F134" s="19">
        <v>24</v>
      </c>
      <c r="G134" s="12">
        <v>45.368499755859375</v>
      </c>
      <c r="H134" s="12">
        <v>-75.793800354003906</v>
      </c>
      <c r="I134" s="12"/>
      <c r="J134" s="12"/>
      <c r="K134" s="12"/>
      <c r="L134" s="12"/>
      <c r="M134" s="12">
        <v>3</v>
      </c>
      <c r="N134" s="12">
        <v>15</v>
      </c>
      <c r="O134" s="12">
        <v>0</v>
      </c>
      <c r="P134" s="12">
        <f t="shared" si="2"/>
        <v>100</v>
      </c>
      <c r="Q134" s="12"/>
    </row>
    <row r="135" spans="1:17" x14ac:dyDescent="0.25">
      <c r="A135" s="1" t="s">
        <v>68</v>
      </c>
      <c r="B135" s="1" t="s">
        <v>69</v>
      </c>
      <c r="C135" s="1" t="s">
        <v>81</v>
      </c>
      <c r="D135" s="1" t="s">
        <v>80</v>
      </c>
      <c r="E135" s="16" t="s">
        <v>79</v>
      </c>
      <c r="F135" s="19">
        <v>32</v>
      </c>
      <c r="G135" s="12">
        <v>45.369598388671875</v>
      </c>
      <c r="H135" s="12">
        <v>-75.791801452636719</v>
      </c>
      <c r="I135" s="12"/>
      <c r="J135" s="12"/>
      <c r="K135" s="12"/>
      <c r="L135" s="12"/>
      <c r="M135" s="12">
        <v>0.5</v>
      </c>
      <c r="N135" s="12">
        <v>10</v>
      </c>
      <c r="O135" s="12">
        <v>12</v>
      </c>
      <c r="P135" s="12">
        <f t="shared" si="2"/>
        <v>87.52</v>
      </c>
      <c r="Q135" s="12"/>
    </row>
    <row r="136" spans="1:17" x14ac:dyDescent="0.25">
      <c r="A136" s="1" t="s">
        <v>68</v>
      </c>
      <c r="B136" s="1" t="s">
        <v>69</v>
      </c>
      <c r="C136" s="1" t="s">
        <v>81</v>
      </c>
      <c r="D136" s="1" t="s">
        <v>80</v>
      </c>
      <c r="E136" s="16" t="s">
        <v>79</v>
      </c>
      <c r="F136" s="19">
        <v>40</v>
      </c>
      <c r="G136" s="12">
        <v>45.370498657226563</v>
      </c>
      <c r="H136" s="12">
        <v>-75.793197631835938</v>
      </c>
      <c r="I136" s="12"/>
      <c r="J136" s="12"/>
      <c r="K136" s="12"/>
      <c r="L136" s="12"/>
      <c r="M136" s="12">
        <v>0.5</v>
      </c>
      <c r="N136" s="12">
        <v>10</v>
      </c>
      <c r="O136" s="12">
        <v>24</v>
      </c>
      <c r="P136" s="12">
        <f t="shared" si="2"/>
        <v>75.039999999999992</v>
      </c>
      <c r="Q136" s="12"/>
    </row>
    <row r="137" spans="1:17" x14ac:dyDescent="0.25">
      <c r="A137" s="1" t="s">
        <v>68</v>
      </c>
      <c r="B137" s="1" t="s">
        <v>69</v>
      </c>
      <c r="C137" s="1" t="s">
        <v>81</v>
      </c>
      <c r="D137" s="1" t="s">
        <v>80</v>
      </c>
      <c r="E137" s="16" t="s">
        <v>79</v>
      </c>
      <c r="F137" s="19">
        <v>48</v>
      </c>
      <c r="G137" s="12">
        <v>45.367500305175781</v>
      </c>
      <c r="H137" s="12">
        <v>-75.797203063964844</v>
      </c>
      <c r="I137" s="12"/>
      <c r="J137" s="12"/>
      <c r="K137" s="12"/>
      <c r="L137" s="12"/>
      <c r="M137" s="12">
        <v>2</v>
      </c>
      <c r="N137" s="12">
        <v>10</v>
      </c>
      <c r="O137" s="12">
        <v>1</v>
      </c>
      <c r="P137" s="12">
        <f t="shared" si="2"/>
        <v>98.96</v>
      </c>
      <c r="Q137" s="12"/>
    </row>
    <row r="138" spans="1:17" x14ac:dyDescent="0.25">
      <c r="A138" s="1" t="s">
        <v>68</v>
      </c>
      <c r="B138" s="1" t="s">
        <v>69</v>
      </c>
      <c r="C138" s="1" t="s">
        <v>81</v>
      </c>
      <c r="D138" s="1" t="s">
        <v>80</v>
      </c>
      <c r="E138" s="16" t="s">
        <v>79</v>
      </c>
      <c r="F138" s="19">
        <v>56</v>
      </c>
      <c r="G138" s="12">
        <v>45.368099212646484</v>
      </c>
      <c r="H138" s="12">
        <v>-75.795600891113281</v>
      </c>
      <c r="I138" s="12"/>
      <c r="J138" s="12"/>
      <c r="K138" s="12"/>
      <c r="L138" s="12"/>
      <c r="M138" s="12">
        <v>1</v>
      </c>
      <c r="N138" s="12">
        <v>70</v>
      </c>
      <c r="O138" s="12">
        <v>0</v>
      </c>
      <c r="P138" s="12">
        <f t="shared" si="2"/>
        <v>100</v>
      </c>
      <c r="Q138" s="12"/>
    </row>
    <row r="139" spans="1:17" x14ac:dyDescent="0.25">
      <c r="A139" s="1" t="s">
        <v>68</v>
      </c>
      <c r="B139" s="1" t="s">
        <v>69</v>
      </c>
      <c r="C139" s="1" t="s">
        <v>81</v>
      </c>
      <c r="D139" s="1" t="s">
        <v>80</v>
      </c>
      <c r="E139" s="16" t="s">
        <v>79</v>
      </c>
      <c r="F139" s="19">
        <v>64</v>
      </c>
      <c r="G139" s="12">
        <v>45.368499755859375</v>
      </c>
      <c r="H139" s="12">
        <v>-75.793601989746094</v>
      </c>
      <c r="I139" s="12"/>
      <c r="J139" s="12"/>
      <c r="K139" s="12"/>
      <c r="L139" s="12"/>
      <c r="M139" s="12">
        <v>3</v>
      </c>
      <c r="N139" s="12">
        <v>20</v>
      </c>
      <c r="O139" s="12">
        <v>0</v>
      </c>
      <c r="P139" s="12">
        <f t="shared" si="2"/>
        <v>100</v>
      </c>
      <c r="Q139" s="12"/>
    </row>
    <row r="140" spans="1:17" x14ac:dyDescent="0.25">
      <c r="A140" s="1" t="s">
        <v>68</v>
      </c>
      <c r="B140" s="1" t="s">
        <v>69</v>
      </c>
      <c r="C140" s="1" t="s">
        <v>81</v>
      </c>
      <c r="D140" s="1" t="s">
        <v>80</v>
      </c>
      <c r="E140" s="16" t="s">
        <v>79</v>
      </c>
      <c r="F140" s="19">
        <v>72</v>
      </c>
      <c r="G140" s="12">
        <v>45.369598388671875</v>
      </c>
      <c r="H140" s="12">
        <v>-75.791702270507813</v>
      </c>
      <c r="I140" s="12"/>
      <c r="J140" s="12"/>
      <c r="K140" s="12">
        <v>1</v>
      </c>
      <c r="L140" s="12"/>
      <c r="M140" s="12">
        <v>1</v>
      </c>
      <c r="N140" s="12">
        <v>10</v>
      </c>
      <c r="O140" s="12">
        <v>2</v>
      </c>
      <c r="P140" s="12">
        <f t="shared" si="2"/>
        <v>97.92</v>
      </c>
      <c r="Q140" s="12"/>
    </row>
    <row r="141" spans="1:17" x14ac:dyDescent="0.25">
      <c r="A141" s="1" t="s">
        <v>68</v>
      </c>
      <c r="B141" s="1" t="s">
        <v>69</v>
      </c>
      <c r="C141" s="1" t="s">
        <v>81</v>
      </c>
      <c r="D141" s="1" t="s">
        <v>80</v>
      </c>
      <c r="E141" s="16" t="s">
        <v>79</v>
      </c>
      <c r="F141" s="19">
        <v>80</v>
      </c>
      <c r="G141" s="12">
        <v>45.370498657226563</v>
      </c>
      <c r="H141" s="12">
        <v>-75.793197631835938</v>
      </c>
      <c r="I141" s="12"/>
      <c r="J141" s="12"/>
      <c r="K141" s="12"/>
      <c r="L141" s="12"/>
      <c r="M141" s="12">
        <v>0</v>
      </c>
      <c r="N141" s="12">
        <v>50</v>
      </c>
      <c r="O141" s="12">
        <v>24</v>
      </c>
      <c r="P141" s="12">
        <f t="shared" si="2"/>
        <v>75.039999999999992</v>
      </c>
      <c r="Q141" s="12"/>
    </row>
    <row r="142" spans="1:17" x14ac:dyDescent="0.25">
      <c r="A142" s="1" t="s">
        <v>68</v>
      </c>
      <c r="B142" s="1" t="s">
        <v>69</v>
      </c>
      <c r="C142" s="1" t="s">
        <v>83</v>
      </c>
      <c r="D142" s="1" t="s">
        <v>82</v>
      </c>
      <c r="E142" s="16" t="s">
        <v>79</v>
      </c>
      <c r="F142" s="19">
        <v>8</v>
      </c>
      <c r="G142" s="12">
        <v>45.344001770019531</v>
      </c>
      <c r="H142" s="12">
        <v>-75.946197509765625</v>
      </c>
      <c r="I142" s="12"/>
      <c r="J142" s="12"/>
      <c r="K142" s="12">
        <v>2</v>
      </c>
      <c r="L142" s="12">
        <v>4</v>
      </c>
      <c r="M142" s="12">
        <v>5</v>
      </c>
      <c r="N142" s="12">
        <v>15</v>
      </c>
      <c r="O142" s="12"/>
      <c r="P142" s="12">
        <f t="shared" si="2"/>
        <v>100</v>
      </c>
      <c r="Q142" s="12"/>
    </row>
    <row r="143" spans="1:17" x14ac:dyDescent="0.25">
      <c r="A143" s="1" t="s">
        <v>68</v>
      </c>
      <c r="B143" s="1" t="s">
        <v>69</v>
      </c>
      <c r="C143" s="1" t="s">
        <v>83</v>
      </c>
      <c r="D143" s="1" t="s">
        <v>82</v>
      </c>
      <c r="E143" s="16" t="s">
        <v>79</v>
      </c>
      <c r="F143" s="19">
        <v>16</v>
      </c>
      <c r="G143" s="12">
        <v>45.34320068359375</v>
      </c>
      <c r="H143" s="12">
        <v>-75.944099426269531</v>
      </c>
      <c r="I143" s="12"/>
      <c r="J143" s="12">
        <v>3</v>
      </c>
      <c r="K143" s="12">
        <v>3</v>
      </c>
      <c r="L143" s="12">
        <v>2</v>
      </c>
      <c r="M143" s="12">
        <v>7</v>
      </c>
      <c r="N143" s="12">
        <v>20</v>
      </c>
      <c r="O143" s="12"/>
      <c r="P143" s="12">
        <f t="shared" si="2"/>
        <v>100</v>
      </c>
      <c r="Q143" s="12"/>
    </row>
    <row r="144" spans="1:17" x14ac:dyDescent="0.25">
      <c r="A144" s="1" t="s">
        <v>68</v>
      </c>
      <c r="B144" s="1" t="s">
        <v>69</v>
      </c>
      <c r="C144" s="1" t="s">
        <v>83</v>
      </c>
      <c r="D144" s="1" t="s">
        <v>82</v>
      </c>
      <c r="E144" s="16" t="s">
        <v>79</v>
      </c>
      <c r="F144" s="19">
        <v>24</v>
      </c>
      <c r="G144" s="12">
        <v>45.341899871826172</v>
      </c>
      <c r="H144" s="12">
        <v>-75.943801879882813</v>
      </c>
      <c r="I144" s="12"/>
      <c r="J144" s="12"/>
      <c r="K144" s="12"/>
      <c r="L144" s="12">
        <v>2</v>
      </c>
      <c r="M144" s="12">
        <v>3</v>
      </c>
      <c r="N144" s="12">
        <v>10</v>
      </c>
      <c r="O144" s="12"/>
      <c r="P144" s="12">
        <v>78</v>
      </c>
      <c r="Q144" s="12"/>
    </row>
    <row r="145" spans="1:17" x14ac:dyDescent="0.25">
      <c r="A145" s="1" t="s">
        <v>68</v>
      </c>
      <c r="B145" s="1" t="s">
        <v>69</v>
      </c>
      <c r="C145" s="1" t="s">
        <v>83</v>
      </c>
      <c r="D145" s="1" t="s">
        <v>82</v>
      </c>
      <c r="E145" s="16" t="s">
        <v>79</v>
      </c>
      <c r="F145" s="19">
        <v>32</v>
      </c>
      <c r="G145" s="12">
        <v>45.340198516845703</v>
      </c>
      <c r="H145" s="12">
        <v>-75.942703247070313</v>
      </c>
      <c r="I145" s="12"/>
      <c r="J145" s="12">
        <v>1</v>
      </c>
      <c r="K145" s="12"/>
      <c r="L145" s="12"/>
      <c r="M145" s="12">
        <v>7</v>
      </c>
      <c r="N145" s="12">
        <v>25</v>
      </c>
      <c r="O145" s="12"/>
      <c r="P145" s="12">
        <f t="shared" si="2"/>
        <v>100</v>
      </c>
      <c r="Q145" s="12"/>
    </row>
    <row r="146" spans="1:17" x14ac:dyDescent="0.25">
      <c r="A146" s="1" t="s">
        <v>68</v>
      </c>
      <c r="B146" s="1" t="s">
        <v>69</v>
      </c>
      <c r="C146" s="1" t="s">
        <v>83</v>
      </c>
      <c r="D146" s="1" t="s">
        <v>82</v>
      </c>
      <c r="E146" s="16" t="s">
        <v>79</v>
      </c>
      <c r="F146" s="19">
        <v>40</v>
      </c>
      <c r="G146" s="12">
        <v>45.338699340820313</v>
      </c>
      <c r="H146" s="12">
        <v>-75.942596435546875</v>
      </c>
      <c r="I146" s="12"/>
      <c r="J146" s="12">
        <v>2</v>
      </c>
      <c r="K146" s="12">
        <v>1</v>
      </c>
      <c r="L146" s="12">
        <v>4</v>
      </c>
      <c r="M146" s="12">
        <v>3</v>
      </c>
      <c r="N146" s="12">
        <v>15</v>
      </c>
      <c r="O146" s="12"/>
      <c r="P146" s="12">
        <f t="shared" si="2"/>
        <v>100</v>
      </c>
      <c r="Q146" s="12"/>
    </row>
    <row r="147" spans="1:17" x14ac:dyDescent="0.25">
      <c r="A147" s="1" t="s">
        <v>68</v>
      </c>
      <c r="B147" s="1" t="s">
        <v>69</v>
      </c>
      <c r="C147" s="1" t="s">
        <v>83</v>
      </c>
      <c r="D147" s="1" t="s">
        <v>82</v>
      </c>
      <c r="E147" s="16" t="s">
        <v>79</v>
      </c>
      <c r="F147" s="19">
        <v>48</v>
      </c>
      <c r="G147" s="12">
        <v>45.344898223876953</v>
      </c>
      <c r="H147" s="12">
        <v>-75.947196960449219</v>
      </c>
      <c r="I147" s="12"/>
      <c r="J147" s="12"/>
      <c r="K147" s="12">
        <v>1</v>
      </c>
      <c r="L147" s="12">
        <v>1</v>
      </c>
      <c r="M147" s="12">
        <v>7</v>
      </c>
      <c r="N147" s="12">
        <v>15</v>
      </c>
      <c r="O147" s="12"/>
      <c r="P147" s="12">
        <f t="shared" si="2"/>
        <v>100</v>
      </c>
      <c r="Q147" s="12"/>
    </row>
    <row r="148" spans="1:17" x14ac:dyDescent="0.25">
      <c r="A148" s="1" t="s">
        <v>68</v>
      </c>
      <c r="B148" s="1" t="s">
        <v>69</v>
      </c>
      <c r="C148" s="1" t="s">
        <v>83</v>
      </c>
      <c r="D148" s="1" t="s">
        <v>82</v>
      </c>
      <c r="E148" s="16" t="s">
        <v>79</v>
      </c>
      <c r="F148" s="19">
        <v>56</v>
      </c>
      <c r="G148" s="12">
        <v>45.344001770019531</v>
      </c>
      <c r="H148" s="12">
        <v>-75.945602416992188</v>
      </c>
      <c r="I148" s="12"/>
      <c r="J148" s="12">
        <v>4</v>
      </c>
      <c r="K148" s="12">
        <v>3</v>
      </c>
      <c r="L148" s="12">
        <v>1</v>
      </c>
      <c r="M148" s="12">
        <v>5</v>
      </c>
      <c r="N148" s="12">
        <v>20</v>
      </c>
      <c r="O148" s="12"/>
      <c r="P148" s="12">
        <v>100</v>
      </c>
      <c r="Q148" s="12"/>
    </row>
    <row r="149" spans="1:17" x14ac:dyDescent="0.25">
      <c r="A149" s="1" t="s">
        <v>68</v>
      </c>
      <c r="B149" s="1" t="s">
        <v>69</v>
      </c>
      <c r="C149" s="1" t="s">
        <v>83</v>
      </c>
      <c r="D149" s="1" t="s">
        <v>82</v>
      </c>
      <c r="E149" s="16" t="s">
        <v>79</v>
      </c>
      <c r="F149" s="19">
        <v>64</v>
      </c>
      <c r="G149" s="12">
        <v>45.343498229980469</v>
      </c>
      <c r="H149" s="12">
        <v>-75.945098876953125</v>
      </c>
      <c r="I149" s="12"/>
      <c r="J149" s="12">
        <v>4</v>
      </c>
      <c r="K149" s="12"/>
      <c r="L149" s="12"/>
      <c r="M149" s="12">
        <v>0</v>
      </c>
      <c r="N149" s="12">
        <v>10</v>
      </c>
      <c r="O149" s="12"/>
      <c r="P149" s="12">
        <v>98</v>
      </c>
      <c r="Q149" s="12"/>
    </row>
    <row r="150" spans="1:17" x14ac:dyDescent="0.25">
      <c r="A150" s="1" t="s">
        <v>68</v>
      </c>
      <c r="B150" s="1" t="s">
        <v>69</v>
      </c>
      <c r="C150" s="1" t="s">
        <v>83</v>
      </c>
      <c r="D150" s="1" t="s">
        <v>82</v>
      </c>
      <c r="E150" s="16" t="s">
        <v>79</v>
      </c>
      <c r="F150" s="19">
        <v>72</v>
      </c>
      <c r="G150" s="12">
        <v>45.342899322509766</v>
      </c>
      <c r="H150" s="12">
        <v>-75.943199157714844</v>
      </c>
      <c r="I150" s="12"/>
      <c r="J150" s="12"/>
      <c r="K150" s="12">
        <v>1</v>
      </c>
      <c r="L150" s="12">
        <v>1</v>
      </c>
      <c r="M150" s="12">
        <v>0</v>
      </c>
      <c r="N150" s="12">
        <v>10</v>
      </c>
      <c r="O150" s="12"/>
      <c r="P150" s="12">
        <v>100</v>
      </c>
      <c r="Q150" s="12"/>
    </row>
    <row r="151" spans="1:17" x14ac:dyDescent="0.25">
      <c r="A151" s="1" t="s">
        <v>68</v>
      </c>
      <c r="B151" s="1" t="s">
        <v>69</v>
      </c>
      <c r="C151" s="1" t="s">
        <v>83</v>
      </c>
      <c r="D151" s="1" t="s">
        <v>82</v>
      </c>
      <c r="E151" s="16" t="s">
        <v>79</v>
      </c>
      <c r="F151" s="19">
        <v>80</v>
      </c>
      <c r="G151" s="12">
        <v>45.341800689697266</v>
      </c>
      <c r="H151" s="12">
        <v>-75.943801879882813</v>
      </c>
      <c r="I151" s="12"/>
      <c r="J151" s="12"/>
      <c r="K151" s="12"/>
      <c r="L151" s="12"/>
      <c r="M151" s="12">
        <v>7</v>
      </c>
      <c r="N151" s="12">
        <v>15</v>
      </c>
      <c r="O151" s="12"/>
      <c r="P151" s="12">
        <v>96</v>
      </c>
      <c r="Q151" s="12"/>
    </row>
    <row r="152" spans="1:17" x14ac:dyDescent="0.25">
      <c r="A152" s="1" t="s">
        <v>68</v>
      </c>
      <c r="B152" s="1" t="s">
        <v>69</v>
      </c>
      <c r="C152" s="1" t="s">
        <v>85</v>
      </c>
      <c r="D152" s="1" t="s">
        <v>84</v>
      </c>
      <c r="E152" s="16" t="s">
        <v>79</v>
      </c>
      <c r="F152" s="19">
        <v>8</v>
      </c>
      <c r="G152" s="12">
        <v>45.362800598144531</v>
      </c>
      <c r="H152" s="12">
        <v>-75.879302978515625</v>
      </c>
      <c r="I152" s="12"/>
      <c r="J152" s="12">
        <v>2</v>
      </c>
      <c r="K152" s="12"/>
      <c r="L152" s="12"/>
      <c r="M152" s="12">
        <v>0</v>
      </c>
      <c r="N152" s="12">
        <v>50</v>
      </c>
      <c r="O152" s="12"/>
      <c r="P152" s="12">
        <v>54</v>
      </c>
      <c r="Q152" s="12"/>
    </row>
    <row r="153" spans="1:17" x14ac:dyDescent="0.25">
      <c r="A153" s="1" t="s">
        <v>68</v>
      </c>
      <c r="B153" s="1" t="s">
        <v>69</v>
      </c>
      <c r="C153" s="1" t="s">
        <v>85</v>
      </c>
      <c r="D153" s="1" t="s">
        <v>84</v>
      </c>
      <c r="E153" s="16" t="s">
        <v>79</v>
      </c>
      <c r="F153" s="19">
        <v>16</v>
      </c>
      <c r="G153" s="12">
        <v>45.364200592041016</v>
      </c>
      <c r="H153" s="12">
        <v>-75.879501342773438</v>
      </c>
      <c r="I153" s="12"/>
      <c r="J153" s="12"/>
      <c r="K153" s="12"/>
      <c r="L153" s="12"/>
      <c r="M153" s="12">
        <v>0</v>
      </c>
      <c r="N153" s="12">
        <v>10</v>
      </c>
      <c r="O153" s="12"/>
      <c r="P153" s="12">
        <v>12</v>
      </c>
      <c r="Q153" s="12"/>
    </row>
    <row r="154" spans="1:17" x14ac:dyDescent="0.25">
      <c r="A154" s="1" t="s">
        <v>68</v>
      </c>
      <c r="B154" s="1" t="s">
        <v>69</v>
      </c>
      <c r="C154" s="1" t="s">
        <v>85</v>
      </c>
      <c r="D154" s="1" t="s">
        <v>84</v>
      </c>
      <c r="E154" s="16" t="s">
        <v>79</v>
      </c>
      <c r="F154" s="19">
        <v>24</v>
      </c>
      <c r="G154" s="12">
        <v>45.365501403808594</v>
      </c>
      <c r="H154" s="12">
        <v>-75.880401611328125</v>
      </c>
      <c r="I154" s="12"/>
      <c r="J154" s="12"/>
      <c r="K154" s="12"/>
      <c r="L154" s="12"/>
      <c r="M154" s="12">
        <v>1</v>
      </c>
      <c r="N154" s="12">
        <v>50</v>
      </c>
      <c r="O154" s="12"/>
      <c r="P154" s="12">
        <f t="shared" si="2"/>
        <v>100</v>
      </c>
      <c r="Q154" s="12"/>
    </row>
    <row r="155" spans="1:17" x14ac:dyDescent="0.25">
      <c r="A155" s="1" t="s">
        <v>68</v>
      </c>
      <c r="B155" s="1" t="s">
        <v>69</v>
      </c>
      <c r="C155" s="1" t="s">
        <v>85</v>
      </c>
      <c r="D155" s="1" t="s">
        <v>84</v>
      </c>
      <c r="E155" s="16" t="s">
        <v>79</v>
      </c>
      <c r="F155" s="19">
        <v>32</v>
      </c>
      <c r="G155" s="12">
        <v>45.364601135253906</v>
      </c>
      <c r="H155" s="12">
        <v>-75.880599975585938</v>
      </c>
      <c r="I155" s="12"/>
      <c r="J155" s="12"/>
      <c r="K155" s="12"/>
      <c r="L155" s="12"/>
      <c r="M155" s="12">
        <v>0</v>
      </c>
      <c r="N155" s="12">
        <v>10</v>
      </c>
      <c r="O155" s="12"/>
      <c r="P155" s="12">
        <f t="shared" si="2"/>
        <v>100</v>
      </c>
      <c r="Q155" s="12"/>
    </row>
    <row r="156" spans="1:17" x14ac:dyDescent="0.25">
      <c r="A156" s="1" t="s">
        <v>68</v>
      </c>
      <c r="B156" s="1" t="s">
        <v>69</v>
      </c>
      <c r="C156" s="1" t="s">
        <v>85</v>
      </c>
      <c r="D156" s="1" t="s">
        <v>84</v>
      </c>
      <c r="E156" s="16" t="s">
        <v>79</v>
      </c>
      <c r="F156" s="19">
        <v>40</v>
      </c>
      <c r="G156" s="12">
        <v>45.364101409912109</v>
      </c>
      <c r="H156" s="12">
        <v>-75.881599426269531</v>
      </c>
      <c r="I156" s="12"/>
      <c r="J156" s="12"/>
      <c r="K156" s="12"/>
      <c r="L156" s="12"/>
      <c r="M156" s="12">
        <v>1</v>
      </c>
      <c r="N156" s="12">
        <v>30</v>
      </c>
      <c r="O156" s="12"/>
      <c r="P156" s="12">
        <f t="shared" si="2"/>
        <v>100</v>
      </c>
      <c r="Q156" s="12"/>
    </row>
    <row r="157" spans="1:17" x14ac:dyDescent="0.25">
      <c r="A157" s="1" t="s">
        <v>68</v>
      </c>
      <c r="B157" s="1" t="s">
        <v>69</v>
      </c>
      <c r="C157" s="1" t="s">
        <v>85</v>
      </c>
      <c r="D157" s="1" t="s">
        <v>84</v>
      </c>
      <c r="E157" s="16" t="s">
        <v>79</v>
      </c>
      <c r="F157" s="19">
        <v>48</v>
      </c>
      <c r="G157" s="12">
        <v>45.362800598144531</v>
      </c>
      <c r="H157" s="12">
        <v>-75.879302978515625</v>
      </c>
      <c r="I157" s="12"/>
      <c r="J157" s="12"/>
      <c r="K157" s="12"/>
      <c r="L157" s="12"/>
      <c r="M157" s="12">
        <v>10</v>
      </c>
      <c r="N157" s="12">
        <v>0</v>
      </c>
      <c r="O157" s="12"/>
      <c r="P157" s="12">
        <v>0</v>
      </c>
      <c r="Q157" s="12"/>
    </row>
    <row r="158" spans="1:17" x14ac:dyDescent="0.25">
      <c r="A158" s="1" t="s">
        <v>68</v>
      </c>
      <c r="B158" s="1" t="s">
        <v>69</v>
      </c>
      <c r="C158" s="1" t="s">
        <v>85</v>
      </c>
      <c r="D158" s="1" t="s">
        <v>84</v>
      </c>
      <c r="E158" s="16" t="s">
        <v>79</v>
      </c>
      <c r="F158" s="19">
        <v>56</v>
      </c>
      <c r="G158" s="12">
        <v>45.364101409912109</v>
      </c>
      <c r="H158" s="12">
        <v>-75.879501342773438</v>
      </c>
      <c r="I158" s="12"/>
      <c r="J158" s="12">
        <v>1</v>
      </c>
      <c r="K158" s="12">
        <v>1</v>
      </c>
      <c r="L158" s="12"/>
      <c r="M158" s="12">
        <v>0</v>
      </c>
      <c r="N158" s="12">
        <v>0</v>
      </c>
      <c r="O158" s="12"/>
      <c r="P158" s="12">
        <v>92</v>
      </c>
      <c r="Q158" s="12"/>
    </row>
    <row r="159" spans="1:17" x14ac:dyDescent="0.25">
      <c r="A159" s="1" t="s">
        <v>68</v>
      </c>
      <c r="B159" s="1" t="s">
        <v>69</v>
      </c>
      <c r="C159" s="1" t="s">
        <v>85</v>
      </c>
      <c r="D159" s="1" t="s">
        <v>84</v>
      </c>
      <c r="E159" s="16" t="s">
        <v>79</v>
      </c>
      <c r="F159" s="19">
        <v>64</v>
      </c>
      <c r="G159" s="12">
        <v>45.365699768066406</v>
      </c>
      <c r="H159" s="12">
        <v>-75.880500793457031</v>
      </c>
      <c r="I159" s="12"/>
      <c r="J159" s="12"/>
      <c r="K159" s="12"/>
      <c r="L159" s="12"/>
      <c r="M159" s="12">
        <v>10</v>
      </c>
      <c r="N159" s="12">
        <v>60</v>
      </c>
      <c r="O159" s="12"/>
      <c r="P159" s="12">
        <v>96</v>
      </c>
      <c r="Q159" s="12"/>
    </row>
    <row r="160" spans="1:17" x14ac:dyDescent="0.25">
      <c r="A160" s="1" t="s">
        <v>68</v>
      </c>
      <c r="B160" s="1" t="s">
        <v>69</v>
      </c>
      <c r="C160" s="1" t="s">
        <v>85</v>
      </c>
      <c r="D160" s="1" t="s">
        <v>84</v>
      </c>
      <c r="E160" s="16" t="s">
        <v>79</v>
      </c>
      <c r="F160" s="19">
        <v>72</v>
      </c>
      <c r="G160" s="12">
        <v>45.364601135253906</v>
      </c>
      <c r="H160" s="12">
        <v>-75.880599975585938</v>
      </c>
      <c r="I160" s="12"/>
      <c r="J160" s="12"/>
      <c r="K160" s="12">
        <v>1</v>
      </c>
      <c r="L160" s="12"/>
      <c r="M160" s="12">
        <v>10</v>
      </c>
      <c r="N160" s="12">
        <v>0</v>
      </c>
      <c r="O160" s="12"/>
      <c r="P160" s="12">
        <v>90</v>
      </c>
      <c r="Q160" s="12"/>
    </row>
    <row r="161" spans="1:17" x14ac:dyDescent="0.25">
      <c r="A161" s="1" t="s">
        <v>68</v>
      </c>
      <c r="B161" s="1" t="s">
        <v>69</v>
      </c>
      <c r="C161" s="1" t="s">
        <v>85</v>
      </c>
      <c r="D161" s="1" t="s">
        <v>84</v>
      </c>
      <c r="E161" s="16" t="s">
        <v>79</v>
      </c>
      <c r="F161" s="19">
        <v>80</v>
      </c>
      <c r="G161" s="12">
        <v>45.364101409912109</v>
      </c>
      <c r="H161" s="12">
        <v>-75.881500244140625</v>
      </c>
      <c r="I161" s="12"/>
      <c r="J161" s="12">
        <v>1</v>
      </c>
      <c r="K161" s="12"/>
      <c r="L161" s="12"/>
      <c r="M161" s="12">
        <v>5</v>
      </c>
      <c r="N161" s="12">
        <v>0</v>
      </c>
      <c r="O161" s="12"/>
      <c r="P161" s="12">
        <v>0</v>
      </c>
      <c r="Q161" s="12"/>
    </row>
    <row r="162" spans="1:17" x14ac:dyDescent="0.25">
      <c r="A162" s="1" t="s">
        <v>68</v>
      </c>
      <c r="B162" s="1" t="s">
        <v>69</v>
      </c>
      <c r="C162" s="3" t="s">
        <v>87</v>
      </c>
      <c r="D162" s="1" t="s">
        <v>86</v>
      </c>
      <c r="E162" s="16" t="s">
        <v>79</v>
      </c>
      <c r="F162" s="19">
        <v>8</v>
      </c>
      <c r="G162" s="12">
        <v>45.390300750732422</v>
      </c>
      <c r="H162" s="12">
        <v>-75.550102233886719</v>
      </c>
      <c r="I162" s="12"/>
      <c r="J162" s="12"/>
      <c r="K162" s="12"/>
      <c r="L162" s="12"/>
      <c r="M162" s="12">
        <v>0.5</v>
      </c>
      <c r="N162" s="12">
        <v>8</v>
      </c>
      <c r="O162" s="12">
        <v>39</v>
      </c>
      <c r="P162" s="12">
        <f t="shared" si="2"/>
        <v>59.44</v>
      </c>
      <c r="Q162" s="12"/>
    </row>
    <row r="163" spans="1:17" x14ac:dyDescent="0.25">
      <c r="A163" s="1" t="s">
        <v>68</v>
      </c>
      <c r="B163" s="1" t="s">
        <v>69</v>
      </c>
      <c r="C163" s="3" t="s">
        <v>87</v>
      </c>
      <c r="D163" s="1" t="s">
        <v>86</v>
      </c>
      <c r="E163" s="16" t="s">
        <v>79</v>
      </c>
      <c r="F163" s="19">
        <v>16</v>
      </c>
      <c r="G163" s="12">
        <v>45.389198303222656</v>
      </c>
      <c r="H163" s="12">
        <v>-75.548500061035156</v>
      </c>
      <c r="I163" s="12"/>
      <c r="J163" s="12"/>
      <c r="K163" s="12"/>
      <c r="L163" s="12"/>
      <c r="M163" s="12">
        <v>0</v>
      </c>
      <c r="N163" s="12">
        <v>7</v>
      </c>
      <c r="O163" s="12">
        <v>56</v>
      </c>
      <c r="P163" s="12">
        <f t="shared" si="2"/>
        <v>41.76</v>
      </c>
      <c r="Q163" s="12"/>
    </row>
    <row r="164" spans="1:17" x14ac:dyDescent="0.25">
      <c r="A164" s="1" t="s">
        <v>68</v>
      </c>
      <c r="B164" s="1" t="s">
        <v>69</v>
      </c>
      <c r="C164" s="3" t="s">
        <v>87</v>
      </c>
      <c r="D164" s="1" t="s">
        <v>86</v>
      </c>
      <c r="E164" s="16" t="s">
        <v>79</v>
      </c>
      <c r="F164" s="19">
        <v>24</v>
      </c>
      <c r="G164" s="12">
        <v>45.388599395751953</v>
      </c>
      <c r="H164" s="12">
        <v>-75.546401977539063</v>
      </c>
      <c r="I164" s="12"/>
      <c r="J164" s="12"/>
      <c r="K164" s="12"/>
      <c r="L164" s="12"/>
      <c r="M164" s="12">
        <v>0.5</v>
      </c>
      <c r="N164" s="12">
        <v>2</v>
      </c>
      <c r="O164" s="12">
        <v>41</v>
      </c>
      <c r="P164" s="12">
        <f t="shared" si="2"/>
        <v>57.36</v>
      </c>
      <c r="Q164" s="12"/>
    </row>
    <row r="165" spans="1:17" x14ac:dyDescent="0.25">
      <c r="A165" s="1" t="s">
        <v>68</v>
      </c>
      <c r="B165" s="1" t="s">
        <v>69</v>
      </c>
      <c r="C165" s="3" t="s">
        <v>87</v>
      </c>
      <c r="D165" s="1" t="s">
        <v>86</v>
      </c>
      <c r="E165" s="16" t="s">
        <v>79</v>
      </c>
      <c r="F165" s="19">
        <v>32</v>
      </c>
      <c r="G165" s="12">
        <v>45.388500213623047</v>
      </c>
      <c r="H165" s="12">
        <v>-75.543899536132813</v>
      </c>
      <c r="I165" s="12"/>
      <c r="J165" s="12"/>
      <c r="K165" s="12"/>
      <c r="L165" s="12"/>
      <c r="M165" s="12">
        <v>1</v>
      </c>
      <c r="N165" s="12">
        <v>2</v>
      </c>
      <c r="O165" s="12">
        <v>64</v>
      </c>
      <c r="P165" s="12">
        <f t="shared" si="2"/>
        <v>33.44</v>
      </c>
      <c r="Q165" s="12"/>
    </row>
    <row r="166" spans="1:17" x14ac:dyDescent="0.25">
      <c r="A166" s="1" t="s">
        <v>68</v>
      </c>
      <c r="B166" s="1" t="s">
        <v>69</v>
      </c>
      <c r="C166" s="3" t="s">
        <v>87</v>
      </c>
      <c r="D166" s="1" t="s">
        <v>86</v>
      </c>
      <c r="E166" s="16" t="s">
        <v>79</v>
      </c>
      <c r="F166" s="19">
        <v>40</v>
      </c>
      <c r="G166" s="12">
        <v>45.388301849365234</v>
      </c>
      <c r="H166" s="12">
        <v>-75.541496276855469</v>
      </c>
      <c r="I166" s="12"/>
      <c r="J166" s="12"/>
      <c r="K166" s="12"/>
      <c r="L166" s="12"/>
      <c r="M166" s="12">
        <v>0.5</v>
      </c>
      <c r="N166" s="12">
        <v>1</v>
      </c>
      <c r="O166" s="12">
        <v>76</v>
      </c>
      <c r="P166" s="12">
        <f t="shared" si="2"/>
        <v>20.959999999999994</v>
      </c>
      <c r="Q166" s="12"/>
    </row>
    <row r="167" spans="1:17" x14ac:dyDescent="0.25">
      <c r="A167" s="1" t="s">
        <v>68</v>
      </c>
      <c r="B167" s="1" t="s">
        <v>69</v>
      </c>
      <c r="C167" s="3" t="s">
        <v>87</v>
      </c>
      <c r="D167" s="1" t="s">
        <v>86</v>
      </c>
      <c r="E167" s="16" t="s">
        <v>79</v>
      </c>
      <c r="F167" s="19">
        <v>48</v>
      </c>
      <c r="G167" s="12">
        <v>45.390300750732422</v>
      </c>
      <c r="H167" s="12">
        <v>-75.550201416015625</v>
      </c>
      <c r="I167" s="12"/>
      <c r="J167" s="12">
        <v>1</v>
      </c>
      <c r="K167" s="12"/>
      <c r="L167" s="12"/>
      <c r="M167" s="12">
        <v>2</v>
      </c>
      <c r="N167" s="12">
        <v>20</v>
      </c>
      <c r="O167" s="12">
        <v>3</v>
      </c>
      <c r="P167" s="12">
        <f t="shared" si="2"/>
        <v>96.88</v>
      </c>
      <c r="Q167" s="12"/>
    </row>
    <row r="168" spans="1:17" x14ac:dyDescent="0.25">
      <c r="A168" s="1" t="s">
        <v>68</v>
      </c>
      <c r="B168" s="1" t="s">
        <v>69</v>
      </c>
      <c r="C168" s="3" t="s">
        <v>87</v>
      </c>
      <c r="D168" s="1" t="s">
        <v>86</v>
      </c>
      <c r="E168" s="16" t="s">
        <v>79</v>
      </c>
      <c r="F168" s="19">
        <v>56</v>
      </c>
      <c r="G168" s="12">
        <v>45.389198303222656</v>
      </c>
      <c r="H168" s="12">
        <v>-75.548500061035156</v>
      </c>
      <c r="I168" s="12"/>
      <c r="J168" s="12"/>
      <c r="K168" s="12"/>
      <c r="L168" s="12"/>
      <c r="M168" s="12">
        <v>1</v>
      </c>
      <c r="N168" s="12">
        <v>30</v>
      </c>
      <c r="O168" s="12">
        <v>10</v>
      </c>
      <c r="P168" s="12">
        <f t="shared" si="2"/>
        <v>89.6</v>
      </c>
      <c r="Q168" s="12">
        <v>1</v>
      </c>
    </row>
    <row r="169" spans="1:17" x14ac:dyDescent="0.25">
      <c r="A169" s="1" t="s">
        <v>68</v>
      </c>
      <c r="B169" s="1" t="s">
        <v>69</v>
      </c>
      <c r="C169" s="3" t="s">
        <v>87</v>
      </c>
      <c r="D169" s="1" t="s">
        <v>86</v>
      </c>
      <c r="E169" s="16" t="s">
        <v>79</v>
      </c>
      <c r="F169" s="19">
        <v>64</v>
      </c>
      <c r="G169" s="12">
        <v>45.388599395751953</v>
      </c>
      <c r="H169" s="12">
        <v>-75.546401977539063</v>
      </c>
      <c r="I169" s="12"/>
      <c r="J169" s="12">
        <v>1</v>
      </c>
      <c r="K169" s="12"/>
      <c r="L169" s="12"/>
      <c r="M169" s="12">
        <v>2</v>
      </c>
      <c r="N169" s="12">
        <v>40</v>
      </c>
      <c r="O169" s="12">
        <v>15</v>
      </c>
      <c r="P169" s="12">
        <f t="shared" si="2"/>
        <v>84.4</v>
      </c>
      <c r="Q169" s="12">
        <v>3</v>
      </c>
    </row>
    <row r="170" spans="1:17" x14ac:dyDescent="0.25">
      <c r="A170" s="1" t="s">
        <v>68</v>
      </c>
      <c r="B170" s="1" t="s">
        <v>69</v>
      </c>
      <c r="C170" s="3" t="s">
        <v>87</v>
      </c>
      <c r="D170" s="1" t="s">
        <v>86</v>
      </c>
      <c r="E170" s="16" t="s">
        <v>79</v>
      </c>
      <c r="F170" s="19">
        <v>72</v>
      </c>
      <c r="G170" s="12">
        <v>45.388500213623047</v>
      </c>
      <c r="H170" s="12">
        <v>-75.543998718261719</v>
      </c>
      <c r="I170" s="12"/>
      <c r="J170" s="12"/>
      <c r="K170" s="12"/>
      <c r="L170" s="12">
        <v>1</v>
      </c>
      <c r="M170" s="12">
        <v>2</v>
      </c>
      <c r="N170" s="12">
        <v>40</v>
      </c>
      <c r="O170" s="12">
        <v>10</v>
      </c>
      <c r="P170" s="12">
        <f t="shared" si="2"/>
        <v>89.6</v>
      </c>
      <c r="Q170" s="12"/>
    </row>
    <row r="171" spans="1:17" x14ac:dyDescent="0.25">
      <c r="A171" s="1" t="s">
        <v>68</v>
      </c>
      <c r="B171" s="1" t="s">
        <v>69</v>
      </c>
      <c r="C171" s="3" t="s">
        <v>87</v>
      </c>
      <c r="D171" s="1" t="s">
        <v>86</v>
      </c>
      <c r="E171" s="16" t="s">
        <v>79</v>
      </c>
      <c r="F171" s="19">
        <v>80</v>
      </c>
      <c r="G171" s="12">
        <v>45.388301849365234</v>
      </c>
      <c r="H171" s="12">
        <v>-75.541397094726563</v>
      </c>
      <c r="I171" s="12"/>
      <c r="J171" s="12"/>
      <c r="K171" s="12"/>
      <c r="L171" s="12"/>
      <c r="M171" s="12">
        <v>3</v>
      </c>
      <c r="N171" s="12">
        <v>30</v>
      </c>
      <c r="O171" s="12">
        <v>11</v>
      </c>
      <c r="P171" s="12">
        <f t="shared" si="2"/>
        <v>88.56</v>
      </c>
      <c r="Q171" s="12"/>
    </row>
    <row r="172" spans="1:17" x14ac:dyDescent="0.25">
      <c r="A172" s="1" t="s">
        <v>68</v>
      </c>
      <c r="B172" s="1" t="s">
        <v>69</v>
      </c>
      <c r="C172" s="1" t="s">
        <v>89</v>
      </c>
      <c r="D172" s="1" t="s">
        <v>88</v>
      </c>
      <c r="E172" s="16" t="s">
        <v>79</v>
      </c>
      <c r="F172" s="19">
        <v>8</v>
      </c>
      <c r="G172" s="12">
        <v>45.463298797607422</v>
      </c>
      <c r="H172" s="12">
        <v>-75.627700805664063</v>
      </c>
      <c r="I172" s="12"/>
      <c r="J172" s="12"/>
      <c r="K172" s="12"/>
      <c r="L172" s="12"/>
      <c r="M172" s="12">
        <v>1.5</v>
      </c>
      <c r="N172" s="12">
        <v>5</v>
      </c>
      <c r="O172" s="12">
        <v>19</v>
      </c>
      <c r="P172" s="12">
        <f t="shared" si="2"/>
        <v>80.239999999999995</v>
      </c>
      <c r="Q172" s="12"/>
    </row>
    <row r="173" spans="1:17" x14ac:dyDescent="0.25">
      <c r="A173" s="1" t="s">
        <v>68</v>
      </c>
      <c r="B173" s="1" t="s">
        <v>69</v>
      </c>
      <c r="C173" s="1" t="s">
        <v>89</v>
      </c>
      <c r="D173" s="1" t="s">
        <v>88</v>
      </c>
      <c r="E173" s="16" t="s">
        <v>79</v>
      </c>
      <c r="F173" s="19">
        <v>16</v>
      </c>
      <c r="G173" s="12">
        <v>45.463401794433594</v>
      </c>
      <c r="H173" s="12">
        <v>-75.630203247070313</v>
      </c>
      <c r="I173" s="12"/>
      <c r="J173" s="12">
        <v>1</v>
      </c>
      <c r="K173" s="12"/>
      <c r="L173" s="12"/>
      <c r="M173" s="12">
        <v>0.5</v>
      </c>
      <c r="N173" s="12">
        <v>2</v>
      </c>
      <c r="O173" s="12">
        <v>44</v>
      </c>
      <c r="P173" s="12">
        <f t="shared" si="2"/>
        <v>54.239999999999995</v>
      </c>
      <c r="Q173" s="12"/>
    </row>
    <row r="174" spans="1:17" x14ac:dyDescent="0.25">
      <c r="A174" s="1" t="s">
        <v>68</v>
      </c>
      <c r="B174" s="1" t="s">
        <v>69</v>
      </c>
      <c r="C174" s="1" t="s">
        <v>89</v>
      </c>
      <c r="D174" s="1" t="s">
        <v>88</v>
      </c>
      <c r="E174" s="16" t="s">
        <v>79</v>
      </c>
      <c r="F174" s="19">
        <v>24</v>
      </c>
      <c r="G174" s="12">
        <v>45.462501525878906</v>
      </c>
      <c r="H174" s="12">
        <v>-75.631698608398438</v>
      </c>
      <c r="I174" s="12"/>
      <c r="J174" s="12">
        <v>1</v>
      </c>
      <c r="K174" s="12"/>
      <c r="L174" s="12"/>
      <c r="M174" s="12">
        <v>4</v>
      </c>
      <c r="N174" s="12">
        <v>3</v>
      </c>
      <c r="O174" s="12">
        <v>27</v>
      </c>
      <c r="P174" s="12">
        <f t="shared" si="2"/>
        <v>71.92</v>
      </c>
      <c r="Q174" s="12"/>
    </row>
    <row r="175" spans="1:17" x14ac:dyDescent="0.25">
      <c r="A175" s="1" t="s">
        <v>68</v>
      </c>
      <c r="B175" s="1" t="s">
        <v>69</v>
      </c>
      <c r="C175" s="1" t="s">
        <v>89</v>
      </c>
      <c r="D175" s="1" t="s">
        <v>88</v>
      </c>
      <c r="E175" s="16" t="s">
        <v>79</v>
      </c>
      <c r="F175" s="19">
        <v>32</v>
      </c>
      <c r="G175" s="12">
        <v>45.462200164794922</v>
      </c>
      <c r="H175" s="12">
        <v>-75.629402160644531</v>
      </c>
      <c r="I175" s="12"/>
      <c r="J175" s="12"/>
      <c r="K175" s="12"/>
      <c r="L175" s="12"/>
      <c r="M175" s="12">
        <v>0</v>
      </c>
      <c r="N175" s="12">
        <v>2</v>
      </c>
      <c r="O175" s="12">
        <v>89</v>
      </c>
      <c r="P175" s="12">
        <f t="shared" si="2"/>
        <v>7.4399999999999977</v>
      </c>
      <c r="Q175" s="12"/>
    </row>
    <row r="176" spans="1:17" x14ac:dyDescent="0.25">
      <c r="A176" s="1" t="s">
        <v>68</v>
      </c>
      <c r="B176" s="1" t="s">
        <v>69</v>
      </c>
      <c r="C176" s="1" t="s">
        <v>89</v>
      </c>
      <c r="D176" s="1" t="s">
        <v>88</v>
      </c>
      <c r="E176" s="16" t="s">
        <v>79</v>
      </c>
      <c r="F176" s="19">
        <v>40</v>
      </c>
      <c r="G176" s="12">
        <v>45.462600708007813</v>
      </c>
      <c r="H176" s="12">
        <v>-75.627403259277344</v>
      </c>
      <c r="I176" s="12"/>
      <c r="J176" s="12">
        <v>1</v>
      </c>
      <c r="K176" s="12"/>
      <c r="L176" s="12"/>
      <c r="M176" s="12">
        <v>0</v>
      </c>
      <c r="N176" s="12">
        <v>1</v>
      </c>
      <c r="O176" s="12">
        <v>64</v>
      </c>
      <c r="P176" s="12">
        <f t="shared" si="2"/>
        <v>33.44</v>
      </c>
      <c r="Q176" s="12"/>
    </row>
    <row r="177" spans="1:17" x14ac:dyDescent="0.25">
      <c r="A177" s="1" t="s">
        <v>68</v>
      </c>
      <c r="B177" s="1" t="s">
        <v>69</v>
      </c>
      <c r="C177" s="1" t="s">
        <v>89</v>
      </c>
      <c r="D177" s="1" t="s">
        <v>88</v>
      </c>
      <c r="E177" s="16" t="s">
        <v>79</v>
      </c>
      <c r="F177" s="19">
        <v>48</v>
      </c>
      <c r="G177" s="12">
        <v>45.463298797607422</v>
      </c>
      <c r="H177" s="12">
        <v>-75.627700805664063</v>
      </c>
      <c r="I177" s="12"/>
      <c r="J177" s="12"/>
      <c r="K177" s="12"/>
      <c r="L177" s="12"/>
      <c r="M177" s="12">
        <v>2</v>
      </c>
      <c r="N177" s="12">
        <v>2</v>
      </c>
      <c r="O177" s="12">
        <v>7</v>
      </c>
      <c r="P177" s="12">
        <f t="shared" si="2"/>
        <v>92.72</v>
      </c>
      <c r="Q177" s="12"/>
    </row>
    <row r="178" spans="1:17" x14ac:dyDescent="0.25">
      <c r="A178" s="1" t="s">
        <v>68</v>
      </c>
      <c r="B178" s="1" t="s">
        <v>69</v>
      </c>
      <c r="C178" s="1" t="s">
        <v>89</v>
      </c>
      <c r="D178" s="1" t="s">
        <v>88</v>
      </c>
      <c r="E178" s="16" t="s">
        <v>79</v>
      </c>
      <c r="F178" s="19">
        <v>56</v>
      </c>
      <c r="G178" s="12">
        <v>45.463401794433594</v>
      </c>
      <c r="H178" s="12">
        <v>-75.630203247070313</v>
      </c>
      <c r="I178" s="12"/>
      <c r="J178" s="12"/>
      <c r="K178" s="12"/>
      <c r="L178" s="12"/>
      <c r="M178" s="12">
        <v>0.5</v>
      </c>
      <c r="N178" s="12">
        <v>2</v>
      </c>
      <c r="O178" s="12">
        <v>13</v>
      </c>
      <c r="P178" s="12">
        <f t="shared" si="2"/>
        <v>86.48</v>
      </c>
      <c r="Q178" s="12"/>
    </row>
    <row r="179" spans="1:17" x14ac:dyDescent="0.25">
      <c r="A179" s="1" t="s">
        <v>68</v>
      </c>
      <c r="B179" s="1" t="s">
        <v>69</v>
      </c>
      <c r="C179" s="1" t="s">
        <v>89</v>
      </c>
      <c r="D179" s="1" t="s">
        <v>88</v>
      </c>
      <c r="E179" s="16" t="s">
        <v>79</v>
      </c>
      <c r="F179" s="19">
        <v>64</v>
      </c>
      <c r="G179" s="12">
        <v>45.462501525878906</v>
      </c>
      <c r="H179" s="12">
        <v>-75.631698608398438</v>
      </c>
      <c r="I179" s="12"/>
      <c r="J179" s="12"/>
      <c r="K179" s="12"/>
      <c r="L179" s="12"/>
      <c r="M179" s="12">
        <v>0.5</v>
      </c>
      <c r="N179" s="12">
        <v>3</v>
      </c>
      <c r="O179" s="12">
        <v>34</v>
      </c>
      <c r="P179" s="12">
        <f t="shared" si="2"/>
        <v>64.64</v>
      </c>
      <c r="Q179" s="12"/>
    </row>
    <row r="180" spans="1:17" x14ac:dyDescent="0.25">
      <c r="A180" s="1" t="s">
        <v>68</v>
      </c>
      <c r="B180" s="1" t="s">
        <v>69</v>
      </c>
      <c r="C180" s="1" t="s">
        <v>89</v>
      </c>
      <c r="D180" s="1" t="s">
        <v>88</v>
      </c>
      <c r="E180" s="16" t="s">
        <v>79</v>
      </c>
      <c r="F180" s="19">
        <v>72</v>
      </c>
      <c r="G180" s="12">
        <v>45.462100982666016</v>
      </c>
      <c r="H180" s="12">
        <v>-75.629402160644531</v>
      </c>
      <c r="I180" s="12"/>
      <c r="J180" s="12"/>
      <c r="K180" s="12"/>
      <c r="L180" s="12"/>
      <c r="M180" s="12">
        <v>0.5</v>
      </c>
      <c r="N180" s="12">
        <v>2</v>
      </c>
      <c r="O180" s="12">
        <v>90</v>
      </c>
      <c r="P180" s="12">
        <f t="shared" si="2"/>
        <v>6.3999999999999915</v>
      </c>
      <c r="Q180" s="12"/>
    </row>
    <row r="181" spans="1:17" x14ac:dyDescent="0.25">
      <c r="A181" s="1" t="s">
        <v>68</v>
      </c>
      <c r="B181" s="1" t="s">
        <v>69</v>
      </c>
      <c r="C181" s="1" t="s">
        <v>89</v>
      </c>
      <c r="D181" s="1" t="s">
        <v>88</v>
      </c>
      <c r="E181" s="16" t="s">
        <v>79</v>
      </c>
      <c r="F181" s="19">
        <v>80</v>
      </c>
      <c r="G181" s="12">
        <v>45.462699890136719</v>
      </c>
      <c r="H181" s="12">
        <v>-75.627403259277344</v>
      </c>
      <c r="I181" s="12"/>
      <c r="J181" s="12"/>
      <c r="K181" s="12"/>
      <c r="L181" s="12"/>
      <c r="M181" s="12">
        <v>1</v>
      </c>
      <c r="N181" s="12">
        <v>1</v>
      </c>
      <c r="O181" s="12">
        <v>52</v>
      </c>
      <c r="P181" s="12">
        <f t="shared" si="2"/>
        <v>45.92</v>
      </c>
      <c r="Q181" s="12"/>
    </row>
    <row r="182" spans="1:17" x14ac:dyDescent="0.25">
      <c r="A182" s="1" t="s">
        <v>68</v>
      </c>
      <c r="B182" s="1" t="s">
        <v>69</v>
      </c>
      <c r="C182" s="12" t="s">
        <v>92</v>
      </c>
      <c r="D182" s="12" t="s">
        <v>91</v>
      </c>
      <c r="E182" s="16" t="s">
        <v>79</v>
      </c>
      <c r="F182" s="19">
        <v>8</v>
      </c>
      <c r="G182" s="12">
        <v>45.3125</v>
      </c>
      <c r="H182" s="12">
        <v>-75.866996765136719</v>
      </c>
      <c r="I182" s="12"/>
      <c r="J182" s="21">
        <v>2</v>
      </c>
      <c r="K182" s="12"/>
      <c r="L182" s="12">
        <v>1</v>
      </c>
      <c r="M182" s="12">
        <v>5</v>
      </c>
      <c r="N182" s="12">
        <v>15</v>
      </c>
      <c r="O182" s="12"/>
      <c r="P182" s="12">
        <v>96</v>
      </c>
      <c r="Q182" s="12"/>
    </row>
    <row r="183" spans="1:17" x14ac:dyDescent="0.25">
      <c r="A183" s="1" t="s">
        <v>68</v>
      </c>
      <c r="B183" s="1" t="s">
        <v>69</v>
      </c>
      <c r="C183" s="12" t="s">
        <v>92</v>
      </c>
      <c r="D183" s="12" t="s">
        <v>91</v>
      </c>
      <c r="E183" s="16" t="s">
        <v>79</v>
      </c>
      <c r="F183" s="19">
        <v>16</v>
      </c>
      <c r="G183" s="12">
        <v>45.311500549316406</v>
      </c>
      <c r="H183" s="12">
        <v>-75.868598937988281</v>
      </c>
      <c r="I183" s="12"/>
      <c r="J183" s="12">
        <v>5</v>
      </c>
      <c r="K183" s="12">
        <v>1</v>
      </c>
      <c r="L183" s="12">
        <v>2</v>
      </c>
      <c r="M183" s="12">
        <v>2</v>
      </c>
      <c r="N183" s="12">
        <v>20</v>
      </c>
      <c r="O183" s="12"/>
      <c r="P183" s="12">
        <f t="shared" si="2"/>
        <v>100</v>
      </c>
      <c r="Q183" s="12"/>
    </row>
    <row r="184" spans="1:17" x14ac:dyDescent="0.25">
      <c r="A184" s="1" t="s">
        <v>68</v>
      </c>
      <c r="B184" s="1" t="s">
        <v>69</v>
      </c>
      <c r="C184" s="12" t="s">
        <v>92</v>
      </c>
      <c r="D184" s="12" t="s">
        <v>91</v>
      </c>
      <c r="E184" s="16" t="s">
        <v>79</v>
      </c>
      <c r="F184" s="19">
        <v>24</v>
      </c>
      <c r="G184" s="12">
        <v>45.310699462890625</v>
      </c>
      <c r="H184" s="12">
        <v>-75.870903015136719</v>
      </c>
      <c r="I184" s="12"/>
      <c r="J184" s="12">
        <v>3</v>
      </c>
      <c r="K184" s="12">
        <v>1</v>
      </c>
      <c r="L184" s="12">
        <v>4</v>
      </c>
      <c r="M184" s="12">
        <v>2</v>
      </c>
      <c r="N184" s="12">
        <v>15</v>
      </c>
      <c r="O184" s="12"/>
      <c r="P184" s="12">
        <f t="shared" si="2"/>
        <v>100</v>
      </c>
      <c r="Q184" s="12"/>
    </row>
    <row r="185" spans="1:17" x14ac:dyDescent="0.25">
      <c r="A185" s="1" t="s">
        <v>68</v>
      </c>
      <c r="B185" s="1" t="s">
        <v>69</v>
      </c>
      <c r="C185" s="12" t="s">
        <v>92</v>
      </c>
      <c r="D185" s="12" t="s">
        <v>91</v>
      </c>
      <c r="E185" s="16" t="s">
        <v>79</v>
      </c>
      <c r="F185" s="19">
        <v>32</v>
      </c>
      <c r="G185" s="12">
        <v>45.311798095703125</v>
      </c>
      <c r="H185" s="12">
        <v>-75.87249755859375</v>
      </c>
      <c r="I185" s="12"/>
      <c r="J185" s="12"/>
      <c r="K185" s="12"/>
      <c r="L185" s="12"/>
      <c r="M185" s="12">
        <v>0</v>
      </c>
      <c r="N185" s="12">
        <v>10</v>
      </c>
      <c r="O185" s="12"/>
      <c r="P185" s="12">
        <v>75</v>
      </c>
      <c r="Q185" s="12"/>
    </row>
    <row r="186" spans="1:17" x14ac:dyDescent="0.25">
      <c r="A186" s="1" t="s">
        <v>68</v>
      </c>
      <c r="B186" s="1" t="s">
        <v>69</v>
      </c>
      <c r="C186" s="12" t="s">
        <v>92</v>
      </c>
      <c r="D186" s="12" t="s">
        <v>91</v>
      </c>
      <c r="E186" s="16" t="s">
        <v>79</v>
      </c>
      <c r="F186" s="19">
        <v>40</v>
      </c>
      <c r="G186" s="12">
        <v>45.313701629638672</v>
      </c>
      <c r="H186" s="12">
        <v>-75.873298645019531</v>
      </c>
      <c r="I186" s="12"/>
      <c r="J186" s="12">
        <v>3</v>
      </c>
      <c r="K186" s="12"/>
      <c r="L186" s="12"/>
      <c r="M186" s="12">
        <v>0</v>
      </c>
      <c r="N186" s="12">
        <v>10</v>
      </c>
      <c r="O186" s="12"/>
      <c r="P186" s="12">
        <v>92</v>
      </c>
      <c r="Q186" s="12">
        <v>1</v>
      </c>
    </row>
    <row r="187" spans="1:17" x14ac:dyDescent="0.25">
      <c r="A187" s="1" t="s">
        <v>68</v>
      </c>
      <c r="B187" s="1" t="s">
        <v>69</v>
      </c>
      <c r="C187" s="12" t="s">
        <v>92</v>
      </c>
      <c r="D187" s="12" t="s">
        <v>91</v>
      </c>
      <c r="E187" s="16" t="s">
        <v>79</v>
      </c>
      <c r="F187" s="19">
        <v>48</v>
      </c>
      <c r="G187" s="12">
        <v>45.3125</v>
      </c>
      <c r="H187" s="12">
        <v>-75.866996765136719</v>
      </c>
      <c r="I187" s="12"/>
      <c r="J187" s="12"/>
      <c r="K187" s="12"/>
      <c r="L187" s="12"/>
      <c r="M187" s="12">
        <v>0</v>
      </c>
      <c r="N187" s="12">
        <v>0</v>
      </c>
      <c r="O187" s="12"/>
      <c r="P187" s="12">
        <v>0</v>
      </c>
      <c r="Q187" s="12"/>
    </row>
    <row r="188" spans="1:17" x14ac:dyDescent="0.25">
      <c r="A188" s="1" t="s">
        <v>68</v>
      </c>
      <c r="B188" s="1" t="s">
        <v>69</v>
      </c>
      <c r="C188" s="12" t="s">
        <v>92</v>
      </c>
      <c r="D188" s="12" t="s">
        <v>91</v>
      </c>
      <c r="E188" s="16" t="s">
        <v>79</v>
      </c>
      <c r="F188" s="19">
        <v>56</v>
      </c>
      <c r="G188" s="12">
        <v>45.311500549316406</v>
      </c>
      <c r="H188" s="12">
        <v>-75.868896484375</v>
      </c>
      <c r="I188" s="12"/>
      <c r="J188" s="12">
        <v>7</v>
      </c>
      <c r="K188" s="12">
        <v>1</v>
      </c>
      <c r="L188" s="12"/>
      <c r="M188" s="12">
        <v>5</v>
      </c>
      <c r="N188" s="12">
        <v>0</v>
      </c>
      <c r="O188" s="12"/>
      <c r="P188" s="12">
        <v>0</v>
      </c>
      <c r="Q188" s="12"/>
    </row>
    <row r="189" spans="1:17" x14ac:dyDescent="0.25">
      <c r="A189" s="1" t="s">
        <v>68</v>
      </c>
      <c r="B189" s="1" t="s">
        <v>69</v>
      </c>
      <c r="C189" s="12" t="s">
        <v>92</v>
      </c>
      <c r="D189" s="12" t="s">
        <v>91</v>
      </c>
      <c r="E189" s="16" t="s">
        <v>79</v>
      </c>
      <c r="F189" s="19">
        <v>64</v>
      </c>
      <c r="G189" s="12">
        <v>45.310699462890625</v>
      </c>
      <c r="H189" s="12">
        <v>-75.871002197265625</v>
      </c>
      <c r="I189" s="12"/>
      <c r="J189" s="12">
        <v>1</v>
      </c>
      <c r="K189" s="12">
        <v>1</v>
      </c>
      <c r="L189" s="12"/>
      <c r="M189" s="12">
        <v>5</v>
      </c>
      <c r="N189" s="12">
        <v>0</v>
      </c>
      <c r="O189" s="12"/>
      <c r="P189" s="12">
        <v>0</v>
      </c>
      <c r="Q189" s="12"/>
    </row>
    <row r="190" spans="1:17" x14ac:dyDescent="0.25">
      <c r="A190" s="1" t="s">
        <v>68</v>
      </c>
      <c r="B190" s="1" t="s">
        <v>69</v>
      </c>
      <c r="C190" s="12" t="s">
        <v>92</v>
      </c>
      <c r="D190" s="12" t="s">
        <v>91</v>
      </c>
      <c r="E190" s="16" t="s">
        <v>79</v>
      </c>
      <c r="F190" s="19">
        <v>72</v>
      </c>
      <c r="G190" s="12">
        <v>45.311798095703125</v>
      </c>
      <c r="H190" s="12">
        <v>-75.87249755859375</v>
      </c>
      <c r="I190" s="12"/>
      <c r="J190" s="12">
        <v>16</v>
      </c>
      <c r="K190" s="12">
        <v>3</v>
      </c>
      <c r="L190" s="12">
        <v>4</v>
      </c>
      <c r="M190" s="12">
        <v>0</v>
      </c>
      <c r="N190" s="12">
        <v>0</v>
      </c>
      <c r="O190" s="12"/>
      <c r="P190" s="12">
        <v>0</v>
      </c>
      <c r="Q190" s="12"/>
    </row>
    <row r="191" spans="1:17" x14ac:dyDescent="0.25">
      <c r="A191" s="1" t="s">
        <v>68</v>
      </c>
      <c r="B191" s="1" t="s">
        <v>69</v>
      </c>
      <c r="C191" s="12" t="s">
        <v>92</v>
      </c>
      <c r="D191" s="12" t="s">
        <v>91</v>
      </c>
      <c r="E191" s="16" t="s">
        <v>79</v>
      </c>
      <c r="F191" s="19">
        <v>80</v>
      </c>
      <c r="G191" s="12">
        <v>45.313800811767578</v>
      </c>
      <c r="H191" s="12">
        <v>-75.873397827148438</v>
      </c>
      <c r="I191" s="12"/>
      <c r="J191" s="12">
        <v>5</v>
      </c>
      <c r="K191" s="12">
        <v>2</v>
      </c>
      <c r="L191" s="12">
        <v>4</v>
      </c>
      <c r="M191" s="12">
        <v>0</v>
      </c>
      <c r="N191" s="12">
        <v>0</v>
      </c>
      <c r="O191" s="12"/>
      <c r="P191" s="12">
        <v>0</v>
      </c>
      <c r="Q191" s="12"/>
    </row>
    <row r="192" spans="1:17" x14ac:dyDescent="0.25">
      <c r="A192" s="1" t="s">
        <v>68</v>
      </c>
      <c r="B192" s="1" t="s">
        <v>69</v>
      </c>
      <c r="C192" s="12" t="s">
        <v>94</v>
      </c>
      <c r="D192" s="12" t="s">
        <v>93</v>
      </c>
      <c r="E192" s="16" t="s">
        <v>79</v>
      </c>
      <c r="F192" s="19">
        <v>8</v>
      </c>
      <c r="G192" s="12">
        <v>45.338001251220703</v>
      </c>
      <c r="H192" s="12">
        <v>-75.610496520996094</v>
      </c>
      <c r="I192" s="12"/>
      <c r="J192" s="12"/>
      <c r="K192" s="12">
        <v>1</v>
      </c>
      <c r="L192" s="12">
        <v>1</v>
      </c>
      <c r="M192" s="12">
        <v>3</v>
      </c>
      <c r="N192" s="12">
        <v>20</v>
      </c>
      <c r="P192" s="12">
        <v>100</v>
      </c>
      <c r="Q192" s="12"/>
    </row>
    <row r="193" spans="1:17" x14ac:dyDescent="0.25">
      <c r="A193" s="1" t="s">
        <v>68</v>
      </c>
      <c r="B193" s="1" t="s">
        <v>69</v>
      </c>
      <c r="C193" s="12" t="s">
        <v>94</v>
      </c>
      <c r="D193" s="12" t="s">
        <v>93</v>
      </c>
      <c r="E193" s="16" t="s">
        <v>79</v>
      </c>
      <c r="F193" s="19">
        <v>16</v>
      </c>
      <c r="G193" s="12">
        <v>45.338199615478516</v>
      </c>
      <c r="H193" s="12">
        <v>-75.612297058105469</v>
      </c>
      <c r="I193" s="12"/>
      <c r="J193" s="12"/>
      <c r="K193" s="12"/>
      <c r="M193" s="12">
        <v>2</v>
      </c>
      <c r="N193" s="12">
        <v>30</v>
      </c>
      <c r="P193" s="12">
        <v>94</v>
      </c>
      <c r="Q193" s="12"/>
    </row>
    <row r="194" spans="1:17" x14ac:dyDescent="0.25">
      <c r="A194" s="1" t="s">
        <v>68</v>
      </c>
      <c r="B194" s="1" t="s">
        <v>69</v>
      </c>
      <c r="C194" s="12" t="s">
        <v>94</v>
      </c>
      <c r="D194" s="12" t="s">
        <v>93</v>
      </c>
      <c r="E194" s="16" t="s">
        <v>79</v>
      </c>
      <c r="F194" s="19">
        <v>24</v>
      </c>
      <c r="G194" s="12">
        <v>45.338199615478516</v>
      </c>
      <c r="H194" s="12">
        <v>-75.614501953125</v>
      </c>
      <c r="I194" s="12"/>
      <c r="J194" s="12"/>
      <c r="K194" s="12"/>
      <c r="L194" s="12"/>
      <c r="M194" s="12">
        <v>4</v>
      </c>
      <c r="N194" s="12">
        <v>30</v>
      </c>
      <c r="P194" s="12">
        <v>36</v>
      </c>
      <c r="Q194" s="12"/>
    </row>
    <row r="195" spans="1:17" x14ac:dyDescent="0.25">
      <c r="A195" s="1" t="s">
        <v>68</v>
      </c>
      <c r="B195" s="1" t="s">
        <v>69</v>
      </c>
      <c r="C195" s="12" t="s">
        <v>94</v>
      </c>
      <c r="D195" s="12" t="s">
        <v>93</v>
      </c>
      <c r="E195" s="16" t="s">
        <v>79</v>
      </c>
      <c r="F195" s="19">
        <v>32</v>
      </c>
      <c r="G195" s="12">
        <v>45.340801239013672</v>
      </c>
      <c r="H195" s="12">
        <v>-75.61199951171875</v>
      </c>
      <c r="I195" s="12"/>
      <c r="J195" s="12"/>
      <c r="K195" s="12"/>
      <c r="L195" s="12"/>
      <c r="M195" s="12">
        <v>0</v>
      </c>
      <c r="N195" s="12">
        <v>15</v>
      </c>
      <c r="P195" s="12">
        <v>100</v>
      </c>
      <c r="Q195" s="12"/>
    </row>
    <row r="196" spans="1:17" x14ac:dyDescent="0.25">
      <c r="A196" s="1" t="s">
        <v>68</v>
      </c>
      <c r="B196" s="1" t="s">
        <v>69</v>
      </c>
      <c r="C196" s="12" t="s">
        <v>94</v>
      </c>
      <c r="D196" s="12" t="s">
        <v>93</v>
      </c>
      <c r="E196" s="16" t="s">
        <v>79</v>
      </c>
      <c r="F196" s="19">
        <v>40</v>
      </c>
      <c r="G196" s="12">
        <v>45.342098236083984</v>
      </c>
      <c r="H196" s="12">
        <v>-75.611000061035156</v>
      </c>
      <c r="I196" s="12"/>
      <c r="J196" s="12"/>
      <c r="K196" s="12"/>
      <c r="L196" s="12"/>
      <c r="M196" s="12">
        <v>0</v>
      </c>
      <c r="N196" s="12">
        <v>10</v>
      </c>
      <c r="P196" s="12">
        <v>0</v>
      </c>
      <c r="Q196" s="12"/>
    </row>
    <row r="197" spans="1:17" x14ac:dyDescent="0.25">
      <c r="A197" s="1" t="s">
        <v>68</v>
      </c>
      <c r="B197" s="1" t="s">
        <v>69</v>
      </c>
      <c r="C197" s="12" t="s">
        <v>94</v>
      </c>
      <c r="D197" s="12" t="s">
        <v>93</v>
      </c>
      <c r="E197" s="16" t="s">
        <v>79</v>
      </c>
      <c r="F197" s="19">
        <v>48</v>
      </c>
      <c r="G197" s="12">
        <v>45.337898254394531</v>
      </c>
      <c r="H197" s="12">
        <v>-75.610397338867188</v>
      </c>
      <c r="I197" s="12"/>
      <c r="J197" s="12"/>
      <c r="K197" s="12"/>
      <c r="L197" s="12"/>
      <c r="M197" s="12">
        <v>2</v>
      </c>
      <c r="N197" s="12">
        <v>10</v>
      </c>
      <c r="P197" s="12">
        <v>13</v>
      </c>
      <c r="Q197" s="12"/>
    </row>
    <row r="198" spans="1:17" x14ac:dyDescent="0.25">
      <c r="A198" s="1" t="s">
        <v>68</v>
      </c>
      <c r="B198" s="1" t="s">
        <v>69</v>
      </c>
      <c r="C198" s="12" t="s">
        <v>94</v>
      </c>
      <c r="D198" s="12" t="s">
        <v>93</v>
      </c>
      <c r="E198" s="16" t="s">
        <v>79</v>
      </c>
      <c r="F198" s="19">
        <v>56</v>
      </c>
      <c r="G198" s="12">
        <v>45.338298797607422</v>
      </c>
      <c r="H198" s="12">
        <v>-75.612098693847656</v>
      </c>
      <c r="I198" s="12"/>
      <c r="J198" s="12"/>
      <c r="K198" s="12"/>
      <c r="L198" s="12"/>
      <c r="M198" s="12">
        <v>1</v>
      </c>
      <c r="N198" s="12">
        <v>15</v>
      </c>
      <c r="P198" s="12">
        <v>12</v>
      </c>
      <c r="Q198" s="12"/>
    </row>
    <row r="199" spans="1:17" x14ac:dyDescent="0.25">
      <c r="A199" s="1" t="s">
        <v>68</v>
      </c>
      <c r="B199" s="1" t="s">
        <v>69</v>
      </c>
      <c r="C199" s="12" t="s">
        <v>94</v>
      </c>
      <c r="D199" s="12" t="s">
        <v>93</v>
      </c>
      <c r="E199" s="16" t="s">
        <v>79</v>
      </c>
      <c r="F199" s="19">
        <v>64</v>
      </c>
      <c r="G199" s="12">
        <v>45.338298797607422</v>
      </c>
      <c r="H199" s="12">
        <v>-75.614799499511719</v>
      </c>
      <c r="I199" s="12"/>
      <c r="J199" s="12"/>
      <c r="K199" s="12"/>
      <c r="L199" s="12"/>
      <c r="M199" s="12">
        <v>1</v>
      </c>
      <c r="N199" s="12">
        <v>20</v>
      </c>
      <c r="P199" s="12">
        <v>100</v>
      </c>
      <c r="Q199" s="12"/>
    </row>
    <row r="200" spans="1:17" x14ac:dyDescent="0.25">
      <c r="A200" s="1" t="s">
        <v>68</v>
      </c>
      <c r="B200" s="1" t="s">
        <v>69</v>
      </c>
      <c r="C200" s="12" t="s">
        <v>94</v>
      </c>
      <c r="D200" s="12" t="s">
        <v>93</v>
      </c>
      <c r="E200" s="16" t="s">
        <v>79</v>
      </c>
      <c r="F200" s="19">
        <v>72</v>
      </c>
      <c r="G200" s="12">
        <v>45.3406982421875</v>
      </c>
      <c r="H200" s="12">
        <v>-75.611900329589844</v>
      </c>
      <c r="I200" s="12"/>
      <c r="J200" s="12"/>
      <c r="K200" s="12"/>
      <c r="L200" s="12"/>
      <c r="M200" s="12">
        <v>3</v>
      </c>
      <c r="N200" s="12">
        <v>20</v>
      </c>
      <c r="P200" s="12">
        <v>98</v>
      </c>
      <c r="Q200" s="12"/>
    </row>
    <row r="201" spans="1:17" x14ac:dyDescent="0.25">
      <c r="A201" s="1" t="s">
        <v>68</v>
      </c>
      <c r="B201" s="1" t="s">
        <v>69</v>
      </c>
      <c r="C201" s="12" t="s">
        <v>94</v>
      </c>
      <c r="D201" s="12" t="s">
        <v>93</v>
      </c>
      <c r="E201" s="16" t="s">
        <v>79</v>
      </c>
      <c r="F201" s="19">
        <v>80</v>
      </c>
      <c r="G201" s="12">
        <v>45.342098236083984</v>
      </c>
      <c r="H201" s="12">
        <v>-75.61090087890625</v>
      </c>
      <c r="I201" s="12"/>
      <c r="J201" s="12"/>
      <c r="K201" s="12"/>
      <c r="L201" s="12"/>
      <c r="M201" s="12">
        <v>0</v>
      </c>
      <c r="N201" s="12">
        <v>10</v>
      </c>
      <c r="P201" s="12">
        <v>4</v>
      </c>
      <c r="Q201" s="12"/>
    </row>
    <row r="202" spans="1:17" x14ac:dyDescent="0.25">
      <c r="A202" s="1" t="s">
        <v>35</v>
      </c>
      <c r="B202" s="1" t="s">
        <v>96</v>
      </c>
      <c r="C202" s="1" t="s">
        <v>98</v>
      </c>
      <c r="D202" s="1" t="s">
        <v>97</v>
      </c>
      <c r="E202" s="16" t="s">
        <v>99</v>
      </c>
      <c r="F202" s="19">
        <v>8</v>
      </c>
      <c r="G202" s="12">
        <v>46.233100891113281</v>
      </c>
      <c r="H202" s="12">
        <v>-79.399803161621094</v>
      </c>
      <c r="I202" s="12"/>
      <c r="J202" s="12"/>
      <c r="K202" s="12"/>
      <c r="L202" s="12"/>
      <c r="M202" s="21">
        <v>0</v>
      </c>
      <c r="N202" s="21">
        <v>20</v>
      </c>
      <c r="P202" s="21">
        <v>76</v>
      </c>
      <c r="Q202" s="12"/>
    </row>
    <row r="203" spans="1:17" x14ac:dyDescent="0.25">
      <c r="A203" s="1" t="s">
        <v>35</v>
      </c>
      <c r="B203" s="1" t="s">
        <v>96</v>
      </c>
      <c r="C203" s="1" t="s">
        <v>98</v>
      </c>
      <c r="D203" s="1" t="s">
        <v>97</v>
      </c>
      <c r="E203" s="16" t="s">
        <v>99</v>
      </c>
      <c r="F203" s="19">
        <v>16</v>
      </c>
      <c r="G203" s="12">
        <v>46.232498168945313</v>
      </c>
      <c r="H203" s="12">
        <v>-79.402198791503906</v>
      </c>
      <c r="I203" s="12"/>
      <c r="J203" s="12"/>
      <c r="K203" s="12"/>
      <c r="L203" s="12"/>
      <c r="M203" s="21">
        <v>3</v>
      </c>
      <c r="N203" s="12">
        <v>20</v>
      </c>
      <c r="P203" s="21">
        <v>44</v>
      </c>
      <c r="Q203" s="12"/>
    </row>
    <row r="204" spans="1:17" x14ac:dyDescent="0.25">
      <c r="A204" s="1" t="s">
        <v>35</v>
      </c>
      <c r="B204" s="1" t="s">
        <v>96</v>
      </c>
      <c r="C204" s="1" t="s">
        <v>98</v>
      </c>
      <c r="D204" s="1" t="s">
        <v>97</v>
      </c>
      <c r="E204" s="16" t="s">
        <v>99</v>
      </c>
      <c r="F204" s="19">
        <v>24</v>
      </c>
      <c r="G204" s="12">
        <v>46.231700897216797</v>
      </c>
      <c r="H204" s="12">
        <v>-79.404701232910156</v>
      </c>
      <c r="I204" s="12"/>
      <c r="J204" s="12"/>
      <c r="K204" s="12"/>
      <c r="L204" s="12"/>
      <c r="M204" s="21">
        <v>1</v>
      </c>
      <c r="N204" s="12">
        <v>10</v>
      </c>
      <c r="P204" s="21">
        <v>38</v>
      </c>
      <c r="Q204" s="12"/>
    </row>
    <row r="205" spans="1:17" x14ac:dyDescent="0.25">
      <c r="A205" s="1" t="s">
        <v>35</v>
      </c>
      <c r="B205" s="1" t="s">
        <v>96</v>
      </c>
      <c r="C205" s="1" t="s">
        <v>98</v>
      </c>
      <c r="D205" s="1" t="s">
        <v>97</v>
      </c>
      <c r="E205" s="16" t="s">
        <v>99</v>
      </c>
      <c r="F205" s="19">
        <v>32</v>
      </c>
      <c r="G205" s="12">
        <v>46.231800079345703</v>
      </c>
      <c r="H205" s="12">
        <v>-79.407096862792969</v>
      </c>
      <c r="I205" s="12"/>
      <c r="J205" s="12"/>
      <c r="K205" s="12"/>
      <c r="L205" s="12"/>
      <c r="M205" s="21">
        <v>1</v>
      </c>
      <c r="N205" s="12">
        <v>10</v>
      </c>
      <c r="P205" s="21">
        <v>100</v>
      </c>
      <c r="Q205" s="12"/>
    </row>
    <row r="206" spans="1:17" x14ac:dyDescent="0.25">
      <c r="A206" s="1" t="s">
        <v>35</v>
      </c>
      <c r="B206" s="1" t="s">
        <v>96</v>
      </c>
      <c r="C206" s="1" t="s">
        <v>98</v>
      </c>
      <c r="D206" s="1" t="s">
        <v>97</v>
      </c>
      <c r="E206" s="16" t="s">
        <v>99</v>
      </c>
      <c r="F206" s="19">
        <v>40</v>
      </c>
      <c r="G206" s="12">
        <v>46.231098175048828</v>
      </c>
      <c r="H206" s="12">
        <v>-79.409698486328125</v>
      </c>
      <c r="I206" s="12"/>
      <c r="J206" s="12"/>
      <c r="K206" s="12"/>
      <c r="L206" s="12"/>
      <c r="M206" s="21">
        <v>2</v>
      </c>
      <c r="N206" s="12">
        <v>15</v>
      </c>
      <c r="P206" s="21">
        <v>100</v>
      </c>
      <c r="Q206" s="12"/>
    </row>
    <row r="207" spans="1:17" x14ac:dyDescent="0.25">
      <c r="A207" s="1" t="s">
        <v>35</v>
      </c>
      <c r="B207" s="1" t="s">
        <v>96</v>
      </c>
      <c r="C207" s="1" t="s">
        <v>98</v>
      </c>
      <c r="D207" s="1" t="s">
        <v>97</v>
      </c>
      <c r="E207" s="16" t="s">
        <v>99</v>
      </c>
      <c r="F207" s="19">
        <v>48</v>
      </c>
      <c r="G207" s="12">
        <v>46.231800079345703</v>
      </c>
      <c r="H207" s="12">
        <v>-79.407302856445313</v>
      </c>
      <c r="I207" s="12"/>
      <c r="J207" s="12"/>
      <c r="K207" s="12"/>
      <c r="L207" s="12"/>
      <c r="M207" s="21">
        <v>2</v>
      </c>
      <c r="N207" s="12">
        <v>50</v>
      </c>
      <c r="P207" s="21">
        <v>35</v>
      </c>
      <c r="Q207" s="12"/>
    </row>
    <row r="208" spans="1:17" x14ac:dyDescent="0.25">
      <c r="A208" s="1" t="s">
        <v>35</v>
      </c>
      <c r="B208" s="1" t="s">
        <v>96</v>
      </c>
      <c r="C208" s="1" t="s">
        <v>98</v>
      </c>
      <c r="D208" s="1" t="s">
        <v>97</v>
      </c>
      <c r="E208" s="16" t="s">
        <v>99</v>
      </c>
      <c r="F208" s="19">
        <v>56</v>
      </c>
      <c r="G208" s="12">
        <v>46.231899261474609</v>
      </c>
      <c r="H208" s="12">
        <v>-79.404502868652344</v>
      </c>
      <c r="I208" s="12"/>
      <c r="J208" s="12"/>
      <c r="K208" s="12"/>
      <c r="L208" s="12"/>
      <c r="M208" s="21">
        <v>0</v>
      </c>
      <c r="N208" s="12">
        <v>10</v>
      </c>
      <c r="P208" s="21">
        <v>76</v>
      </c>
      <c r="Q208" s="12"/>
    </row>
    <row r="209" spans="1:17" x14ac:dyDescent="0.25">
      <c r="A209" s="1" t="s">
        <v>35</v>
      </c>
      <c r="B209" s="1" t="s">
        <v>96</v>
      </c>
      <c r="C209" s="1" t="s">
        <v>98</v>
      </c>
      <c r="D209" s="1" t="s">
        <v>97</v>
      </c>
      <c r="E209" s="16" t="s">
        <v>99</v>
      </c>
      <c r="F209" s="19">
        <v>64</v>
      </c>
      <c r="G209" s="12">
        <v>46.232700347900391</v>
      </c>
      <c r="H209" s="12">
        <v>-79.401802062988281</v>
      </c>
      <c r="I209" s="12"/>
      <c r="J209" s="12"/>
      <c r="K209" s="12"/>
      <c r="L209" s="12"/>
      <c r="M209" s="21">
        <v>1</v>
      </c>
      <c r="N209" s="12">
        <v>50</v>
      </c>
      <c r="P209" s="21">
        <v>33</v>
      </c>
      <c r="Q209" s="12"/>
    </row>
    <row r="210" spans="1:17" x14ac:dyDescent="0.25">
      <c r="A210" s="1" t="s">
        <v>35</v>
      </c>
      <c r="B210" s="1" t="s">
        <v>96</v>
      </c>
      <c r="C210" s="1" t="s">
        <v>98</v>
      </c>
      <c r="D210" s="1" t="s">
        <v>97</v>
      </c>
      <c r="E210" s="16" t="s">
        <v>99</v>
      </c>
      <c r="F210" s="19">
        <v>72</v>
      </c>
      <c r="G210" s="12">
        <v>46.2333984375</v>
      </c>
      <c r="H210" s="12">
        <v>-79.399200439453125</v>
      </c>
      <c r="I210" s="12"/>
      <c r="J210" s="12"/>
      <c r="K210" s="12"/>
      <c r="L210" s="12"/>
      <c r="M210" s="21">
        <v>3</v>
      </c>
      <c r="N210" s="12">
        <v>20</v>
      </c>
      <c r="P210" s="21">
        <v>67</v>
      </c>
      <c r="Q210" s="12"/>
    </row>
    <row r="211" spans="1:17" x14ac:dyDescent="0.25">
      <c r="A211" s="1" t="s">
        <v>35</v>
      </c>
      <c r="B211" s="1" t="s">
        <v>96</v>
      </c>
      <c r="C211" s="1" t="s">
        <v>98</v>
      </c>
      <c r="D211" s="1" t="s">
        <v>97</v>
      </c>
      <c r="E211" s="16" t="s">
        <v>99</v>
      </c>
      <c r="F211" s="19">
        <v>80</v>
      </c>
      <c r="G211" s="12">
        <v>46.233898162841797</v>
      </c>
      <c r="H211" s="12">
        <v>-79.396598815917969</v>
      </c>
      <c r="I211" s="12"/>
      <c r="J211" s="12"/>
      <c r="K211" s="12"/>
      <c r="L211" s="12"/>
      <c r="M211" s="21">
        <v>1</v>
      </c>
      <c r="N211" s="12">
        <v>10</v>
      </c>
      <c r="P211" s="21">
        <v>33</v>
      </c>
      <c r="Q211" s="12"/>
    </row>
    <row r="212" spans="1:17" x14ac:dyDescent="0.25">
      <c r="A212" s="1" t="s">
        <v>35</v>
      </c>
      <c r="B212" s="1" t="s">
        <v>96</v>
      </c>
      <c r="C212" s="1" t="s">
        <v>101</v>
      </c>
      <c r="D212" s="1" t="s">
        <v>100</v>
      </c>
      <c r="E212" s="16" t="s">
        <v>102</v>
      </c>
      <c r="F212" s="19">
        <v>8</v>
      </c>
      <c r="G212" s="12">
        <v>46.305801391601563</v>
      </c>
      <c r="H212" s="12">
        <v>-79.44580078125</v>
      </c>
      <c r="I212" s="12"/>
      <c r="J212" s="12"/>
      <c r="K212" s="12"/>
      <c r="L212" s="12"/>
      <c r="M212" s="21">
        <v>0</v>
      </c>
      <c r="N212" s="12">
        <v>20</v>
      </c>
      <c r="P212" s="21">
        <v>100</v>
      </c>
      <c r="Q212" s="12"/>
    </row>
    <row r="213" spans="1:17" x14ac:dyDescent="0.25">
      <c r="A213" s="1" t="s">
        <v>35</v>
      </c>
      <c r="B213" s="1" t="s">
        <v>96</v>
      </c>
      <c r="C213" s="1" t="s">
        <v>101</v>
      </c>
      <c r="D213" s="1" t="s">
        <v>100</v>
      </c>
      <c r="E213" s="16" t="s">
        <v>102</v>
      </c>
      <c r="F213" s="19">
        <v>16</v>
      </c>
      <c r="G213" s="12">
        <v>46.304401397705078</v>
      </c>
      <c r="H213" s="12">
        <v>-79.44439697265625</v>
      </c>
      <c r="I213" s="12"/>
      <c r="J213" s="12"/>
      <c r="K213" s="12"/>
      <c r="L213" s="12"/>
      <c r="M213" s="21">
        <v>2</v>
      </c>
      <c r="N213" s="12">
        <v>20</v>
      </c>
      <c r="P213" s="21">
        <v>97</v>
      </c>
      <c r="Q213" s="12"/>
    </row>
    <row r="214" spans="1:17" x14ac:dyDescent="0.25">
      <c r="A214" s="1" t="s">
        <v>35</v>
      </c>
      <c r="B214" s="1" t="s">
        <v>96</v>
      </c>
      <c r="C214" s="1" t="s">
        <v>101</v>
      </c>
      <c r="D214" s="1" t="s">
        <v>100</v>
      </c>
      <c r="E214" s="16" t="s">
        <v>102</v>
      </c>
      <c r="F214" s="19">
        <v>24</v>
      </c>
      <c r="G214" s="12">
        <v>46.30419921875</v>
      </c>
      <c r="H214" s="12">
        <v>-79.441299438476563</v>
      </c>
      <c r="I214" s="12"/>
      <c r="J214" s="12"/>
      <c r="K214" s="12"/>
      <c r="L214" s="12"/>
      <c r="M214" s="21">
        <v>0</v>
      </c>
      <c r="N214" s="12">
        <v>10</v>
      </c>
      <c r="P214" s="21">
        <v>100</v>
      </c>
      <c r="Q214" s="12"/>
    </row>
    <row r="215" spans="1:17" x14ac:dyDescent="0.25">
      <c r="A215" s="1" t="s">
        <v>35</v>
      </c>
      <c r="B215" s="1" t="s">
        <v>96</v>
      </c>
      <c r="C215" s="1" t="s">
        <v>101</v>
      </c>
      <c r="D215" s="1" t="s">
        <v>100</v>
      </c>
      <c r="E215" s="16" t="s">
        <v>102</v>
      </c>
      <c r="F215" s="19">
        <v>32</v>
      </c>
      <c r="G215" s="12">
        <v>46.303298950195313</v>
      </c>
      <c r="H215" s="12">
        <v>-79.439796447753906</v>
      </c>
      <c r="I215" s="12"/>
      <c r="J215" s="12">
        <v>1</v>
      </c>
      <c r="K215" s="12"/>
      <c r="L215" s="12"/>
      <c r="M215" s="21">
        <v>2</v>
      </c>
      <c r="N215" s="12">
        <v>10</v>
      </c>
      <c r="P215" s="21">
        <v>78</v>
      </c>
      <c r="Q215" s="12"/>
    </row>
    <row r="216" spans="1:17" x14ac:dyDescent="0.25">
      <c r="A216" s="1" t="s">
        <v>35</v>
      </c>
      <c r="B216" s="1" t="s">
        <v>96</v>
      </c>
      <c r="C216" s="1" t="s">
        <v>101</v>
      </c>
      <c r="D216" s="1" t="s">
        <v>100</v>
      </c>
      <c r="E216" s="16" t="s">
        <v>102</v>
      </c>
      <c r="F216" s="19">
        <v>40</v>
      </c>
      <c r="G216" s="12">
        <v>46.301898956298828</v>
      </c>
      <c r="H216" s="12">
        <v>-79.4385986328125</v>
      </c>
      <c r="I216" s="12"/>
      <c r="J216" s="12"/>
      <c r="K216" s="12"/>
      <c r="L216" s="12"/>
      <c r="M216" s="21">
        <v>3</v>
      </c>
      <c r="N216" s="12">
        <v>40</v>
      </c>
      <c r="P216" s="21">
        <v>98</v>
      </c>
      <c r="Q216" s="12"/>
    </row>
    <row r="217" spans="1:17" x14ac:dyDescent="0.25">
      <c r="A217" s="1" t="s">
        <v>35</v>
      </c>
      <c r="B217" s="1" t="s">
        <v>96</v>
      </c>
      <c r="C217" s="1" t="s">
        <v>101</v>
      </c>
      <c r="D217" s="1" t="s">
        <v>100</v>
      </c>
      <c r="E217" s="16" t="s">
        <v>102</v>
      </c>
      <c r="F217" s="19">
        <v>48</v>
      </c>
      <c r="G217" s="12">
        <v>46.298301696777344</v>
      </c>
      <c r="H217" s="12">
        <v>-79.440200805664063</v>
      </c>
      <c r="I217" s="12"/>
      <c r="J217" s="12"/>
      <c r="K217" s="12"/>
      <c r="L217" s="12"/>
      <c r="M217" s="21">
        <v>2</v>
      </c>
      <c r="N217" s="12">
        <v>20</v>
      </c>
      <c r="P217" s="21">
        <v>96</v>
      </c>
      <c r="Q217" s="12"/>
    </row>
    <row r="218" spans="1:17" x14ac:dyDescent="0.25">
      <c r="A218" s="1" t="s">
        <v>35</v>
      </c>
      <c r="B218" s="1" t="s">
        <v>96</v>
      </c>
      <c r="C218" s="1" t="s">
        <v>101</v>
      </c>
      <c r="D218" s="1" t="s">
        <v>100</v>
      </c>
      <c r="E218" s="16" t="s">
        <v>102</v>
      </c>
      <c r="F218" s="19">
        <v>56</v>
      </c>
      <c r="G218" s="12">
        <v>46.299400329589844</v>
      </c>
      <c r="H218" s="12">
        <v>-79.441299438476563</v>
      </c>
      <c r="I218" s="12"/>
      <c r="J218" s="12"/>
      <c r="K218" s="12"/>
      <c r="L218" s="12"/>
      <c r="M218" s="21">
        <v>5</v>
      </c>
      <c r="N218" s="12">
        <v>10</v>
      </c>
      <c r="P218" s="21">
        <v>67</v>
      </c>
      <c r="Q218" s="12"/>
    </row>
    <row r="219" spans="1:17" x14ac:dyDescent="0.25">
      <c r="A219" s="1" t="s">
        <v>35</v>
      </c>
      <c r="B219" s="1" t="s">
        <v>96</v>
      </c>
      <c r="C219" s="1" t="s">
        <v>101</v>
      </c>
      <c r="D219" s="1" t="s">
        <v>100</v>
      </c>
      <c r="E219" s="16" t="s">
        <v>102</v>
      </c>
      <c r="F219" s="19">
        <v>64</v>
      </c>
      <c r="G219" s="12">
        <v>46.301799774169922</v>
      </c>
      <c r="H219" s="12">
        <v>-79.441596984863281</v>
      </c>
      <c r="I219" s="12"/>
      <c r="J219" s="12"/>
      <c r="K219" s="12"/>
      <c r="L219" s="12"/>
      <c r="M219" s="21">
        <v>6</v>
      </c>
      <c r="N219" s="12">
        <v>30</v>
      </c>
      <c r="P219" s="21">
        <v>100</v>
      </c>
      <c r="Q219" s="12"/>
    </row>
    <row r="220" spans="1:17" x14ac:dyDescent="0.25">
      <c r="A220" s="1" t="s">
        <v>35</v>
      </c>
      <c r="B220" s="1" t="s">
        <v>96</v>
      </c>
      <c r="C220" s="1" t="s">
        <v>101</v>
      </c>
      <c r="D220" s="1" t="s">
        <v>100</v>
      </c>
      <c r="E220" s="16" t="s">
        <v>102</v>
      </c>
      <c r="F220" s="19">
        <v>72</v>
      </c>
      <c r="G220" s="12">
        <v>46.3031005859375</v>
      </c>
      <c r="H220" s="12">
        <v>-79.444000244140625</v>
      </c>
      <c r="I220" s="12"/>
      <c r="J220" s="12"/>
      <c r="K220" s="12"/>
      <c r="L220" s="12"/>
      <c r="M220" s="21">
        <v>2</v>
      </c>
      <c r="N220" s="12">
        <v>30</v>
      </c>
      <c r="P220" s="21">
        <v>56</v>
      </c>
      <c r="Q220" s="12"/>
    </row>
    <row r="221" spans="1:17" x14ac:dyDescent="0.25">
      <c r="A221" s="1" t="s">
        <v>35</v>
      </c>
      <c r="B221" s="1" t="s">
        <v>96</v>
      </c>
      <c r="C221" s="1" t="s">
        <v>101</v>
      </c>
      <c r="D221" s="1" t="s">
        <v>100</v>
      </c>
      <c r="E221" s="16" t="s">
        <v>102</v>
      </c>
      <c r="F221" s="19">
        <v>80</v>
      </c>
      <c r="G221" s="12">
        <v>46.304500579833984</v>
      </c>
      <c r="H221" s="12">
        <v>-79.445701599121094</v>
      </c>
      <c r="I221" s="12"/>
      <c r="J221" s="12"/>
      <c r="K221" s="12"/>
      <c r="L221" s="12"/>
      <c r="M221" s="21">
        <v>4</v>
      </c>
      <c r="N221" s="12">
        <v>10</v>
      </c>
      <c r="P221" s="21">
        <v>100</v>
      </c>
      <c r="Q221" s="12"/>
    </row>
    <row r="222" spans="1:17" x14ac:dyDescent="0.25">
      <c r="A222" s="1" t="s">
        <v>35</v>
      </c>
      <c r="B222" s="1" t="s">
        <v>96</v>
      </c>
      <c r="C222" s="1" t="s">
        <v>105</v>
      </c>
      <c r="D222" s="1" t="s">
        <v>104</v>
      </c>
      <c r="E222" s="16" t="s">
        <v>102</v>
      </c>
      <c r="F222" s="19">
        <v>8</v>
      </c>
      <c r="G222" s="12">
        <v>46.337898254394531</v>
      </c>
      <c r="H222" s="12">
        <v>-79.43060302734375</v>
      </c>
      <c r="I222" s="12"/>
      <c r="J222" s="12"/>
      <c r="K222" s="12"/>
      <c r="L222" s="12"/>
      <c r="M222" s="21">
        <v>6</v>
      </c>
      <c r="N222" s="12">
        <v>10</v>
      </c>
      <c r="P222" s="21">
        <v>98</v>
      </c>
      <c r="Q222" s="12"/>
    </row>
    <row r="223" spans="1:17" x14ac:dyDescent="0.25">
      <c r="A223" s="1" t="s">
        <v>35</v>
      </c>
      <c r="B223" s="1" t="s">
        <v>96</v>
      </c>
      <c r="C223" s="1" t="s">
        <v>105</v>
      </c>
      <c r="D223" s="1" t="s">
        <v>104</v>
      </c>
      <c r="E223" s="16" t="s">
        <v>102</v>
      </c>
      <c r="F223" s="19">
        <v>16</v>
      </c>
      <c r="G223" s="12">
        <v>46.337299346923828</v>
      </c>
      <c r="H223" s="12">
        <v>-79.428398132324219</v>
      </c>
      <c r="I223" s="12"/>
      <c r="J223" s="12"/>
      <c r="K223" s="12"/>
      <c r="L223" s="12"/>
      <c r="M223" s="21">
        <v>3</v>
      </c>
      <c r="N223" s="12">
        <v>40</v>
      </c>
      <c r="P223" s="21">
        <v>100</v>
      </c>
      <c r="Q223" s="12"/>
    </row>
    <row r="224" spans="1:17" x14ac:dyDescent="0.25">
      <c r="A224" s="1" t="s">
        <v>35</v>
      </c>
      <c r="B224" s="1" t="s">
        <v>96</v>
      </c>
      <c r="C224" s="1" t="s">
        <v>105</v>
      </c>
      <c r="D224" s="1" t="s">
        <v>104</v>
      </c>
      <c r="E224" s="16" t="s">
        <v>102</v>
      </c>
      <c r="F224" s="19">
        <v>24</v>
      </c>
      <c r="G224" s="12">
        <v>46.335601806640625</v>
      </c>
      <c r="H224" s="12">
        <v>-79.426803588867188</v>
      </c>
      <c r="I224" s="12"/>
      <c r="J224" s="12"/>
      <c r="K224" s="12"/>
      <c r="L224" s="12"/>
      <c r="M224" s="21">
        <v>2</v>
      </c>
      <c r="N224" s="12">
        <v>15</v>
      </c>
      <c r="P224" s="21">
        <v>65</v>
      </c>
      <c r="Q224" s="12"/>
    </row>
    <row r="225" spans="1:17" x14ac:dyDescent="0.25">
      <c r="A225" s="1" t="s">
        <v>35</v>
      </c>
      <c r="B225" s="1" t="s">
        <v>96</v>
      </c>
      <c r="C225" s="1" t="s">
        <v>105</v>
      </c>
      <c r="D225" s="1" t="s">
        <v>104</v>
      </c>
      <c r="E225" s="16" t="s">
        <v>102</v>
      </c>
      <c r="F225" s="19">
        <v>32</v>
      </c>
      <c r="G225" s="12">
        <v>46.333900451660156</v>
      </c>
      <c r="H225" s="12">
        <v>-79.425796508789063</v>
      </c>
      <c r="I225" s="12"/>
      <c r="J225" s="12"/>
      <c r="K225" s="12"/>
      <c r="L225" s="12"/>
      <c r="M225" s="21">
        <v>2</v>
      </c>
      <c r="N225" s="12">
        <v>20</v>
      </c>
      <c r="P225" s="21">
        <v>100</v>
      </c>
      <c r="Q225" s="12"/>
    </row>
    <row r="226" spans="1:17" x14ac:dyDescent="0.25">
      <c r="A226" s="1" t="s">
        <v>35</v>
      </c>
      <c r="B226" s="1" t="s">
        <v>96</v>
      </c>
      <c r="C226" s="1" t="s">
        <v>105</v>
      </c>
      <c r="D226" s="1" t="s">
        <v>104</v>
      </c>
      <c r="E226" s="16" t="s">
        <v>102</v>
      </c>
      <c r="F226" s="19">
        <v>40</v>
      </c>
      <c r="G226" s="12">
        <v>46.3325996398925</v>
      </c>
      <c r="H226" s="12">
        <v>-79.425498962402344</v>
      </c>
      <c r="I226" s="12"/>
      <c r="J226" s="12"/>
      <c r="K226" s="12"/>
      <c r="L226" s="12"/>
      <c r="M226" s="21">
        <v>2</v>
      </c>
      <c r="N226" s="12">
        <v>15</v>
      </c>
      <c r="P226" s="21">
        <v>100</v>
      </c>
      <c r="Q226" s="12"/>
    </row>
    <row r="227" spans="1:17" x14ac:dyDescent="0.25">
      <c r="A227" s="1" t="s">
        <v>35</v>
      </c>
      <c r="B227" s="1" t="s">
        <v>96</v>
      </c>
      <c r="C227" s="1" t="s">
        <v>105</v>
      </c>
      <c r="D227" s="1" t="s">
        <v>104</v>
      </c>
      <c r="E227" s="16" t="s">
        <v>102</v>
      </c>
      <c r="F227" s="19">
        <v>48</v>
      </c>
      <c r="G227" s="12">
        <v>46.332801818847656</v>
      </c>
      <c r="H227" s="12">
        <v>-79.427200317382813</v>
      </c>
      <c r="I227" s="12"/>
      <c r="J227" s="12"/>
      <c r="K227" s="12"/>
      <c r="L227" s="12"/>
      <c r="M227" s="21">
        <v>1</v>
      </c>
      <c r="N227" s="12">
        <v>10</v>
      </c>
      <c r="P227" s="21">
        <v>100</v>
      </c>
      <c r="Q227" s="12"/>
    </row>
    <row r="228" spans="1:17" x14ac:dyDescent="0.25">
      <c r="A228" s="1" t="s">
        <v>35</v>
      </c>
      <c r="B228" s="1" t="s">
        <v>96</v>
      </c>
      <c r="C228" s="1" t="s">
        <v>105</v>
      </c>
      <c r="D228" s="1" t="s">
        <v>104</v>
      </c>
      <c r="E228" s="16" t="s">
        <v>102</v>
      </c>
      <c r="F228" s="19">
        <v>56</v>
      </c>
      <c r="G228" s="12">
        <v>46.333999633789063</v>
      </c>
      <c r="H228" s="12">
        <v>-79.429298400878906</v>
      </c>
      <c r="I228" s="12"/>
      <c r="J228" s="12"/>
      <c r="K228" s="12"/>
      <c r="L228" s="12"/>
      <c r="M228" s="21">
        <v>5</v>
      </c>
      <c r="N228" s="12">
        <v>10</v>
      </c>
      <c r="P228" s="21">
        <v>98</v>
      </c>
      <c r="Q228" s="12"/>
    </row>
    <row r="229" spans="1:17" x14ac:dyDescent="0.25">
      <c r="A229" s="1" t="s">
        <v>35</v>
      </c>
      <c r="B229" s="1" t="s">
        <v>96</v>
      </c>
      <c r="C229" s="1" t="s">
        <v>105</v>
      </c>
      <c r="D229" s="1" t="s">
        <v>104</v>
      </c>
      <c r="E229" s="16" t="s">
        <v>102</v>
      </c>
      <c r="F229" s="19">
        <v>64</v>
      </c>
      <c r="G229" s="12">
        <v>46.335300445556641</v>
      </c>
      <c r="H229" s="12">
        <v>-79.429603576660156</v>
      </c>
      <c r="I229" s="12"/>
      <c r="J229" s="12"/>
      <c r="K229" s="12"/>
      <c r="L229" s="12"/>
      <c r="M229" s="21">
        <v>4</v>
      </c>
      <c r="N229" s="21">
        <v>10</v>
      </c>
      <c r="P229" s="21">
        <v>100</v>
      </c>
      <c r="Q229" s="12"/>
    </row>
    <row r="230" spans="1:17" x14ac:dyDescent="0.25">
      <c r="A230" s="1" t="s">
        <v>35</v>
      </c>
      <c r="B230" s="1" t="s">
        <v>96</v>
      </c>
      <c r="C230" s="1" t="s">
        <v>105</v>
      </c>
      <c r="D230" s="1" t="s">
        <v>104</v>
      </c>
      <c r="E230" s="16" t="s">
        <v>102</v>
      </c>
      <c r="F230" s="19">
        <v>72</v>
      </c>
      <c r="G230" s="12">
        <v>46.336898803710938</v>
      </c>
      <c r="H230" s="12">
        <v>-79.429298400878906</v>
      </c>
      <c r="I230" s="12"/>
      <c r="J230" s="12"/>
      <c r="K230" s="12"/>
      <c r="L230" s="12"/>
      <c r="M230" s="21">
        <v>1</v>
      </c>
      <c r="N230" s="21">
        <v>30</v>
      </c>
      <c r="P230" s="21">
        <v>90</v>
      </c>
      <c r="Q230" s="12"/>
    </row>
    <row r="231" spans="1:17" x14ac:dyDescent="0.25">
      <c r="A231" s="1" t="s">
        <v>35</v>
      </c>
      <c r="B231" s="1" t="s">
        <v>96</v>
      </c>
      <c r="C231" s="1" t="s">
        <v>105</v>
      </c>
      <c r="D231" s="1" t="s">
        <v>104</v>
      </c>
      <c r="E231" s="16" t="s">
        <v>102</v>
      </c>
      <c r="F231" s="19">
        <v>80</v>
      </c>
      <c r="G231" s="12">
        <v>46.337898254394531</v>
      </c>
      <c r="H231" s="12">
        <v>-79.431198120117188</v>
      </c>
      <c r="I231" s="12"/>
      <c r="J231" s="12"/>
      <c r="K231" s="12"/>
      <c r="L231" s="12"/>
      <c r="M231" s="21">
        <v>6</v>
      </c>
      <c r="N231" s="21">
        <v>25</v>
      </c>
      <c r="P231" s="21">
        <v>100</v>
      </c>
      <c r="Q231" s="12"/>
    </row>
    <row r="232" spans="1:17" x14ac:dyDescent="0.25">
      <c r="A232" s="1" t="s">
        <v>35</v>
      </c>
      <c r="B232" s="1" t="s">
        <v>96</v>
      </c>
      <c r="C232" s="1" t="s">
        <v>108</v>
      </c>
      <c r="D232" s="1" t="s">
        <v>107</v>
      </c>
      <c r="E232" s="16" t="s">
        <v>102</v>
      </c>
      <c r="F232" s="19">
        <v>8</v>
      </c>
      <c r="G232" s="12">
        <v>46.300701141357422</v>
      </c>
      <c r="H232" s="12">
        <v>-79.383003234863281</v>
      </c>
      <c r="I232" s="12"/>
      <c r="J232" s="12"/>
      <c r="K232" s="12"/>
      <c r="L232" s="12"/>
      <c r="M232" s="21">
        <v>1</v>
      </c>
      <c r="N232" s="12">
        <v>30</v>
      </c>
      <c r="P232" s="21">
        <v>0</v>
      </c>
      <c r="Q232" s="12"/>
    </row>
    <row r="233" spans="1:17" x14ac:dyDescent="0.25">
      <c r="A233" s="1" t="s">
        <v>35</v>
      </c>
      <c r="B233" s="1" t="s">
        <v>96</v>
      </c>
      <c r="C233" s="1" t="s">
        <v>108</v>
      </c>
      <c r="D233" s="1" t="s">
        <v>107</v>
      </c>
      <c r="E233" s="16" t="s">
        <v>102</v>
      </c>
      <c r="F233" s="19">
        <v>16</v>
      </c>
      <c r="G233" s="12">
        <v>46.299400329589844</v>
      </c>
      <c r="H233" s="12">
        <v>-79.381698608398438</v>
      </c>
      <c r="I233" s="12"/>
      <c r="J233" s="12"/>
      <c r="K233" s="12"/>
      <c r="L233" s="12"/>
      <c r="M233" s="21">
        <v>0</v>
      </c>
      <c r="N233" s="12">
        <v>30</v>
      </c>
      <c r="P233" s="21">
        <v>37</v>
      </c>
      <c r="Q233" s="12"/>
    </row>
    <row r="234" spans="1:17" x14ac:dyDescent="0.25">
      <c r="A234" s="1" t="s">
        <v>35</v>
      </c>
      <c r="B234" s="1" t="s">
        <v>96</v>
      </c>
      <c r="C234" s="1" t="s">
        <v>108</v>
      </c>
      <c r="D234" s="1" t="s">
        <v>107</v>
      </c>
      <c r="E234" s="16" t="s">
        <v>102</v>
      </c>
      <c r="F234" s="19">
        <v>24</v>
      </c>
      <c r="G234" s="12">
        <v>46.29840087890625</v>
      </c>
      <c r="H234" s="12">
        <v>-79.382499694824219</v>
      </c>
      <c r="I234" s="12"/>
      <c r="J234" s="12"/>
      <c r="K234" s="12"/>
      <c r="L234" s="12"/>
      <c r="M234" s="21">
        <v>1</v>
      </c>
      <c r="N234" s="12">
        <v>15</v>
      </c>
      <c r="P234" s="21">
        <v>100</v>
      </c>
      <c r="Q234" s="12"/>
    </row>
    <row r="235" spans="1:17" x14ac:dyDescent="0.25">
      <c r="A235" s="1" t="s">
        <v>35</v>
      </c>
      <c r="B235" s="1" t="s">
        <v>96</v>
      </c>
      <c r="C235" s="1" t="s">
        <v>108</v>
      </c>
      <c r="D235" s="1" t="s">
        <v>107</v>
      </c>
      <c r="E235" s="16" t="s">
        <v>102</v>
      </c>
      <c r="F235" s="19">
        <v>32</v>
      </c>
      <c r="G235" s="12">
        <v>46.297000885009766</v>
      </c>
      <c r="H235" s="12">
        <v>-79.382896423339844</v>
      </c>
      <c r="I235" s="12"/>
      <c r="J235" s="12"/>
      <c r="K235" s="12"/>
      <c r="L235" s="12"/>
      <c r="M235" s="21">
        <v>0</v>
      </c>
      <c r="N235" s="12">
        <v>10</v>
      </c>
      <c r="P235" s="21">
        <v>55</v>
      </c>
      <c r="Q235" s="12"/>
    </row>
    <row r="236" spans="1:17" x14ac:dyDescent="0.25">
      <c r="A236" s="1" t="s">
        <v>35</v>
      </c>
      <c r="B236" s="1" t="s">
        <v>96</v>
      </c>
      <c r="C236" s="1" t="s">
        <v>108</v>
      </c>
      <c r="D236" s="1" t="s">
        <v>107</v>
      </c>
      <c r="E236" s="16" t="s">
        <v>102</v>
      </c>
      <c r="F236" s="19">
        <v>40</v>
      </c>
      <c r="G236" s="12">
        <v>46.296798706054688</v>
      </c>
      <c r="H236" s="12">
        <v>-79.384597778320313</v>
      </c>
      <c r="I236" s="12"/>
      <c r="J236" s="12"/>
      <c r="K236" s="12"/>
      <c r="L236" s="12"/>
      <c r="M236" s="21">
        <v>3</v>
      </c>
      <c r="N236" s="12">
        <v>10</v>
      </c>
      <c r="P236" s="21">
        <v>55</v>
      </c>
      <c r="Q236" s="12"/>
    </row>
    <row r="237" spans="1:17" x14ac:dyDescent="0.25">
      <c r="A237" s="1" t="s">
        <v>35</v>
      </c>
      <c r="B237" s="1" t="s">
        <v>96</v>
      </c>
      <c r="C237" s="1" t="s">
        <v>108</v>
      </c>
      <c r="D237" s="1" t="s">
        <v>107</v>
      </c>
      <c r="E237" s="16" t="s">
        <v>102</v>
      </c>
      <c r="F237" s="19">
        <v>48</v>
      </c>
      <c r="G237" s="12">
        <v>46.295700073242188</v>
      </c>
      <c r="H237" s="12">
        <v>-79.385902404785156</v>
      </c>
      <c r="I237" s="12"/>
      <c r="J237" s="12"/>
      <c r="K237" s="12"/>
      <c r="L237" s="12"/>
      <c r="M237" s="21">
        <v>2</v>
      </c>
      <c r="N237" s="12">
        <v>15</v>
      </c>
      <c r="P237" s="21">
        <v>0</v>
      </c>
      <c r="Q237" s="12"/>
    </row>
    <row r="238" spans="1:17" x14ac:dyDescent="0.25">
      <c r="A238" s="1" t="s">
        <v>35</v>
      </c>
      <c r="B238" s="1" t="s">
        <v>96</v>
      </c>
      <c r="C238" s="1" t="s">
        <v>108</v>
      </c>
      <c r="D238" s="1" t="s">
        <v>107</v>
      </c>
      <c r="E238" s="16" t="s">
        <v>102</v>
      </c>
      <c r="F238" s="19">
        <v>56</v>
      </c>
      <c r="G238" s="12">
        <v>46.295501708984375</v>
      </c>
      <c r="H238" s="12">
        <v>-79.385498046875</v>
      </c>
      <c r="I238" s="12"/>
      <c r="J238" s="12"/>
      <c r="K238" s="12"/>
      <c r="L238" s="12"/>
      <c r="M238" s="21">
        <v>5</v>
      </c>
      <c r="N238" s="12">
        <v>70</v>
      </c>
      <c r="P238" s="21">
        <v>87</v>
      </c>
      <c r="Q238" s="12"/>
    </row>
    <row r="239" spans="1:17" x14ac:dyDescent="0.25">
      <c r="A239" s="1" t="s">
        <v>35</v>
      </c>
      <c r="B239" s="1" t="s">
        <v>96</v>
      </c>
      <c r="C239" s="1" t="s">
        <v>108</v>
      </c>
      <c r="D239" s="1" t="s">
        <v>107</v>
      </c>
      <c r="E239" s="16" t="s">
        <v>102</v>
      </c>
      <c r="F239" s="19">
        <v>64</v>
      </c>
      <c r="G239" s="12">
        <v>46.296600341796875</v>
      </c>
      <c r="H239" s="12">
        <v>-79.383499145507813</v>
      </c>
      <c r="I239" s="12"/>
      <c r="J239" s="12"/>
      <c r="K239" s="12"/>
      <c r="L239" s="12"/>
      <c r="M239" s="21">
        <v>3</v>
      </c>
      <c r="N239" s="12">
        <v>40</v>
      </c>
      <c r="P239" s="21">
        <v>100</v>
      </c>
      <c r="Q239" s="12"/>
    </row>
    <row r="240" spans="1:17" x14ac:dyDescent="0.25">
      <c r="A240" s="1" t="s">
        <v>35</v>
      </c>
      <c r="B240" s="1" t="s">
        <v>96</v>
      </c>
      <c r="C240" s="1" t="s">
        <v>108</v>
      </c>
      <c r="D240" s="1" t="s">
        <v>107</v>
      </c>
      <c r="E240" s="16" t="s">
        <v>102</v>
      </c>
      <c r="F240" s="19">
        <v>72</v>
      </c>
      <c r="G240" s="12">
        <v>46.298000335693359</v>
      </c>
      <c r="H240" s="12">
        <v>-79.382301330566406</v>
      </c>
      <c r="I240" s="12"/>
      <c r="J240" s="12"/>
      <c r="K240" s="12"/>
      <c r="L240" s="12"/>
      <c r="M240" s="21">
        <v>1</v>
      </c>
      <c r="N240" s="12">
        <v>50</v>
      </c>
      <c r="P240" s="21">
        <v>0</v>
      </c>
      <c r="Q240" s="12"/>
    </row>
    <row r="241" spans="1:17" x14ac:dyDescent="0.25">
      <c r="A241" s="1" t="s">
        <v>35</v>
      </c>
      <c r="B241" s="1" t="s">
        <v>96</v>
      </c>
      <c r="C241" s="1" t="s">
        <v>108</v>
      </c>
      <c r="D241" s="1" t="s">
        <v>107</v>
      </c>
      <c r="E241" s="16" t="s">
        <v>102</v>
      </c>
      <c r="F241" s="19">
        <v>80</v>
      </c>
      <c r="G241" s="12">
        <v>46.29949951171875</v>
      </c>
      <c r="H241" s="12">
        <v>-79.381599426269531</v>
      </c>
      <c r="I241" s="12"/>
      <c r="J241" s="12"/>
      <c r="K241" s="12"/>
      <c r="L241" s="12"/>
      <c r="M241" s="21">
        <v>2</v>
      </c>
      <c r="N241" s="12">
        <v>60</v>
      </c>
      <c r="P241" s="21">
        <v>2</v>
      </c>
      <c r="Q241" s="12"/>
    </row>
    <row r="242" spans="1:17" x14ac:dyDescent="0.25">
      <c r="A242" s="1" t="s">
        <v>35</v>
      </c>
      <c r="B242" s="1" t="s">
        <v>96</v>
      </c>
      <c r="C242" s="1" t="s">
        <v>111</v>
      </c>
      <c r="D242" s="1" t="s">
        <v>110</v>
      </c>
      <c r="E242" s="16" t="s">
        <v>102</v>
      </c>
      <c r="F242" s="19">
        <v>8</v>
      </c>
      <c r="G242" s="12">
        <v>46.415599822998047</v>
      </c>
      <c r="H242" s="12">
        <v>-79.464599609375</v>
      </c>
      <c r="I242" s="12"/>
      <c r="J242" s="12"/>
      <c r="K242" s="12"/>
      <c r="L242" s="12"/>
      <c r="M242" s="21">
        <v>0</v>
      </c>
      <c r="N242" s="12">
        <v>10</v>
      </c>
      <c r="P242" s="21">
        <v>3</v>
      </c>
      <c r="Q242" s="12"/>
    </row>
    <row r="243" spans="1:17" x14ac:dyDescent="0.25">
      <c r="A243" s="1" t="s">
        <v>35</v>
      </c>
      <c r="B243" s="1" t="s">
        <v>96</v>
      </c>
      <c r="C243" s="1" t="s">
        <v>111</v>
      </c>
      <c r="D243" s="1" t="s">
        <v>110</v>
      </c>
      <c r="E243" s="16" t="s">
        <v>102</v>
      </c>
      <c r="F243" s="19">
        <v>16</v>
      </c>
      <c r="G243" s="12">
        <v>46.415199279785156</v>
      </c>
      <c r="H243" s="12">
        <v>-79.464103698730469</v>
      </c>
      <c r="I243" s="12"/>
      <c r="J243" s="12"/>
      <c r="K243" s="12"/>
      <c r="L243" s="12"/>
      <c r="M243" s="21">
        <v>0</v>
      </c>
      <c r="N243" s="12">
        <v>10</v>
      </c>
      <c r="P243" s="21">
        <v>44</v>
      </c>
      <c r="Q243" s="21" t="s">
        <v>129</v>
      </c>
    </row>
    <row r="244" spans="1:17" x14ac:dyDescent="0.25">
      <c r="A244" s="1" t="s">
        <v>35</v>
      </c>
      <c r="B244" s="1" t="s">
        <v>96</v>
      </c>
      <c r="C244" s="1" t="s">
        <v>111</v>
      </c>
      <c r="D244" s="1" t="s">
        <v>110</v>
      </c>
      <c r="E244" s="16" t="s">
        <v>102</v>
      </c>
      <c r="F244" s="19">
        <v>24</v>
      </c>
      <c r="G244" s="12">
        <v>46.413501739501953</v>
      </c>
      <c r="H244" s="12">
        <v>-79.464103698730469</v>
      </c>
      <c r="I244" s="12"/>
      <c r="J244" s="12"/>
      <c r="K244" s="12"/>
      <c r="L244" s="12"/>
      <c r="M244" s="21">
        <v>0</v>
      </c>
      <c r="N244" s="12">
        <v>10</v>
      </c>
      <c r="P244" s="21">
        <v>0</v>
      </c>
      <c r="Q244" s="21" t="s">
        <v>130</v>
      </c>
    </row>
    <row r="245" spans="1:17" x14ac:dyDescent="0.25">
      <c r="A245" s="1" t="s">
        <v>35</v>
      </c>
      <c r="B245" s="1" t="s">
        <v>96</v>
      </c>
      <c r="C245" s="1" t="s">
        <v>111</v>
      </c>
      <c r="D245" s="1" t="s">
        <v>110</v>
      </c>
      <c r="E245" s="16" t="s">
        <v>102</v>
      </c>
      <c r="F245" s="19">
        <v>32</v>
      </c>
      <c r="G245" s="12">
        <v>46.412799835205078</v>
      </c>
      <c r="H245" s="12">
        <v>-79.465499877929688</v>
      </c>
      <c r="I245" s="12"/>
      <c r="J245" s="12"/>
      <c r="K245" s="12"/>
      <c r="L245" s="12"/>
      <c r="M245" s="21">
        <v>0</v>
      </c>
      <c r="N245" s="12">
        <v>10</v>
      </c>
      <c r="P245" s="21">
        <v>10</v>
      </c>
      <c r="Q245" s="21" t="s">
        <v>131</v>
      </c>
    </row>
    <row r="246" spans="1:17" x14ac:dyDescent="0.25">
      <c r="A246" s="1" t="s">
        <v>35</v>
      </c>
      <c r="B246" s="1" t="s">
        <v>96</v>
      </c>
      <c r="C246" s="1" t="s">
        <v>111</v>
      </c>
      <c r="D246" s="1" t="s">
        <v>110</v>
      </c>
      <c r="E246" s="16" t="s">
        <v>102</v>
      </c>
      <c r="F246" s="19">
        <v>40</v>
      </c>
      <c r="G246" s="12">
        <v>46.414398193359375</v>
      </c>
      <c r="H246" s="12">
        <v>-79.465797424316406</v>
      </c>
      <c r="I246" s="12"/>
      <c r="J246" s="12"/>
      <c r="K246" s="12"/>
      <c r="L246" s="12"/>
      <c r="M246" s="21">
        <v>1</v>
      </c>
      <c r="N246" s="12">
        <v>10</v>
      </c>
      <c r="P246" s="21">
        <v>8</v>
      </c>
      <c r="Q246" s="21" t="s">
        <v>132</v>
      </c>
    </row>
    <row r="247" spans="1:17" x14ac:dyDescent="0.25">
      <c r="A247" s="1" t="s">
        <v>35</v>
      </c>
      <c r="B247" s="1" t="s">
        <v>96</v>
      </c>
      <c r="C247" s="1" t="s">
        <v>111</v>
      </c>
      <c r="D247" s="1" t="s">
        <v>110</v>
      </c>
      <c r="E247" s="16" t="s">
        <v>102</v>
      </c>
      <c r="F247" s="19">
        <v>48</v>
      </c>
      <c r="G247" s="12">
        <v>46.414398193359375</v>
      </c>
      <c r="H247" s="12">
        <v>-79.464797973632813</v>
      </c>
      <c r="I247" s="12"/>
      <c r="J247" s="12"/>
      <c r="K247" s="12"/>
      <c r="L247" s="12"/>
      <c r="M247" s="21">
        <v>1</v>
      </c>
      <c r="N247" s="12">
        <v>10</v>
      </c>
      <c r="P247" s="21">
        <v>14</v>
      </c>
      <c r="Q247" s="21" t="s">
        <v>132</v>
      </c>
    </row>
    <row r="248" spans="1:17" x14ac:dyDescent="0.25">
      <c r="A248" s="1" t="s">
        <v>35</v>
      </c>
      <c r="B248" s="1" t="s">
        <v>96</v>
      </c>
      <c r="C248" s="1" t="s">
        <v>111</v>
      </c>
      <c r="D248" s="1" t="s">
        <v>110</v>
      </c>
      <c r="E248" s="16" t="s">
        <v>102</v>
      </c>
      <c r="F248" s="19">
        <v>56</v>
      </c>
      <c r="G248" s="12">
        <v>46.413398742675781</v>
      </c>
      <c r="H248" s="12">
        <v>-79.464797973632813</v>
      </c>
      <c r="I248" s="12"/>
      <c r="J248" s="12"/>
      <c r="K248" s="12"/>
      <c r="L248" s="12"/>
      <c r="M248" s="21">
        <v>0</v>
      </c>
      <c r="N248" s="12">
        <v>15</v>
      </c>
      <c r="P248" s="21">
        <v>88</v>
      </c>
      <c r="Q248" s="21"/>
    </row>
    <row r="249" spans="1:17" x14ac:dyDescent="0.25">
      <c r="A249" s="1" t="s">
        <v>35</v>
      </c>
      <c r="B249" s="1" t="s">
        <v>96</v>
      </c>
      <c r="C249" s="1" t="s">
        <v>111</v>
      </c>
      <c r="D249" s="1" t="s">
        <v>110</v>
      </c>
      <c r="E249" s="16" t="s">
        <v>102</v>
      </c>
      <c r="F249" s="19">
        <v>64</v>
      </c>
      <c r="G249" s="12">
        <v>46.414600372314453</v>
      </c>
      <c r="H249" s="12">
        <v>-79.464401245117188</v>
      </c>
      <c r="I249" s="12"/>
      <c r="J249" s="12"/>
      <c r="K249" s="12"/>
      <c r="L249" s="12"/>
      <c r="M249" s="21">
        <v>1</v>
      </c>
      <c r="N249" s="21">
        <v>10</v>
      </c>
      <c r="P249" s="21">
        <v>0</v>
      </c>
      <c r="Q249" s="21" t="s">
        <v>131</v>
      </c>
    </row>
    <row r="250" spans="1:17" x14ac:dyDescent="0.25">
      <c r="A250" s="1" t="s">
        <v>35</v>
      </c>
      <c r="B250" s="1" t="s">
        <v>96</v>
      </c>
      <c r="C250" s="1" t="s">
        <v>111</v>
      </c>
      <c r="D250" s="1" t="s">
        <v>110</v>
      </c>
      <c r="E250" s="16" t="s">
        <v>102</v>
      </c>
      <c r="F250" s="19">
        <v>72</v>
      </c>
      <c r="G250" s="12">
        <v>46.415199279785156</v>
      </c>
      <c r="H250" s="12">
        <v>-79.464996337890625</v>
      </c>
      <c r="I250" s="12"/>
      <c r="J250" s="12"/>
      <c r="K250" s="12"/>
      <c r="L250" s="12"/>
      <c r="M250" s="21">
        <v>0</v>
      </c>
      <c r="N250" s="21">
        <v>20</v>
      </c>
      <c r="P250" s="21">
        <v>20</v>
      </c>
      <c r="Q250" s="21"/>
    </row>
    <row r="251" spans="1:17" x14ac:dyDescent="0.25">
      <c r="A251" s="1" t="s">
        <v>35</v>
      </c>
      <c r="B251" s="1" t="s">
        <v>96</v>
      </c>
      <c r="C251" s="1" t="s">
        <v>111</v>
      </c>
      <c r="D251" s="1" t="s">
        <v>110</v>
      </c>
      <c r="E251" s="16" t="s">
        <v>102</v>
      </c>
      <c r="F251" s="19">
        <v>80</v>
      </c>
      <c r="G251" s="12">
        <v>46.415798187255859</v>
      </c>
      <c r="H251" s="12">
        <v>-79.464897155761719</v>
      </c>
      <c r="I251" s="12"/>
      <c r="J251" s="12"/>
      <c r="K251" s="12"/>
      <c r="L251" s="12"/>
      <c r="M251" s="21">
        <v>1</v>
      </c>
      <c r="N251" s="21">
        <v>10</v>
      </c>
      <c r="P251" s="21">
        <v>2</v>
      </c>
      <c r="Q251" s="21" t="s">
        <v>133</v>
      </c>
    </row>
    <row r="252" spans="1:17" x14ac:dyDescent="0.25">
      <c r="M252" s="12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FE2D-6144-4A45-B88E-0EB2182A7A59}">
  <dimension ref="A1:BU33"/>
  <sheetViews>
    <sheetView topLeftCell="A7" workbookViewId="0">
      <selection activeCell="A29" sqref="A29"/>
    </sheetView>
  </sheetViews>
  <sheetFormatPr defaultColWidth="9.28515625" defaultRowHeight="15" x14ac:dyDescent="0.25"/>
  <cols>
    <col min="1" max="1" width="21.7109375" style="15" customWidth="1"/>
    <col min="2" max="16384" width="9.28515625" style="2"/>
  </cols>
  <sheetData>
    <row r="1" spans="1:73" s="14" customFormat="1" x14ac:dyDescent="0.25">
      <c r="A1" s="13" t="s">
        <v>134</v>
      </c>
      <c r="B1" s="13" t="s">
        <v>135</v>
      </c>
    </row>
    <row r="2" spans="1:73" x14ac:dyDescent="0.25">
      <c r="A2" s="15" t="s">
        <v>0</v>
      </c>
      <c r="B2" s="2" t="s">
        <v>136</v>
      </c>
    </row>
    <row r="3" spans="1:73" x14ac:dyDescent="0.25">
      <c r="A3" s="15" t="s">
        <v>2</v>
      </c>
      <c r="B3" s="2" t="s">
        <v>137</v>
      </c>
    </row>
    <row r="4" spans="1:73" x14ac:dyDescent="0.25">
      <c r="A4" s="15" t="s">
        <v>3</v>
      </c>
      <c r="B4" s="2" t="s">
        <v>138</v>
      </c>
    </row>
    <row r="5" spans="1:73" x14ac:dyDescent="0.25">
      <c r="A5" s="15" t="s">
        <v>5</v>
      </c>
      <c r="B5" s="2" t="s">
        <v>139</v>
      </c>
    </row>
    <row r="6" spans="1:73" x14ac:dyDescent="0.25">
      <c r="A6" s="15" t="s">
        <v>6</v>
      </c>
      <c r="B6" s="2" t="s">
        <v>140</v>
      </c>
    </row>
    <row r="7" spans="1:73" x14ac:dyDescent="0.25">
      <c r="A7" s="15" t="s">
        <v>7</v>
      </c>
      <c r="B7" s="2" t="s">
        <v>141</v>
      </c>
    </row>
    <row r="8" spans="1:73" x14ac:dyDescent="0.25">
      <c r="A8" s="15" t="s">
        <v>8</v>
      </c>
      <c r="B8" s="2" t="s">
        <v>142</v>
      </c>
    </row>
    <row r="9" spans="1:73" x14ac:dyDescent="0.25">
      <c r="A9" s="15" t="s">
        <v>9</v>
      </c>
      <c r="B9" s="2" t="s">
        <v>143</v>
      </c>
    </row>
    <row r="10" spans="1:73" x14ac:dyDescent="0.25">
      <c r="A10" s="15" t="s">
        <v>10</v>
      </c>
      <c r="B10" s="2" t="s">
        <v>144</v>
      </c>
    </row>
    <row r="11" spans="1:73" x14ac:dyDescent="0.25">
      <c r="A11" s="15" t="s">
        <v>11</v>
      </c>
      <c r="B11" s="2" t="s">
        <v>145</v>
      </c>
    </row>
    <row r="12" spans="1:73" x14ac:dyDescent="0.25">
      <c r="A12" s="15" t="s">
        <v>12</v>
      </c>
      <c r="B12" s="2" t="s">
        <v>146</v>
      </c>
    </row>
    <row r="13" spans="1:73" x14ac:dyDescent="0.25">
      <c r="A13" s="15" t="s">
        <v>13</v>
      </c>
      <c r="B13" s="2" t="s">
        <v>147</v>
      </c>
    </row>
    <row r="14" spans="1:73" x14ac:dyDescent="0.25">
      <c r="A14" s="15" t="s">
        <v>14</v>
      </c>
      <c r="B14" s="2" t="s">
        <v>148</v>
      </c>
    </row>
    <row r="15" spans="1:73" x14ac:dyDescent="0.25">
      <c r="A15" s="15" t="s">
        <v>15</v>
      </c>
      <c r="B15" s="2" t="s">
        <v>149</v>
      </c>
    </row>
    <row r="16" spans="1:73" x14ac:dyDescent="0.25">
      <c r="A16" s="15" t="s">
        <v>16</v>
      </c>
      <c r="B16" s="2" t="s">
        <v>150</v>
      </c>
    </row>
    <row r="17" spans="1:2" x14ac:dyDescent="0.25">
      <c r="A17" s="15" t="s">
        <v>17</v>
      </c>
      <c r="B17" s="2" t="s">
        <v>151</v>
      </c>
    </row>
    <row r="18" spans="1:2" x14ac:dyDescent="0.25">
      <c r="A18" s="15" t="s">
        <v>18</v>
      </c>
      <c r="B18" s="2" t="s">
        <v>152</v>
      </c>
    </row>
    <row r="19" spans="1:2" x14ac:dyDescent="0.25">
      <c r="A19" s="15" t="s">
        <v>19</v>
      </c>
      <c r="B19" s="2" t="s">
        <v>153</v>
      </c>
    </row>
    <row r="20" spans="1:2" x14ac:dyDescent="0.25">
      <c r="A20" s="15" t="s">
        <v>20</v>
      </c>
      <c r="B20" s="2" t="s">
        <v>154</v>
      </c>
    </row>
    <row r="21" spans="1:2" x14ac:dyDescent="0.25">
      <c r="A21" s="15" t="s">
        <v>21</v>
      </c>
      <c r="B21" s="2" t="s">
        <v>155</v>
      </c>
    </row>
    <row r="22" spans="1:2" x14ac:dyDescent="0.25">
      <c r="A22" s="15" t="s">
        <v>22</v>
      </c>
      <c r="B22" s="2" t="s">
        <v>156</v>
      </c>
    </row>
    <row r="23" spans="1:2" x14ac:dyDescent="0.25">
      <c r="A23" s="15" t="s">
        <v>23</v>
      </c>
      <c r="B23" s="2" t="s">
        <v>157</v>
      </c>
    </row>
    <row r="24" spans="1:2" x14ac:dyDescent="0.25">
      <c r="A24" s="15" t="s">
        <v>25</v>
      </c>
      <c r="B24" s="2" t="s">
        <v>158</v>
      </c>
    </row>
    <row r="25" spans="1:2" x14ac:dyDescent="0.25">
      <c r="A25" s="15" t="s">
        <v>26</v>
      </c>
      <c r="B25" s="2" t="s">
        <v>159</v>
      </c>
    </row>
    <row r="26" spans="1:2" x14ac:dyDescent="0.25">
      <c r="A26" s="15" t="s">
        <v>27</v>
      </c>
      <c r="B26" s="2" t="s">
        <v>160</v>
      </c>
    </row>
    <row r="27" spans="1:2" x14ac:dyDescent="0.25">
      <c r="A27" s="15" t="s">
        <v>28</v>
      </c>
      <c r="B27" s="2" t="s">
        <v>161</v>
      </c>
    </row>
    <row r="28" spans="1:2" x14ac:dyDescent="0.25">
      <c r="A28" s="15" t="s">
        <v>29</v>
      </c>
      <c r="B28" s="2" t="s">
        <v>162</v>
      </c>
    </row>
    <row r="29" spans="1:2" x14ac:dyDescent="0.25">
      <c r="A29" s="15" t="s">
        <v>30</v>
      </c>
      <c r="B29" s="2" t="s">
        <v>163</v>
      </c>
    </row>
    <row r="30" spans="1:2" x14ac:dyDescent="0.25">
      <c r="A30" s="15" t="s">
        <v>31</v>
      </c>
      <c r="B30" s="2" t="s">
        <v>164</v>
      </c>
    </row>
    <row r="31" spans="1:2" x14ac:dyDescent="0.25">
      <c r="A31" s="15" t="s">
        <v>30</v>
      </c>
      <c r="B31" s="2" t="s">
        <v>165</v>
      </c>
    </row>
    <row r="32" spans="1:2" x14ac:dyDescent="0.25">
      <c r="A32" s="15" t="s">
        <v>33</v>
      </c>
      <c r="B32" s="2" t="s">
        <v>166</v>
      </c>
    </row>
    <row r="33" spans="1:2" x14ac:dyDescent="0.25">
      <c r="A33" s="15" t="s">
        <v>34</v>
      </c>
      <c r="B33" s="2" t="s">
        <v>167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info - tick species</vt:lpstr>
      <vt:lpstr>Ixodes spp. per waypoint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Camille Guillot</dc:creator>
  <cp:keywords/>
  <dc:description/>
  <cp:lastModifiedBy>Roman McKay</cp:lastModifiedBy>
  <cp:revision/>
  <dcterms:created xsi:type="dcterms:W3CDTF">2022-05-02T08:04:47Z</dcterms:created>
  <dcterms:modified xsi:type="dcterms:W3CDTF">2025-03-29T20:20:35Z</dcterms:modified>
  <cp:category/>
  <cp:contentStatus/>
</cp:coreProperties>
</file>