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 iterateCount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0" i="1" l="1"/>
  <c r="J20" i="1"/>
  <c r="K20" i="1"/>
  <c r="N13" i="1" l="1"/>
  <c r="N12" i="1"/>
  <c r="N11" i="1"/>
  <c r="N10" i="1"/>
  <c r="N7" i="1"/>
  <c r="N6" i="1"/>
  <c r="N5" i="1"/>
  <c r="N4" i="1"/>
</calcChain>
</file>

<file path=xl/sharedStrings.xml><?xml version="1.0" encoding="utf-8"?>
<sst xmlns="http://schemas.openxmlformats.org/spreadsheetml/2006/main" count="49" uniqueCount="48">
  <si>
    <t>Kashwakamak Lake</t>
  </si>
  <si>
    <t>KG1</t>
  </si>
  <si>
    <t>Channelview Park</t>
  </si>
  <si>
    <t>KG2</t>
  </si>
  <si>
    <t>Little Cataraqui Creek</t>
  </si>
  <si>
    <t>KG3</t>
  </si>
  <si>
    <t>Lake Opinicon (QUBS)</t>
  </si>
  <si>
    <t>KG4</t>
  </si>
  <si>
    <t>Perth Road</t>
  </si>
  <si>
    <t>KG5</t>
  </si>
  <si>
    <t>Roblin</t>
  </si>
  <si>
    <t>KG6</t>
  </si>
  <si>
    <t>Napanee (park near town)</t>
  </si>
  <si>
    <t>KG7</t>
  </si>
  <si>
    <t>Parrot’s Bay</t>
  </si>
  <si>
    <t>KG8</t>
  </si>
  <si>
    <t>Amherst Island</t>
  </si>
  <si>
    <t>KG9</t>
  </si>
  <si>
    <t>Wolfe Island</t>
  </si>
  <si>
    <t>KG10</t>
  </si>
  <si>
    <t>Arrowhead Beach Park</t>
  </si>
  <si>
    <t>KG11</t>
  </si>
  <si>
    <t>Belle Island (Cataraqui Park)</t>
  </si>
  <si>
    <t>KG12</t>
  </si>
  <si>
    <t>KG13</t>
  </si>
  <si>
    <t>Marshlands Conservation Area</t>
  </si>
  <si>
    <t>KG14</t>
  </si>
  <si>
    <t>ON Route Napanee (forest area behind Hwy 401 rest stop)</t>
  </si>
  <si>
    <t>KG15</t>
  </si>
  <si>
    <t>Site ID</t>
  </si>
  <si>
    <t>Grass Creek Park</t>
  </si>
  <si>
    <t>Adult</t>
  </si>
  <si>
    <t>Nymph</t>
  </si>
  <si>
    <t>Latitude</t>
  </si>
  <si>
    <t>Longitude</t>
  </si>
  <si>
    <t>Larva</t>
  </si>
  <si>
    <t>Site name</t>
  </si>
  <si>
    <t>Total ticks</t>
  </si>
  <si>
    <t>Number of Dermacentor variabilis</t>
  </si>
  <si>
    <t xml:space="preserve">Number of Ixodes scapularis  </t>
  </si>
  <si>
    <t>Total tested adult+nymph</t>
  </si>
  <si>
    <t>Total positive (adult+nymph)</t>
  </si>
  <si>
    <t>Total positive adult</t>
  </si>
  <si>
    <t>Total positive nymph</t>
  </si>
  <si>
    <t>%BB</t>
  </si>
  <si>
    <t>%BM</t>
  </si>
  <si>
    <t>%AP</t>
  </si>
  <si>
    <t>%BAB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</si>
</sst>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9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/>
    <xf numFmtId="49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Fill="1" applyBorder="1"/>
    <xf numFmtId="0" fontId="3" fillId="0" borderId="1" xfId="0" applyFont="1" applyBorder="1" applyAlignment="1">
      <alignment vertical="center" wrapText="1"/>
    </xf>
    <xf numFmtId="49" fontId="3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" fillId="0" borderId="1" xfId="0" applyFont="1" applyFill="1" applyBorder="1" applyAlignment="1" applyProtection="1"/>
    <xf numFmtId="49" fontId="3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" fontId="3" fillId="0" borderId="1" xfId="0" applyNumberFormat="1" applyFont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"/>
  <sheetViews>
    <sheetView tabSelected="1" topLeftCell="E10" workbookViewId="0">
      <selection activeCell="N20" sqref="N20"/>
    </sheetView>
  </sheetViews>
  <sheetFormatPr defaultRowHeight="15" x14ac:dyDescent="0.25"/>
  <cols>
    <col min="1" max="1" width="49.42578125" customWidth="1"/>
    <col min="2" max="2" width="10.140625" customWidth="1"/>
    <col min="3" max="3" width="10.85546875" customWidth="1"/>
    <col min="4" max="5" width="12.28515625" customWidth="1"/>
    <col min="6" max="6" width="10.85546875" customWidth="1"/>
    <col min="7" max="7" width="23.140625" customWidth="1"/>
    <col min="8" max="8" width="10.85546875" customWidth="1"/>
    <col min="9" max="9" width="10.5703125" customWidth="1"/>
    <col min="10" max="10" width="14" customWidth="1"/>
    <col min="11" max="11" width="15.42578125" customWidth="1"/>
    <col min="12" max="12" width="13.7109375" customWidth="1"/>
    <col min="13" max="13" width="13.28515625" customWidth="1"/>
  </cols>
  <sheetData>
    <row r="1" spans="1:17" ht="25.5" customHeight="1" x14ac:dyDescent="0.25">
      <c r="A1" s="20" t="s">
        <v>36</v>
      </c>
      <c r="B1" s="20" t="s">
        <v>29</v>
      </c>
      <c r="C1" s="20" t="s">
        <v>37</v>
      </c>
      <c r="D1" s="17" t="s">
        <v>39</v>
      </c>
      <c r="E1" s="18"/>
      <c r="F1" s="19"/>
      <c r="G1" s="1" t="s">
        <v>38</v>
      </c>
      <c r="H1" s="15" t="s">
        <v>33</v>
      </c>
      <c r="I1" s="15" t="s">
        <v>34</v>
      </c>
      <c r="J1" s="23" t="s">
        <v>40</v>
      </c>
      <c r="K1" s="23" t="s">
        <v>41</v>
      </c>
      <c r="L1" s="23" t="s">
        <v>42</v>
      </c>
      <c r="M1" s="23" t="s">
        <v>43</v>
      </c>
      <c r="N1" s="22" t="s">
        <v>44</v>
      </c>
      <c r="O1" s="22" t="s">
        <v>45</v>
      </c>
      <c r="P1" s="22" t="s">
        <v>46</v>
      </c>
      <c r="Q1" s="22" t="s">
        <v>47</v>
      </c>
    </row>
    <row r="2" spans="1:17" x14ac:dyDescent="0.25">
      <c r="A2" s="21"/>
      <c r="B2" s="21"/>
      <c r="C2" s="21"/>
      <c r="D2" s="1" t="s">
        <v>31</v>
      </c>
      <c r="E2" s="1" t="s">
        <v>32</v>
      </c>
      <c r="F2" s="8" t="s">
        <v>35</v>
      </c>
      <c r="G2" s="1" t="s">
        <v>31</v>
      </c>
      <c r="H2" s="16"/>
      <c r="I2" s="16"/>
      <c r="J2" s="23"/>
      <c r="K2" s="23"/>
      <c r="L2" s="23"/>
      <c r="M2" s="23"/>
      <c r="N2" s="22"/>
      <c r="O2" s="22"/>
      <c r="P2" s="22"/>
      <c r="Q2" s="22"/>
    </row>
    <row r="3" spans="1:17" ht="15" customHeight="1" x14ac:dyDescent="0.25">
      <c r="A3" s="2" t="s">
        <v>0</v>
      </c>
      <c r="B3" s="3" t="s">
        <v>1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2">
        <v>44.86619949</v>
      </c>
      <c r="I3" s="2">
        <v>-77.025703429999993</v>
      </c>
      <c r="J3" s="14">
        <v>0</v>
      </c>
      <c r="K3" s="14">
        <v>0</v>
      </c>
      <c r="L3" s="14">
        <v>0</v>
      </c>
      <c r="M3" s="14">
        <v>0</v>
      </c>
      <c r="N3" s="3">
        <v>0</v>
      </c>
      <c r="O3" s="12">
        <v>0</v>
      </c>
      <c r="P3" s="12">
        <v>0</v>
      </c>
      <c r="Q3" s="2"/>
    </row>
    <row r="4" spans="1:17" x14ac:dyDescent="0.25">
      <c r="A4" s="2" t="s">
        <v>2</v>
      </c>
      <c r="B4" s="3" t="s">
        <v>3</v>
      </c>
      <c r="C4" s="4">
        <v>3</v>
      </c>
      <c r="D4" s="4">
        <v>0</v>
      </c>
      <c r="E4" s="4">
        <v>1</v>
      </c>
      <c r="F4" s="4">
        <v>0</v>
      </c>
      <c r="G4" s="4">
        <v>2</v>
      </c>
      <c r="H4" s="9">
        <v>44.279399871826172</v>
      </c>
      <c r="I4" s="9">
        <v>-76.331298828125</v>
      </c>
      <c r="J4" s="14">
        <v>1</v>
      </c>
      <c r="K4" s="14">
        <v>1</v>
      </c>
      <c r="L4" s="14">
        <v>0</v>
      </c>
      <c r="M4" s="14">
        <v>1</v>
      </c>
      <c r="N4" s="13">
        <f t="shared" ref="N4:N13" si="0">(K4/J4)*100</f>
        <v>100</v>
      </c>
      <c r="O4" s="12">
        <v>0</v>
      </c>
      <c r="P4" s="12">
        <v>0</v>
      </c>
      <c r="Q4" s="2"/>
    </row>
    <row r="5" spans="1:17" x14ac:dyDescent="0.25">
      <c r="A5" s="2" t="s">
        <v>4</v>
      </c>
      <c r="B5" s="3" t="s">
        <v>5</v>
      </c>
      <c r="C5" s="4">
        <v>16</v>
      </c>
      <c r="D5" s="4">
        <v>3</v>
      </c>
      <c r="E5" s="4">
        <v>13</v>
      </c>
      <c r="F5" s="4">
        <v>0</v>
      </c>
      <c r="G5" s="4">
        <v>0</v>
      </c>
      <c r="H5" s="2">
        <v>44.282699579999999</v>
      </c>
      <c r="I5" s="2">
        <v>-76.509201050000001</v>
      </c>
      <c r="J5" s="14">
        <v>16</v>
      </c>
      <c r="K5" s="14">
        <v>7</v>
      </c>
      <c r="L5" s="14">
        <v>2</v>
      </c>
      <c r="M5" s="14">
        <v>5</v>
      </c>
      <c r="N5" s="13">
        <f t="shared" si="0"/>
        <v>43.75</v>
      </c>
      <c r="O5" s="12">
        <v>0</v>
      </c>
      <c r="P5" s="12">
        <v>0</v>
      </c>
      <c r="Q5" s="2"/>
    </row>
    <row r="6" spans="1:17" x14ac:dyDescent="0.25">
      <c r="A6" s="5" t="s">
        <v>6</v>
      </c>
      <c r="B6" s="3" t="s">
        <v>7</v>
      </c>
      <c r="C6" s="4">
        <v>40</v>
      </c>
      <c r="D6" s="4">
        <v>5</v>
      </c>
      <c r="E6" s="4">
        <v>23</v>
      </c>
      <c r="F6" s="4">
        <v>0</v>
      </c>
      <c r="G6" s="4">
        <v>12</v>
      </c>
      <c r="H6" s="2">
        <v>44.567298890000004</v>
      </c>
      <c r="I6" s="2">
        <v>-76.324897770000007</v>
      </c>
      <c r="J6" s="14">
        <v>28</v>
      </c>
      <c r="K6" s="14">
        <v>6</v>
      </c>
      <c r="L6" s="14">
        <v>2</v>
      </c>
      <c r="M6" s="14">
        <v>4</v>
      </c>
      <c r="N6" s="13">
        <f t="shared" si="0"/>
        <v>21.428571428571427</v>
      </c>
      <c r="O6" s="12">
        <v>0</v>
      </c>
      <c r="P6" s="3">
        <v>3.57</v>
      </c>
      <c r="Q6" s="2"/>
    </row>
    <row r="7" spans="1:17" x14ac:dyDescent="0.25">
      <c r="A7" s="2" t="s">
        <v>8</v>
      </c>
      <c r="B7" s="3" t="s">
        <v>9</v>
      </c>
      <c r="C7" s="4">
        <v>10</v>
      </c>
      <c r="D7" s="4">
        <v>0</v>
      </c>
      <c r="E7" s="4">
        <v>10</v>
      </c>
      <c r="F7" s="4">
        <v>0</v>
      </c>
      <c r="G7" s="4">
        <v>0</v>
      </c>
      <c r="H7" s="2">
        <v>44.47280121</v>
      </c>
      <c r="I7" s="2">
        <v>-76.491699220000001</v>
      </c>
      <c r="J7" s="14">
        <v>10</v>
      </c>
      <c r="K7" s="14">
        <v>4</v>
      </c>
      <c r="L7" s="14">
        <v>0</v>
      </c>
      <c r="M7" s="14">
        <v>4</v>
      </c>
      <c r="N7" s="13">
        <f t="shared" si="0"/>
        <v>40</v>
      </c>
      <c r="O7" s="12">
        <v>0</v>
      </c>
      <c r="P7" s="12">
        <v>0</v>
      </c>
      <c r="Q7" s="2"/>
    </row>
    <row r="8" spans="1:17" x14ac:dyDescent="0.25">
      <c r="A8" s="2" t="s">
        <v>10</v>
      </c>
      <c r="B8" s="3" t="s">
        <v>11</v>
      </c>
      <c r="C8" s="4">
        <v>1</v>
      </c>
      <c r="D8" s="4">
        <v>0</v>
      </c>
      <c r="E8" s="4">
        <v>0</v>
      </c>
      <c r="F8" s="4">
        <v>0</v>
      </c>
      <c r="G8" s="4">
        <v>1</v>
      </c>
      <c r="H8" s="2">
        <v>44.375499730000001</v>
      </c>
      <c r="I8" s="2">
        <v>-77.019302370000005</v>
      </c>
      <c r="J8" s="14">
        <v>0</v>
      </c>
      <c r="K8" s="14">
        <v>0</v>
      </c>
      <c r="L8" s="14">
        <v>0</v>
      </c>
      <c r="M8" s="14">
        <v>0</v>
      </c>
      <c r="N8" s="3">
        <v>0</v>
      </c>
      <c r="O8" s="12">
        <v>0</v>
      </c>
      <c r="P8" s="12">
        <v>0</v>
      </c>
      <c r="Q8" s="2"/>
    </row>
    <row r="9" spans="1:17" x14ac:dyDescent="0.25">
      <c r="A9" s="2" t="s">
        <v>12</v>
      </c>
      <c r="B9" s="3" t="s">
        <v>13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2">
        <v>44.254699709999997</v>
      </c>
      <c r="I9" s="2">
        <v>-76.94309998</v>
      </c>
      <c r="J9" s="14">
        <v>0</v>
      </c>
      <c r="K9" s="14">
        <v>0</v>
      </c>
      <c r="L9" s="14">
        <v>0</v>
      </c>
      <c r="M9" s="14">
        <v>0</v>
      </c>
      <c r="N9" s="3">
        <v>0</v>
      </c>
      <c r="O9" s="12">
        <v>0</v>
      </c>
      <c r="P9" s="12">
        <v>0</v>
      </c>
      <c r="Q9" s="2"/>
    </row>
    <row r="10" spans="1:17" x14ac:dyDescent="0.25">
      <c r="A10" s="2" t="s">
        <v>14</v>
      </c>
      <c r="B10" s="3" t="s">
        <v>15</v>
      </c>
      <c r="C10" s="4">
        <v>10</v>
      </c>
      <c r="D10" s="4">
        <v>2</v>
      </c>
      <c r="E10" s="4">
        <v>6</v>
      </c>
      <c r="F10" s="4">
        <v>2</v>
      </c>
      <c r="G10" s="4">
        <v>0</v>
      </c>
      <c r="H10" s="9">
        <v>44.214900970458984</v>
      </c>
      <c r="I10" s="9">
        <v>-76.694099426269531</v>
      </c>
      <c r="J10" s="14">
        <v>8</v>
      </c>
      <c r="K10" s="14">
        <v>2</v>
      </c>
      <c r="L10" s="14">
        <v>1</v>
      </c>
      <c r="M10" s="14">
        <v>1</v>
      </c>
      <c r="N10" s="13">
        <f t="shared" si="0"/>
        <v>25</v>
      </c>
      <c r="O10" s="12">
        <v>0</v>
      </c>
      <c r="P10" s="12">
        <v>0</v>
      </c>
      <c r="Q10" s="2"/>
    </row>
    <row r="11" spans="1:17" x14ac:dyDescent="0.25">
      <c r="A11" s="2" t="s">
        <v>16</v>
      </c>
      <c r="B11" s="3" t="s">
        <v>17</v>
      </c>
      <c r="C11" s="4">
        <v>20</v>
      </c>
      <c r="D11" s="4">
        <v>0</v>
      </c>
      <c r="E11" s="4">
        <v>20</v>
      </c>
      <c r="F11" s="4">
        <v>0</v>
      </c>
      <c r="G11" s="4">
        <v>0</v>
      </c>
      <c r="H11" s="9">
        <v>44.138599395751953</v>
      </c>
      <c r="I11" s="9">
        <v>-76.799201965332031</v>
      </c>
      <c r="J11" s="14">
        <v>20</v>
      </c>
      <c r="K11" s="14">
        <v>6</v>
      </c>
      <c r="L11" s="14">
        <v>0</v>
      </c>
      <c r="M11" s="14">
        <v>6</v>
      </c>
      <c r="N11" s="13">
        <f t="shared" si="0"/>
        <v>30</v>
      </c>
      <c r="O11" s="12">
        <v>0</v>
      </c>
      <c r="P11" s="12">
        <v>0</v>
      </c>
      <c r="Q11" s="2"/>
    </row>
    <row r="12" spans="1:17" x14ac:dyDescent="0.25">
      <c r="A12" s="2" t="s">
        <v>18</v>
      </c>
      <c r="B12" s="3" t="s">
        <v>19</v>
      </c>
      <c r="C12" s="4">
        <v>4</v>
      </c>
      <c r="D12" s="4">
        <v>0</v>
      </c>
      <c r="E12" s="4">
        <v>4</v>
      </c>
      <c r="F12" s="4">
        <v>0</v>
      </c>
      <c r="G12" s="4">
        <v>0</v>
      </c>
      <c r="H12" s="2">
        <v>44.124099729999998</v>
      </c>
      <c r="I12" s="2">
        <v>-76.450401310000004</v>
      </c>
      <c r="J12" s="14">
        <v>4</v>
      </c>
      <c r="K12" s="14">
        <v>3</v>
      </c>
      <c r="L12" s="14">
        <v>0</v>
      </c>
      <c r="M12" s="14">
        <v>3</v>
      </c>
      <c r="N12" s="13">
        <f t="shared" si="0"/>
        <v>75</v>
      </c>
      <c r="O12" s="12">
        <v>0</v>
      </c>
      <c r="P12" s="12">
        <v>0</v>
      </c>
      <c r="Q12" s="2"/>
    </row>
    <row r="13" spans="1:17" x14ac:dyDescent="0.25">
      <c r="A13" s="2" t="s">
        <v>20</v>
      </c>
      <c r="B13" s="3" t="s">
        <v>21</v>
      </c>
      <c r="C13" s="4">
        <v>5</v>
      </c>
      <c r="D13" s="4">
        <v>1</v>
      </c>
      <c r="E13" s="4">
        <v>4</v>
      </c>
      <c r="F13" s="4">
        <v>0</v>
      </c>
      <c r="G13" s="4">
        <v>0</v>
      </c>
      <c r="H13" s="2">
        <v>44.234901430000001</v>
      </c>
      <c r="I13" s="2">
        <v>-76.450798030000001</v>
      </c>
      <c r="J13" s="14">
        <v>5</v>
      </c>
      <c r="K13" s="14">
        <v>1</v>
      </c>
      <c r="L13" s="14">
        <v>1</v>
      </c>
      <c r="M13" s="14">
        <v>0</v>
      </c>
      <c r="N13" s="13">
        <f t="shared" si="0"/>
        <v>20</v>
      </c>
      <c r="O13" s="12">
        <v>0</v>
      </c>
      <c r="P13" s="12">
        <v>0</v>
      </c>
      <c r="Q13" s="2"/>
    </row>
    <row r="14" spans="1:17" x14ac:dyDescent="0.25">
      <c r="A14" s="2" t="s">
        <v>22</v>
      </c>
      <c r="B14" s="3" t="s">
        <v>23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2">
        <v>44.249801640000001</v>
      </c>
      <c r="I14" s="2">
        <v>-76.485198969999999</v>
      </c>
      <c r="J14" s="14">
        <v>0</v>
      </c>
      <c r="K14" s="14">
        <v>0</v>
      </c>
      <c r="L14" s="14">
        <v>0</v>
      </c>
      <c r="M14" s="14">
        <v>0</v>
      </c>
      <c r="N14" s="3">
        <v>0</v>
      </c>
      <c r="O14" s="12">
        <v>0</v>
      </c>
      <c r="P14" s="12">
        <v>0</v>
      </c>
      <c r="Q14" s="2"/>
    </row>
    <row r="15" spans="1:17" x14ac:dyDescent="0.25">
      <c r="A15" s="6" t="s">
        <v>30</v>
      </c>
      <c r="B15" s="7" t="s">
        <v>24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9">
        <v>44.297199249267578</v>
      </c>
      <c r="I15" s="9">
        <v>-76.314399719238281</v>
      </c>
      <c r="J15" s="14">
        <v>0</v>
      </c>
      <c r="K15" s="14">
        <v>0</v>
      </c>
      <c r="L15" s="14">
        <v>0</v>
      </c>
      <c r="M15" s="14">
        <v>0</v>
      </c>
      <c r="N15" s="3">
        <v>0</v>
      </c>
      <c r="O15" s="12">
        <v>0</v>
      </c>
      <c r="P15" s="12">
        <v>0</v>
      </c>
      <c r="Q15" s="2"/>
    </row>
    <row r="16" spans="1:17" x14ac:dyDescent="0.25">
      <c r="A16" s="2" t="s">
        <v>25</v>
      </c>
      <c r="B16" s="3" t="s">
        <v>26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2">
        <v>44.222301479999999</v>
      </c>
      <c r="I16" s="2">
        <v>-76.541702270000002</v>
      </c>
      <c r="J16" s="14">
        <v>0</v>
      </c>
      <c r="K16" s="14">
        <v>0</v>
      </c>
      <c r="L16" s="14">
        <v>0</v>
      </c>
      <c r="M16" s="14">
        <v>0</v>
      </c>
      <c r="N16" s="3">
        <v>0</v>
      </c>
      <c r="O16" s="12">
        <v>0</v>
      </c>
      <c r="P16" s="12">
        <v>0</v>
      </c>
      <c r="Q16" s="2"/>
    </row>
    <row r="17" spans="1:17" x14ac:dyDescent="0.25">
      <c r="A17" s="2" t="s">
        <v>27</v>
      </c>
      <c r="B17" s="3" t="s">
        <v>28</v>
      </c>
      <c r="C17" s="4">
        <v>1</v>
      </c>
      <c r="D17" s="4">
        <v>0</v>
      </c>
      <c r="E17" s="4">
        <v>1</v>
      </c>
      <c r="F17" s="4">
        <v>0</v>
      </c>
      <c r="G17" s="4">
        <v>0</v>
      </c>
      <c r="H17" s="2">
        <v>44.27999878</v>
      </c>
      <c r="I17" s="2">
        <v>-76.803703310000003</v>
      </c>
      <c r="J17" s="14">
        <v>1</v>
      </c>
      <c r="K17" s="14">
        <v>0</v>
      </c>
      <c r="L17" s="14">
        <v>0</v>
      </c>
      <c r="M17" s="14">
        <v>0</v>
      </c>
      <c r="N17" s="3">
        <v>0</v>
      </c>
      <c r="O17" s="12">
        <v>0</v>
      </c>
      <c r="P17" s="12">
        <v>0</v>
      </c>
      <c r="Q17" s="2"/>
    </row>
    <row r="18" spans="1:17" x14ac:dyDescent="0.25">
      <c r="N18" s="10"/>
      <c r="O18" s="11"/>
      <c r="P18" s="11"/>
    </row>
    <row r="20" spans="1:17" x14ac:dyDescent="0.25">
      <c r="J20">
        <f>SUM(J3:J17)</f>
        <v>93</v>
      </c>
      <c r="K20">
        <f>SUM(K3:K17)</f>
        <v>30</v>
      </c>
      <c r="N20">
        <f>(K20/J20)*100</f>
        <v>32.258064516129032</v>
      </c>
    </row>
  </sheetData>
  <mergeCells count="14">
    <mergeCell ref="O1:O2"/>
    <mergeCell ref="P1:P2"/>
    <mergeCell ref="Q1:Q2"/>
    <mergeCell ref="J1:J2"/>
    <mergeCell ref="K1:K2"/>
    <mergeCell ref="L1:L2"/>
    <mergeCell ref="M1:M2"/>
    <mergeCell ref="N1:N2"/>
    <mergeCell ref="I1:I2"/>
    <mergeCell ref="D1:F1"/>
    <mergeCell ref="A1:A2"/>
    <mergeCell ref="B1:B2"/>
    <mergeCell ref="C1:C2"/>
    <mergeCell ref="H1:H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2019-10-20T23:00:13Z</dcterms:modified>
</cp:coreProperties>
</file>