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er\RStudio\TickEcology\Data\"/>
    </mc:Choice>
  </mc:AlternateContent>
  <xr:revisionPtr revIDLastSave="0" documentId="13_ncr:1_{47AFAE8F-F2F5-40C3-8C18-128F31F78C2E}" xr6:coauthVersionLast="47" xr6:coauthVersionMax="47" xr10:uidLastSave="{00000000-0000-0000-0000-000000000000}"/>
  <bookViews>
    <workbookView xWindow="-110" yWindow="-110" windowWidth="19420" windowHeight="11020" activeTab="2" xr2:uid="{A16E4C75-A7D7-48D8-A157-9960DD6325C8}"/>
  </bookViews>
  <sheets>
    <sheet name="SiteSpecies" sheetId="1" r:id="rId1"/>
    <sheet name="Site info -infection status" sheetId="4" state="hidden" r:id="rId2"/>
    <sheet name="IxodesWaypoint" sheetId="2" r:id="rId3"/>
    <sheet name="Variables" sheetId="3" r:id="rId4"/>
  </sheets>
  <definedNames>
    <definedName name="_xlnm._FilterDatabase" localSheetId="2" hidden="1">IxodesWaypoint!$A$1:$U$252</definedName>
    <definedName name="_xlnm._FilterDatabase" localSheetId="1" hidden="1">'Site info -infection status'!$A$1:$CD$1</definedName>
    <definedName name="_xlnm._FilterDatabase" localSheetId="0" hidden="1">SiteSpecies!$A$1:$X$26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" i="1"/>
  <c r="C43" i="2"/>
  <c r="C33" i="2"/>
  <c r="C23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tc={97A03CCE-266A-47A0-B969-9001FBFF26BA}</author>
    <author>tc={1572FB28-28D1-4D2D-A6B2-6CD716A8192D}</author>
    <author>tc={17380A67-E880-475E-9F24-625375C4529C}</author>
    <author>tc={BF4C61A7-9136-4966-8E66-0FFF0B30E596}</author>
    <author>tc={9FAFEC94-8BF3-4811-8123-12F7980C5B4A}</author>
  </authors>
  <commentList>
    <comment ref="AY3" authorId="0" shapeId="0" xr:uid="{97A03CCE-266A-47A0-B969-9001FBFF26BA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augustus</t>
      </text>
    </comment>
    <comment ref="BF3" authorId="1" shapeId="0" xr:uid="{1572FB28-28D1-4D2D-A6B2-6CD716A8192D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auritulus</t>
      </text>
    </comment>
    <comment ref="BM3" authorId="2" shapeId="0" xr:uid="{17380A67-E880-475E-9F24-625375C4529C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sculptus</t>
      </text>
    </comment>
    <comment ref="BT3" authorId="3" shapeId="0" xr:uid="{BF4C61A7-9136-4966-8E66-0FFF0B30E596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  <comment ref="BU3" authorId="4" shapeId="0" xr:uid="{9FAFEC94-8BF3-4811-8123-12F7980C5B4A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</commentList>
</comments>
</file>

<file path=xl/sharedStrings.xml><?xml version="1.0" encoding="utf-8"?>
<sst xmlns="http://schemas.openxmlformats.org/spreadsheetml/2006/main" count="3003" uniqueCount="260">
  <si>
    <t xml:space="preserve">Province </t>
  </si>
  <si>
    <t>Region</t>
  </si>
  <si>
    <t>Site_ID</t>
  </si>
  <si>
    <t>Site_name</t>
  </si>
  <si>
    <t>Year</t>
  </si>
  <si>
    <t>Date</t>
  </si>
  <si>
    <t>Start time</t>
  </si>
  <si>
    <t>Finish time</t>
  </si>
  <si>
    <t>Start latitude</t>
  </si>
  <si>
    <t>Start longitude</t>
  </si>
  <si>
    <t>Finish latitude</t>
  </si>
  <si>
    <t>Finish longitude</t>
  </si>
  <si>
    <t>Total distance</t>
  </si>
  <si>
    <t>Temperature</t>
  </si>
  <si>
    <t>Forest type</t>
  </si>
  <si>
    <t>Weather</t>
  </si>
  <si>
    <t>IS_QL</t>
  </si>
  <si>
    <t>IS_QN</t>
  </si>
  <si>
    <t>IS_QA</t>
  </si>
  <si>
    <t>IP_QN</t>
  </si>
  <si>
    <t>IP_QA</t>
  </si>
  <si>
    <t>IA_QN</t>
  </si>
  <si>
    <t>IA_QA</t>
  </si>
  <si>
    <t>IAu_QN</t>
  </si>
  <si>
    <t>Iscul_QN</t>
  </si>
  <si>
    <t>Iscul_QA</t>
  </si>
  <si>
    <t>HL_QL</t>
  </si>
  <si>
    <t>HL_QN</t>
  </si>
  <si>
    <t>HL_QA</t>
  </si>
  <si>
    <t>DA_QN</t>
  </si>
  <si>
    <t>DA_QA</t>
  </si>
  <si>
    <t>DV_QN</t>
  </si>
  <si>
    <t>DV_QA</t>
  </si>
  <si>
    <t>Other observations</t>
  </si>
  <si>
    <t>ON</t>
  </si>
  <si>
    <t>Hamilton</t>
  </si>
  <si>
    <t>HM1</t>
  </si>
  <si>
    <t>Belwood Lake Conservation Area</t>
  </si>
  <si>
    <t>2000 m</t>
  </si>
  <si>
    <t>Mixed</t>
  </si>
  <si>
    <t>Cloudy</t>
  </si>
  <si>
    <t>Slightly windy</t>
  </si>
  <si>
    <t>HM2</t>
  </si>
  <si>
    <t>Pinehurst Conservation Area</t>
  </si>
  <si>
    <t>Sunny, Partly cloudy</t>
  </si>
  <si>
    <t>HM3</t>
  </si>
  <si>
    <t>Hilton Falls Conservation Area</t>
  </si>
  <si>
    <t>HM4</t>
  </si>
  <si>
    <t>Preservation Park</t>
  </si>
  <si>
    <t>Slightly chilly</t>
  </si>
  <si>
    <t>HM5</t>
  </si>
  <si>
    <t>Valens Conservation Area</t>
  </si>
  <si>
    <t>Rained day prior, site wet at start but dried over time</t>
  </si>
  <si>
    <t>Muskoka</t>
  </si>
  <si>
    <t>MU1</t>
  </si>
  <si>
    <t>Arrowhead Provincial Park</t>
  </si>
  <si>
    <t>MU2</t>
  </si>
  <si>
    <t>Hardy Lake Provincial Park</t>
  </si>
  <si>
    <t>Partly cloudy</t>
  </si>
  <si>
    <t>Started raining on walk back to van</t>
  </si>
  <si>
    <t>MU3</t>
  </si>
  <si>
    <t>Killbear Provincial Park</t>
  </si>
  <si>
    <t>Storming later at 3pm</t>
  </si>
  <si>
    <t>MU4</t>
  </si>
  <si>
    <t>Six Mile Lake Provincial Park</t>
  </si>
  <si>
    <t>MU5</t>
  </si>
  <si>
    <t xml:space="preserve">Oastler Lake / Rose Point Trail </t>
  </si>
  <si>
    <t>Deciduous</t>
  </si>
  <si>
    <t>Sunny</t>
  </si>
  <si>
    <t>Path was very gravely</t>
  </si>
  <si>
    <t>Sault Ste. Marie</t>
  </si>
  <si>
    <t>SM1</t>
  </si>
  <si>
    <t>Hiawatha Highlands</t>
  </si>
  <si>
    <t>10:30am</t>
  </si>
  <si>
    <t>12:00pm</t>
  </si>
  <si>
    <t>2000m</t>
  </si>
  <si>
    <t>21C</t>
  </si>
  <si>
    <t>Partly Cloudy</t>
  </si>
  <si>
    <t>SM2</t>
  </si>
  <si>
    <t>Fort Creek Conservation Area</t>
  </si>
  <si>
    <t>12:45pm</t>
  </si>
  <si>
    <t>2:15pm</t>
  </si>
  <si>
    <t>24C</t>
  </si>
  <si>
    <t>SM3</t>
  </si>
  <si>
    <t>Robertson Cliffs</t>
  </si>
  <si>
    <t>2024 06 20</t>
  </si>
  <si>
    <t>9:45am</t>
  </si>
  <si>
    <t>10:55am</t>
  </si>
  <si>
    <t>22C</t>
  </si>
  <si>
    <t>SM4</t>
  </si>
  <si>
    <t>Shore Ridges</t>
  </si>
  <si>
    <t>2024 06 28</t>
  </si>
  <si>
    <t>2:23pm</t>
  </si>
  <si>
    <t>3:45pm</t>
  </si>
  <si>
    <t>18C</t>
  </si>
  <si>
    <t>SM5</t>
  </si>
  <si>
    <t xml:space="preserve">Pancake Bay Provincial Park </t>
  </si>
  <si>
    <t>11:52am</t>
  </si>
  <si>
    <t>1:06pm</t>
  </si>
  <si>
    <t>28C</t>
  </si>
  <si>
    <t>London</t>
  </si>
  <si>
    <t>LD1</t>
  </si>
  <si>
    <t>Parkhill Conservation Area</t>
  </si>
  <si>
    <t>LD2</t>
  </si>
  <si>
    <t>Longwood Roads Conservation Area</t>
  </si>
  <si>
    <t>LD3</t>
  </si>
  <si>
    <t>Lake Whittaker Conservation Area</t>
  </si>
  <si>
    <t>Humid, begain raining on walk back to van</t>
  </si>
  <si>
    <t>LD4</t>
  </si>
  <si>
    <t>Springwater Conservation Area</t>
  </si>
  <si>
    <t>Site slightly wet due to rain from the day prior</t>
  </si>
  <si>
    <t>LD5</t>
  </si>
  <si>
    <t>Fanshawe Conservation Area</t>
  </si>
  <si>
    <t>Hot and humid</t>
  </si>
  <si>
    <t>Peterborough</t>
  </si>
  <si>
    <t>PT1</t>
  </si>
  <si>
    <t>Ken Reid Conservation Area</t>
  </si>
  <si>
    <t>No wind</t>
  </si>
  <si>
    <t>PT2</t>
  </si>
  <si>
    <t>Windy Ridge Conservation Area</t>
  </si>
  <si>
    <t>No wind, warm</t>
  </si>
  <si>
    <t>PT3</t>
  </si>
  <si>
    <t>Jackson Creek Conservation Area</t>
  </si>
  <si>
    <t>Slightly windy, very humid (71%)</t>
  </si>
  <si>
    <t>PT4</t>
  </si>
  <si>
    <t>Mark S. Burham Provincial Park</t>
  </si>
  <si>
    <t>PT5</t>
  </si>
  <si>
    <t>Selwyn Creek Conservation Area</t>
  </si>
  <si>
    <t>Warm and sunny, slightly windy</t>
  </si>
  <si>
    <t>Finis: time</t>
  </si>
  <si>
    <t>Bburg_IS_QN</t>
  </si>
  <si>
    <t>Bmiya_IS_QN</t>
  </si>
  <si>
    <t>Aphag_IS_QN</t>
  </si>
  <si>
    <t>Bodo_IS_QN</t>
  </si>
  <si>
    <t>Bmicro_IS_QN</t>
  </si>
  <si>
    <t>Pow_IS_QN</t>
  </si>
  <si>
    <t>Bburg_IS_QA</t>
  </si>
  <si>
    <t>Bmiya_IS_QA</t>
  </si>
  <si>
    <t>Aphag_IS_QA</t>
  </si>
  <si>
    <t>Bodo_IS_QA</t>
  </si>
  <si>
    <t>Bmicro_IS_QA</t>
  </si>
  <si>
    <t>Pow_IS_QA</t>
  </si>
  <si>
    <t>Bburg_IP_QN</t>
  </si>
  <si>
    <t>Bmiya_IP_QN</t>
  </si>
  <si>
    <t>Aphag_IP_QN</t>
  </si>
  <si>
    <t>Bodo_IP_QN</t>
  </si>
  <si>
    <t>Bmicro_IP_QN</t>
  </si>
  <si>
    <t>Pow_IP_QN</t>
  </si>
  <si>
    <t>Bburg_IP_QAM</t>
  </si>
  <si>
    <t>Bmiya_IP_QAM</t>
  </si>
  <si>
    <t>Aphag_IP_QAM</t>
  </si>
  <si>
    <t>Bodo_IP_QAM</t>
  </si>
  <si>
    <t>Bmicro_IP_QAM</t>
  </si>
  <si>
    <t>Pow_IP_QAM</t>
  </si>
  <si>
    <t>Bburg_IA_QN</t>
  </si>
  <si>
    <t>Bmiya_IA_QN</t>
  </si>
  <si>
    <t>Aphag_IA_QN</t>
  </si>
  <si>
    <t>Bodo_IA_QN</t>
  </si>
  <si>
    <t>Bmicro_IA_QN</t>
  </si>
  <si>
    <t>Pow_IA_QN</t>
  </si>
  <si>
    <t>Bburg_IA_QA</t>
  </si>
  <si>
    <t>Bmiya_IA_QA</t>
  </si>
  <si>
    <t>Aphag_IA_QA</t>
  </si>
  <si>
    <t>Bodo_IA_QA</t>
  </si>
  <si>
    <t>Bmicro_IA_QA</t>
  </si>
  <si>
    <t>Pow_IA_QA</t>
  </si>
  <si>
    <t>Bburg_IAu_QN</t>
  </si>
  <si>
    <t>Bmiya_IAu_QN</t>
  </si>
  <si>
    <t>Aphag_IAu_QN</t>
  </si>
  <si>
    <t>Bodo_IAu_QN</t>
  </si>
  <si>
    <t>Bmicro_IAu_QN</t>
  </si>
  <si>
    <t>Pow_IAu_QN</t>
  </si>
  <si>
    <t>Bburg_Iscul_QAM</t>
  </si>
  <si>
    <t>Bmiya_Iscul_QAM</t>
  </si>
  <si>
    <t>Aphag_Iscul_QAM</t>
  </si>
  <si>
    <t>Bodo_Iscul_QAM</t>
  </si>
  <si>
    <t>Bmicro_Iscul_QAM</t>
  </si>
  <si>
    <t>Pow_Iscul_QAM</t>
  </si>
  <si>
    <t>.</t>
  </si>
  <si>
    <t>I. cookei</t>
  </si>
  <si>
    <t>4 I.muris</t>
  </si>
  <si>
    <t>Sault Ste. Mary</t>
  </si>
  <si>
    <t>Marks Bay</t>
  </si>
  <si>
    <t>Pancake Bay Provincial Park (Nature Trail)</t>
  </si>
  <si>
    <t>1 I. cookei</t>
  </si>
  <si>
    <t>Thunder Bay</t>
  </si>
  <si>
    <t>TB1</t>
  </si>
  <si>
    <t xml:space="preserve">Rabbit Mountain </t>
  </si>
  <si>
    <t xml:space="preserve">2 km </t>
  </si>
  <si>
    <t>14C/66%</t>
  </si>
  <si>
    <t>TB2</t>
  </si>
  <si>
    <t>Cloud Lake</t>
  </si>
  <si>
    <t>2.9 km</t>
  </si>
  <si>
    <t>18C/40%</t>
  </si>
  <si>
    <t>TB3</t>
  </si>
  <si>
    <t>Hazelwood Lake Conservation Area</t>
  </si>
  <si>
    <t>2.02 km</t>
  </si>
  <si>
    <t>18C/54%</t>
  </si>
  <si>
    <t>TB4</t>
  </si>
  <si>
    <t>Pass Lake (Bay’s End Lookout Trail)</t>
  </si>
  <si>
    <t>2.05 km</t>
  </si>
  <si>
    <t>18 C/54%</t>
  </si>
  <si>
    <t>Leafy</t>
  </si>
  <si>
    <t>TB5</t>
  </si>
  <si>
    <t>Kakabeka Falls Provincial Park</t>
  </si>
  <si>
    <t>21C/61%</t>
  </si>
  <si>
    <t>Province</t>
  </si>
  <si>
    <t>Waypoint number</t>
  </si>
  <si>
    <t>Latitude</t>
  </si>
  <si>
    <t>Longitude</t>
  </si>
  <si>
    <t>Larva</t>
  </si>
  <si>
    <t>Nymphs</t>
  </si>
  <si>
    <t>Male</t>
  </si>
  <si>
    <t>Females</t>
  </si>
  <si>
    <t>Litter depth</t>
  </si>
  <si>
    <t>Soil humidity</t>
  </si>
  <si>
    <t>Canopy cover</t>
  </si>
  <si>
    <t>46.50.380</t>
  </si>
  <si>
    <t>Variable name</t>
  </si>
  <si>
    <t xml:space="preserve">Description </t>
  </si>
  <si>
    <t>Province in which the sample site is location</t>
  </si>
  <si>
    <t>ID of the sampling site</t>
  </si>
  <si>
    <t xml:space="preserve">Name of the sampling site </t>
  </si>
  <si>
    <t>Date of the sampling</t>
  </si>
  <si>
    <t>Starting time of the sampling</t>
  </si>
  <si>
    <t>Finishing time of the sampling</t>
  </si>
  <si>
    <t>Starting lattitude of the sampling parcel, on the day of sampling</t>
  </si>
  <si>
    <t>Starting longitude of the sampling parcel, on the day of sampling</t>
  </si>
  <si>
    <t>Finishing lattitude of the sampling parcel, on the day of sampling</t>
  </si>
  <si>
    <t>Finishing longitude of the sampling parcel, on the day of sampling</t>
  </si>
  <si>
    <t>Total distance sampled in meters</t>
  </si>
  <si>
    <t>Temperature during the sampling (average)</t>
  </si>
  <si>
    <t xml:space="preserve">Type of forest within the parcel (leafy, mixed, deciduous) </t>
  </si>
  <si>
    <t>Weather during the sampling (sunny, cloudy, rainy)</t>
  </si>
  <si>
    <t>No. of questing larvae of species Ixodes scapularis collected at the site</t>
  </si>
  <si>
    <t>No. of questing nymphs  of species Ixodes scapularis collected at the site</t>
  </si>
  <si>
    <t>No. of questing adult  of species Ixodes scapularis collected at the site</t>
  </si>
  <si>
    <t>No. of questing nymphs  of species Ixodes pacificus collected at the site</t>
  </si>
  <si>
    <t>No. of questing adult  of species Ixodes pacificus collected at the site</t>
  </si>
  <si>
    <t>No. of questing nymphs  of species Ixodes angustus collected at the site</t>
  </si>
  <si>
    <t>No. of questing adults of species Ixodes angustus collected at the site</t>
  </si>
  <si>
    <t>No. of questing nymphs  of species Ixodes auritulus collected at the site</t>
  </si>
  <si>
    <t>No. of questing nymphs of species Ixodes sculptus collected at the site</t>
  </si>
  <si>
    <t>No. of questing adult of species Ixodes sculptus collected at the site</t>
  </si>
  <si>
    <t>No. of questing larvae species Haemophysalis leporispalustris collected at the site</t>
  </si>
  <si>
    <t>No. of questing nymphs species Haemophysalis leporispalustris collected at the site</t>
  </si>
  <si>
    <t>No. of questing adults species Haemophysalis leporispalustris collected at the site</t>
  </si>
  <si>
    <t>No. of questing nymphs of species Dermacentor andersoni collected at the site</t>
  </si>
  <si>
    <t>No. of questing adults of species Dermacentor andersoni collected at the site</t>
  </si>
  <si>
    <t>No. of questing nymphs of species Dermacentor variabilis collected at the site</t>
  </si>
  <si>
    <t>No. of questing adult of species Dermacentor variabilis collected at the site</t>
  </si>
  <si>
    <t xml:space="preserve">Any other relevant information </t>
  </si>
  <si>
    <t>leaf_litter</t>
  </si>
  <si>
    <t>soil_humidity</t>
  </si>
  <si>
    <t>canopy_cover</t>
  </si>
  <si>
    <t>ixodes_count</t>
  </si>
  <si>
    <t>Startlatitude</t>
  </si>
  <si>
    <t>Startlongitude</t>
  </si>
  <si>
    <t>Finishlatitude</t>
  </si>
  <si>
    <t>Finishlongitude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</si>
</sst>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"/>
    <numFmt numFmtId="165" formatCode="###\°\ 00\'\ 000\'\'"/>
    <numFmt numFmtId="166" formatCode="[$-F400]h:mm:ss\ AM/PM"/>
    <numFmt numFmtId="167" formatCode="0###\°\ 00\'\ 000\'\'"/>
    <numFmt numFmtId="168" formatCode="#\°\C"/>
    <numFmt numFmtId="169" formatCode="0.0"/>
    <numFmt numFmtId="170" formatCode="0.00000"/>
    <numFmt numFmtId="171" formatCode="yyyy\-mm\-dd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fornian FB"/>
      <family val="1"/>
    </font>
    <font>
      <sz val="11"/>
      <name val="Californian FB"/>
      <family val="1"/>
    </font>
    <font>
      <sz val="11"/>
      <color theme="1"/>
      <name val="Garamond"/>
      <family val="1"/>
    </font>
    <font>
      <sz val="8"/>
      <name val="Calibri"/>
      <family val="2"/>
      <scheme val="minor"/>
    </font>
    <font>
      <b/>
      <sz val="11"/>
      <name val="Californian FB"/>
      <family val="1"/>
    </font>
    <font>
      <sz val="12"/>
      <color theme="1"/>
      <name val="Garamond"/>
      <family val="1"/>
    </font>
    <font>
      <sz val="11"/>
      <color rgb="FF000000"/>
      <name val="Californian FB"/>
      <family val="1"/>
    </font>
    <font>
      <i/>
      <sz val="11"/>
      <color theme="1"/>
      <name val="Calibri"/>
      <family val="2"/>
      <scheme val="minor"/>
    </font>
    <font>
      <sz val="11"/>
      <color rgb="FFFF0000"/>
      <name val="Californian FB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13">
    <xf numFmtId="0" fontId="0" fillId="0" borderId="0" xfId="0"/>
    <xf numFmtId="1" fontId="2" fillId="0" borderId="0" xfId="0" applyNumberFormat="1" applyFont="1"/>
    <xf numFmtId="0" fontId="3" fillId="0" borderId="0" xfId="0" applyFont="1" applyAlignment="1">
      <alignment horizontal="left"/>
    </xf>
    <xf numFmtId="20" fontId="2" fillId="0" borderId="0" xfId="0" applyNumberFormat="1" applyFont="1" applyAlignment="1">
      <alignment horizontal="left" wrapText="1"/>
    </xf>
    <xf numFmtId="16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right" wrapText="1"/>
    </xf>
    <xf numFmtId="20" fontId="2" fillId="0" borderId="0" xfId="0" applyNumberFormat="1" applyFont="1" applyAlignment="1">
      <alignment horizontal="right" wrapText="1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165" fontId="2" fillId="0" borderId="0" xfId="0" applyNumberFormat="1" applyFont="1"/>
    <xf numFmtId="1" fontId="2" fillId="0" borderId="1" xfId="0" applyNumberFormat="1" applyFont="1" applyBorder="1"/>
    <xf numFmtId="1" fontId="2" fillId="0" borderId="2" xfId="0" applyNumberFormat="1" applyFont="1" applyBorder="1"/>
    <xf numFmtId="166" fontId="2" fillId="0" borderId="2" xfId="0" applyNumberFormat="1" applyFont="1" applyBorder="1" applyAlignment="1">
      <alignment horizontal="right" wrapText="1"/>
    </xf>
    <xf numFmtId="1" fontId="2" fillId="0" borderId="3" xfId="0" applyNumberFormat="1" applyFont="1" applyBorder="1"/>
    <xf numFmtId="166" fontId="2" fillId="0" borderId="0" xfId="0" applyNumberFormat="1" applyFont="1" applyAlignment="1">
      <alignment horizontal="right" wrapText="1"/>
    </xf>
    <xf numFmtId="1" fontId="2" fillId="0" borderId="4" xfId="0" applyNumberFormat="1" applyFont="1" applyBorder="1"/>
    <xf numFmtId="1" fontId="2" fillId="0" borderId="5" xfId="0" applyNumberFormat="1" applyFont="1" applyBorder="1"/>
    <xf numFmtId="166" fontId="2" fillId="0" borderId="5" xfId="0" applyNumberFormat="1" applyFont="1" applyBorder="1" applyAlignment="1">
      <alignment horizontal="right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1" fontId="2" fillId="0" borderId="5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left"/>
    </xf>
    <xf numFmtId="168" fontId="2" fillId="0" borderId="2" xfId="0" applyNumberFormat="1" applyFont="1" applyBorder="1"/>
    <xf numFmtId="168" fontId="2" fillId="0" borderId="0" xfId="0" applyNumberFormat="1" applyFont="1"/>
    <xf numFmtId="168" fontId="2" fillId="0" borderId="5" xfId="0" applyNumberFormat="1" applyFont="1" applyBorder="1"/>
    <xf numFmtId="164" fontId="2" fillId="0" borderId="5" xfId="0" applyNumberFormat="1" applyFont="1" applyBorder="1" applyAlignment="1">
      <alignment horizontal="left"/>
    </xf>
    <xf numFmtId="164" fontId="2" fillId="0" borderId="0" xfId="0" applyNumberFormat="1" applyFont="1"/>
    <xf numFmtId="164" fontId="2" fillId="0" borderId="5" xfId="0" applyNumberFormat="1" applyFont="1" applyBorder="1"/>
    <xf numFmtId="1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" fontId="2" fillId="0" borderId="0" xfId="0" applyNumberFormat="1" applyFont="1" applyAlignment="1">
      <alignment vertical="top"/>
    </xf>
    <xf numFmtId="167" fontId="0" fillId="0" borderId="0" xfId="0" applyNumberFormat="1"/>
    <xf numFmtId="169" fontId="2" fillId="0" borderId="0" xfId="0" applyNumberFormat="1" applyFont="1"/>
    <xf numFmtId="169" fontId="0" fillId="0" borderId="0" xfId="0" applyNumberFormat="1"/>
    <xf numFmtId="0" fontId="2" fillId="0" borderId="0" xfId="0" applyFont="1" applyAlignment="1">
      <alignment vertical="top" wrapText="1"/>
    </xf>
    <xf numFmtId="14" fontId="0" fillId="0" borderId="0" xfId="0" applyNumberFormat="1"/>
    <xf numFmtId="1" fontId="2" fillId="0" borderId="6" xfId="0" applyNumberFormat="1" applyFont="1" applyBorder="1"/>
    <xf numFmtId="1" fontId="2" fillId="0" borderId="7" xfId="0" applyNumberFormat="1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1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/>
    <xf numFmtId="0" fontId="2" fillId="0" borderId="0" xfId="0" applyFont="1" applyAlignment="1">
      <alignment horizontal="right"/>
    </xf>
    <xf numFmtId="169" fontId="2" fillId="0" borderId="0" xfId="0" applyNumberFormat="1" applyFont="1" applyAlignment="1">
      <alignment horizontal="right"/>
    </xf>
    <xf numFmtId="170" fontId="2" fillId="0" borderId="0" xfId="0" applyNumberFormat="1" applyFont="1" applyAlignment="1">
      <alignment horizontal="right"/>
    </xf>
    <xf numFmtId="170" fontId="7" fillId="0" borderId="0" xfId="0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170" fontId="7" fillId="0" borderId="0" xfId="0" applyNumberFormat="1" applyFont="1"/>
    <xf numFmtId="0" fontId="2" fillId="0" borderId="0" xfId="0" applyFont="1" applyAlignment="1">
      <alignment horizontal="center"/>
    </xf>
    <xf numFmtId="166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right"/>
    </xf>
    <xf numFmtId="2" fontId="0" fillId="0" borderId="0" xfId="0" applyNumberFormat="1"/>
    <xf numFmtId="2" fontId="2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right"/>
    </xf>
    <xf numFmtId="171" fontId="2" fillId="0" borderId="2" xfId="0" applyNumberFormat="1" applyFont="1" applyBorder="1" applyAlignment="1">
      <alignment horizontal="right" wrapText="1"/>
    </xf>
    <xf numFmtId="171" fontId="2" fillId="0" borderId="0" xfId="0" applyNumberFormat="1" applyFont="1" applyAlignment="1">
      <alignment horizontal="right" wrapText="1"/>
    </xf>
    <xf numFmtId="171" fontId="2" fillId="0" borderId="5" xfId="0" applyNumberFormat="1" applyFont="1" applyBorder="1" applyAlignment="1">
      <alignment horizontal="right" wrapText="1"/>
    </xf>
    <xf numFmtId="171" fontId="2" fillId="0" borderId="0" xfId="0" applyNumberFormat="1" applyFont="1"/>
    <xf numFmtId="171" fontId="2" fillId="0" borderId="0" xfId="0" applyNumberFormat="1" applyFont="1" applyAlignment="1">
      <alignment horizontal="center"/>
    </xf>
    <xf numFmtId="171" fontId="3" fillId="0" borderId="5" xfId="0" applyNumberFormat="1" applyFont="1" applyBorder="1" applyAlignment="1">
      <alignment horizontal="right"/>
    </xf>
    <xf numFmtId="171" fontId="3" fillId="0" borderId="2" xfId="0" applyNumberFormat="1" applyFont="1" applyBorder="1" applyAlignment="1">
      <alignment horizontal="right"/>
    </xf>
    <xf numFmtId="171" fontId="3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7" fillId="0" borderId="2" xfId="0" applyFont="1" applyBorder="1"/>
    <xf numFmtId="170" fontId="7" fillId="0" borderId="2" xfId="0" applyNumberFormat="1" applyFont="1" applyBorder="1"/>
    <xf numFmtId="0" fontId="7" fillId="0" borderId="5" xfId="0" applyFont="1" applyBorder="1"/>
    <xf numFmtId="1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2" fillId="3" borderId="0" xfId="0" applyFont="1" applyFill="1"/>
    <xf numFmtId="0" fontId="8" fillId="0" borderId="2" xfId="0" applyFont="1" applyBorder="1"/>
    <xf numFmtId="0" fontId="8" fillId="0" borderId="0" xfId="0" applyFont="1"/>
    <xf numFmtId="0" fontId="8" fillId="0" borderId="5" xfId="0" applyFont="1" applyBorder="1"/>
    <xf numFmtId="14" fontId="8" fillId="0" borderId="2" xfId="0" applyNumberFormat="1" applyFont="1" applyBorder="1" applyAlignment="1">
      <alignment horizontal="right"/>
    </xf>
    <xf numFmtId="14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4" fontId="8" fillId="0" borderId="5" xfId="0" applyNumberFormat="1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5" xfId="0" applyFont="1" applyBorder="1" applyAlignment="1">
      <alignment horizontal="left"/>
    </xf>
    <xf numFmtId="0" fontId="9" fillId="3" borderId="0" xfId="0" applyFont="1" applyFill="1"/>
    <xf numFmtId="0" fontId="3" fillId="0" borderId="0" xfId="0" applyFont="1"/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20" fontId="8" fillId="0" borderId="0" xfId="0" applyNumberFormat="1" applyFont="1" applyAlignment="1">
      <alignment wrapText="1"/>
    </xf>
    <xf numFmtId="0" fontId="10" fillId="0" borderId="0" xfId="0" applyFont="1"/>
    <xf numFmtId="0" fontId="2" fillId="0" borderId="0" xfId="1" applyFont="1"/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wrapText="1"/>
    </xf>
    <xf numFmtId="167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B74AB8A9-1B3E-43C3-A2A9-F607BB0BA6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ille Guillot" id="{2A6F5E68-91D4-4DD7-91ED-49AF3489BA33}" userId="Camille Guillot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Y3" dT="2021-12-22T14:57:45.43" personId="{2A6F5E68-91D4-4DD7-91ED-49AF3489BA33}" id="{97A03CCE-266A-47A0-B969-9001FBFF26BA}">
    <text>Ixodes augustus</text>
  </threadedComment>
  <threadedComment ref="BF3" dT="2021-12-22T14:58:26.11" personId="{2A6F5E68-91D4-4DD7-91ED-49AF3489BA33}" id="{1572FB28-28D1-4D2D-A6B2-6CD716A8192D}">
    <text>Ixodes auritulus</text>
  </threadedComment>
  <threadedComment ref="BM3" dT="2021-12-22T15:06:03.06" personId="{2A6F5E68-91D4-4DD7-91ED-49AF3489BA33}" id="{17380A67-E880-475E-9F24-625375C4529C}">
    <text>Ixodes sculptus</text>
  </threadedComment>
  <threadedComment ref="BT3" dT="2021-12-22T15:17:58.58" personId="{2A6F5E68-91D4-4DD7-91ED-49AF3489BA33}" id="{BF4C61A7-9136-4966-8E66-0FFF0B30E596}">
    <text>Dermacentor andersoni</text>
  </threadedComment>
  <threadedComment ref="BU3" dT="2021-12-22T15:18:18.65" personId="{2A6F5E68-91D4-4DD7-91ED-49AF3489BA33}" id="{9FAFEC94-8BF3-4811-8123-12F7980C5B4A}">
    <text>Dermacentor andersoni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4CEEA-2107-4CED-8F08-B76F42EE3BCE}">
  <dimension ref="A1:Z81"/>
  <sheetViews>
    <sheetView topLeftCell="F1" zoomScaleNormal="100" workbookViewId="0">
      <pane ySplit="1" topLeftCell="A2" activePane="bottomLeft" state="frozen"/>
      <selection pane="bottomLeft" activeCell="L10" sqref="L10"/>
    </sheetView>
  </sheetViews>
  <sheetFormatPr defaultColWidth="11.453125" defaultRowHeight="14.5" x14ac:dyDescent="0.35"/>
  <cols>
    <col min="1" max="1" width="8.453125" style="1" bestFit="1" customWidth="1"/>
    <col min="2" max="2" width="13.54296875" style="1" bestFit="1" customWidth="1"/>
    <col min="3" max="3" width="7" style="1" bestFit="1" customWidth="1"/>
    <col min="4" max="4" width="37.54296875" style="1" bestFit="1" customWidth="1"/>
    <col min="5" max="5" width="5.81640625" style="1" bestFit="1" customWidth="1"/>
    <col min="6" max="6" width="17.54296875" style="7" customWidth="1"/>
    <col min="7" max="7" width="13.453125" style="8" customWidth="1"/>
    <col min="8" max="8" width="14.26953125" style="8" customWidth="1"/>
    <col min="9" max="9" width="14.54296875" style="15" customWidth="1"/>
    <col min="10" max="10" width="15.453125" style="15" bestFit="1" customWidth="1"/>
    <col min="11" max="11" width="11.81640625" style="15" bestFit="1" customWidth="1"/>
    <col min="12" max="12" width="11.7265625" style="15" bestFit="1" customWidth="1"/>
    <col min="13" max="13" width="14.453125" style="9" bestFit="1" customWidth="1"/>
    <col min="14" max="14" width="13.1796875" style="9" bestFit="1" customWidth="1"/>
    <col min="15" max="15" width="11.453125" style="1" bestFit="1" customWidth="1"/>
    <col min="16" max="16" width="20.1796875" style="1" customWidth="1"/>
    <col min="17" max="17" width="7" style="9" bestFit="1" customWidth="1"/>
    <col min="18" max="19" width="7.1796875" style="9" bestFit="1" customWidth="1"/>
    <col min="21" max="21" width="11.90625" customWidth="1"/>
    <col min="24" max="24" width="44.54296875" bestFit="1" customWidth="1"/>
  </cols>
  <sheetData>
    <row r="1" spans="1:26" s="6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105" t="s">
        <v>256</v>
      </c>
      <c r="J1" s="105" t="s">
        <v>257</v>
      </c>
      <c r="K1" s="105" t="s">
        <v>258</v>
      </c>
      <c r="L1" s="105" t="s">
        <v>259</v>
      </c>
      <c r="M1" s="5" t="s">
        <v>12</v>
      </c>
      <c r="N1" s="5" t="s">
        <v>13</v>
      </c>
      <c r="O1" s="1" t="s">
        <v>14</v>
      </c>
      <c r="P1" s="1" t="s">
        <v>15</v>
      </c>
      <c r="Q1" s="5" t="s">
        <v>16</v>
      </c>
      <c r="R1" s="5" t="s">
        <v>17</v>
      </c>
      <c r="S1" s="5" t="s">
        <v>18</v>
      </c>
      <c r="T1" s="5" t="s">
        <v>252</v>
      </c>
      <c r="U1" s="5" t="s">
        <v>253</v>
      </c>
      <c r="V1" s="5" t="s">
        <v>254</v>
      </c>
      <c r="W1" s="5" t="s">
        <v>255</v>
      </c>
      <c r="X1" s="5" t="s">
        <v>33</v>
      </c>
      <c r="Y1" s="5"/>
    </row>
    <row r="2" spans="1:26" s="11" customFormat="1" ht="15.5" x14ac:dyDescent="0.35">
      <c r="A2" s="16" t="s">
        <v>34</v>
      </c>
      <c r="B2" s="17" t="s">
        <v>35</v>
      </c>
      <c r="C2" s="17" t="s">
        <v>36</v>
      </c>
      <c r="D2" s="17" t="s">
        <v>37</v>
      </c>
      <c r="E2" s="1">
        <v>2024</v>
      </c>
      <c r="F2" s="71">
        <v>45453</v>
      </c>
      <c r="G2" s="18">
        <v>0.66666666666666663</v>
      </c>
      <c r="H2" s="18">
        <v>0.76388888888888884</v>
      </c>
      <c r="I2" s="50">
        <v>43.440449999999998</v>
      </c>
      <c r="J2" s="50">
        <v>-80.205389999999994</v>
      </c>
      <c r="K2" s="50">
        <v>43.440910000000002</v>
      </c>
      <c r="L2" s="50">
        <v>-80.20523</v>
      </c>
      <c r="M2" s="9" t="s">
        <v>38</v>
      </c>
      <c r="N2" s="30">
        <v>15</v>
      </c>
      <c r="O2" s="1" t="s">
        <v>39</v>
      </c>
      <c r="P2" s="29" t="s">
        <v>40</v>
      </c>
      <c r="Q2" s="36">
        <v>0</v>
      </c>
      <c r="R2" s="36">
        <v>0</v>
      </c>
      <c r="S2" s="36">
        <v>0</v>
      </c>
      <c r="T2" s="44">
        <f>AVERAGEIF(IxodesWaypoint!$D:$D, C2,IxodesWaypoint!$N:$N)</f>
        <v>0.85</v>
      </c>
      <c r="U2" s="44">
        <f>AVERAGEIF(IxodesWaypoint!$D:$D, C2,IxodesWaypoint!$O:$O)*10</f>
        <v>67</v>
      </c>
      <c r="V2" s="53">
        <f>AVERAGEIF(IxodesWaypoint!$D:$D, C2,IxodesWaypoint!$P:$P)</f>
        <v>96.048000000000002</v>
      </c>
      <c r="W2" s="1">
        <f>SUM(Q2:S2)</f>
        <v>0</v>
      </c>
      <c r="X2" s="37" t="s">
        <v>41</v>
      </c>
      <c r="Z2"/>
    </row>
    <row r="3" spans="1:26" s="11" customFormat="1" ht="15.5" x14ac:dyDescent="0.35">
      <c r="A3" s="19" t="s">
        <v>34</v>
      </c>
      <c r="B3" s="1" t="s">
        <v>35</v>
      </c>
      <c r="C3" s="1" t="s">
        <v>42</v>
      </c>
      <c r="D3" s="1" t="s">
        <v>43</v>
      </c>
      <c r="E3" s="1">
        <v>2024</v>
      </c>
      <c r="F3" s="72">
        <v>45491</v>
      </c>
      <c r="G3" s="20">
        <v>0.58333333333333337</v>
      </c>
      <c r="H3" s="20">
        <v>0.66666666666666663</v>
      </c>
      <c r="I3" s="50">
        <v>43.161360000000002</v>
      </c>
      <c r="J3" s="50">
        <v>-80.232190000000003</v>
      </c>
      <c r="K3" s="50">
        <v>43.157060000000001</v>
      </c>
      <c r="L3" s="50">
        <v>-80.231219999999993</v>
      </c>
      <c r="M3" s="9" t="s">
        <v>38</v>
      </c>
      <c r="N3" s="31">
        <v>20</v>
      </c>
      <c r="O3" s="34" t="s">
        <v>39</v>
      </c>
      <c r="P3" s="5" t="s">
        <v>44</v>
      </c>
      <c r="Q3" s="10">
        <v>0</v>
      </c>
      <c r="R3" s="10">
        <v>0</v>
      </c>
      <c r="S3" s="10">
        <v>0</v>
      </c>
      <c r="T3" s="44">
        <f>AVERAGEIF(IxodesWaypoint!$D:$D, C3,IxodesWaypoint!$N:$N)</f>
        <v>2.15</v>
      </c>
      <c r="U3" s="44">
        <f>AVERAGEIF(IxodesWaypoint!$D:$D, C3,IxodesWaypoint!$O:$O)*10</f>
        <v>71</v>
      </c>
      <c r="V3" s="53">
        <f>AVERAGEIF(IxodesWaypoint!$D:$D, C3,IxodesWaypoint!$P:$P)</f>
        <v>99.844000000000008</v>
      </c>
      <c r="W3" s="1">
        <f t="shared" ref="W3:W26" si="0">SUM(Q3:S3)</f>
        <v>0</v>
      </c>
      <c r="X3" s="11" t="s">
        <v>41</v>
      </c>
      <c r="Z3"/>
    </row>
    <row r="4" spans="1:26" s="11" customFormat="1" ht="15.5" x14ac:dyDescent="0.35">
      <c r="A4" s="19" t="s">
        <v>34</v>
      </c>
      <c r="B4" s="1" t="s">
        <v>35</v>
      </c>
      <c r="C4" s="1" t="s">
        <v>45</v>
      </c>
      <c r="D4" s="1" t="s">
        <v>46</v>
      </c>
      <c r="E4" s="1">
        <v>2024</v>
      </c>
      <c r="F4" s="72">
        <v>45468</v>
      </c>
      <c r="G4" s="20">
        <v>0.34722222222222221</v>
      </c>
      <c r="H4" s="20">
        <v>0.4375</v>
      </c>
      <c r="I4" s="50">
        <v>43.304720000000003</v>
      </c>
      <c r="J4" s="50">
        <v>-79.579030000000003</v>
      </c>
      <c r="K4" s="50">
        <v>43.306469999999997</v>
      </c>
      <c r="L4" s="50">
        <v>-79.583240000000004</v>
      </c>
      <c r="M4" s="9" t="s">
        <v>38</v>
      </c>
      <c r="N4" s="31">
        <v>18</v>
      </c>
      <c r="O4" s="34" t="s">
        <v>39</v>
      </c>
      <c r="P4" s="4" t="s">
        <v>40</v>
      </c>
      <c r="Q4" s="10">
        <v>0</v>
      </c>
      <c r="R4" s="10">
        <v>0</v>
      </c>
      <c r="S4" s="10">
        <v>0</v>
      </c>
      <c r="T4" s="44">
        <f>AVERAGEIF(IxodesWaypoint!$D:$D, C4,IxodesWaypoint!$N:$N)</f>
        <v>3.9200000000000004</v>
      </c>
      <c r="U4" s="44">
        <f>AVERAGEIF(IxodesWaypoint!$D:$D, C4,IxodesWaypoint!$O:$O)*10</f>
        <v>63</v>
      </c>
      <c r="V4" s="53">
        <f>AVERAGEIF(IxodesWaypoint!$D:$D, C4,IxodesWaypoint!$P:$P)</f>
        <v>99.427999999999997</v>
      </c>
      <c r="W4" s="1">
        <f t="shared" si="0"/>
        <v>0</v>
      </c>
      <c r="Z4"/>
    </row>
    <row r="5" spans="1:26" s="11" customFormat="1" x14ac:dyDescent="0.35">
      <c r="A5" s="19" t="s">
        <v>34</v>
      </c>
      <c r="B5" s="1" t="s">
        <v>35</v>
      </c>
      <c r="C5" s="1" t="s">
        <v>47</v>
      </c>
      <c r="D5" s="1" t="s">
        <v>48</v>
      </c>
      <c r="E5" s="1">
        <v>2024</v>
      </c>
      <c r="F5" s="72">
        <v>45453</v>
      </c>
      <c r="G5" s="20">
        <v>0.4375</v>
      </c>
      <c r="H5" s="20">
        <v>0.56944444444444442</v>
      </c>
      <c r="I5" s="54">
        <v>43.306089999999998</v>
      </c>
      <c r="J5" s="54">
        <v>-80.132689999999997</v>
      </c>
      <c r="K5" s="54">
        <v>43.304819999999999</v>
      </c>
      <c r="L5" s="54">
        <v>-80.130439999999993</v>
      </c>
      <c r="M5" s="9" t="s">
        <v>38</v>
      </c>
      <c r="N5" s="31">
        <v>12</v>
      </c>
      <c r="O5" s="34" t="s">
        <v>39</v>
      </c>
      <c r="P5" s="4" t="s">
        <v>40</v>
      </c>
      <c r="Q5" s="10">
        <v>0</v>
      </c>
      <c r="R5" s="10">
        <v>0</v>
      </c>
      <c r="S5" s="60">
        <v>0</v>
      </c>
      <c r="T5" s="44">
        <f>AVERAGEIF(IxodesWaypoint!$D:$D, C5,IxodesWaypoint!$N:$N)</f>
        <v>1.75</v>
      </c>
      <c r="U5" s="44">
        <f>AVERAGEIF(IxodesWaypoint!$D:$D, C5,IxodesWaypoint!$O:$O)*10</f>
        <v>79.5</v>
      </c>
      <c r="V5" s="53">
        <f>AVERAGEIF(IxodesWaypoint!$D:$D, C5,IxodesWaypoint!$P:$P)</f>
        <v>97.868000000000023</v>
      </c>
      <c r="W5" s="1">
        <f t="shared" si="0"/>
        <v>0</v>
      </c>
      <c r="X5" s="11" t="s">
        <v>49</v>
      </c>
      <c r="Z5"/>
    </row>
    <row r="6" spans="1:26" s="11" customFormat="1" ht="15.5" x14ac:dyDescent="0.35">
      <c r="A6" s="21" t="s">
        <v>34</v>
      </c>
      <c r="B6" s="22" t="s">
        <v>35</v>
      </c>
      <c r="C6" s="22" t="s">
        <v>50</v>
      </c>
      <c r="D6" s="22" t="s">
        <v>51</v>
      </c>
      <c r="E6" s="22">
        <v>2024</v>
      </c>
      <c r="F6" s="73">
        <v>45491</v>
      </c>
      <c r="G6" s="23">
        <v>0.43055555555555558</v>
      </c>
      <c r="H6" s="23">
        <v>0.49652777777777779</v>
      </c>
      <c r="I6" s="50">
        <v>43.234119999999997</v>
      </c>
      <c r="J6" s="50">
        <v>-80.085489999999993</v>
      </c>
      <c r="K6" s="50">
        <v>43.234690000000001</v>
      </c>
      <c r="L6" s="50">
        <v>-80.087680000000006</v>
      </c>
      <c r="M6" s="66" t="s">
        <v>38</v>
      </c>
      <c r="N6" s="32">
        <v>19</v>
      </c>
      <c r="O6" s="35" t="s">
        <v>39</v>
      </c>
      <c r="P6" s="33" t="s">
        <v>44</v>
      </c>
      <c r="Q6" s="38">
        <v>0</v>
      </c>
      <c r="R6" s="38">
        <v>0</v>
      </c>
      <c r="S6" s="38">
        <v>0</v>
      </c>
      <c r="T6" s="44">
        <f>AVERAGEIF(IxodesWaypoint!$D:$D, C6,IxodesWaypoint!$N:$N)</f>
        <v>2.15</v>
      </c>
      <c r="U6" s="44">
        <f>AVERAGEIF(IxodesWaypoint!$D:$D, C6,IxodesWaypoint!$O:$O)*10</f>
        <v>82</v>
      </c>
      <c r="V6" s="53">
        <f>AVERAGEIF(IxodesWaypoint!$D:$D, C6,IxodesWaypoint!$P:$P)</f>
        <v>97.347999999999999</v>
      </c>
      <c r="W6" s="1">
        <f t="shared" si="0"/>
        <v>0</v>
      </c>
      <c r="X6" s="11" t="s">
        <v>52</v>
      </c>
      <c r="Z6"/>
    </row>
    <row r="7" spans="1:26" s="11" customFormat="1" ht="15.5" x14ac:dyDescent="0.35">
      <c r="A7" s="16" t="s">
        <v>34</v>
      </c>
      <c r="B7" s="17" t="s">
        <v>53</v>
      </c>
      <c r="C7" s="17" t="s">
        <v>54</v>
      </c>
      <c r="D7" s="17" t="s">
        <v>55</v>
      </c>
      <c r="E7" s="1">
        <v>2024</v>
      </c>
      <c r="F7" s="71">
        <v>45477</v>
      </c>
      <c r="G7" s="18">
        <v>0.41666666666666669</v>
      </c>
      <c r="H7" s="18">
        <v>0.54861111111111116</v>
      </c>
      <c r="I7" s="80">
        <v>45.233719999999998</v>
      </c>
      <c r="J7" s="80">
        <v>-79.127470000000002</v>
      </c>
      <c r="K7" s="80">
        <v>45.231189999999998</v>
      </c>
      <c r="L7" s="80">
        <v>-79.126649999999998</v>
      </c>
      <c r="M7" s="9" t="s">
        <v>38</v>
      </c>
      <c r="N7" s="30">
        <v>22</v>
      </c>
      <c r="O7" s="1" t="s">
        <v>39</v>
      </c>
      <c r="P7" s="29" t="s">
        <v>44</v>
      </c>
      <c r="Q7" s="36">
        <v>0</v>
      </c>
      <c r="R7" s="36">
        <v>0</v>
      </c>
      <c r="S7" s="36">
        <v>0</v>
      </c>
      <c r="T7" s="44">
        <f>AVERAGEIF(IxodesWaypoint!$D:$D, C7,IxodesWaypoint!$N:$N)</f>
        <v>3.15</v>
      </c>
      <c r="U7" s="44">
        <f>AVERAGEIF(IxodesWaypoint!$D:$D, C7,IxodesWaypoint!$O:$O)*10</f>
        <v>43.5</v>
      </c>
      <c r="V7" s="53">
        <f>AVERAGEIF(IxodesWaypoint!$D:$D, C7,IxodesWaypoint!$P:$P)</f>
        <v>99.272000000000006</v>
      </c>
      <c r="W7" s="1">
        <f t="shared" si="0"/>
        <v>0</v>
      </c>
      <c r="X7" s="37"/>
      <c r="Z7"/>
    </row>
    <row r="8" spans="1:26" s="11" customFormat="1" ht="15.5" x14ac:dyDescent="0.35">
      <c r="A8" s="19" t="s">
        <v>34</v>
      </c>
      <c r="B8" s="1" t="s">
        <v>53</v>
      </c>
      <c r="C8" s="1" t="s">
        <v>56</v>
      </c>
      <c r="D8" s="1" t="s">
        <v>57</v>
      </c>
      <c r="E8" s="1">
        <v>2024</v>
      </c>
      <c r="F8" s="72">
        <v>45476</v>
      </c>
      <c r="G8" s="20">
        <v>0.44097222222222221</v>
      </c>
      <c r="H8" s="20">
        <v>0.54166666666666663</v>
      </c>
      <c r="I8" s="50">
        <v>45.00121</v>
      </c>
      <c r="J8" s="50">
        <v>-79.313019999999995</v>
      </c>
      <c r="K8" s="59">
        <v>45</v>
      </c>
      <c r="L8" s="59">
        <v>-79.31</v>
      </c>
      <c r="M8" s="9" t="s">
        <v>38</v>
      </c>
      <c r="N8" s="31">
        <v>23</v>
      </c>
      <c r="O8" s="1" t="s">
        <v>39</v>
      </c>
      <c r="P8" s="5" t="s">
        <v>58</v>
      </c>
      <c r="Q8" s="10">
        <v>0</v>
      </c>
      <c r="R8" s="10">
        <v>0</v>
      </c>
      <c r="S8" s="10">
        <v>0</v>
      </c>
      <c r="T8" s="44">
        <f>AVERAGEIF(IxodesWaypoint!$D:$D, C8,IxodesWaypoint!$N:$N)</f>
        <v>2.85</v>
      </c>
      <c r="U8" s="44">
        <f>AVERAGEIF(IxodesWaypoint!$D:$D, C8,IxodesWaypoint!$O:$O)*10</f>
        <v>14</v>
      </c>
      <c r="V8" s="53">
        <f>AVERAGEIF(IxodesWaypoint!$D:$D, C8,IxodesWaypoint!$P:$P)</f>
        <v>98.933999999999997</v>
      </c>
      <c r="W8" s="1">
        <f t="shared" si="0"/>
        <v>0</v>
      </c>
      <c r="X8" s="11" t="s">
        <v>59</v>
      </c>
      <c r="Z8"/>
    </row>
    <row r="9" spans="1:26" s="11" customFormat="1" ht="15.5" x14ac:dyDescent="0.35">
      <c r="A9" s="19" t="s">
        <v>34</v>
      </c>
      <c r="B9" s="1" t="s">
        <v>53</v>
      </c>
      <c r="C9" s="1" t="s">
        <v>60</v>
      </c>
      <c r="D9" s="1" t="s">
        <v>61</v>
      </c>
      <c r="E9" s="1">
        <v>2024</v>
      </c>
      <c r="F9" s="74">
        <v>45478</v>
      </c>
      <c r="G9" s="61">
        <v>0.50694444444444442</v>
      </c>
      <c r="H9" s="61">
        <v>0.625</v>
      </c>
      <c r="I9" s="50">
        <v>45.213949999999997</v>
      </c>
      <c r="J9" s="50">
        <v>-80.116159999999994</v>
      </c>
      <c r="K9" s="50">
        <v>45.217440000000003</v>
      </c>
      <c r="L9" s="50">
        <v>-80.109449999999995</v>
      </c>
      <c r="M9" s="9" t="s">
        <v>38</v>
      </c>
      <c r="N9" s="31">
        <v>25</v>
      </c>
      <c r="O9" s="11" t="s">
        <v>39</v>
      </c>
      <c r="P9" s="11" t="s">
        <v>44</v>
      </c>
      <c r="Q9" s="10">
        <v>0</v>
      </c>
      <c r="R9" s="83">
        <v>4</v>
      </c>
      <c r="S9" s="10">
        <v>0</v>
      </c>
      <c r="T9" s="44">
        <f>AVERAGEIF(IxodesWaypoint!$D:$D, C9,IxodesWaypoint!$N:$N)</f>
        <v>2.5</v>
      </c>
      <c r="U9" s="44">
        <f>AVERAGEIF(IxodesWaypoint!$D:$D, C9,IxodesWaypoint!$O:$O)*10</f>
        <v>47</v>
      </c>
      <c r="V9" s="53">
        <f>AVERAGEIF(IxodesWaypoint!$D:$D, C9,IxodesWaypoint!$P:$P)</f>
        <v>95.89200000000001</v>
      </c>
      <c r="W9" s="1">
        <f t="shared" si="0"/>
        <v>4</v>
      </c>
      <c r="X9" s="11" t="s">
        <v>62</v>
      </c>
      <c r="Z9"/>
    </row>
    <row r="10" spans="1:26" s="11" customFormat="1" ht="15.5" x14ac:dyDescent="0.35">
      <c r="A10" s="19" t="s">
        <v>34</v>
      </c>
      <c r="B10" s="1" t="s">
        <v>53</v>
      </c>
      <c r="C10" s="1" t="s">
        <v>63</v>
      </c>
      <c r="D10" s="1" t="s">
        <v>64</v>
      </c>
      <c r="E10" s="1">
        <v>2024</v>
      </c>
      <c r="F10" s="72">
        <v>45475</v>
      </c>
      <c r="G10" s="20">
        <v>0.55555555555555558</v>
      </c>
      <c r="H10" s="20">
        <v>0.66666666666666663</v>
      </c>
      <c r="I10" s="50">
        <v>44.53763</v>
      </c>
      <c r="J10" s="50">
        <v>-79.454279999999997</v>
      </c>
      <c r="K10" s="50">
        <v>44.537179999999999</v>
      </c>
      <c r="L10" s="50">
        <v>-79.452789999999993</v>
      </c>
      <c r="M10" s="9" t="s">
        <v>38</v>
      </c>
      <c r="N10" s="31">
        <v>24</v>
      </c>
      <c r="O10" s="1" t="s">
        <v>39</v>
      </c>
      <c r="P10" s="5" t="s">
        <v>58</v>
      </c>
      <c r="Q10" s="10">
        <v>0</v>
      </c>
      <c r="R10" s="10">
        <v>0</v>
      </c>
      <c r="S10" s="10">
        <v>0</v>
      </c>
      <c r="T10" s="44">
        <f>AVERAGEIF(IxodesWaypoint!$D:$D, C10,IxodesWaypoint!$N:$N)</f>
        <v>2.8</v>
      </c>
      <c r="U10" s="44">
        <f>AVERAGEIF(IxodesWaypoint!$D:$D, C10,IxodesWaypoint!$O:$O)*10</f>
        <v>19</v>
      </c>
      <c r="V10" s="53">
        <f>AVERAGEIF(IxodesWaypoint!$D:$D, C10,IxodesWaypoint!$P:$P)</f>
        <v>93.135999999999996</v>
      </c>
      <c r="W10" s="1">
        <f t="shared" si="0"/>
        <v>0</v>
      </c>
      <c r="Z10"/>
    </row>
    <row r="11" spans="1:26" s="11" customFormat="1" ht="15.5" x14ac:dyDescent="0.35">
      <c r="A11" s="21" t="s">
        <v>34</v>
      </c>
      <c r="B11" s="1" t="s">
        <v>53</v>
      </c>
      <c r="C11" s="22" t="s">
        <v>65</v>
      </c>
      <c r="D11" s="22" t="s">
        <v>66</v>
      </c>
      <c r="E11" s="22">
        <v>2024</v>
      </c>
      <c r="F11" s="73">
        <v>45477</v>
      </c>
      <c r="G11" s="23">
        <v>0.65625</v>
      </c>
      <c r="H11" s="23">
        <v>0.71875</v>
      </c>
      <c r="I11" s="50">
        <v>45.185029999999998</v>
      </c>
      <c r="J11" s="59">
        <v>-79.580799999999996</v>
      </c>
      <c r="K11" s="59">
        <v>45.186799999999998</v>
      </c>
      <c r="L11" s="50">
        <v>-79.587040000000002</v>
      </c>
      <c r="M11" s="9" t="s">
        <v>38</v>
      </c>
      <c r="N11" s="32">
        <v>24</v>
      </c>
      <c r="O11" s="22" t="s">
        <v>67</v>
      </c>
      <c r="P11" s="5" t="s">
        <v>68</v>
      </c>
      <c r="Q11" s="38">
        <v>0</v>
      </c>
      <c r="R11" s="38">
        <v>0</v>
      </c>
      <c r="S11" s="38">
        <v>0</v>
      </c>
      <c r="T11" s="44">
        <f>AVERAGEIF(IxodesWaypoint!$D:$D, C11,IxodesWaypoint!$N:$N)</f>
        <v>2.4500000000000002</v>
      </c>
      <c r="U11" s="44">
        <f>AVERAGEIF(IxodesWaypoint!$D:$D, C11,IxodesWaypoint!$O:$O)*10</f>
        <v>12.5</v>
      </c>
      <c r="V11" s="53">
        <f>AVERAGEIF(IxodesWaypoint!$D:$D, C11,IxodesWaypoint!$P:$P)</f>
        <v>93.265999999999991</v>
      </c>
      <c r="W11" s="1">
        <f t="shared" si="0"/>
        <v>0</v>
      </c>
      <c r="X11" s="39" t="s">
        <v>69</v>
      </c>
      <c r="Z11"/>
    </row>
    <row r="12" spans="1:26" s="1" customFormat="1" x14ac:dyDescent="0.35">
      <c r="A12" s="16" t="s">
        <v>34</v>
      </c>
      <c r="B12" s="48" t="s">
        <v>70</v>
      </c>
      <c r="C12" s="17" t="s">
        <v>71</v>
      </c>
      <c r="D12" s="87" t="s">
        <v>72</v>
      </c>
      <c r="E12" s="88">
        <v>2024</v>
      </c>
      <c r="F12" s="90">
        <v>45457</v>
      </c>
      <c r="G12" s="94" t="s">
        <v>73</v>
      </c>
      <c r="H12" s="94" t="s">
        <v>74</v>
      </c>
      <c r="I12" s="94">
        <v>46.378950000000003</v>
      </c>
      <c r="J12" s="94">
        <v>-84.279949999999999</v>
      </c>
      <c r="K12" s="94">
        <v>46.585700000000003</v>
      </c>
      <c r="L12" s="94">
        <v>-84.290149999999997</v>
      </c>
      <c r="M12" s="94" t="s">
        <v>75</v>
      </c>
      <c r="N12" s="94" t="s">
        <v>76</v>
      </c>
      <c r="O12" s="96" t="s">
        <v>39</v>
      </c>
      <c r="P12" s="96" t="s">
        <v>77</v>
      </c>
      <c r="Q12" s="36">
        <v>0</v>
      </c>
      <c r="R12" s="36">
        <v>0</v>
      </c>
      <c r="S12" s="36">
        <v>0</v>
      </c>
      <c r="T12" s="44">
        <f>AVERAGEIF(IxodesWaypoint!$D:$D, C12,IxodesWaypoint!$N:$N)</f>
        <v>1.9</v>
      </c>
      <c r="U12" s="44">
        <f>AVERAGEIF(IxodesWaypoint!$D:$D, C12,IxodesWaypoint!$O:$O)*10</f>
        <v>17</v>
      </c>
      <c r="V12" s="53" t="e">
        <f>AVERAGEIF(IxodesWaypoint!$D:$D, C12,IxodesWaypoint!$P:$P)</f>
        <v>#DIV/0!</v>
      </c>
      <c r="W12" s="1">
        <f t="shared" si="0"/>
        <v>0</v>
      </c>
      <c r="X12" s="64"/>
      <c r="Z12"/>
    </row>
    <row r="13" spans="1:26" s="1" customFormat="1" x14ac:dyDescent="0.35">
      <c r="A13" s="19" t="s">
        <v>34</v>
      </c>
      <c r="B13" s="1" t="s">
        <v>70</v>
      </c>
      <c r="C13" s="1" t="s">
        <v>78</v>
      </c>
      <c r="D13" s="88" t="s">
        <v>79</v>
      </c>
      <c r="E13" s="88">
        <v>2024</v>
      </c>
      <c r="F13" s="91">
        <v>45457</v>
      </c>
      <c r="G13" s="92" t="s">
        <v>80</v>
      </c>
      <c r="H13" s="92" t="s">
        <v>81</v>
      </c>
      <c r="I13" s="92">
        <v>46.540120000000002</v>
      </c>
      <c r="J13" s="92">
        <v>-84.345439999999996</v>
      </c>
      <c r="K13" s="92">
        <v>46.54242</v>
      </c>
      <c r="L13" s="92">
        <v>-84.339870000000005</v>
      </c>
      <c r="M13" s="92" t="s">
        <v>75</v>
      </c>
      <c r="N13" s="92" t="s">
        <v>82</v>
      </c>
      <c r="O13" s="97" t="s">
        <v>39</v>
      </c>
      <c r="P13" s="97" t="s">
        <v>77</v>
      </c>
      <c r="Q13" s="10">
        <v>0</v>
      </c>
      <c r="R13" s="10">
        <v>0</v>
      </c>
      <c r="S13" s="10">
        <v>0</v>
      </c>
      <c r="T13" s="44">
        <f>AVERAGEIF(IxodesWaypoint!$D:$D, C13,IxodesWaypoint!$N:$N)</f>
        <v>2</v>
      </c>
      <c r="U13" s="44">
        <f>AVERAGEIF(IxodesWaypoint!$D:$D, C13,IxodesWaypoint!$O:$O)*10</f>
        <v>74</v>
      </c>
      <c r="V13" s="53" t="e">
        <f>AVERAGEIF(IxodesWaypoint!$D:$D, C13,IxodesWaypoint!$P:$P)</f>
        <v>#DIV/0!</v>
      </c>
      <c r="W13" s="1">
        <f t="shared" si="0"/>
        <v>0</v>
      </c>
      <c r="X13" s="62"/>
      <c r="Z13"/>
    </row>
    <row r="14" spans="1:26" s="1" customFormat="1" x14ac:dyDescent="0.35">
      <c r="A14" s="19" t="s">
        <v>34</v>
      </c>
      <c r="B14" s="1" t="s">
        <v>70</v>
      </c>
      <c r="C14" s="1" t="s">
        <v>83</v>
      </c>
      <c r="D14" s="88" t="s">
        <v>84</v>
      </c>
      <c r="E14" s="88">
        <v>2024</v>
      </c>
      <c r="F14" s="92" t="s">
        <v>85</v>
      </c>
      <c r="G14" s="92" t="s">
        <v>86</v>
      </c>
      <c r="H14" s="92" t="s">
        <v>87</v>
      </c>
      <c r="I14" s="92">
        <v>46.769939999999998</v>
      </c>
      <c r="J14" s="92">
        <v>-84.296499999999995</v>
      </c>
      <c r="K14" s="92">
        <v>46.76887</v>
      </c>
      <c r="L14" s="92">
        <v>-84.295010000000005</v>
      </c>
      <c r="M14" s="92" t="s">
        <v>75</v>
      </c>
      <c r="N14" s="92" t="s">
        <v>88</v>
      </c>
      <c r="O14" s="97" t="s">
        <v>39</v>
      </c>
      <c r="P14" s="97" t="s">
        <v>77</v>
      </c>
      <c r="Q14" s="10">
        <v>0</v>
      </c>
      <c r="R14" s="10">
        <v>0</v>
      </c>
      <c r="S14" s="10">
        <v>0</v>
      </c>
      <c r="T14" s="44">
        <f>AVERAGEIF(IxodesWaypoint!$D:$D, C14,IxodesWaypoint!$N:$N)</f>
        <v>3.25</v>
      </c>
      <c r="U14" s="44">
        <f>AVERAGEIF(IxodesWaypoint!$D:$D, C14,IxodesWaypoint!$O:$O)*10</f>
        <v>36.299999999999997</v>
      </c>
      <c r="V14" s="53" t="e">
        <f>AVERAGEIF(IxodesWaypoint!$D:$D, C14,IxodesWaypoint!$P:$P)</f>
        <v>#DIV/0!</v>
      </c>
      <c r="W14" s="1">
        <f t="shared" si="0"/>
        <v>0</v>
      </c>
      <c r="X14" s="62"/>
      <c r="Z14"/>
    </row>
    <row r="15" spans="1:26" s="1" customFormat="1" x14ac:dyDescent="0.35">
      <c r="A15" s="19" t="s">
        <v>34</v>
      </c>
      <c r="B15" s="1" t="s">
        <v>70</v>
      </c>
      <c r="C15" s="1" t="s">
        <v>89</v>
      </c>
      <c r="D15" s="88" t="s">
        <v>90</v>
      </c>
      <c r="E15" s="88">
        <v>2024</v>
      </c>
      <c r="F15" s="92" t="s">
        <v>91</v>
      </c>
      <c r="G15" s="92" t="s">
        <v>92</v>
      </c>
      <c r="H15" s="92" t="s">
        <v>93</v>
      </c>
      <c r="I15" s="92">
        <v>46.508980000000001</v>
      </c>
      <c r="J15" s="92">
        <v>-84.530280000000005</v>
      </c>
      <c r="K15" s="92">
        <v>46.501809999999999</v>
      </c>
      <c r="L15" s="92">
        <v>-84.529480000000007</v>
      </c>
      <c r="M15" s="92" t="s">
        <v>75</v>
      </c>
      <c r="N15" s="92" t="s">
        <v>94</v>
      </c>
      <c r="O15" s="97" t="s">
        <v>39</v>
      </c>
      <c r="P15" s="97" t="s">
        <v>68</v>
      </c>
      <c r="Q15" s="10">
        <v>0</v>
      </c>
      <c r="R15" s="10">
        <v>0</v>
      </c>
      <c r="S15" s="10">
        <v>0</v>
      </c>
      <c r="T15" s="44">
        <f>AVERAGEIF(IxodesWaypoint!$D:$D, C15,IxodesWaypoint!$N:$N)</f>
        <v>3.4</v>
      </c>
      <c r="U15" s="44">
        <f>AVERAGEIF(IxodesWaypoint!$D:$D, C15,IxodesWaypoint!$O:$O)*10</f>
        <v>56</v>
      </c>
      <c r="V15" s="53" t="e">
        <f>AVERAGEIF(IxodesWaypoint!$D:$D, C15,IxodesWaypoint!$P:$P)</f>
        <v>#DIV/0!</v>
      </c>
      <c r="W15" s="1">
        <f t="shared" si="0"/>
        <v>0</v>
      </c>
      <c r="X15" s="62"/>
      <c r="Z15"/>
    </row>
    <row r="16" spans="1:26" s="1" customFormat="1" x14ac:dyDescent="0.35">
      <c r="A16" s="21" t="s">
        <v>34</v>
      </c>
      <c r="B16" s="49" t="s">
        <v>70</v>
      </c>
      <c r="C16" s="22" t="s">
        <v>95</v>
      </c>
      <c r="D16" s="89" t="s">
        <v>96</v>
      </c>
      <c r="E16" s="89">
        <v>2024</v>
      </c>
      <c r="F16" s="93">
        <v>45463</v>
      </c>
      <c r="G16" s="95" t="s">
        <v>97</v>
      </c>
      <c r="H16" s="95" t="s">
        <v>98</v>
      </c>
      <c r="I16" s="95">
        <v>46.95899</v>
      </c>
      <c r="J16" s="95">
        <v>-84.712040000000002</v>
      </c>
      <c r="K16" s="95">
        <v>46.965530000000001</v>
      </c>
      <c r="L16" s="95">
        <v>-84.708560000000006</v>
      </c>
      <c r="M16" s="95" t="s">
        <v>75</v>
      </c>
      <c r="N16" s="95" t="s">
        <v>99</v>
      </c>
      <c r="O16" s="98" t="s">
        <v>39</v>
      </c>
      <c r="P16" s="98" t="s">
        <v>58</v>
      </c>
      <c r="Q16" s="38">
        <v>0</v>
      </c>
      <c r="R16" s="38">
        <v>0</v>
      </c>
      <c r="S16" s="38">
        <v>0</v>
      </c>
      <c r="T16" s="44">
        <f>AVERAGEIF(IxodesWaypoint!$D:$D, C16,IxodesWaypoint!$N:$N)</f>
        <v>3.6</v>
      </c>
      <c r="U16" s="44">
        <f>AVERAGEIF(IxodesWaypoint!$D:$D, C16,IxodesWaypoint!$O:$O)*10</f>
        <v>30.5</v>
      </c>
      <c r="V16" s="53" t="e">
        <f>AVERAGEIF(IxodesWaypoint!$D:$D, C16,IxodesWaypoint!$P:$P)</f>
        <v>#DIV/0!</v>
      </c>
      <c r="W16" s="1">
        <f t="shared" si="0"/>
        <v>0</v>
      </c>
      <c r="X16" s="65"/>
      <c r="Z16"/>
    </row>
    <row r="17" spans="1:26" s="11" customFormat="1" ht="15.5" x14ac:dyDescent="0.35">
      <c r="A17" s="24" t="s">
        <v>34</v>
      </c>
      <c r="B17" s="27" t="s">
        <v>100</v>
      </c>
      <c r="C17" s="25" t="s">
        <v>101</v>
      </c>
      <c r="D17" s="25" t="s">
        <v>102</v>
      </c>
      <c r="E17" s="1">
        <v>2024</v>
      </c>
      <c r="F17" s="71">
        <v>45495</v>
      </c>
      <c r="G17" s="18">
        <v>0.4375</v>
      </c>
      <c r="H17" s="18">
        <v>0.5</v>
      </c>
      <c r="I17" s="50">
        <v>43.096760000000003</v>
      </c>
      <c r="J17" s="50">
        <v>-81.390450000000001</v>
      </c>
      <c r="K17" s="50">
        <v>43.094569999999997</v>
      </c>
      <c r="L17" s="50">
        <v>-81.392129999999995</v>
      </c>
      <c r="M17" s="9" t="s">
        <v>38</v>
      </c>
      <c r="N17" s="30">
        <v>22</v>
      </c>
      <c r="O17" s="1" t="s">
        <v>39</v>
      </c>
      <c r="P17" s="29" t="s">
        <v>58</v>
      </c>
      <c r="Q17" s="36">
        <v>0</v>
      </c>
      <c r="R17" s="36">
        <v>0</v>
      </c>
      <c r="S17" s="36">
        <v>0</v>
      </c>
      <c r="T17" s="44">
        <f>AVERAGEIF(IxodesWaypoint!$D:$D, C17,IxodesWaypoint!$N:$N)</f>
        <v>1.35</v>
      </c>
      <c r="U17" s="44">
        <f>AVERAGEIF(IxodesWaypoint!$D:$D, C17,IxodesWaypoint!$O:$O)*10</f>
        <v>17.5</v>
      </c>
      <c r="V17" s="53">
        <f>AVERAGEIF(IxodesWaypoint!$D:$D, C17,IxodesWaypoint!$P:$P)</f>
        <v>97.374000000000009</v>
      </c>
      <c r="W17" s="1">
        <f t="shared" si="0"/>
        <v>0</v>
      </c>
      <c r="X17" s="37"/>
      <c r="Z17"/>
    </row>
    <row r="18" spans="1:26" s="11" customFormat="1" ht="15.5" x14ac:dyDescent="0.35">
      <c r="A18" s="26" t="s">
        <v>34</v>
      </c>
      <c r="B18" s="27" t="s">
        <v>100</v>
      </c>
      <c r="C18" s="27" t="s">
        <v>103</v>
      </c>
      <c r="D18" s="27" t="s">
        <v>104</v>
      </c>
      <c r="E18" s="1">
        <v>2024</v>
      </c>
      <c r="F18" s="72">
        <v>45471</v>
      </c>
      <c r="G18" s="20">
        <v>0.39583333333333331</v>
      </c>
      <c r="H18" s="20">
        <v>0.5</v>
      </c>
      <c r="I18" s="50">
        <v>42.530430000000003</v>
      </c>
      <c r="J18" s="59">
        <v>-81.284400000000005</v>
      </c>
      <c r="K18" s="50">
        <v>42.530180000000001</v>
      </c>
      <c r="L18" s="50">
        <v>-81.285039999999995</v>
      </c>
      <c r="M18" s="9" t="s">
        <v>38</v>
      </c>
      <c r="N18" s="31">
        <v>16</v>
      </c>
      <c r="O18" s="34" t="s">
        <v>39</v>
      </c>
      <c r="P18" s="5" t="s">
        <v>40</v>
      </c>
      <c r="Q18" s="10">
        <v>0</v>
      </c>
      <c r="R18" s="10">
        <v>0</v>
      </c>
      <c r="S18" s="10">
        <v>0</v>
      </c>
      <c r="T18" s="44">
        <f>AVERAGEIF(IxodesWaypoint!$D:$D, C18,IxodesWaypoint!$N:$N)</f>
        <v>2.6</v>
      </c>
      <c r="U18" s="44">
        <f>AVERAGEIF(IxodesWaypoint!$D:$D, C18,IxodesWaypoint!$O:$O)*10</f>
        <v>53.5</v>
      </c>
      <c r="V18" s="53">
        <f>AVERAGEIF(IxodesWaypoint!$D:$D, C18,IxodesWaypoint!$P:$P)</f>
        <v>99.48</v>
      </c>
      <c r="W18" s="1">
        <f t="shared" si="0"/>
        <v>0</v>
      </c>
      <c r="X18" s="11" t="s">
        <v>49</v>
      </c>
      <c r="Z18"/>
    </row>
    <row r="19" spans="1:26" s="11" customFormat="1" ht="15.5" x14ac:dyDescent="0.35">
      <c r="A19" s="26" t="s">
        <v>34</v>
      </c>
      <c r="B19" s="27" t="s">
        <v>100</v>
      </c>
      <c r="C19" s="27" t="s">
        <v>105</v>
      </c>
      <c r="D19" s="27" t="s">
        <v>106</v>
      </c>
      <c r="E19" s="1">
        <v>2024</v>
      </c>
      <c r="F19" s="72">
        <v>45469</v>
      </c>
      <c r="G19" s="20">
        <v>0.44444444444444442</v>
      </c>
      <c r="H19" s="20">
        <v>0.52430555555555558</v>
      </c>
      <c r="I19" s="50">
        <v>42.548859999999998</v>
      </c>
      <c r="J19" s="50">
        <v>-80.578609999999998</v>
      </c>
      <c r="K19" s="50">
        <v>42.552410000000002</v>
      </c>
      <c r="L19" s="50">
        <v>-80.578519999999997</v>
      </c>
      <c r="M19" s="9" t="s">
        <v>38</v>
      </c>
      <c r="N19" s="31">
        <v>25</v>
      </c>
      <c r="O19" s="34" t="s">
        <v>39</v>
      </c>
      <c r="P19" s="5" t="s">
        <v>40</v>
      </c>
      <c r="Q19" s="10">
        <v>0</v>
      </c>
      <c r="R19" s="10">
        <v>0</v>
      </c>
      <c r="S19" s="10">
        <v>0</v>
      </c>
      <c r="T19" s="44">
        <f>AVERAGEIF(IxodesWaypoint!$D:$D, C19,IxodesWaypoint!$N:$N)</f>
        <v>2.35</v>
      </c>
      <c r="U19" s="44">
        <f>AVERAGEIF(IxodesWaypoint!$D:$D, C19,IxodesWaypoint!$O:$O)*10</f>
        <v>62.5</v>
      </c>
      <c r="V19" s="53">
        <f>AVERAGEIF(IxodesWaypoint!$D:$D, C19,IxodesWaypoint!$P:$P)</f>
        <v>97.347999999999999</v>
      </c>
      <c r="W19" s="1">
        <f t="shared" si="0"/>
        <v>0</v>
      </c>
      <c r="X19" s="11" t="s">
        <v>107</v>
      </c>
      <c r="Z19"/>
    </row>
    <row r="20" spans="1:26" s="11" customFormat="1" ht="15.5" x14ac:dyDescent="0.35">
      <c r="A20" s="26" t="s">
        <v>34</v>
      </c>
      <c r="B20" s="27" t="s">
        <v>100</v>
      </c>
      <c r="C20" s="27" t="s">
        <v>108</v>
      </c>
      <c r="D20" s="27" t="s">
        <v>109</v>
      </c>
      <c r="E20" s="1">
        <v>2024</v>
      </c>
      <c r="F20" s="72">
        <v>45470</v>
      </c>
      <c r="G20" s="20">
        <v>0.4513888888888889</v>
      </c>
      <c r="H20" s="20">
        <v>0.55208333333333337</v>
      </c>
      <c r="I20" s="50">
        <v>42.446260000000002</v>
      </c>
      <c r="J20" s="50">
        <v>-81.018479999999997</v>
      </c>
      <c r="K20" s="50">
        <v>42.44491</v>
      </c>
      <c r="L20" s="50">
        <v>-81.013670000000005</v>
      </c>
      <c r="M20" s="9" t="s">
        <v>38</v>
      </c>
      <c r="N20" s="31">
        <v>19</v>
      </c>
      <c r="O20" s="34" t="s">
        <v>39</v>
      </c>
      <c r="P20" s="5" t="s">
        <v>58</v>
      </c>
      <c r="Q20" s="10">
        <v>0</v>
      </c>
      <c r="R20" s="83">
        <v>2</v>
      </c>
      <c r="S20" s="83">
        <v>4</v>
      </c>
      <c r="T20" s="44">
        <f>AVERAGEIF(IxodesWaypoint!$D:$D, C20,IxodesWaypoint!$N:$N)</f>
        <v>1.6</v>
      </c>
      <c r="U20" s="44">
        <f>AVERAGEIF(IxodesWaypoint!$D:$D, C20,IxodesWaypoint!$O:$O)*10</f>
        <v>47</v>
      </c>
      <c r="V20" s="53">
        <f>AVERAGEIF(IxodesWaypoint!$D:$D, C20,IxodesWaypoint!$P:$P)</f>
        <v>98.544000000000011</v>
      </c>
      <c r="W20" s="1">
        <f t="shared" si="0"/>
        <v>6</v>
      </c>
      <c r="X20" s="11" t="s">
        <v>110</v>
      </c>
      <c r="Z20"/>
    </row>
    <row r="21" spans="1:26" s="6" customFormat="1" ht="15.5" x14ac:dyDescent="0.35">
      <c r="A21" s="21" t="s">
        <v>34</v>
      </c>
      <c r="B21" s="22" t="s">
        <v>100</v>
      </c>
      <c r="C21" s="22" t="s">
        <v>111</v>
      </c>
      <c r="D21" s="22" t="s">
        <v>112</v>
      </c>
      <c r="E21" s="22">
        <v>2024</v>
      </c>
      <c r="F21" s="76">
        <v>45470</v>
      </c>
      <c r="G21" s="23">
        <v>0.67361111111111116</v>
      </c>
      <c r="H21" s="23">
        <v>0.75</v>
      </c>
      <c r="I21" s="50">
        <v>43.022170000000003</v>
      </c>
      <c r="J21" s="50">
        <v>-81.108990000000006</v>
      </c>
      <c r="K21" s="50">
        <v>43.022489999999998</v>
      </c>
      <c r="L21" s="50">
        <v>-81.108230000000006</v>
      </c>
      <c r="M21" s="66" t="s">
        <v>38</v>
      </c>
      <c r="N21" s="32">
        <v>22</v>
      </c>
      <c r="O21" s="22" t="s">
        <v>39</v>
      </c>
      <c r="P21" s="28" t="s">
        <v>58</v>
      </c>
      <c r="Q21" s="38">
        <v>0</v>
      </c>
      <c r="R21" s="38">
        <v>0</v>
      </c>
      <c r="S21" s="38">
        <v>0</v>
      </c>
      <c r="T21" s="44">
        <f>AVERAGEIF(IxodesWaypoint!$D:$D, C21,IxodesWaypoint!$N:$N)</f>
        <v>1.2</v>
      </c>
      <c r="U21" s="44">
        <f>AVERAGEIF(IxodesWaypoint!$D:$D, C21,IxodesWaypoint!$O:$O)*10</f>
        <v>33.5</v>
      </c>
      <c r="V21" s="53">
        <f>AVERAGEIF(IxodesWaypoint!$D:$D, C21,IxodesWaypoint!$P:$P)</f>
        <v>98.361999999999995</v>
      </c>
      <c r="W21" s="1">
        <f t="shared" si="0"/>
        <v>0</v>
      </c>
      <c r="X21" s="40" t="s">
        <v>113</v>
      </c>
      <c r="Z21"/>
    </row>
    <row r="22" spans="1:26" s="6" customFormat="1" ht="15.5" x14ac:dyDescent="0.35">
      <c r="A22" s="16" t="s">
        <v>34</v>
      </c>
      <c r="B22" s="17" t="s">
        <v>114</v>
      </c>
      <c r="C22" s="17" t="s">
        <v>115</v>
      </c>
      <c r="D22" s="17" t="s">
        <v>116</v>
      </c>
      <c r="E22" s="1">
        <v>2024</v>
      </c>
      <c r="F22" s="77">
        <v>45454</v>
      </c>
      <c r="G22" s="18">
        <v>0.49305555555555558</v>
      </c>
      <c r="H22" s="18">
        <v>0.60069444444444442</v>
      </c>
      <c r="I22" s="80">
        <v>44.244010000000003</v>
      </c>
      <c r="J22" s="80">
        <v>-78.46302</v>
      </c>
      <c r="K22" s="81">
        <v>44.243499999999997</v>
      </c>
      <c r="L22" s="81">
        <v>-78.463999999999999</v>
      </c>
      <c r="M22" s="9" t="s">
        <v>38</v>
      </c>
      <c r="N22" s="30">
        <v>16</v>
      </c>
      <c r="O22" s="1" t="s">
        <v>39</v>
      </c>
      <c r="P22" s="29" t="s">
        <v>40</v>
      </c>
      <c r="Q22" s="36">
        <v>0</v>
      </c>
      <c r="R22" s="36">
        <v>1</v>
      </c>
      <c r="S22" s="36">
        <v>6</v>
      </c>
      <c r="T22" s="44">
        <f>AVERAGEIF(IxodesWaypoint!$D:$D, C22,IxodesWaypoint!$N:$N)</f>
        <v>1.7</v>
      </c>
      <c r="U22" s="44">
        <f>AVERAGEIF(IxodesWaypoint!$D:$D, C22,IxodesWaypoint!$O:$O)*10</f>
        <v>44</v>
      </c>
      <c r="V22" s="53">
        <f>AVERAGEIF(IxodesWaypoint!$D:$D, C22,IxodesWaypoint!$P:$P)</f>
        <v>98.700000000000017</v>
      </c>
      <c r="W22" s="1">
        <f t="shared" si="0"/>
        <v>7</v>
      </c>
      <c r="X22" s="41" t="s">
        <v>117</v>
      </c>
      <c r="Z22"/>
    </row>
    <row r="23" spans="1:26" s="6" customFormat="1" ht="15.5" x14ac:dyDescent="0.35">
      <c r="A23" s="19" t="s">
        <v>34</v>
      </c>
      <c r="B23" s="1" t="s">
        <v>114</v>
      </c>
      <c r="C23" s="1" t="s">
        <v>118</v>
      </c>
      <c r="D23" s="1" t="s">
        <v>119</v>
      </c>
      <c r="E23" s="1">
        <v>2024</v>
      </c>
      <c r="F23" s="78">
        <v>45454</v>
      </c>
      <c r="G23" s="20">
        <v>0.65277777777777779</v>
      </c>
      <c r="H23" s="20">
        <v>0.75347222222222221</v>
      </c>
      <c r="I23" s="50">
        <v>44.160679999999999</v>
      </c>
      <c r="J23" s="50">
        <v>-78.364519999999999</v>
      </c>
      <c r="K23" s="50">
        <v>44.162039999999998</v>
      </c>
      <c r="L23" s="50">
        <v>-78.36439</v>
      </c>
      <c r="M23" s="9" t="s">
        <v>38</v>
      </c>
      <c r="N23" s="31">
        <v>18</v>
      </c>
      <c r="O23" s="1" t="s">
        <v>39</v>
      </c>
      <c r="P23" s="5" t="s">
        <v>58</v>
      </c>
      <c r="Q23" s="10">
        <v>0</v>
      </c>
      <c r="R23" s="10">
        <v>0</v>
      </c>
      <c r="S23" s="10">
        <v>0</v>
      </c>
      <c r="T23" s="44">
        <f>AVERAGEIF(IxodesWaypoint!$D:$D, C23,IxodesWaypoint!$N:$N)</f>
        <v>1.3</v>
      </c>
      <c r="U23" s="44">
        <f>AVERAGEIF(IxodesWaypoint!$D:$D, C23,IxodesWaypoint!$O:$O)*10</f>
        <v>35</v>
      </c>
      <c r="V23" s="53">
        <f>AVERAGEIF(IxodesWaypoint!$D:$D, C23,IxodesWaypoint!$P:$P)</f>
        <v>93.208800000000011</v>
      </c>
      <c r="W23" s="1">
        <f t="shared" si="0"/>
        <v>0</v>
      </c>
      <c r="X23" s="1" t="s">
        <v>120</v>
      </c>
      <c r="Z23"/>
    </row>
    <row r="24" spans="1:26" s="6" customFormat="1" ht="15.5" x14ac:dyDescent="0.35">
      <c r="A24" s="19" t="s">
        <v>34</v>
      </c>
      <c r="B24" s="1" t="s">
        <v>114</v>
      </c>
      <c r="C24" s="1" t="s">
        <v>121</v>
      </c>
      <c r="D24" s="1" t="s">
        <v>122</v>
      </c>
      <c r="E24" s="1">
        <v>2024</v>
      </c>
      <c r="F24" s="78">
        <v>45456</v>
      </c>
      <c r="G24" s="20">
        <v>0.3923611111111111</v>
      </c>
      <c r="H24" s="20">
        <v>0.47916666666666669</v>
      </c>
      <c r="I24" s="59">
        <v>44.185699999999997</v>
      </c>
      <c r="J24" s="50">
        <v>-78.230410000000006</v>
      </c>
      <c r="K24" s="50">
        <v>44.186459999999997</v>
      </c>
      <c r="L24" s="50">
        <v>-78.22381</v>
      </c>
      <c r="M24" s="9" t="s">
        <v>38</v>
      </c>
      <c r="N24" s="31">
        <v>20</v>
      </c>
      <c r="O24" s="1" t="s">
        <v>39</v>
      </c>
      <c r="P24" s="5" t="s">
        <v>58</v>
      </c>
      <c r="Q24" s="10">
        <v>0</v>
      </c>
      <c r="R24" s="10">
        <v>0</v>
      </c>
      <c r="S24" s="10">
        <v>1</v>
      </c>
      <c r="T24" s="44">
        <f>AVERAGEIF(IxodesWaypoint!$D:$D, C24,IxodesWaypoint!$N:$N)</f>
        <v>0.6</v>
      </c>
      <c r="U24" s="44">
        <f>AVERAGEIF(IxodesWaypoint!$D:$D, C24,IxodesWaypoint!$O:$O)*10</f>
        <v>60</v>
      </c>
      <c r="V24" s="53">
        <f>AVERAGEIF(IxodesWaypoint!$D:$D, C24,IxodesWaypoint!$P:$P)</f>
        <v>89.651999999999987</v>
      </c>
      <c r="W24" s="1">
        <f t="shared" si="0"/>
        <v>1</v>
      </c>
      <c r="X24" s="6" t="s">
        <v>123</v>
      </c>
      <c r="Z24"/>
    </row>
    <row r="25" spans="1:26" s="6" customFormat="1" ht="15.5" x14ac:dyDescent="0.35">
      <c r="A25" s="19" t="s">
        <v>34</v>
      </c>
      <c r="B25" s="1" t="s">
        <v>114</v>
      </c>
      <c r="C25" s="1" t="s">
        <v>124</v>
      </c>
      <c r="D25" s="1" t="s">
        <v>125</v>
      </c>
      <c r="E25" s="1">
        <v>2024</v>
      </c>
      <c r="F25" s="78">
        <v>45456</v>
      </c>
      <c r="G25" s="20">
        <v>0.61805555555555558</v>
      </c>
      <c r="H25" s="20">
        <v>0.70833333333333337</v>
      </c>
      <c r="I25" s="51">
        <v>44.179310000000001</v>
      </c>
      <c r="J25" s="51">
        <v>-78.161479999999997</v>
      </c>
      <c r="K25" s="51">
        <v>44.178739999999998</v>
      </c>
      <c r="L25" s="51">
        <v>-78.161159999999995</v>
      </c>
      <c r="M25" s="9" t="s">
        <v>38</v>
      </c>
      <c r="N25" s="31">
        <v>22</v>
      </c>
      <c r="O25" s="34" t="s">
        <v>67</v>
      </c>
      <c r="P25" s="34" t="s">
        <v>44</v>
      </c>
      <c r="Q25" s="10">
        <v>0</v>
      </c>
      <c r="R25" s="83">
        <v>2</v>
      </c>
      <c r="S25" s="10">
        <v>2</v>
      </c>
      <c r="T25" s="44">
        <f>AVERAGEIF(IxodesWaypoint!$D:$D, C25,IxodesWaypoint!$N:$N)</f>
        <v>3.85</v>
      </c>
      <c r="U25" s="44">
        <f>AVERAGEIF(IxodesWaypoint!$D:$D, C25,IxodesWaypoint!$O:$O)*10</f>
        <v>67.5</v>
      </c>
      <c r="V25" s="53">
        <f>AVERAGEIF(IxodesWaypoint!$D:$D, C25,IxodesWaypoint!$P:$P)</f>
        <v>97.816000000000003</v>
      </c>
      <c r="W25" s="1">
        <f t="shared" si="0"/>
        <v>4</v>
      </c>
      <c r="X25" s="1" t="s">
        <v>41</v>
      </c>
      <c r="Z25"/>
    </row>
    <row r="26" spans="1:26" s="6" customFormat="1" ht="15.5" x14ac:dyDescent="0.35">
      <c r="A26" s="21" t="s">
        <v>34</v>
      </c>
      <c r="B26" s="22" t="s">
        <v>114</v>
      </c>
      <c r="C26" s="22" t="s">
        <v>126</v>
      </c>
      <c r="D26" s="22" t="s">
        <v>127</v>
      </c>
      <c r="E26" s="22">
        <v>2024</v>
      </c>
      <c r="F26" s="76">
        <v>45455</v>
      </c>
      <c r="G26" s="23">
        <v>0.44444444444444442</v>
      </c>
      <c r="H26" s="23">
        <v>0.55555555555555558</v>
      </c>
      <c r="I26" s="82">
        <v>44.285809999999998</v>
      </c>
      <c r="J26" s="82">
        <v>-78.20617</v>
      </c>
      <c r="K26" s="82">
        <v>44.28837</v>
      </c>
      <c r="L26" s="82">
        <v>-78.206829999999997</v>
      </c>
      <c r="M26" s="66" t="s">
        <v>38</v>
      </c>
      <c r="N26" s="32">
        <v>17</v>
      </c>
      <c r="O26" s="22" t="s">
        <v>39</v>
      </c>
      <c r="P26" s="28" t="s">
        <v>58</v>
      </c>
      <c r="Q26" s="38">
        <v>0</v>
      </c>
      <c r="R26" s="38">
        <v>0</v>
      </c>
      <c r="S26" s="38">
        <v>1</v>
      </c>
      <c r="T26" s="44">
        <f>AVERAGEIF(IxodesWaypoint!$D:$D, C26,IxodesWaypoint!$N:$N)</f>
        <v>2.4</v>
      </c>
      <c r="U26" s="44">
        <f>AVERAGEIF(IxodesWaypoint!$D:$D, C26,IxodesWaypoint!$O:$O)*10</f>
        <v>81.5</v>
      </c>
      <c r="V26" s="53">
        <f>AVERAGEIF(IxodesWaypoint!$D:$D, C26,IxodesWaypoint!$P:$P)</f>
        <v>98.466000000000008</v>
      </c>
      <c r="W26" s="1">
        <f t="shared" si="0"/>
        <v>1</v>
      </c>
      <c r="X26" s="40" t="s">
        <v>128</v>
      </c>
      <c r="Z26"/>
    </row>
    <row r="27" spans="1:26" s="11" customFormat="1" x14ac:dyDescent="0.35">
      <c r="A27" s="1"/>
      <c r="B27" s="1"/>
      <c r="C27" s="1"/>
      <c r="D27" s="1"/>
      <c r="E27" s="1"/>
      <c r="F27" s="7"/>
      <c r="G27" s="8"/>
      <c r="H27" s="8"/>
      <c r="I27" s="15"/>
      <c r="J27" s="15"/>
      <c r="K27" s="15"/>
      <c r="L27" s="15"/>
      <c r="M27" s="9"/>
      <c r="N27" s="9"/>
      <c r="O27" s="1"/>
      <c r="P27" s="1"/>
      <c r="Q27" s="10"/>
      <c r="R27" s="9"/>
      <c r="S27" s="9"/>
      <c r="T27" s="44"/>
      <c r="U27" s="44"/>
      <c r="V27" s="53"/>
      <c r="W27" s="1"/>
    </row>
    <row r="28" spans="1:26" s="11" customFormat="1" x14ac:dyDescent="0.35">
      <c r="A28" s="1"/>
      <c r="B28" s="1"/>
      <c r="C28" s="1"/>
      <c r="D28" s="1"/>
      <c r="E28" s="1"/>
      <c r="F28" s="7"/>
      <c r="G28" s="8"/>
      <c r="H28" s="8"/>
      <c r="I28" s="15"/>
      <c r="J28" s="15"/>
      <c r="K28" s="15"/>
      <c r="L28" s="15"/>
      <c r="M28" s="9"/>
      <c r="N28" s="9"/>
      <c r="O28" s="1"/>
      <c r="P28" s="1"/>
      <c r="Q28" s="9"/>
      <c r="R28" s="9"/>
      <c r="S28" s="9"/>
      <c r="T28" s="44"/>
      <c r="U28" s="44"/>
      <c r="V28" s="53"/>
      <c r="W28" s="1"/>
    </row>
    <row r="29" spans="1:26" s="11" customFormat="1" x14ac:dyDescent="0.35">
      <c r="A29" s="1"/>
      <c r="B29" s="1"/>
      <c r="C29" s="1"/>
      <c r="D29" s="1"/>
      <c r="E29" s="1"/>
      <c r="F29" s="7"/>
      <c r="G29" s="8"/>
      <c r="H29" s="8"/>
      <c r="I29" s="15"/>
      <c r="J29" s="15"/>
      <c r="K29" s="15"/>
      <c r="L29" s="15"/>
      <c r="M29" s="9"/>
      <c r="N29" s="9"/>
      <c r="O29" s="1"/>
      <c r="P29" s="1"/>
      <c r="Q29" s="9"/>
      <c r="R29" s="9"/>
      <c r="S29" s="9"/>
      <c r="T29" s="44"/>
      <c r="U29" s="44"/>
      <c r="V29" s="53"/>
      <c r="W29" s="1"/>
    </row>
    <row r="30" spans="1:26" s="11" customFormat="1" x14ac:dyDescent="0.35">
      <c r="A30" s="1"/>
      <c r="B30" s="1"/>
      <c r="C30" s="1"/>
      <c r="D30" s="1"/>
      <c r="E30" s="1"/>
      <c r="F30" s="7"/>
      <c r="G30" s="8"/>
      <c r="H30" s="8"/>
      <c r="I30" s="15"/>
      <c r="J30" s="15"/>
      <c r="K30" s="15"/>
      <c r="L30" s="15"/>
      <c r="M30" s="9"/>
      <c r="N30" s="9"/>
      <c r="O30" s="1"/>
      <c r="P30" s="1"/>
      <c r="Q30" s="9"/>
      <c r="R30" s="9"/>
      <c r="S30" s="9"/>
      <c r="T30" s="44"/>
      <c r="U30" s="44"/>
      <c r="V30" s="53"/>
      <c r="W30" s="1"/>
    </row>
    <row r="31" spans="1:26" s="11" customFormat="1" x14ac:dyDescent="0.35">
      <c r="A31" s="1"/>
      <c r="B31" s="1"/>
      <c r="C31" s="1"/>
      <c r="D31" s="1"/>
      <c r="E31" s="1"/>
      <c r="F31" s="7"/>
      <c r="G31" s="8"/>
      <c r="H31" s="8"/>
      <c r="I31" s="15"/>
      <c r="J31" s="15"/>
      <c r="K31" s="15"/>
      <c r="L31" s="15"/>
      <c r="M31" s="9"/>
      <c r="N31" s="9"/>
      <c r="O31" s="1"/>
      <c r="P31" s="1"/>
      <c r="Q31" s="9"/>
      <c r="R31" s="9"/>
      <c r="S31" s="9"/>
      <c r="T31" s="44"/>
      <c r="U31" s="44"/>
      <c r="V31" s="53"/>
      <c r="W31" s="1"/>
    </row>
    <row r="32" spans="1:26" s="11" customFormat="1" x14ac:dyDescent="0.35">
      <c r="A32" s="1"/>
      <c r="B32"/>
      <c r="C32"/>
      <c r="D32"/>
      <c r="E32"/>
      <c r="F32" s="7"/>
      <c r="G32" s="8"/>
      <c r="H32" s="8"/>
      <c r="I32" s="15"/>
      <c r="J32" s="15"/>
      <c r="K32" s="15"/>
      <c r="L32" s="15"/>
      <c r="M32" s="9"/>
      <c r="N32" s="9"/>
      <c r="O32" s="1"/>
      <c r="P32" s="1"/>
      <c r="Q32" s="9"/>
      <c r="R32" s="9"/>
      <c r="S32" s="9"/>
      <c r="T32"/>
      <c r="U32"/>
      <c r="V32"/>
      <c r="W32"/>
    </row>
    <row r="33" spans="1:23" s="11" customFormat="1" x14ac:dyDescent="0.35">
      <c r="A33" s="1"/>
      <c r="B33"/>
      <c r="C33"/>
      <c r="D33"/>
      <c r="E33"/>
      <c r="F33" s="7"/>
      <c r="G33" s="8"/>
      <c r="H33" s="8"/>
      <c r="I33" s="15"/>
      <c r="J33" s="15"/>
      <c r="K33" s="15"/>
      <c r="L33" s="15"/>
      <c r="M33" s="9"/>
      <c r="N33" s="9"/>
      <c r="O33" s="1"/>
      <c r="P33" s="1"/>
      <c r="Q33" s="9"/>
      <c r="R33" s="9"/>
      <c r="S33" s="9"/>
      <c r="T33"/>
      <c r="U33"/>
      <c r="V33"/>
      <c r="W33"/>
    </row>
    <row r="34" spans="1:23" s="11" customFormat="1" x14ac:dyDescent="0.35">
      <c r="A34" s="1"/>
      <c r="B34"/>
      <c r="C34"/>
      <c r="D34"/>
      <c r="E34"/>
      <c r="F34" s="7"/>
      <c r="G34" s="8"/>
      <c r="H34" s="8"/>
      <c r="I34" s="15"/>
      <c r="J34" s="15"/>
      <c r="K34" s="15"/>
      <c r="L34" s="15"/>
      <c r="M34" s="9"/>
      <c r="N34" s="9"/>
      <c r="O34" s="1"/>
      <c r="P34" s="1"/>
      <c r="Q34" s="9"/>
      <c r="R34" s="9"/>
      <c r="S34" s="9"/>
      <c r="T34"/>
      <c r="U34"/>
      <c r="V34"/>
      <c r="W34"/>
    </row>
    <row r="35" spans="1:23" s="11" customFormat="1" x14ac:dyDescent="0.35">
      <c r="A35" s="1"/>
      <c r="B35"/>
      <c r="C35"/>
      <c r="D35"/>
      <c r="E35"/>
      <c r="F35" s="7"/>
      <c r="G35" s="8"/>
      <c r="H35" s="8"/>
      <c r="I35" s="15"/>
      <c r="J35" s="15"/>
      <c r="K35" s="15"/>
      <c r="L35" s="15"/>
      <c r="M35" s="9"/>
      <c r="N35" s="9"/>
      <c r="O35" s="1"/>
      <c r="P35" s="1"/>
      <c r="Q35" s="9"/>
      <c r="R35" s="9"/>
      <c r="S35" s="9"/>
      <c r="T35"/>
      <c r="U35"/>
      <c r="V35"/>
      <c r="W35"/>
    </row>
    <row r="36" spans="1:23" s="11" customFormat="1" x14ac:dyDescent="0.35">
      <c r="A36" s="1"/>
      <c r="B36"/>
      <c r="C36"/>
      <c r="D36"/>
      <c r="E36"/>
      <c r="F36" s="7"/>
      <c r="G36" s="8"/>
      <c r="H36" s="8"/>
      <c r="I36" s="15"/>
      <c r="J36" s="15"/>
      <c r="K36" s="15"/>
      <c r="L36" s="15"/>
      <c r="M36" s="9"/>
      <c r="N36" s="9"/>
      <c r="O36" s="1"/>
      <c r="P36" s="1"/>
      <c r="Q36" s="9"/>
      <c r="R36" s="9"/>
      <c r="S36" s="9"/>
      <c r="T36"/>
      <c r="U36"/>
      <c r="V36"/>
      <c r="W36"/>
    </row>
    <row r="37" spans="1:23" s="11" customFormat="1" x14ac:dyDescent="0.35">
      <c r="A37" s="1"/>
      <c r="B37"/>
      <c r="C37"/>
      <c r="D37"/>
      <c r="E37"/>
      <c r="F37" s="7"/>
      <c r="G37" s="8"/>
      <c r="H37" s="8"/>
      <c r="I37" s="15"/>
      <c r="J37" s="15"/>
      <c r="K37" s="15"/>
      <c r="L37" s="15"/>
      <c r="M37" s="9"/>
      <c r="N37" s="9"/>
      <c r="O37" s="1"/>
      <c r="P37" s="1"/>
      <c r="Q37" s="9"/>
      <c r="R37" s="9"/>
      <c r="S37" s="9"/>
      <c r="T37"/>
      <c r="U37"/>
      <c r="V37"/>
      <c r="W37"/>
    </row>
    <row r="38" spans="1:23" s="11" customFormat="1" x14ac:dyDescent="0.35">
      <c r="A38" s="1"/>
      <c r="B38"/>
      <c r="C38"/>
      <c r="D38"/>
      <c r="E38"/>
      <c r="F38" s="7"/>
      <c r="G38" s="8"/>
      <c r="H38" s="8"/>
      <c r="I38" s="15"/>
      <c r="J38" s="15"/>
      <c r="K38" s="15"/>
      <c r="L38" s="15"/>
      <c r="M38" s="9"/>
      <c r="N38" s="9"/>
      <c r="O38" s="1"/>
      <c r="P38" s="1"/>
      <c r="Q38" s="9"/>
      <c r="R38" s="9"/>
      <c r="S38" s="9"/>
      <c r="T38"/>
      <c r="U38"/>
      <c r="V38"/>
      <c r="W38"/>
    </row>
    <row r="39" spans="1:23" s="11" customFormat="1" x14ac:dyDescent="0.35">
      <c r="A39" s="1"/>
      <c r="B39"/>
      <c r="C39"/>
      <c r="D39"/>
      <c r="E39"/>
      <c r="F39" s="7"/>
      <c r="G39" s="8"/>
      <c r="H39" s="8"/>
      <c r="I39" s="15"/>
      <c r="J39" s="15"/>
      <c r="K39" s="15"/>
      <c r="L39" s="15"/>
      <c r="M39" s="9"/>
      <c r="N39" s="9"/>
      <c r="O39" s="1"/>
      <c r="P39" s="1"/>
      <c r="Q39" s="9"/>
      <c r="R39" s="9"/>
      <c r="S39" s="9"/>
      <c r="T39"/>
      <c r="U39"/>
      <c r="V39"/>
      <c r="W39"/>
    </row>
    <row r="40" spans="1:23" s="11" customFormat="1" x14ac:dyDescent="0.35">
      <c r="A40" s="1"/>
      <c r="B40"/>
      <c r="C40"/>
      <c r="D40"/>
      <c r="E40"/>
      <c r="F40" s="7"/>
      <c r="G40" s="8"/>
      <c r="H40" s="8"/>
      <c r="I40" s="15"/>
      <c r="J40" s="15"/>
      <c r="K40" s="15"/>
      <c r="L40" s="15"/>
      <c r="M40" s="9"/>
      <c r="N40" s="9"/>
      <c r="O40" s="1"/>
      <c r="P40" s="1"/>
      <c r="Q40" s="9"/>
      <c r="R40" s="9"/>
      <c r="S40" s="9"/>
      <c r="T40"/>
      <c r="U40"/>
      <c r="V40"/>
      <c r="W40"/>
    </row>
    <row r="41" spans="1:23" s="11" customFormat="1" x14ac:dyDescent="0.35">
      <c r="A41" s="1"/>
      <c r="B41"/>
      <c r="C41"/>
      <c r="D41"/>
      <c r="E41"/>
      <c r="F41" s="7"/>
      <c r="G41" s="8"/>
      <c r="H41" s="8"/>
      <c r="I41" s="15"/>
      <c r="J41" s="15"/>
      <c r="K41" s="15"/>
      <c r="L41" s="15"/>
      <c r="M41" s="9"/>
      <c r="N41" s="9"/>
      <c r="O41" s="1"/>
      <c r="P41" s="1"/>
      <c r="Q41" s="9"/>
      <c r="R41" s="9"/>
      <c r="S41" s="9"/>
      <c r="T41"/>
      <c r="U41"/>
      <c r="V41"/>
      <c r="W41"/>
    </row>
    <row r="42" spans="1:23" s="11" customFormat="1" x14ac:dyDescent="0.35">
      <c r="A42" s="1"/>
      <c r="B42"/>
      <c r="C42"/>
      <c r="D42"/>
      <c r="E42"/>
      <c r="F42" s="7"/>
      <c r="G42" s="8"/>
      <c r="H42" s="8"/>
      <c r="I42" s="15"/>
      <c r="J42" s="15"/>
      <c r="K42" s="15"/>
      <c r="L42" s="15"/>
      <c r="M42" s="9"/>
      <c r="N42" s="9"/>
      <c r="O42" s="1"/>
      <c r="P42" s="1"/>
      <c r="Q42" s="9"/>
      <c r="R42" s="9"/>
      <c r="S42" s="9"/>
      <c r="T42"/>
      <c r="U42"/>
      <c r="V42"/>
      <c r="W42"/>
    </row>
    <row r="43" spans="1:23" s="11" customFormat="1" x14ac:dyDescent="0.35">
      <c r="A43" s="1"/>
      <c r="B43"/>
      <c r="C43"/>
      <c r="D43"/>
      <c r="E43"/>
      <c r="F43" s="7"/>
      <c r="G43" s="8"/>
      <c r="H43" s="8"/>
      <c r="I43" s="15"/>
      <c r="J43" s="15"/>
      <c r="K43" s="15"/>
      <c r="L43" s="15"/>
      <c r="M43" s="9"/>
      <c r="N43" s="9"/>
      <c r="O43" s="1"/>
      <c r="P43" s="1"/>
      <c r="Q43" s="9"/>
      <c r="R43" s="9"/>
      <c r="S43" s="9"/>
      <c r="T43"/>
      <c r="U43"/>
      <c r="V43"/>
      <c r="W43"/>
    </row>
    <row r="44" spans="1:23" s="11" customFormat="1" x14ac:dyDescent="0.35">
      <c r="A44" s="1"/>
      <c r="B44"/>
      <c r="C44"/>
      <c r="D44"/>
      <c r="E44"/>
      <c r="F44" s="7"/>
      <c r="G44" s="8"/>
      <c r="H44" s="8"/>
      <c r="I44" s="15"/>
      <c r="J44" s="15"/>
      <c r="K44" s="15"/>
      <c r="L44" s="15"/>
      <c r="M44" s="9"/>
      <c r="N44" s="9"/>
      <c r="O44" s="1"/>
      <c r="P44" s="1"/>
      <c r="Q44" s="9"/>
      <c r="R44" s="9"/>
      <c r="S44" s="9"/>
      <c r="T44"/>
      <c r="U44"/>
      <c r="V44"/>
      <c r="W44"/>
    </row>
    <row r="45" spans="1:23" s="11" customFormat="1" x14ac:dyDescent="0.35">
      <c r="A45" s="1"/>
      <c r="B45"/>
      <c r="C45"/>
      <c r="D45"/>
      <c r="E45"/>
      <c r="F45" s="7"/>
      <c r="G45" s="8"/>
      <c r="H45" s="8"/>
      <c r="I45" s="15"/>
      <c r="J45" s="15"/>
      <c r="K45" s="15"/>
      <c r="L45" s="15"/>
      <c r="M45" s="9"/>
      <c r="N45" s="9"/>
      <c r="O45" s="1"/>
      <c r="P45" s="1"/>
      <c r="Q45" s="9"/>
      <c r="R45" s="9"/>
      <c r="S45" s="9"/>
      <c r="T45"/>
      <c r="U45"/>
      <c r="V45"/>
      <c r="W45"/>
    </row>
    <row r="46" spans="1:23" s="11" customFormat="1" x14ac:dyDescent="0.35">
      <c r="A46" s="1"/>
      <c r="B46"/>
      <c r="C46"/>
      <c r="D46"/>
      <c r="E46"/>
      <c r="F46" s="7"/>
      <c r="G46" s="8"/>
      <c r="H46" s="8"/>
      <c r="I46" s="15"/>
      <c r="J46" s="15"/>
      <c r="K46" s="15"/>
      <c r="L46" s="15"/>
      <c r="M46" s="9"/>
      <c r="N46" s="9"/>
      <c r="O46" s="1"/>
      <c r="P46" s="1"/>
      <c r="Q46" s="9"/>
      <c r="R46" s="9"/>
      <c r="S46" s="9"/>
      <c r="T46"/>
      <c r="U46"/>
      <c r="V46"/>
      <c r="W46"/>
    </row>
    <row r="47" spans="1:23" s="11" customFormat="1" x14ac:dyDescent="0.35">
      <c r="A47" s="1"/>
      <c r="B47"/>
      <c r="C47"/>
      <c r="D47"/>
      <c r="E47"/>
      <c r="F47" s="7"/>
      <c r="G47" s="8"/>
      <c r="H47" s="8"/>
      <c r="I47" s="15"/>
      <c r="J47" s="15"/>
      <c r="K47" s="15"/>
      <c r="L47" s="15"/>
      <c r="M47" s="9"/>
      <c r="N47" s="9"/>
      <c r="O47" s="1"/>
      <c r="P47" s="1"/>
      <c r="Q47" s="9"/>
      <c r="R47" s="9"/>
      <c r="S47" s="9"/>
      <c r="T47"/>
      <c r="U47"/>
      <c r="V47"/>
      <c r="W47"/>
    </row>
    <row r="48" spans="1:23" s="11" customFormat="1" x14ac:dyDescent="0.35">
      <c r="A48" s="1"/>
      <c r="B48"/>
      <c r="C48"/>
      <c r="D48"/>
      <c r="E48"/>
      <c r="F48" s="7"/>
      <c r="G48" s="8"/>
      <c r="H48" s="8"/>
      <c r="I48" s="15"/>
      <c r="J48" s="15"/>
      <c r="K48" s="15"/>
      <c r="L48" s="15"/>
      <c r="M48" s="9"/>
      <c r="N48" s="9"/>
      <c r="O48" s="1"/>
      <c r="P48" s="1"/>
      <c r="Q48" s="9"/>
      <c r="R48" s="9"/>
      <c r="S48" s="9"/>
      <c r="T48"/>
      <c r="U48"/>
      <c r="V48"/>
      <c r="W48"/>
    </row>
    <row r="49" spans="1:23" s="11" customFormat="1" x14ac:dyDescent="0.35">
      <c r="A49" s="1"/>
      <c r="B49" s="1"/>
      <c r="C49" s="1"/>
      <c r="D49" s="1"/>
      <c r="E49" s="1"/>
      <c r="F49" s="7"/>
      <c r="G49" s="8"/>
      <c r="H49" s="8"/>
      <c r="I49" s="15"/>
      <c r="J49" s="15"/>
      <c r="K49" s="15"/>
      <c r="L49" s="15"/>
      <c r="M49" s="9"/>
      <c r="N49" s="9"/>
      <c r="O49" s="1"/>
      <c r="P49" s="1"/>
      <c r="Q49" s="9"/>
      <c r="R49" s="9"/>
      <c r="S49" s="9"/>
      <c r="T49"/>
      <c r="U49"/>
      <c r="V49"/>
      <c r="W49"/>
    </row>
    <row r="50" spans="1:23" s="11" customFormat="1" x14ac:dyDescent="0.35">
      <c r="A50" s="1"/>
      <c r="B50" s="1"/>
      <c r="C50" s="1"/>
      <c r="D50" s="1"/>
      <c r="E50" s="1"/>
      <c r="F50" s="7"/>
      <c r="G50" s="8"/>
      <c r="H50" s="8"/>
      <c r="I50" s="15"/>
      <c r="J50" s="15"/>
      <c r="K50" s="15"/>
      <c r="L50" s="15"/>
      <c r="M50" s="9"/>
      <c r="N50" s="9"/>
      <c r="O50" s="1"/>
      <c r="P50" s="1"/>
      <c r="Q50" s="9"/>
      <c r="R50" s="9"/>
      <c r="S50" s="9"/>
      <c r="T50"/>
      <c r="U50"/>
      <c r="V50"/>
      <c r="W50"/>
    </row>
    <row r="51" spans="1:23" s="11" customFormat="1" x14ac:dyDescent="0.35">
      <c r="A51" s="1"/>
      <c r="B51" s="1"/>
      <c r="C51" s="1"/>
      <c r="D51" s="1"/>
      <c r="E51" s="1"/>
      <c r="F51" s="7"/>
      <c r="G51" s="8"/>
      <c r="H51" s="8"/>
      <c r="I51" s="15"/>
      <c r="J51" s="15"/>
      <c r="K51" s="15"/>
      <c r="L51" s="15"/>
      <c r="M51" s="9"/>
      <c r="N51" s="9"/>
      <c r="O51" s="1"/>
      <c r="P51" s="1"/>
      <c r="Q51" s="9"/>
      <c r="R51" s="9"/>
      <c r="S51" s="9"/>
      <c r="T51"/>
      <c r="U51"/>
      <c r="V51"/>
      <c r="W51"/>
    </row>
    <row r="52" spans="1:23" s="11" customFormat="1" x14ac:dyDescent="0.35">
      <c r="A52" s="1"/>
      <c r="B52" s="1"/>
      <c r="C52" s="1"/>
      <c r="D52" s="1"/>
      <c r="E52" s="1"/>
      <c r="F52" s="7"/>
      <c r="G52" s="8"/>
      <c r="H52" s="8"/>
      <c r="I52" s="15"/>
      <c r="J52" s="15"/>
      <c r="K52" s="15"/>
      <c r="L52" s="15"/>
      <c r="M52" s="9"/>
      <c r="N52" s="9"/>
      <c r="O52" s="1"/>
      <c r="P52" s="1"/>
      <c r="Q52" s="9"/>
      <c r="R52" s="9"/>
      <c r="S52" s="9"/>
      <c r="T52"/>
      <c r="U52"/>
      <c r="V52"/>
      <c r="W52"/>
    </row>
    <row r="53" spans="1:23" s="11" customFormat="1" x14ac:dyDescent="0.35">
      <c r="A53" s="1"/>
      <c r="B53" s="1"/>
      <c r="C53" s="1"/>
      <c r="D53" s="1"/>
      <c r="E53" s="1"/>
      <c r="F53" s="7"/>
      <c r="G53" s="8"/>
      <c r="H53" s="8"/>
      <c r="I53" s="15"/>
      <c r="J53" s="15"/>
      <c r="K53" s="15"/>
      <c r="L53" s="15"/>
      <c r="M53" s="9"/>
      <c r="N53" s="9"/>
      <c r="O53" s="1"/>
      <c r="P53" s="1"/>
      <c r="Q53" s="9"/>
      <c r="R53" s="9"/>
      <c r="S53" s="9"/>
      <c r="T53"/>
      <c r="U53"/>
      <c r="V53"/>
      <c r="W53"/>
    </row>
    <row r="54" spans="1:23" s="11" customFormat="1" x14ac:dyDescent="0.35">
      <c r="A54" s="1"/>
      <c r="B54" s="1"/>
      <c r="C54" s="1"/>
      <c r="D54" s="1"/>
      <c r="E54" s="1"/>
      <c r="F54" s="7"/>
      <c r="G54" s="8"/>
      <c r="H54" s="8"/>
      <c r="I54" s="15"/>
      <c r="J54" s="15"/>
      <c r="K54" s="15"/>
      <c r="L54" s="15"/>
      <c r="M54" s="9"/>
      <c r="N54" s="9"/>
      <c r="O54" s="1"/>
      <c r="P54" s="1"/>
      <c r="Q54" s="9"/>
      <c r="R54" s="9"/>
      <c r="S54" s="9"/>
      <c r="T54"/>
      <c r="U54"/>
      <c r="V54"/>
      <c r="W54"/>
    </row>
    <row r="55" spans="1:23" s="11" customFormat="1" x14ac:dyDescent="0.35">
      <c r="A55" s="1"/>
      <c r="B55" s="1"/>
      <c r="C55" s="1"/>
      <c r="D55" s="1"/>
      <c r="E55" s="1"/>
      <c r="F55" s="7"/>
      <c r="G55" s="8"/>
      <c r="H55" s="8"/>
      <c r="I55" s="15"/>
      <c r="J55" s="15"/>
      <c r="K55" s="15"/>
      <c r="L55" s="15"/>
      <c r="M55" s="9"/>
      <c r="N55" s="9"/>
      <c r="O55" s="1"/>
      <c r="P55" s="1"/>
      <c r="Q55" s="9"/>
      <c r="R55" s="9"/>
      <c r="S55" s="9"/>
      <c r="T55"/>
      <c r="U55"/>
      <c r="V55"/>
      <c r="W55"/>
    </row>
    <row r="56" spans="1:23" s="11" customFormat="1" x14ac:dyDescent="0.35">
      <c r="A56" s="1"/>
      <c r="B56" s="1"/>
      <c r="C56" s="1"/>
      <c r="D56" s="1"/>
      <c r="E56" s="1"/>
      <c r="F56" s="7"/>
      <c r="G56" s="8"/>
      <c r="H56" s="8"/>
      <c r="I56" s="15"/>
      <c r="J56" s="15"/>
      <c r="K56" s="15"/>
      <c r="L56" s="15"/>
      <c r="M56" s="9"/>
      <c r="N56" s="9"/>
      <c r="O56" s="1"/>
      <c r="P56" s="1"/>
      <c r="Q56" s="9"/>
      <c r="R56" s="9"/>
      <c r="S56" s="9"/>
      <c r="T56"/>
      <c r="U56"/>
      <c r="V56"/>
      <c r="W56"/>
    </row>
    <row r="57" spans="1:23" s="11" customFormat="1" x14ac:dyDescent="0.35">
      <c r="A57" s="1"/>
      <c r="B57" s="1"/>
      <c r="C57" s="1"/>
      <c r="D57" s="1"/>
      <c r="E57" s="1"/>
      <c r="F57" s="7"/>
      <c r="G57" s="8"/>
      <c r="H57" s="8"/>
      <c r="I57" s="15"/>
      <c r="J57" s="15"/>
      <c r="K57" s="15"/>
      <c r="L57" s="15"/>
      <c r="M57" s="9"/>
      <c r="N57" s="9"/>
      <c r="O57" s="1"/>
      <c r="P57" s="1"/>
      <c r="Q57" s="9"/>
      <c r="R57" s="9"/>
      <c r="S57" s="9"/>
      <c r="T57"/>
      <c r="U57"/>
      <c r="V57"/>
      <c r="W57"/>
    </row>
    <row r="58" spans="1:23" s="11" customFormat="1" x14ac:dyDescent="0.35">
      <c r="A58" s="1"/>
      <c r="B58" s="1"/>
      <c r="C58" s="1"/>
      <c r="D58" s="1"/>
      <c r="E58" s="1"/>
      <c r="F58" s="7"/>
      <c r="G58" s="8"/>
      <c r="H58" s="8"/>
      <c r="I58" s="15"/>
      <c r="J58" s="15"/>
      <c r="K58" s="15"/>
      <c r="L58" s="15"/>
      <c r="M58" s="9"/>
      <c r="N58" s="9"/>
      <c r="O58" s="1"/>
      <c r="P58" s="1"/>
      <c r="Q58" s="9"/>
      <c r="R58" s="9"/>
      <c r="S58" s="9"/>
      <c r="T58"/>
      <c r="U58"/>
      <c r="V58"/>
      <c r="W58"/>
    </row>
    <row r="59" spans="1:23" s="11" customFormat="1" x14ac:dyDescent="0.35">
      <c r="A59" s="1"/>
      <c r="B59" s="1"/>
      <c r="C59" s="1"/>
      <c r="D59" s="1"/>
      <c r="E59" s="1"/>
      <c r="F59" s="7"/>
      <c r="G59" s="8"/>
      <c r="H59" s="8"/>
      <c r="I59" s="15"/>
      <c r="J59" s="15"/>
      <c r="K59" s="15"/>
      <c r="L59" s="15"/>
      <c r="M59" s="9"/>
      <c r="N59" s="9"/>
      <c r="O59" s="1"/>
      <c r="P59" s="1"/>
      <c r="Q59" s="9"/>
      <c r="R59" s="9"/>
      <c r="S59" s="9"/>
      <c r="T59"/>
      <c r="U59"/>
      <c r="V59"/>
      <c r="W59"/>
    </row>
    <row r="76" spans="1:23" s="11" customFormat="1" x14ac:dyDescent="0.35">
      <c r="A76" s="1"/>
      <c r="B76" s="1"/>
      <c r="C76" s="1"/>
      <c r="D76" s="1"/>
      <c r="E76" s="1"/>
      <c r="F76" s="7"/>
      <c r="G76" s="8"/>
      <c r="H76" s="8"/>
      <c r="I76" s="15"/>
      <c r="J76" s="15"/>
      <c r="K76" s="15"/>
      <c r="L76" s="15"/>
      <c r="M76" s="9"/>
      <c r="N76" s="9"/>
      <c r="O76" s="1"/>
      <c r="P76" s="1"/>
      <c r="Q76" s="9"/>
      <c r="R76" s="9"/>
      <c r="S76" s="9"/>
      <c r="T76"/>
      <c r="U76"/>
      <c r="V76"/>
      <c r="W76"/>
    </row>
    <row r="77" spans="1:23" s="11" customFormat="1" x14ac:dyDescent="0.35">
      <c r="A77" s="1"/>
      <c r="B77" s="1"/>
      <c r="C77" s="1"/>
      <c r="D77" s="1"/>
      <c r="E77" s="1"/>
      <c r="F77" s="7"/>
      <c r="G77" s="8"/>
      <c r="H77" s="8"/>
      <c r="I77" s="15"/>
      <c r="J77" s="15"/>
      <c r="K77" s="15"/>
      <c r="L77" s="15"/>
      <c r="M77" s="9"/>
      <c r="N77" s="9"/>
      <c r="O77" s="1"/>
      <c r="P77" s="1"/>
      <c r="Q77" s="9"/>
      <c r="R77" s="9"/>
      <c r="S77" s="9"/>
      <c r="T77"/>
      <c r="U77"/>
      <c r="V77"/>
      <c r="W77"/>
    </row>
    <row r="78" spans="1:23" s="11" customFormat="1" x14ac:dyDescent="0.35">
      <c r="A78" s="1"/>
      <c r="B78" s="1"/>
      <c r="C78" s="1"/>
      <c r="D78" s="1"/>
      <c r="E78" s="1"/>
      <c r="F78" s="7"/>
      <c r="G78" s="8"/>
      <c r="H78" s="8"/>
      <c r="I78" s="15"/>
      <c r="J78" s="15"/>
      <c r="K78" s="15"/>
      <c r="L78" s="15"/>
      <c r="M78" s="9"/>
      <c r="N78" s="9"/>
      <c r="O78" s="1"/>
      <c r="P78" s="1"/>
      <c r="Q78" s="9"/>
      <c r="R78" s="9"/>
      <c r="S78" s="9"/>
      <c r="T78"/>
      <c r="U78"/>
      <c r="V78"/>
      <c r="W78"/>
    </row>
    <row r="79" spans="1:23" s="11" customFormat="1" x14ac:dyDescent="0.35">
      <c r="A79" s="1"/>
      <c r="B79" s="1"/>
      <c r="C79" s="1"/>
      <c r="D79" s="1"/>
      <c r="E79" s="1"/>
      <c r="F79" s="7"/>
      <c r="G79" s="8"/>
      <c r="H79" s="8"/>
      <c r="I79" s="15"/>
      <c r="J79" s="15"/>
      <c r="K79" s="15"/>
      <c r="L79" s="15"/>
      <c r="M79" s="9"/>
      <c r="N79" s="9"/>
      <c r="O79" s="1"/>
      <c r="P79" s="1"/>
      <c r="Q79" s="9"/>
      <c r="R79" s="9"/>
      <c r="S79" s="9"/>
      <c r="T79"/>
      <c r="U79"/>
      <c r="V79"/>
      <c r="W79"/>
    </row>
    <row r="80" spans="1:23" s="11" customFormat="1" x14ac:dyDescent="0.35">
      <c r="A80" s="1"/>
      <c r="B80" s="1"/>
      <c r="C80" s="1"/>
      <c r="D80" s="1"/>
      <c r="E80" s="1"/>
      <c r="F80" s="7"/>
      <c r="G80" s="8"/>
      <c r="H80" s="8"/>
      <c r="I80" s="15"/>
      <c r="J80" s="15"/>
      <c r="K80" s="15"/>
      <c r="L80" s="15"/>
      <c r="M80" s="9"/>
      <c r="N80" s="9"/>
      <c r="O80" s="1"/>
      <c r="P80" s="1"/>
      <c r="Q80" s="9"/>
      <c r="R80" s="9"/>
      <c r="S80" s="9"/>
      <c r="T80"/>
      <c r="U80"/>
      <c r="V80"/>
      <c r="W80"/>
    </row>
    <row r="81" spans="1:23" s="11" customFormat="1" x14ac:dyDescent="0.35">
      <c r="A81" s="1"/>
      <c r="B81" s="1"/>
      <c r="C81" s="1"/>
      <c r="D81" s="1"/>
      <c r="E81" s="1"/>
      <c r="F81" s="7"/>
      <c r="G81" s="8"/>
      <c r="H81" s="8"/>
      <c r="I81" s="15"/>
      <c r="J81" s="15"/>
      <c r="K81" s="15"/>
      <c r="L81" s="15"/>
      <c r="M81" s="9"/>
      <c r="N81" s="9"/>
      <c r="O81" s="1"/>
      <c r="P81" s="1"/>
      <c r="Q81" s="9"/>
      <c r="R81" s="9"/>
      <c r="S81" s="9"/>
      <c r="T81"/>
      <c r="U81"/>
      <c r="V81"/>
      <c r="W81"/>
    </row>
  </sheetData>
  <sortState xmlns:xlrd2="http://schemas.microsoft.com/office/spreadsheetml/2017/richdata2" ref="D33:D45">
    <sortCondition ref="D33:D45"/>
  </sortState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E3D76-A5B3-485D-802E-79A5868C5293}">
  <dimension ref="A1:CD31"/>
  <sheetViews>
    <sheetView workbookViewId="0">
      <selection activeCell="M11" sqref="M11"/>
    </sheetView>
  </sheetViews>
  <sheetFormatPr defaultRowHeight="14.5" x14ac:dyDescent="0.35"/>
  <sheetData>
    <row r="1" spans="1:82" ht="29" x14ac:dyDescent="0.35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100" t="s">
        <v>5</v>
      </c>
      <c r="G1" s="101" t="s">
        <v>6</v>
      </c>
      <c r="H1" s="101" t="s">
        <v>129</v>
      </c>
      <c r="I1" s="88" t="s">
        <v>8</v>
      </c>
      <c r="J1" s="88" t="s">
        <v>9</v>
      </c>
      <c r="K1" s="88" t="s">
        <v>10</v>
      </c>
      <c r="L1" s="88" t="s">
        <v>11</v>
      </c>
      <c r="M1" s="88" t="s">
        <v>12</v>
      </c>
      <c r="N1" s="88" t="s">
        <v>13</v>
      </c>
      <c r="O1" s="88" t="s">
        <v>14</v>
      </c>
      <c r="P1" s="88" t="s">
        <v>15</v>
      </c>
      <c r="Q1" s="88" t="s">
        <v>16</v>
      </c>
      <c r="R1" s="88" t="s">
        <v>17</v>
      </c>
      <c r="S1" s="88" t="s">
        <v>130</v>
      </c>
      <c r="T1" s="88" t="s">
        <v>131</v>
      </c>
      <c r="U1" s="88" t="s">
        <v>132</v>
      </c>
      <c r="V1" s="88" t="s">
        <v>133</v>
      </c>
      <c r="W1" s="88" t="s">
        <v>134</v>
      </c>
      <c r="X1" s="88" t="s">
        <v>135</v>
      </c>
      <c r="Y1" s="88" t="s">
        <v>18</v>
      </c>
      <c r="Z1" s="88" t="s">
        <v>136</v>
      </c>
      <c r="AA1" s="88" t="s">
        <v>137</v>
      </c>
      <c r="AB1" s="88" t="s">
        <v>138</v>
      </c>
      <c r="AC1" s="88" t="s">
        <v>139</v>
      </c>
      <c r="AD1" s="88" t="s">
        <v>140</v>
      </c>
      <c r="AE1" s="88" t="s">
        <v>141</v>
      </c>
      <c r="AF1" s="88" t="s">
        <v>19</v>
      </c>
      <c r="AG1" s="88" t="s">
        <v>142</v>
      </c>
      <c r="AH1" s="88" t="s">
        <v>143</v>
      </c>
      <c r="AI1" s="88" t="s">
        <v>144</v>
      </c>
      <c r="AJ1" s="88" t="s">
        <v>145</v>
      </c>
      <c r="AK1" s="88" t="s">
        <v>146</v>
      </c>
      <c r="AL1" s="88" t="s">
        <v>147</v>
      </c>
      <c r="AM1" s="88" t="s">
        <v>20</v>
      </c>
      <c r="AN1" s="88" t="s">
        <v>148</v>
      </c>
      <c r="AO1" s="88" t="s">
        <v>149</v>
      </c>
      <c r="AP1" s="88" t="s">
        <v>150</v>
      </c>
      <c r="AQ1" s="88" t="s">
        <v>151</v>
      </c>
      <c r="AR1" s="88" t="s">
        <v>152</v>
      </c>
      <c r="AS1" s="88" t="s">
        <v>153</v>
      </c>
      <c r="AT1" s="88" t="s">
        <v>21</v>
      </c>
      <c r="AU1" s="88" t="s">
        <v>154</v>
      </c>
      <c r="AV1" s="88" t="s">
        <v>155</v>
      </c>
      <c r="AW1" s="88" t="s">
        <v>156</v>
      </c>
      <c r="AX1" s="88" t="s">
        <v>157</v>
      </c>
      <c r="AY1" s="88" t="s">
        <v>158</v>
      </c>
      <c r="AZ1" s="88" t="s">
        <v>159</v>
      </c>
      <c r="BA1" s="88" t="s">
        <v>22</v>
      </c>
      <c r="BB1" s="88" t="s">
        <v>160</v>
      </c>
      <c r="BC1" s="88" t="s">
        <v>161</v>
      </c>
      <c r="BD1" s="88" t="s">
        <v>162</v>
      </c>
      <c r="BE1" s="88" t="s">
        <v>163</v>
      </c>
      <c r="BF1" s="88" t="s">
        <v>164</v>
      </c>
      <c r="BG1" s="88" t="s">
        <v>165</v>
      </c>
      <c r="BH1" s="88" t="s">
        <v>23</v>
      </c>
      <c r="BI1" s="88" t="s">
        <v>166</v>
      </c>
      <c r="BJ1" s="88" t="s">
        <v>167</v>
      </c>
      <c r="BK1" s="88" t="s">
        <v>168</v>
      </c>
      <c r="BL1" s="88" t="s">
        <v>169</v>
      </c>
      <c r="BM1" s="88" t="s">
        <v>170</v>
      </c>
      <c r="BN1" s="88" t="s">
        <v>171</v>
      </c>
      <c r="BO1" s="88" t="s">
        <v>25</v>
      </c>
      <c r="BP1" s="88" t="s">
        <v>172</v>
      </c>
      <c r="BQ1" s="88" t="s">
        <v>173</v>
      </c>
      <c r="BR1" s="88" t="s">
        <v>174</v>
      </c>
      <c r="BS1" s="88" t="s">
        <v>175</v>
      </c>
      <c r="BT1" s="88" t="s">
        <v>176</v>
      </c>
      <c r="BU1" s="88" t="s">
        <v>177</v>
      </c>
      <c r="BV1" s="88" t="s">
        <v>26</v>
      </c>
      <c r="BW1" s="88" t="s">
        <v>27</v>
      </c>
      <c r="BX1" s="88" t="s">
        <v>28</v>
      </c>
      <c r="BY1" s="88" t="s">
        <v>29</v>
      </c>
      <c r="BZ1" s="88" t="s">
        <v>30</v>
      </c>
      <c r="CA1" s="88" t="s">
        <v>31</v>
      </c>
      <c r="CB1" s="88" t="s">
        <v>32</v>
      </c>
      <c r="CC1" s="88" t="s">
        <v>33</v>
      </c>
      <c r="CD1" s="88"/>
    </row>
    <row r="2" spans="1:82" x14ac:dyDescent="0.35">
      <c r="A2" s="88" t="s">
        <v>34</v>
      </c>
      <c r="B2" s="88" t="s">
        <v>35</v>
      </c>
      <c r="C2" s="88" t="s">
        <v>36</v>
      </c>
      <c r="D2" s="88" t="s">
        <v>37</v>
      </c>
      <c r="E2" s="88">
        <v>2024</v>
      </c>
      <c r="F2" s="102">
        <v>45453</v>
      </c>
      <c r="G2" s="103">
        <v>0.66666666666666663</v>
      </c>
      <c r="H2" s="103">
        <v>0.76388888888888884</v>
      </c>
      <c r="I2" s="88">
        <v>43.440449999999998</v>
      </c>
      <c r="J2" s="88">
        <v>-80.205389999999994</v>
      </c>
      <c r="K2" s="88">
        <v>43.440910000000002</v>
      </c>
      <c r="L2" s="88">
        <v>-80.20523</v>
      </c>
      <c r="M2" s="88" t="s">
        <v>38</v>
      </c>
      <c r="N2" s="88">
        <v>15</v>
      </c>
      <c r="O2" s="88" t="s">
        <v>39</v>
      </c>
      <c r="P2" s="88" t="s">
        <v>40</v>
      </c>
      <c r="Q2" s="88">
        <v>0</v>
      </c>
      <c r="R2" s="88">
        <v>0</v>
      </c>
      <c r="S2" s="88" t="s">
        <v>178</v>
      </c>
      <c r="T2" s="88" t="s">
        <v>178</v>
      </c>
      <c r="U2" s="88" t="s">
        <v>178</v>
      </c>
      <c r="V2" s="88" t="s">
        <v>178</v>
      </c>
      <c r="W2" s="88" t="s">
        <v>178</v>
      </c>
      <c r="X2" s="88" t="s">
        <v>178</v>
      </c>
      <c r="Y2" s="100">
        <v>0</v>
      </c>
      <c r="Z2" s="88" t="s">
        <v>178</v>
      </c>
      <c r="AA2" s="88" t="s">
        <v>178</v>
      </c>
      <c r="AB2" s="88" t="s">
        <v>178</v>
      </c>
      <c r="AC2" s="88" t="s">
        <v>178</v>
      </c>
      <c r="AD2" s="88" t="s">
        <v>178</v>
      </c>
      <c r="AE2" s="88" t="s">
        <v>178</v>
      </c>
      <c r="AF2" s="88">
        <v>0</v>
      </c>
      <c r="AG2" s="88" t="s">
        <v>178</v>
      </c>
      <c r="AH2" s="88" t="s">
        <v>178</v>
      </c>
      <c r="AI2" s="88" t="s">
        <v>178</v>
      </c>
      <c r="AJ2" s="88" t="s">
        <v>178</v>
      </c>
      <c r="AK2" s="88" t="s">
        <v>178</v>
      </c>
      <c r="AL2" s="88" t="s">
        <v>178</v>
      </c>
      <c r="AM2" s="88">
        <v>0</v>
      </c>
      <c r="AN2" s="88" t="s">
        <v>178</v>
      </c>
      <c r="AO2" s="88" t="s">
        <v>178</v>
      </c>
      <c r="AP2" s="88" t="s">
        <v>178</v>
      </c>
      <c r="AQ2" s="88" t="s">
        <v>178</v>
      </c>
      <c r="AR2" s="88" t="s">
        <v>178</v>
      </c>
      <c r="AS2" s="88" t="s">
        <v>178</v>
      </c>
      <c r="AT2" s="88">
        <v>0</v>
      </c>
      <c r="AU2" s="88" t="s">
        <v>178</v>
      </c>
      <c r="AV2" s="88" t="s">
        <v>178</v>
      </c>
      <c r="AW2" s="88" t="s">
        <v>178</v>
      </c>
      <c r="AX2" s="88" t="s">
        <v>178</v>
      </c>
      <c r="AY2" s="88" t="s">
        <v>178</v>
      </c>
      <c r="AZ2" s="88" t="s">
        <v>178</v>
      </c>
      <c r="BA2" s="88">
        <v>0</v>
      </c>
      <c r="BB2" s="88" t="s">
        <v>178</v>
      </c>
      <c r="BC2" s="88" t="s">
        <v>178</v>
      </c>
      <c r="BD2" s="88" t="s">
        <v>178</v>
      </c>
      <c r="BE2" s="88" t="s">
        <v>178</v>
      </c>
      <c r="BF2" s="88" t="s">
        <v>178</v>
      </c>
      <c r="BG2" s="88" t="s">
        <v>178</v>
      </c>
      <c r="BH2" s="88">
        <v>0</v>
      </c>
      <c r="BI2" s="88" t="s">
        <v>178</v>
      </c>
      <c r="BJ2" s="88" t="s">
        <v>178</v>
      </c>
      <c r="BK2" s="88" t="s">
        <v>178</v>
      </c>
      <c r="BL2" s="88" t="s">
        <v>178</v>
      </c>
      <c r="BM2" s="88" t="s">
        <v>178</v>
      </c>
      <c r="BN2" s="88" t="s">
        <v>178</v>
      </c>
      <c r="BO2" s="88">
        <v>0</v>
      </c>
      <c r="BP2" s="88" t="s">
        <v>178</v>
      </c>
      <c r="BQ2" s="88" t="s">
        <v>178</v>
      </c>
      <c r="BR2" s="88" t="s">
        <v>178</v>
      </c>
      <c r="BS2" s="88" t="s">
        <v>178</v>
      </c>
      <c r="BT2" s="88" t="s">
        <v>178</v>
      </c>
      <c r="BU2" s="88" t="s">
        <v>178</v>
      </c>
      <c r="BV2" s="88">
        <v>0</v>
      </c>
      <c r="BW2" s="88">
        <v>0</v>
      </c>
      <c r="BX2" s="88">
        <v>0</v>
      </c>
      <c r="BY2" s="88">
        <v>0</v>
      </c>
      <c r="BZ2" s="88">
        <v>0</v>
      </c>
      <c r="CA2" s="88">
        <v>0</v>
      </c>
      <c r="CB2" s="88">
        <v>0</v>
      </c>
      <c r="CC2" s="88"/>
      <c r="CD2" s="88"/>
    </row>
    <row r="3" spans="1:82" x14ac:dyDescent="0.35">
      <c r="A3" s="88" t="s">
        <v>34</v>
      </c>
      <c r="B3" s="88" t="s">
        <v>35</v>
      </c>
      <c r="C3" s="88" t="s">
        <v>42</v>
      </c>
      <c r="D3" s="88" t="s">
        <v>43</v>
      </c>
      <c r="E3" s="88">
        <v>2024</v>
      </c>
      <c r="F3" s="102">
        <v>45491</v>
      </c>
      <c r="G3" s="103">
        <v>0.58333333333333337</v>
      </c>
      <c r="H3" s="103">
        <v>0.66666666666666663</v>
      </c>
      <c r="I3" s="88">
        <v>43.161360000000002</v>
      </c>
      <c r="J3" s="88">
        <v>-80.232190000000003</v>
      </c>
      <c r="K3" s="88">
        <v>43.157060000000001</v>
      </c>
      <c r="L3" s="88">
        <v>-80.231219999999993</v>
      </c>
      <c r="M3" s="88" t="s">
        <v>38</v>
      </c>
      <c r="N3" s="88">
        <v>20</v>
      </c>
      <c r="O3" s="88" t="s">
        <v>39</v>
      </c>
      <c r="P3" s="88" t="s">
        <v>44</v>
      </c>
      <c r="Q3" s="88">
        <v>0</v>
      </c>
      <c r="R3" s="88">
        <v>0</v>
      </c>
      <c r="S3" s="88" t="s">
        <v>178</v>
      </c>
      <c r="T3" s="88" t="s">
        <v>178</v>
      </c>
      <c r="U3" s="88" t="s">
        <v>178</v>
      </c>
      <c r="V3" s="88" t="s">
        <v>178</v>
      </c>
      <c r="W3" s="88" t="s">
        <v>178</v>
      </c>
      <c r="X3" s="88" t="s">
        <v>178</v>
      </c>
      <c r="Y3" s="100">
        <v>0</v>
      </c>
      <c r="Z3" s="88" t="s">
        <v>178</v>
      </c>
      <c r="AA3" s="88" t="s">
        <v>178</v>
      </c>
      <c r="AB3" s="88" t="s">
        <v>178</v>
      </c>
      <c r="AC3" s="88" t="s">
        <v>178</v>
      </c>
      <c r="AD3" s="88" t="s">
        <v>178</v>
      </c>
      <c r="AE3" s="88" t="s">
        <v>178</v>
      </c>
      <c r="AF3" s="88">
        <v>0</v>
      </c>
      <c r="AG3" s="88" t="s">
        <v>178</v>
      </c>
      <c r="AH3" s="88" t="s">
        <v>178</v>
      </c>
      <c r="AI3" s="88" t="s">
        <v>178</v>
      </c>
      <c r="AJ3" s="88" t="s">
        <v>178</v>
      </c>
      <c r="AK3" s="88" t="s">
        <v>178</v>
      </c>
      <c r="AL3" s="88" t="s">
        <v>178</v>
      </c>
      <c r="AM3" s="88">
        <v>0</v>
      </c>
      <c r="AN3" s="88" t="s">
        <v>178</v>
      </c>
      <c r="AO3" s="88" t="s">
        <v>178</v>
      </c>
      <c r="AP3" s="88" t="s">
        <v>178</v>
      </c>
      <c r="AQ3" s="88" t="s">
        <v>178</v>
      </c>
      <c r="AR3" s="88" t="s">
        <v>178</v>
      </c>
      <c r="AS3" s="88" t="s">
        <v>178</v>
      </c>
      <c r="AT3" s="88">
        <v>0</v>
      </c>
      <c r="AU3" s="88" t="s">
        <v>178</v>
      </c>
      <c r="AV3" s="88" t="s">
        <v>178</v>
      </c>
      <c r="AW3" s="88" t="s">
        <v>178</v>
      </c>
      <c r="AX3" s="88" t="s">
        <v>178</v>
      </c>
      <c r="AY3" s="88" t="s">
        <v>178</v>
      </c>
      <c r="AZ3" s="88" t="s">
        <v>178</v>
      </c>
      <c r="BA3" s="88">
        <v>0</v>
      </c>
      <c r="BB3" s="88" t="s">
        <v>178</v>
      </c>
      <c r="BC3" s="88" t="s">
        <v>178</v>
      </c>
      <c r="BD3" s="88" t="s">
        <v>178</v>
      </c>
      <c r="BE3" s="88" t="s">
        <v>178</v>
      </c>
      <c r="BF3" s="88" t="s">
        <v>178</v>
      </c>
      <c r="BG3" s="88" t="s">
        <v>178</v>
      </c>
      <c r="BH3" s="88">
        <v>0</v>
      </c>
      <c r="BI3" s="88" t="s">
        <v>178</v>
      </c>
      <c r="BJ3" s="88" t="s">
        <v>178</v>
      </c>
      <c r="BK3" s="88" t="s">
        <v>178</v>
      </c>
      <c r="BL3" s="88" t="s">
        <v>178</v>
      </c>
      <c r="BM3" s="88" t="s">
        <v>178</v>
      </c>
      <c r="BN3" s="88" t="s">
        <v>178</v>
      </c>
      <c r="BO3" s="88">
        <v>0</v>
      </c>
      <c r="BP3" s="88" t="s">
        <v>178</v>
      </c>
      <c r="BQ3" s="88" t="s">
        <v>178</v>
      </c>
      <c r="BR3" s="88" t="s">
        <v>178</v>
      </c>
      <c r="BS3" s="88" t="s">
        <v>178</v>
      </c>
      <c r="BT3" s="88" t="s">
        <v>178</v>
      </c>
      <c r="BU3" s="88" t="s">
        <v>178</v>
      </c>
      <c r="BV3" s="88">
        <v>0</v>
      </c>
      <c r="BW3" s="88">
        <v>0</v>
      </c>
      <c r="BX3" s="88">
        <v>0</v>
      </c>
      <c r="BY3" s="88">
        <v>0</v>
      </c>
      <c r="BZ3" s="88">
        <v>0</v>
      </c>
      <c r="CA3" s="88">
        <v>0</v>
      </c>
      <c r="CB3" s="88">
        <v>0</v>
      </c>
      <c r="CC3" s="88"/>
      <c r="CD3" s="88"/>
    </row>
    <row r="4" spans="1:82" x14ac:dyDescent="0.35">
      <c r="A4" s="88" t="s">
        <v>34</v>
      </c>
      <c r="B4" s="88" t="s">
        <v>35</v>
      </c>
      <c r="C4" s="88" t="s">
        <v>45</v>
      </c>
      <c r="D4" s="88" t="s">
        <v>46</v>
      </c>
      <c r="E4" s="88">
        <v>2024</v>
      </c>
      <c r="F4" s="102">
        <v>45468</v>
      </c>
      <c r="G4" s="103">
        <v>0.34722222222222221</v>
      </c>
      <c r="H4" s="103">
        <v>0.4375</v>
      </c>
      <c r="I4" s="88">
        <v>43.304720000000003</v>
      </c>
      <c r="J4" s="88">
        <v>-79.579030000000003</v>
      </c>
      <c r="K4" s="88">
        <v>43.306469999999997</v>
      </c>
      <c r="L4" s="88">
        <v>-79.583240000000004</v>
      </c>
      <c r="M4" s="88" t="s">
        <v>38</v>
      </c>
      <c r="N4" s="88">
        <v>18</v>
      </c>
      <c r="O4" s="88" t="s">
        <v>39</v>
      </c>
      <c r="P4" s="88" t="s">
        <v>40</v>
      </c>
      <c r="Q4" s="88">
        <v>0</v>
      </c>
      <c r="R4" s="88">
        <v>0</v>
      </c>
      <c r="S4" s="88" t="s">
        <v>178</v>
      </c>
      <c r="T4" s="88" t="s">
        <v>178</v>
      </c>
      <c r="U4" s="88" t="s">
        <v>178</v>
      </c>
      <c r="V4" s="88" t="s">
        <v>178</v>
      </c>
      <c r="W4" s="88" t="s">
        <v>178</v>
      </c>
      <c r="X4" s="88" t="s">
        <v>178</v>
      </c>
      <c r="Y4" s="100">
        <v>0</v>
      </c>
      <c r="Z4" s="88" t="s">
        <v>178</v>
      </c>
      <c r="AA4" s="88" t="s">
        <v>178</v>
      </c>
      <c r="AB4" s="88" t="s">
        <v>178</v>
      </c>
      <c r="AC4" s="88" t="s">
        <v>178</v>
      </c>
      <c r="AD4" s="88" t="s">
        <v>178</v>
      </c>
      <c r="AE4" s="88" t="s">
        <v>178</v>
      </c>
      <c r="AF4" s="88">
        <v>0</v>
      </c>
      <c r="AG4" s="88" t="s">
        <v>178</v>
      </c>
      <c r="AH4" s="88" t="s">
        <v>178</v>
      </c>
      <c r="AI4" s="88" t="s">
        <v>178</v>
      </c>
      <c r="AJ4" s="88" t="s">
        <v>178</v>
      </c>
      <c r="AK4" s="88" t="s">
        <v>178</v>
      </c>
      <c r="AL4" s="88" t="s">
        <v>178</v>
      </c>
      <c r="AM4" s="88">
        <v>0</v>
      </c>
      <c r="AN4" s="88" t="s">
        <v>178</v>
      </c>
      <c r="AO4" s="88" t="s">
        <v>178</v>
      </c>
      <c r="AP4" s="88" t="s">
        <v>178</v>
      </c>
      <c r="AQ4" s="88" t="s">
        <v>178</v>
      </c>
      <c r="AR4" s="88" t="s">
        <v>178</v>
      </c>
      <c r="AS4" s="88" t="s">
        <v>178</v>
      </c>
      <c r="AT4" s="88">
        <v>0</v>
      </c>
      <c r="AU4" s="88" t="s">
        <v>178</v>
      </c>
      <c r="AV4" s="88" t="s">
        <v>178</v>
      </c>
      <c r="AW4" s="88" t="s">
        <v>178</v>
      </c>
      <c r="AX4" s="88" t="s">
        <v>178</v>
      </c>
      <c r="AY4" s="88" t="s">
        <v>178</v>
      </c>
      <c r="AZ4" s="88" t="s">
        <v>178</v>
      </c>
      <c r="BA4" s="88">
        <v>0</v>
      </c>
      <c r="BB4" s="88" t="s">
        <v>178</v>
      </c>
      <c r="BC4" s="88" t="s">
        <v>178</v>
      </c>
      <c r="BD4" s="88" t="s">
        <v>178</v>
      </c>
      <c r="BE4" s="88" t="s">
        <v>178</v>
      </c>
      <c r="BF4" s="88" t="s">
        <v>178</v>
      </c>
      <c r="BG4" s="88" t="s">
        <v>178</v>
      </c>
      <c r="BH4" s="88">
        <v>0</v>
      </c>
      <c r="BI4" s="88" t="s">
        <v>178</v>
      </c>
      <c r="BJ4" s="88" t="s">
        <v>178</v>
      </c>
      <c r="BK4" s="88" t="s">
        <v>178</v>
      </c>
      <c r="BL4" s="88" t="s">
        <v>178</v>
      </c>
      <c r="BM4" s="88" t="s">
        <v>178</v>
      </c>
      <c r="BN4" s="88" t="s">
        <v>178</v>
      </c>
      <c r="BO4" s="88">
        <v>0</v>
      </c>
      <c r="BP4" s="88" t="s">
        <v>178</v>
      </c>
      <c r="BQ4" s="88" t="s">
        <v>178</v>
      </c>
      <c r="BR4" s="88" t="s">
        <v>178</v>
      </c>
      <c r="BS4" s="88" t="s">
        <v>178</v>
      </c>
      <c r="BT4" s="88" t="s">
        <v>178</v>
      </c>
      <c r="BU4" s="88" t="s">
        <v>178</v>
      </c>
      <c r="BV4" s="88">
        <v>0</v>
      </c>
      <c r="BW4" s="88">
        <v>0</v>
      </c>
      <c r="BX4" s="88">
        <v>0</v>
      </c>
      <c r="BY4" s="88">
        <v>0</v>
      </c>
      <c r="BZ4" s="88">
        <v>0</v>
      </c>
      <c r="CA4" s="88">
        <v>0</v>
      </c>
      <c r="CB4" s="88">
        <v>0</v>
      </c>
      <c r="CC4" s="88"/>
      <c r="CD4" s="88"/>
    </row>
    <row r="5" spans="1:82" x14ac:dyDescent="0.35">
      <c r="A5" s="88" t="s">
        <v>34</v>
      </c>
      <c r="B5" s="88" t="s">
        <v>35</v>
      </c>
      <c r="C5" s="88" t="s">
        <v>47</v>
      </c>
      <c r="D5" s="88" t="s">
        <v>48</v>
      </c>
      <c r="E5" s="88">
        <v>2024</v>
      </c>
      <c r="F5" s="102">
        <v>45453</v>
      </c>
      <c r="G5" s="103">
        <v>0.4375</v>
      </c>
      <c r="H5" s="103">
        <v>0.56944444444444442</v>
      </c>
      <c r="I5" s="88">
        <v>43.306089999999998</v>
      </c>
      <c r="J5" s="88">
        <v>-80.132689999999997</v>
      </c>
      <c r="K5" s="88">
        <v>43.304819999999999</v>
      </c>
      <c r="L5" s="88">
        <v>-80.130439999999993</v>
      </c>
      <c r="M5" s="88" t="s">
        <v>38</v>
      </c>
      <c r="N5" s="88">
        <v>12</v>
      </c>
      <c r="O5" s="88" t="s">
        <v>39</v>
      </c>
      <c r="P5" s="88" t="s">
        <v>40</v>
      </c>
      <c r="Q5" s="88">
        <v>0</v>
      </c>
      <c r="R5" s="88">
        <v>0</v>
      </c>
      <c r="S5" s="88" t="s">
        <v>178</v>
      </c>
      <c r="T5" s="88" t="s">
        <v>178</v>
      </c>
      <c r="U5" s="88" t="s">
        <v>178</v>
      </c>
      <c r="V5" s="88" t="s">
        <v>178</v>
      </c>
      <c r="W5" s="88" t="s">
        <v>178</v>
      </c>
      <c r="X5" s="88" t="s">
        <v>178</v>
      </c>
      <c r="Y5" s="100">
        <v>0</v>
      </c>
      <c r="Z5" s="88" t="s">
        <v>178</v>
      </c>
      <c r="AA5" s="88" t="s">
        <v>178</v>
      </c>
      <c r="AB5" s="88" t="s">
        <v>178</v>
      </c>
      <c r="AC5" s="88" t="s">
        <v>178</v>
      </c>
      <c r="AD5" s="88" t="s">
        <v>178</v>
      </c>
      <c r="AE5" s="88" t="s">
        <v>178</v>
      </c>
      <c r="AF5" s="88">
        <v>0</v>
      </c>
      <c r="AG5" s="88" t="s">
        <v>178</v>
      </c>
      <c r="AH5" s="88" t="s">
        <v>178</v>
      </c>
      <c r="AI5" s="88" t="s">
        <v>178</v>
      </c>
      <c r="AJ5" s="88" t="s">
        <v>178</v>
      </c>
      <c r="AK5" s="88" t="s">
        <v>178</v>
      </c>
      <c r="AL5" s="88" t="s">
        <v>178</v>
      </c>
      <c r="AM5" s="88">
        <v>0</v>
      </c>
      <c r="AN5" s="88" t="s">
        <v>178</v>
      </c>
      <c r="AO5" s="88" t="s">
        <v>178</v>
      </c>
      <c r="AP5" s="88" t="s">
        <v>178</v>
      </c>
      <c r="AQ5" s="88" t="s">
        <v>178</v>
      </c>
      <c r="AR5" s="88" t="s">
        <v>178</v>
      </c>
      <c r="AS5" s="88" t="s">
        <v>178</v>
      </c>
      <c r="AT5" s="88">
        <v>0</v>
      </c>
      <c r="AU5" s="88" t="s">
        <v>178</v>
      </c>
      <c r="AV5" s="88" t="s">
        <v>178</v>
      </c>
      <c r="AW5" s="88" t="s">
        <v>178</v>
      </c>
      <c r="AX5" s="88" t="s">
        <v>178</v>
      </c>
      <c r="AY5" s="88" t="s">
        <v>178</v>
      </c>
      <c r="AZ5" s="88" t="s">
        <v>178</v>
      </c>
      <c r="BA5" s="88">
        <v>0</v>
      </c>
      <c r="BB5" s="88" t="s">
        <v>178</v>
      </c>
      <c r="BC5" s="88" t="s">
        <v>178</v>
      </c>
      <c r="BD5" s="88" t="s">
        <v>178</v>
      </c>
      <c r="BE5" s="88" t="s">
        <v>178</v>
      </c>
      <c r="BF5" s="88" t="s">
        <v>178</v>
      </c>
      <c r="BG5" s="88" t="s">
        <v>178</v>
      </c>
      <c r="BH5" s="88">
        <v>0</v>
      </c>
      <c r="BI5" s="88" t="s">
        <v>178</v>
      </c>
      <c r="BJ5" s="88" t="s">
        <v>178</v>
      </c>
      <c r="BK5" s="88" t="s">
        <v>178</v>
      </c>
      <c r="BL5" s="88" t="s">
        <v>178</v>
      </c>
      <c r="BM5" s="88" t="s">
        <v>178</v>
      </c>
      <c r="BN5" s="88" t="s">
        <v>178</v>
      </c>
      <c r="BO5" s="88">
        <v>0</v>
      </c>
      <c r="BP5" s="88" t="s">
        <v>178</v>
      </c>
      <c r="BQ5" s="88" t="s">
        <v>178</v>
      </c>
      <c r="BR5" s="88" t="s">
        <v>178</v>
      </c>
      <c r="BS5" s="88" t="s">
        <v>178</v>
      </c>
      <c r="BT5" s="88" t="s">
        <v>178</v>
      </c>
      <c r="BU5" s="88" t="s">
        <v>178</v>
      </c>
      <c r="BV5" s="88">
        <v>0</v>
      </c>
      <c r="BW5" s="88">
        <v>0</v>
      </c>
      <c r="BX5" s="88">
        <v>0</v>
      </c>
      <c r="BY5" s="88">
        <v>0</v>
      </c>
      <c r="BZ5" s="88">
        <v>0</v>
      </c>
      <c r="CA5" s="88">
        <v>0</v>
      </c>
      <c r="CB5" s="88">
        <v>0</v>
      </c>
      <c r="CC5" s="88" t="s">
        <v>179</v>
      </c>
      <c r="CD5" s="88"/>
    </row>
    <row r="6" spans="1:82" x14ac:dyDescent="0.35">
      <c r="A6" s="88" t="s">
        <v>34</v>
      </c>
      <c r="B6" s="88" t="s">
        <v>35</v>
      </c>
      <c r="C6" s="88" t="s">
        <v>50</v>
      </c>
      <c r="D6" s="88" t="s">
        <v>51</v>
      </c>
      <c r="E6" s="88">
        <v>2024</v>
      </c>
      <c r="F6" s="102">
        <v>45491</v>
      </c>
      <c r="G6" s="103">
        <v>0.43055555555555558</v>
      </c>
      <c r="H6" s="103">
        <v>0.49652777777777779</v>
      </c>
      <c r="I6" s="88">
        <v>43.234119999999997</v>
      </c>
      <c r="J6" s="88">
        <v>-80.085489999999993</v>
      </c>
      <c r="K6" s="88">
        <v>43.234690000000001</v>
      </c>
      <c r="L6" s="88">
        <v>-80.087680000000006</v>
      </c>
      <c r="M6" s="88" t="s">
        <v>38</v>
      </c>
      <c r="N6" s="88">
        <v>19</v>
      </c>
      <c r="O6" s="88" t="s">
        <v>39</v>
      </c>
      <c r="P6" s="88" t="s">
        <v>44</v>
      </c>
      <c r="Q6" s="88">
        <v>0</v>
      </c>
      <c r="R6" s="88">
        <v>0</v>
      </c>
      <c r="S6" s="88" t="s">
        <v>178</v>
      </c>
      <c r="T6" s="88" t="s">
        <v>178</v>
      </c>
      <c r="U6" s="88" t="s">
        <v>178</v>
      </c>
      <c r="V6" s="88" t="s">
        <v>178</v>
      </c>
      <c r="W6" s="88" t="s">
        <v>178</v>
      </c>
      <c r="X6" s="88" t="s">
        <v>178</v>
      </c>
      <c r="Y6" s="100">
        <v>0</v>
      </c>
      <c r="Z6" s="88" t="s">
        <v>178</v>
      </c>
      <c r="AA6" s="88" t="s">
        <v>178</v>
      </c>
      <c r="AB6" s="88" t="s">
        <v>178</v>
      </c>
      <c r="AC6" s="88" t="s">
        <v>178</v>
      </c>
      <c r="AD6" s="88" t="s">
        <v>178</v>
      </c>
      <c r="AE6" s="88" t="s">
        <v>178</v>
      </c>
      <c r="AF6" s="88">
        <v>0</v>
      </c>
      <c r="AG6" s="88" t="s">
        <v>178</v>
      </c>
      <c r="AH6" s="88" t="s">
        <v>178</v>
      </c>
      <c r="AI6" s="88" t="s">
        <v>178</v>
      </c>
      <c r="AJ6" s="88" t="s">
        <v>178</v>
      </c>
      <c r="AK6" s="88" t="s">
        <v>178</v>
      </c>
      <c r="AL6" s="88" t="s">
        <v>178</v>
      </c>
      <c r="AM6" s="88">
        <v>0</v>
      </c>
      <c r="AN6" s="88" t="s">
        <v>178</v>
      </c>
      <c r="AO6" s="88" t="s">
        <v>178</v>
      </c>
      <c r="AP6" s="88" t="s">
        <v>178</v>
      </c>
      <c r="AQ6" s="88" t="s">
        <v>178</v>
      </c>
      <c r="AR6" s="88" t="s">
        <v>178</v>
      </c>
      <c r="AS6" s="88" t="s">
        <v>178</v>
      </c>
      <c r="AT6" s="88">
        <v>0</v>
      </c>
      <c r="AU6" s="88" t="s">
        <v>178</v>
      </c>
      <c r="AV6" s="88" t="s">
        <v>178</v>
      </c>
      <c r="AW6" s="88" t="s">
        <v>178</v>
      </c>
      <c r="AX6" s="88" t="s">
        <v>178</v>
      </c>
      <c r="AY6" s="88" t="s">
        <v>178</v>
      </c>
      <c r="AZ6" s="88" t="s">
        <v>178</v>
      </c>
      <c r="BA6" s="88">
        <v>0</v>
      </c>
      <c r="BB6" s="88" t="s">
        <v>178</v>
      </c>
      <c r="BC6" s="88" t="s">
        <v>178</v>
      </c>
      <c r="BD6" s="88" t="s">
        <v>178</v>
      </c>
      <c r="BE6" s="88" t="s">
        <v>178</v>
      </c>
      <c r="BF6" s="88" t="s">
        <v>178</v>
      </c>
      <c r="BG6" s="88" t="s">
        <v>178</v>
      </c>
      <c r="BH6" s="88">
        <v>0</v>
      </c>
      <c r="BI6" s="88" t="s">
        <v>178</v>
      </c>
      <c r="BJ6" s="88" t="s">
        <v>178</v>
      </c>
      <c r="BK6" s="88" t="s">
        <v>178</v>
      </c>
      <c r="BL6" s="88" t="s">
        <v>178</v>
      </c>
      <c r="BM6" s="88" t="s">
        <v>178</v>
      </c>
      <c r="BN6" s="88" t="s">
        <v>178</v>
      </c>
      <c r="BO6" s="88">
        <v>0</v>
      </c>
      <c r="BP6" s="88" t="s">
        <v>178</v>
      </c>
      <c r="BQ6" s="88" t="s">
        <v>178</v>
      </c>
      <c r="BR6" s="88" t="s">
        <v>178</v>
      </c>
      <c r="BS6" s="88" t="s">
        <v>178</v>
      </c>
      <c r="BT6" s="88" t="s">
        <v>178</v>
      </c>
      <c r="BU6" s="88" t="s">
        <v>178</v>
      </c>
      <c r="BV6" s="88">
        <v>0</v>
      </c>
      <c r="BW6" s="88">
        <v>0</v>
      </c>
      <c r="BX6" s="88">
        <v>0</v>
      </c>
      <c r="BY6" s="88">
        <v>0</v>
      </c>
      <c r="BZ6" s="88">
        <v>0</v>
      </c>
      <c r="CA6" s="88">
        <v>0</v>
      </c>
      <c r="CB6" s="88">
        <v>0</v>
      </c>
      <c r="CC6" s="88"/>
      <c r="CD6" s="88"/>
    </row>
    <row r="7" spans="1:82" x14ac:dyDescent="0.35">
      <c r="A7" s="88" t="s">
        <v>34</v>
      </c>
      <c r="B7" s="88" t="s">
        <v>53</v>
      </c>
      <c r="C7" s="88" t="s">
        <v>54</v>
      </c>
      <c r="D7" s="88" t="s">
        <v>55</v>
      </c>
      <c r="E7" s="88">
        <v>2024</v>
      </c>
      <c r="F7" s="102">
        <v>45477</v>
      </c>
      <c r="G7" s="103">
        <v>0.41666666666666669</v>
      </c>
      <c r="H7" s="103">
        <v>0.54861111111111116</v>
      </c>
      <c r="I7" s="88">
        <v>45.233719999999998</v>
      </c>
      <c r="J7" s="88">
        <v>-79.127470000000002</v>
      </c>
      <c r="K7" s="88">
        <v>45.231189999999998</v>
      </c>
      <c r="L7" s="88">
        <v>-79.126649999999998</v>
      </c>
      <c r="M7" s="88" t="s">
        <v>38</v>
      </c>
      <c r="N7" s="88">
        <v>22</v>
      </c>
      <c r="O7" s="88" t="s">
        <v>39</v>
      </c>
      <c r="P7" s="88" t="s">
        <v>44</v>
      </c>
      <c r="Q7" s="88">
        <v>0</v>
      </c>
      <c r="R7" s="88">
        <v>0</v>
      </c>
      <c r="S7" s="88" t="s">
        <v>178</v>
      </c>
      <c r="T7" s="88" t="s">
        <v>178</v>
      </c>
      <c r="U7" s="88" t="s">
        <v>178</v>
      </c>
      <c r="V7" s="88" t="s">
        <v>178</v>
      </c>
      <c r="W7" s="88" t="s">
        <v>178</v>
      </c>
      <c r="X7" s="88" t="s">
        <v>178</v>
      </c>
      <c r="Y7" s="88">
        <v>0</v>
      </c>
      <c r="Z7" s="88" t="s">
        <v>178</v>
      </c>
      <c r="AA7" s="88" t="s">
        <v>178</v>
      </c>
      <c r="AB7" s="88" t="s">
        <v>178</v>
      </c>
      <c r="AC7" s="88" t="s">
        <v>178</v>
      </c>
      <c r="AD7" s="88" t="s">
        <v>178</v>
      </c>
      <c r="AE7" s="88" t="s">
        <v>178</v>
      </c>
      <c r="AF7" s="88">
        <v>0</v>
      </c>
      <c r="AG7" s="88" t="s">
        <v>178</v>
      </c>
      <c r="AH7" s="88" t="s">
        <v>178</v>
      </c>
      <c r="AI7" s="88" t="s">
        <v>178</v>
      </c>
      <c r="AJ7" s="88" t="s">
        <v>178</v>
      </c>
      <c r="AK7" s="88" t="s">
        <v>178</v>
      </c>
      <c r="AL7" s="88" t="s">
        <v>178</v>
      </c>
      <c r="AM7" s="88">
        <v>0</v>
      </c>
      <c r="AN7" s="88" t="s">
        <v>178</v>
      </c>
      <c r="AO7" s="88" t="s">
        <v>178</v>
      </c>
      <c r="AP7" s="88" t="s">
        <v>178</v>
      </c>
      <c r="AQ7" s="88" t="s">
        <v>178</v>
      </c>
      <c r="AR7" s="88" t="s">
        <v>178</v>
      </c>
      <c r="AS7" s="88" t="s">
        <v>178</v>
      </c>
      <c r="AT7" s="88">
        <v>0</v>
      </c>
      <c r="AU7" s="88" t="s">
        <v>178</v>
      </c>
      <c r="AV7" s="88" t="s">
        <v>178</v>
      </c>
      <c r="AW7" s="88" t="s">
        <v>178</v>
      </c>
      <c r="AX7" s="88" t="s">
        <v>178</v>
      </c>
      <c r="AY7" s="88" t="s">
        <v>178</v>
      </c>
      <c r="AZ7" s="88" t="s">
        <v>178</v>
      </c>
      <c r="BA7" s="88">
        <v>0</v>
      </c>
      <c r="BB7" s="88" t="s">
        <v>178</v>
      </c>
      <c r="BC7" s="88" t="s">
        <v>178</v>
      </c>
      <c r="BD7" s="88" t="s">
        <v>178</v>
      </c>
      <c r="BE7" s="88" t="s">
        <v>178</v>
      </c>
      <c r="BF7" s="88" t="s">
        <v>178</v>
      </c>
      <c r="BG7" s="88" t="s">
        <v>178</v>
      </c>
      <c r="BH7" s="88">
        <v>0</v>
      </c>
      <c r="BI7" s="88" t="s">
        <v>178</v>
      </c>
      <c r="BJ7" s="88" t="s">
        <v>178</v>
      </c>
      <c r="BK7" s="88" t="s">
        <v>178</v>
      </c>
      <c r="BL7" s="88" t="s">
        <v>178</v>
      </c>
      <c r="BM7" s="88" t="s">
        <v>178</v>
      </c>
      <c r="BN7" s="88" t="s">
        <v>178</v>
      </c>
      <c r="BO7" s="88">
        <v>0</v>
      </c>
      <c r="BP7" s="88" t="s">
        <v>178</v>
      </c>
      <c r="BQ7" s="88" t="s">
        <v>178</v>
      </c>
      <c r="BR7" s="88" t="s">
        <v>178</v>
      </c>
      <c r="BS7" s="88" t="s">
        <v>178</v>
      </c>
      <c r="BT7" s="88" t="s">
        <v>178</v>
      </c>
      <c r="BU7" s="88" t="s">
        <v>178</v>
      </c>
      <c r="BV7" s="88">
        <v>0</v>
      </c>
      <c r="BW7" s="88">
        <v>0</v>
      </c>
      <c r="BX7" s="88">
        <v>0</v>
      </c>
      <c r="BY7" s="88">
        <v>0</v>
      </c>
      <c r="BZ7" s="88">
        <v>0</v>
      </c>
      <c r="CA7" s="88">
        <v>0</v>
      </c>
      <c r="CB7" s="88">
        <v>0</v>
      </c>
      <c r="CC7" s="88"/>
      <c r="CD7" s="88"/>
    </row>
    <row r="8" spans="1:82" x14ac:dyDescent="0.35">
      <c r="A8" s="88" t="s">
        <v>34</v>
      </c>
      <c r="B8" s="88" t="s">
        <v>53</v>
      </c>
      <c r="C8" s="88" t="s">
        <v>56</v>
      </c>
      <c r="D8" s="88" t="s">
        <v>57</v>
      </c>
      <c r="E8" s="88">
        <v>2024</v>
      </c>
      <c r="F8" s="102">
        <v>45476</v>
      </c>
      <c r="G8" s="103">
        <v>0.44097222222222221</v>
      </c>
      <c r="H8" s="103">
        <v>0.54166666666666663</v>
      </c>
      <c r="I8" s="88">
        <v>45.00121</v>
      </c>
      <c r="J8" s="88">
        <v>-79.313019999999995</v>
      </c>
      <c r="K8" s="88">
        <v>45</v>
      </c>
      <c r="L8" s="88">
        <v>-79.31</v>
      </c>
      <c r="M8" s="88" t="s">
        <v>38</v>
      </c>
      <c r="N8" s="88">
        <v>23</v>
      </c>
      <c r="O8" s="88" t="s">
        <v>39</v>
      </c>
      <c r="P8" s="88" t="s">
        <v>58</v>
      </c>
      <c r="Q8" s="88">
        <v>0</v>
      </c>
      <c r="R8" s="88">
        <v>0</v>
      </c>
      <c r="S8" s="88" t="s">
        <v>178</v>
      </c>
      <c r="T8" s="88" t="s">
        <v>178</v>
      </c>
      <c r="U8" s="88" t="s">
        <v>178</v>
      </c>
      <c r="V8" s="88" t="s">
        <v>178</v>
      </c>
      <c r="W8" s="88" t="s">
        <v>178</v>
      </c>
      <c r="X8" s="88" t="s">
        <v>178</v>
      </c>
      <c r="Y8" s="88">
        <v>0</v>
      </c>
      <c r="Z8" s="88" t="s">
        <v>178</v>
      </c>
      <c r="AA8" s="88" t="s">
        <v>178</v>
      </c>
      <c r="AB8" s="88" t="s">
        <v>178</v>
      </c>
      <c r="AC8" s="88" t="s">
        <v>178</v>
      </c>
      <c r="AD8" s="88" t="s">
        <v>178</v>
      </c>
      <c r="AE8" s="88" t="s">
        <v>178</v>
      </c>
      <c r="AF8" s="88">
        <v>0</v>
      </c>
      <c r="AG8" s="88" t="s">
        <v>178</v>
      </c>
      <c r="AH8" s="88" t="s">
        <v>178</v>
      </c>
      <c r="AI8" s="88" t="s">
        <v>178</v>
      </c>
      <c r="AJ8" s="88" t="s">
        <v>178</v>
      </c>
      <c r="AK8" s="88" t="s">
        <v>178</v>
      </c>
      <c r="AL8" s="88" t="s">
        <v>178</v>
      </c>
      <c r="AM8" s="88">
        <v>0</v>
      </c>
      <c r="AN8" s="88" t="s">
        <v>178</v>
      </c>
      <c r="AO8" s="88" t="s">
        <v>178</v>
      </c>
      <c r="AP8" s="88" t="s">
        <v>178</v>
      </c>
      <c r="AQ8" s="88" t="s">
        <v>178</v>
      </c>
      <c r="AR8" s="88" t="s">
        <v>178</v>
      </c>
      <c r="AS8" s="88" t="s">
        <v>178</v>
      </c>
      <c r="AT8" s="88">
        <v>0</v>
      </c>
      <c r="AU8" s="88" t="s">
        <v>178</v>
      </c>
      <c r="AV8" s="88" t="s">
        <v>178</v>
      </c>
      <c r="AW8" s="88" t="s">
        <v>178</v>
      </c>
      <c r="AX8" s="88" t="s">
        <v>178</v>
      </c>
      <c r="AY8" s="88" t="s">
        <v>178</v>
      </c>
      <c r="AZ8" s="88" t="s">
        <v>178</v>
      </c>
      <c r="BA8" s="88">
        <v>0</v>
      </c>
      <c r="BB8" s="88" t="s">
        <v>178</v>
      </c>
      <c r="BC8" s="88" t="s">
        <v>178</v>
      </c>
      <c r="BD8" s="88" t="s">
        <v>178</v>
      </c>
      <c r="BE8" s="88" t="s">
        <v>178</v>
      </c>
      <c r="BF8" s="88" t="s">
        <v>178</v>
      </c>
      <c r="BG8" s="88" t="s">
        <v>178</v>
      </c>
      <c r="BH8" s="88">
        <v>0</v>
      </c>
      <c r="BI8" s="88" t="s">
        <v>178</v>
      </c>
      <c r="BJ8" s="88" t="s">
        <v>178</v>
      </c>
      <c r="BK8" s="88" t="s">
        <v>178</v>
      </c>
      <c r="BL8" s="88" t="s">
        <v>178</v>
      </c>
      <c r="BM8" s="88" t="s">
        <v>178</v>
      </c>
      <c r="BN8" s="88" t="s">
        <v>178</v>
      </c>
      <c r="BO8" s="88">
        <v>0</v>
      </c>
      <c r="BP8" s="88" t="s">
        <v>178</v>
      </c>
      <c r="BQ8" s="88" t="s">
        <v>178</v>
      </c>
      <c r="BR8" s="88" t="s">
        <v>178</v>
      </c>
      <c r="BS8" s="88" t="s">
        <v>178</v>
      </c>
      <c r="BT8" s="88" t="s">
        <v>178</v>
      </c>
      <c r="BU8" s="88" t="s">
        <v>178</v>
      </c>
      <c r="BV8" s="88">
        <v>0</v>
      </c>
      <c r="BW8" s="88">
        <v>0</v>
      </c>
      <c r="BX8" s="88">
        <v>0</v>
      </c>
      <c r="BY8" s="88">
        <v>0</v>
      </c>
      <c r="BZ8" s="88">
        <v>0</v>
      </c>
      <c r="CA8" s="88">
        <v>0</v>
      </c>
      <c r="CB8" s="88">
        <v>0</v>
      </c>
      <c r="CC8" s="88"/>
      <c r="CD8" s="88"/>
    </row>
    <row r="9" spans="1:82" x14ac:dyDescent="0.35">
      <c r="A9" s="88" t="s">
        <v>34</v>
      </c>
      <c r="B9" s="88" t="s">
        <v>53</v>
      </c>
      <c r="C9" s="88" t="s">
        <v>60</v>
      </c>
      <c r="D9" s="88" t="s">
        <v>61</v>
      </c>
      <c r="E9" s="88">
        <v>2024</v>
      </c>
      <c r="F9" s="102">
        <v>45478</v>
      </c>
      <c r="G9" s="103">
        <v>0.50694444444444442</v>
      </c>
      <c r="H9" s="103">
        <v>0.625</v>
      </c>
      <c r="I9" s="88">
        <v>45.213949999999997</v>
      </c>
      <c r="J9" s="88">
        <v>-80.116159999999994</v>
      </c>
      <c r="K9" s="88">
        <v>45.217440000000003</v>
      </c>
      <c r="L9" s="88">
        <v>-80.109449999999995</v>
      </c>
      <c r="M9" s="88" t="s">
        <v>38</v>
      </c>
      <c r="N9" s="88">
        <v>25</v>
      </c>
      <c r="O9" s="88" t="s">
        <v>39</v>
      </c>
      <c r="P9" s="88" t="s">
        <v>44</v>
      </c>
      <c r="Q9" s="88">
        <v>0</v>
      </c>
      <c r="R9" s="104">
        <v>4</v>
      </c>
      <c r="S9" s="88">
        <v>0</v>
      </c>
      <c r="T9" s="88">
        <v>0</v>
      </c>
      <c r="U9" s="88">
        <v>0</v>
      </c>
      <c r="V9" s="88">
        <v>0</v>
      </c>
      <c r="W9" s="88">
        <v>0</v>
      </c>
      <c r="X9" s="88">
        <v>0</v>
      </c>
      <c r="Y9" s="88">
        <v>0</v>
      </c>
      <c r="Z9" s="88" t="s">
        <v>178</v>
      </c>
      <c r="AA9" s="88" t="s">
        <v>178</v>
      </c>
      <c r="AB9" s="88" t="s">
        <v>178</v>
      </c>
      <c r="AC9" s="88" t="s">
        <v>178</v>
      </c>
      <c r="AD9" s="88" t="s">
        <v>178</v>
      </c>
      <c r="AE9" s="88" t="s">
        <v>178</v>
      </c>
      <c r="AF9" s="88">
        <v>0</v>
      </c>
      <c r="AG9" s="88" t="s">
        <v>178</v>
      </c>
      <c r="AH9" s="88" t="s">
        <v>178</v>
      </c>
      <c r="AI9" s="88" t="s">
        <v>178</v>
      </c>
      <c r="AJ9" s="88" t="s">
        <v>178</v>
      </c>
      <c r="AK9" s="88" t="s">
        <v>178</v>
      </c>
      <c r="AL9" s="88" t="s">
        <v>178</v>
      </c>
      <c r="AM9" s="88">
        <v>0</v>
      </c>
      <c r="AN9" s="88" t="s">
        <v>178</v>
      </c>
      <c r="AO9" s="88" t="s">
        <v>178</v>
      </c>
      <c r="AP9" s="88" t="s">
        <v>178</v>
      </c>
      <c r="AQ9" s="88" t="s">
        <v>178</v>
      </c>
      <c r="AR9" s="88" t="s">
        <v>178</v>
      </c>
      <c r="AS9" s="88" t="s">
        <v>178</v>
      </c>
      <c r="AT9" s="88">
        <v>0</v>
      </c>
      <c r="AU9" s="88" t="s">
        <v>178</v>
      </c>
      <c r="AV9" s="88" t="s">
        <v>178</v>
      </c>
      <c r="AW9" s="88" t="s">
        <v>178</v>
      </c>
      <c r="AX9" s="88" t="s">
        <v>178</v>
      </c>
      <c r="AY9" s="88" t="s">
        <v>178</v>
      </c>
      <c r="AZ9" s="88" t="s">
        <v>178</v>
      </c>
      <c r="BA9" s="88">
        <v>0</v>
      </c>
      <c r="BB9" s="88" t="s">
        <v>178</v>
      </c>
      <c r="BC9" s="88" t="s">
        <v>178</v>
      </c>
      <c r="BD9" s="88" t="s">
        <v>178</v>
      </c>
      <c r="BE9" s="88" t="s">
        <v>178</v>
      </c>
      <c r="BF9" s="88" t="s">
        <v>178</v>
      </c>
      <c r="BG9" s="88" t="s">
        <v>178</v>
      </c>
      <c r="BH9" s="88">
        <v>0</v>
      </c>
      <c r="BI9" s="88" t="s">
        <v>178</v>
      </c>
      <c r="BJ9" s="88" t="s">
        <v>178</v>
      </c>
      <c r="BK9" s="88" t="s">
        <v>178</v>
      </c>
      <c r="BL9" s="88" t="s">
        <v>178</v>
      </c>
      <c r="BM9" s="88" t="s">
        <v>178</v>
      </c>
      <c r="BN9" s="88" t="s">
        <v>178</v>
      </c>
      <c r="BO9" s="88">
        <v>0</v>
      </c>
      <c r="BP9" s="88" t="s">
        <v>178</v>
      </c>
      <c r="BQ9" s="88" t="s">
        <v>178</v>
      </c>
      <c r="BR9" s="88" t="s">
        <v>178</v>
      </c>
      <c r="BS9" s="88" t="s">
        <v>178</v>
      </c>
      <c r="BT9" s="88" t="s">
        <v>178</v>
      </c>
      <c r="BU9" s="88" t="s">
        <v>178</v>
      </c>
      <c r="BV9" s="88">
        <v>0</v>
      </c>
      <c r="BW9" s="88">
        <v>0</v>
      </c>
      <c r="BX9" s="88">
        <v>0</v>
      </c>
      <c r="BY9" s="88">
        <v>0</v>
      </c>
      <c r="BZ9" s="88">
        <v>0</v>
      </c>
      <c r="CA9" s="88">
        <v>0</v>
      </c>
      <c r="CB9" s="88">
        <v>0</v>
      </c>
      <c r="CC9" s="88" t="s">
        <v>180</v>
      </c>
      <c r="CD9" s="88"/>
    </row>
    <row r="10" spans="1:82" x14ac:dyDescent="0.35">
      <c r="A10" s="88" t="s">
        <v>34</v>
      </c>
      <c r="B10" s="88" t="s">
        <v>53</v>
      </c>
      <c r="C10" s="88" t="s">
        <v>63</v>
      </c>
      <c r="D10" s="88" t="s">
        <v>64</v>
      </c>
      <c r="E10" s="88">
        <v>2024</v>
      </c>
      <c r="F10" s="102">
        <v>45475</v>
      </c>
      <c r="G10" s="103">
        <v>0.55555555555555558</v>
      </c>
      <c r="H10" s="103">
        <v>0.66666666666666663</v>
      </c>
      <c r="I10" s="88">
        <v>44.53763</v>
      </c>
      <c r="J10" s="88">
        <v>-79.454279999999997</v>
      </c>
      <c r="K10" s="88">
        <v>44.537179999999999</v>
      </c>
      <c r="L10" s="88">
        <v>-79.452789999999993</v>
      </c>
      <c r="M10" s="88" t="s">
        <v>38</v>
      </c>
      <c r="N10" s="88">
        <v>24</v>
      </c>
      <c r="O10" s="88" t="s">
        <v>39</v>
      </c>
      <c r="P10" s="88" t="s">
        <v>58</v>
      </c>
      <c r="Q10" s="88">
        <v>0</v>
      </c>
      <c r="R10" s="88">
        <v>0</v>
      </c>
      <c r="S10" s="88" t="s">
        <v>178</v>
      </c>
      <c r="T10" s="88" t="s">
        <v>178</v>
      </c>
      <c r="U10" s="88" t="s">
        <v>178</v>
      </c>
      <c r="V10" s="88" t="s">
        <v>178</v>
      </c>
      <c r="W10" s="88" t="s">
        <v>178</v>
      </c>
      <c r="X10" s="88" t="s">
        <v>178</v>
      </c>
      <c r="Y10" s="88">
        <v>0</v>
      </c>
      <c r="Z10" s="88" t="s">
        <v>178</v>
      </c>
      <c r="AA10" s="88" t="s">
        <v>178</v>
      </c>
      <c r="AB10" s="88" t="s">
        <v>178</v>
      </c>
      <c r="AC10" s="88" t="s">
        <v>178</v>
      </c>
      <c r="AD10" s="88" t="s">
        <v>178</v>
      </c>
      <c r="AE10" s="88" t="s">
        <v>178</v>
      </c>
      <c r="AF10" s="88">
        <v>0</v>
      </c>
      <c r="AG10" s="88" t="s">
        <v>178</v>
      </c>
      <c r="AH10" s="88" t="s">
        <v>178</v>
      </c>
      <c r="AI10" s="88" t="s">
        <v>178</v>
      </c>
      <c r="AJ10" s="88" t="s">
        <v>178</v>
      </c>
      <c r="AK10" s="88" t="s">
        <v>178</v>
      </c>
      <c r="AL10" s="88" t="s">
        <v>178</v>
      </c>
      <c r="AM10" s="88">
        <v>0</v>
      </c>
      <c r="AN10" s="88" t="s">
        <v>178</v>
      </c>
      <c r="AO10" s="88" t="s">
        <v>178</v>
      </c>
      <c r="AP10" s="88" t="s">
        <v>178</v>
      </c>
      <c r="AQ10" s="88" t="s">
        <v>178</v>
      </c>
      <c r="AR10" s="88" t="s">
        <v>178</v>
      </c>
      <c r="AS10" s="88" t="s">
        <v>178</v>
      </c>
      <c r="AT10" s="88">
        <v>0</v>
      </c>
      <c r="AU10" s="88" t="s">
        <v>178</v>
      </c>
      <c r="AV10" s="88" t="s">
        <v>178</v>
      </c>
      <c r="AW10" s="88" t="s">
        <v>178</v>
      </c>
      <c r="AX10" s="88" t="s">
        <v>178</v>
      </c>
      <c r="AY10" s="88" t="s">
        <v>178</v>
      </c>
      <c r="AZ10" s="88" t="s">
        <v>178</v>
      </c>
      <c r="BA10" s="88">
        <v>0</v>
      </c>
      <c r="BB10" s="88" t="s">
        <v>178</v>
      </c>
      <c r="BC10" s="88" t="s">
        <v>178</v>
      </c>
      <c r="BD10" s="88" t="s">
        <v>178</v>
      </c>
      <c r="BE10" s="88" t="s">
        <v>178</v>
      </c>
      <c r="BF10" s="88" t="s">
        <v>178</v>
      </c>
      <c r="BG10" s="88" t="s">
        <v>178</v>
      </c>
      <c r="BH10" s="88">
        <v>0</v>
      </c>
      <c r="BI10" s="88" t="s">
        <v>178</v>
      </c>
      <c r="BJ10" s="88" t="s">
        <v>178</v>
      </c>
      <c r="BK10" s="88" t="s">
        <v>178</v>
      </c>
      <c r="BL10" s="88" t="s">
        <v>178</v>
      </c>
      <c r="BM10" s="88" t="s">
        <v>178</v>
      </c>
      <c r="BN10" s="88" t="s">
        <v>178</v>
      </c>
      <c r="BO10" s="88">
        <v>0</v>
      </c>
      <c r="BP10" s="88" t="s">
        <v>178</v>
      </c>
      <c r="BQ10" s="88" t="s">
        <v>178</v>
      </c>
      <c r="BR10" s="88" t="s">
        <v>178</v>
      </c>
      <c r="BS10" s="88" t="s">
        <v>178</v>
      </c>
      <c r="BT10" s="88" t="s">
        <v>178</v>
      </c>
      <c r="BU10" s="88" t="s">
        <v>178</v>
      </c>
      <c r="BV10" s="88">
        <v>0</v>
      </c>
      <c r="BW10" s="88">
        <v>0</v>
      </c>
      <c r="BX10" s="88">
        <v>0</v>
      </c>
      <c r="BY10" s="88">
        <v>0</v>
      </c>
      <c r="BZ10" s="88">
        <v>0</v>
      </c>
      <c r="CA10" s="100">
        <v>0</v>
      </c>
      <c r="CB10" s="104">
        <v>2</v>
      </c>
      <c r="CC10" s="88"/>
      <c r="CD10" s="88"/>
    </row>
    <row r="11" spans="1:82" x14ac:dyDescent="0.35">
      <c r="A11" s="88" t="s">
        <v>34</v>
      </c>
      <c r="B11" s="88" t="s">
        <v>53</v>
      </c>
      <c r="C11" s="88" t="s">
        <v>65</v>
      </c>
      <c r="D11" s="88" t="s">
        <v>66</v>
      </c>
      <c r="E11" s="88">
        <v>2024</v>
      </c>
      <c r="F11" s="102">
        <v>45477</v>
      </c>
      <c r="G11" s="103">
        <v>0.65625</v>
      </c>
      <c r="H11" s="103">
        <v>0.71875</v>
      </c>
      <c r="I11" s="88">
        <v>45.185029999999998</v>
      </c>
      <c r="J11" s="88">
        <v>-79.580799999999996</v>
      </c>
      <c r="K11" s="88">
        <v>45.186799999999998</v>
      </c>
      <c r="L11" s="88">
        <v>-79.587040000000002</v>
      </c>
      <c r="M11" s="88" t="s">
        <v>38</v>
      </c>
      <c r="N11" s="88">
        <v>24</v>
      </c>
      <c r="O11" s="88" t="s">
        <v>67</v>
      </c>
      <c r="P11" s="88" t="s">
        <v>68</v>
      </c>
      <c r="Q11" s="88">
        <v>0</v>
      </c>
      <c r="R11" s="88">
        <v>0</v>
      </c>
      <c r="S11" s="88" t="s">
        <v>178</v>
      </c>
      <c r="T11" s="88" t="s">
        <v>178</v>
      </c>
      <c r="U11" s="88" t="s">
        <v>178</v>
      </c>
      <c r="V11" s="88" t="s">
        <v>178</v>
      </c>
      <c r="W11" s="88" t="s">
        <v>178</v>
      </c>
      <c r="X11" s="88" t="s">
        <v>178</v>
      </c>
      <c r="Y11" s="88">
        <v>0</v>
      </c>
      <c r="Z11" s="88" t="s">
        <v>178</v>
      </c>
      <c r="AA11" s="88" t="s">
        <v>178</v>
      </c>
      <c r="AB11" s="88" t="s">
        <v>178</v>
      </c>
      <c r="AC11" s="88" t="s">
        <v>178</v>
      </c>
      <c r="AD11" s="88" t="s">
        <v>178</v>
      </c>
      <c r="AE11" s="88" t="s">
        <v>178</v>
      </c>
      <c r="AF11" s="88">
        <v>0</v>
      </c>
      <c r="AG11" s="88" t="s">
        <v>178</v>
      </c>
      <c r="AH11" s="88" t="s">
        <v>178</v>
      </c>
      <c r="AI11" s="88" t="s">
        <v>178</v>
      </c>
      <c r="AJ11" s="88" t="s">
        <v>178</v>
      </c>
      <c r="AK11" s="88" t="s">
        <v>178</v>
      </c>
      <c r="AL11" s="88" t="s">
        <v>178</v>
      </c>
      <c r="AM11" s="88">
        <v>0</v>
      </c>
      <c r="AN11" s="88" t="s">
        <v>178</v>
      </c>
      <c r="AO11" s="88" t="s">
        <v>178</v>
      </c>
      <c r="AP11" s="88" t="s">
        <v>178</v>
      </c>
      <c r="AQ11" s="88" t="s">
        <v>178</v>
      </c>
      <c r="AR11" s="88" t="s">
        <v>178</v>
      </c>
      <c r="AS11" s="88" t="s">
        <v>178</v>
      </c>
      <c r="AT11" s="88">
        <v>0</v>
      </c>
      <c r="AU11" s="88" t="s">
        <v>178</v>
      </c>
      <c r="AV11" s="88" t="s">
        <v>178</v>
      </c>
      <c r="AW11" s="88" t="s">
        <v>178</v>
      </c>
      <c r="AX11" s="88" t="s">
        <v>178</v>
      </c>
      <c r="AY11" s="88" t="s">
        <v>178</v>
      </c>
      <c r="AZ11" s="88" t="s">
        <v>178</v>
      </c>
      <c r="BA11" s="88">
        <v>0</v>
      </c>
      <c r="BB11" s="88" t="s">
        <v>178</v>
      </c>
      <c r="BC11" s="88" t="s">
        <v>178</v>
      </c>
      <c r="BD11" s="88" t="s">
        <v>178</v>
      </c>
      <c r="BE11" s="88" t="s">
        <v>178</v>
      </c>
      <c r="BF11" s="88" t="s">
        <v>178</v>
      </c>
      <c r="BG11" s="88" t="s">
        <v>178</v>
      </c>
      <c r="BH11" s="88">
        <v>0</v>
      </c>
      <c r="BI11" s="88" t="s">
        <v>178</v>
      </c>
      <c r="BJ11" s="88" t="s">
        <v>178</v>
      </c>
      <c r="BK11" s="88" t="s">
        <v>178</v>
      </c>
      <c r="BL11" s="88" t="s">
        <v>178</v>
      </c>
      <c r="BM11" s="88" t="s">
        <v>178</v>
      </c>
      <c r="BN11" s="88" t="s">
        <v>178</v>
      </c>
      <c r="BO11" s="88">
        <v>0</v>
      </c>
      <c r="BP11" s="88" t="s">
        <v>178</v>
      </c>
      <c r="BQ11" s="88" t="s">
        <v>178</v>
      </c>
      <c r="BR11" s="88" t="s">
        <v>178</v>
      </c>
      <c r="BS11" s="88" t="s">
        <v>178</v>
      </c>
      <c r="BT11" s="88" t="s">
        <v>178</v>
      </c>
      <c r="BU11" s="88" t="s">
        <v>178</v>
      </c>
      <c r="BV11" s="88">
        <v>0</v>
      </c>
      <c r="BW11" s="88">
        <v>0</v>
      </c>
      <c r="BX11" s="88">
        <v>0</v>
      </c>
      <c r="BY11" s="88">
        <v>0</v>
      </c>
      <c r="BZ11" s="88">
        <v>0</v>
      </c>
      <c r="CA11" s="88">
        <v>0</v>
      </c>
      <c r="CB11" s="88">
        <v>0</v>
      </c>
      <c r="CC11" s="88"/>
      <c r="CD11" s="88"/>
    </row>
    <row r="12" spans="1:82" x14ac:dyDescent="0.35">
      <c r="A12" s="88" t="s">
        <v>34</v>
      </c>
      <c r="B12" s="88" t="s">
        <v>181</v>
      </c>
      <c r="C12" s="88" t="s">
        <v>71</v>
      </c>
      <c r="D12" s="88" t="s">
        <v>72</v>
      </c>
      <c r="E12" s="88">
        <v>2024</v>
      </c>
      <c r="F12" s="102">
        <v>45457</v>
      </c>
      <c r="G12" s="101" t="s">
        <v>73</v>
      </c>
      <c r="H12" s="101" t="s">
        <v>74</v>
      </c>
      <c r="I12" s="88">
        <v>46.378950000000003</v>
      </c>
      <c r="J12" s="88">
        <v>-84.279949999999999</v>
      </c>
      <c r="K12" s="88">
        <v>46.585700000000003</v>
      </c>
      <c r="L12" s="88">
        <v>-84.290149999999997</v>
      </c>
      <c r="M12" s="101" t="s">
        <v>75</v>
      </c>
      <c r="N12" s="101" t="s">
        <v>76</v>
      </c>
      <c r="O12" s="101" t="s">
        <v>39</v>
      </c>
      <c r="P12" s="88" t="s">
        <v>77</v>
      </c>
      <c r="Q12" s="88">
        <v>0</v>
      </c>
      <c r="R12" s="88">
        <v>0</v>
      </c>
      <c r="S12" s="88" t="s">
        <v>178</v>
      </c>
      <c r="T12" s="88" t="s">
        <v>178</v>
      </c>
      <c r="U12" s="88" t="s">
        <v>178</v>
      </c>
      <c r="V12" s="88" t="s">
        <v>178</v>
      </c>
      <c r="W12" s="88" t="s">
        <v>178</v>
      </c>
      <c r="X12" s="88" t="s">
        <v>178</v>
      </c>
      <c r="Y12" s="100">
        <v>0</v>
      </c>
      <c r="Z12" s="88" t="s">
        <v>178</v>
      </c>
      <c r="AA12" s="88" t="s">
        <v>178</v>
      </c>
      <c r="AB12" s="88" t="s">
        <v>178</v>
      </c>
      <c r="AC12" s="88" t="s">
        <v>178</v>
      </c>
      <c r="AD12" s="88" t="s">
        <v>178</v>
      </c>
      <c r="AE12" s="88" t="s">
        <v>178</v>
      </c>
      <c r="AF12" s="88">
        <v>0</v>
      </c>
      <c r="AG12" s="88" t="s">
        <v>178</v>
      </c>
      <c r="AH12" s="88" t="s">
        <v>178</v>
      </c>
      <c r="AI12" s="88" t="s">
        <v>178</v>
      </c>
      <c r="AJ12" s="88" t="s">
        <v>178</v>
      </c>
      <c r="AK12" s="88" t="s">
        <v>178</v>
      </c>
      <c r="AL12" s="88" t="s">
        <v>178</v>
      </c>
      <c r="AM12" s="88">
        <v>0</v>
      </c>
      <c r="AN12" s="88" t="s">
        <v>178</v>
      </c>
      <c r="AO12" s="88" t="s">
        <v>178</v>
      </c>
      <c r="AP12" s="88" t="s">
        <v>178</v>
      </c>
      <c r="AQ12" s="88" t="s">
        <v>178</v>
      </c>
      <c r="AR12" s="88" t="s">
        <v>178</v>
      </c>
      <c r="AS12" s="88" t="s">
        <v>178</v>
      </c>
      <c r="AT12" s="88">
        <v>0</v>
      </c>
      <c r="AU12" s="88" t="s">
        <v>178</v>
      </c>
      <c r="AV12" s="88" t="s">
        <v>178</v>
      </c>
      <c r="AW12" s="88" t="s">
        <v>178</v>
      </c>
      <c r="AX12" s="88" t="s">
        <v>178</v>
      </c>
      <c r="AY12" s="88" t="s">
        <v>178</v>
      </c>
      <c r="AZ12" s="88" t="s">
        <v>178</v>
      </c>
      <c r="BA12" s="88">
        <v>0</v>
      </c>
      <c r="BB12" s="88" t="s">
        <v>178</v>
      </c>
      <c r="BC12" s="88" t="s">
        <v>178</v>
      </c>
      <c r="BD12" s="88" t="s">
        <v>178</v>
      </c>
      <c r="BE12" s="88" t="s">
        <v>178</v>
      </c>
      <c r="BF12" s="88" t="s">
        <v>178</v>
      </c>
      <c r="BG12" s="88" t="s">
        <v>178</v>
      </c>
      <c r="BH12" s="88">
        <v>0</v>
      </c>
      <c r="BI12" s="88" t="s">
        <v>178</v>
      </c>
      <c r="BJ12" s="88" t="s">
        <v>178</v>
      </c>
      <c r="BK12" s="88" t="s">
        <v>178</v>
      </c>
      <c r="BL12" s="88" t="s">
        <v>178</v>
      </c>
      <c r="BM12" s="88" t="s">
        <v>178</v>
      </c>
      <c r="BN12" s="88" t="s">
        <v>178</v>
      </c>
      <c r="BO12" s="88">
        <v>0</v>
      </c>
      <c r="BP12" s="88" t="s">
        <v>178</v>
      </c>
      <c r="BQ12" s="88" t="s">
        <v>178</v>
      </c>
      <c r="BR12" s="88" t="s">
        <v>178</v>
      </c>
      <c r="BS12" s="88" t="s">
        <v>178</v>
      </c>
      <c r="BT12" s="88" t="s">
        <v>178</v>
      </c>
      <c r="BU12" s="88" t="s">
        <v>178</v>
      </c>
      <c r="BV12" s="88">
        <v>0</v>
      </c>
      <c r="BW12" s="88">
        <v>0</v>
      </c>
      <c r="BX12" s="88">
        <v>0</v>
      </c>
      <c r="BY12" s="88">
        <v>0</v>
      </c>
      <c r="BZ12" s="88">
        <v>0</v>
      </c>
      <c r="CA12" s="88">
        <v>0</v>
      </c>
      <c r="CB12" s="88">
        <v>0</v>
      </c>
      <c r="CC12" s="88"/>
      <c r="CD12" s="88"/>
    </row>
    <row r="13" spans="1:82" x14ac:dyDescent="0.35">
      <c r="A13" s="88" t="s">
        <v>34</v>
      </c>
      <c r="B13" s="88" t="s">
        <v>181</v>
      </c>
      <c r="C13" s="88" t="s">
        <v>78</v>
      </c>
      <c r="D13" s="88" t="s">
        <v>79</v>
      </c>
      <c r="E13" s="88">
        <v>2024</v>
      </c>
      <c r="F13" s="102">
        <v>45457</v>
      </c>
      <c r="G13" s="101" t="s">
        <v>80</v>
      </c>
      <c r="H13" s="101" t="s">
        <v>81</v>
      </c>
      <c r="I13" s="88">
        <v>46.540120000000002</v>
      </c>
      <c r="J13" s="88">
        <v>-84.345439999999996</v>
      </c>
      <c r="K13" s="88">
        <v>46.54242</v>
      </c>
      <c r="L13" s="88">
        <v>-84.339870000000005</v>
      </c>
      <c r="M13" s="101" t="s">
        <v>75</v>
      </c>
      <c r="N13" s="101" t="s">
        <v>82</v>
      </c>
      <c r="O13" s="101" t="s">
        <v>39</v>
      </c>
      <c r="P13" s="88" t="s">
        <v>77</v>
      </c>
      <c r="Q13" s="88">
        <v>0</v>
      </c>
      <c r="R13" s="88">
        <v>0</v>
      </c>
      <c r="S13" s="88" t="s">
        <v>178</v>
      </c>
      <c r="T13" s="88" t="s">
        <v>178</v>
      </c>
      <c r="U13" s="88" t="s">
        <v>178</v>
      </c>
      <c r="V13" s="88" t="s">
        <v>178</v>
      </c>
      <c r="W13" s="88" t="s">
        <v>178</v>
      </c>
      <c r="X13" s="88" t="s">
        <v>178</v>
      </c>
      <c r="Y13" s="100">
        <v>0</v>
      </c>
      <c r="Z13" s="88" t="s">
        <v>178</v>
      </c>
      <c r="AA13" s="88" t="s">
        <v>178</v>
      </c>
      <c r="AB13" s="88" t="s">
        <v>178</v>
      </c>
      <c r="AC13" s="88" t="s">
        <v>178</v>
      </c>
      <c r="AD13" s="88" t="s">
        <v>178</v>
      </c>
      <c r="AE13" s="88" t="s">
        <v>178</v>
      </c>
      <c r="AF13" s="88">
        <v>0</v>
      </c>
      <c r="AG13" s="88" t="s">
        <v>178</v>
      </c>
      <c r="AH13" s="88" t="s">
        <v>178</v>
      </c>
      <c r="AI13" s="88" t="s">
        <v>178</v>
      </c>
      <c r="AJ13" s="88" t="s">
        <v>178</v>
      </c>
      <c r="AK13" s="88" t="s">
        <v>178</v>
      </c>
      <c r="AL13" s="88" t="s">
        <v>178</v>
      </c>
      <c r="AM13" s="88">
        <v>0</v>
      </c>
      <c r="AN13" s="88" t="s">
        <v>178</v>
      </c>
      <c r="AO13" s="88" t="s">
        <v>178</v>
      </c>
      <c r="AP13" s="88" t="s">
        <v>178</v>
      </c>
      <c r="AQ13" s="88" t="s">
        <v>178</v>
      </c>
      <c r="AR13" s="88" t="s">
        <v>178</v>
      </c>
      <c r="AS13" s="88" t="s">
        <v>178</v>
      </c>
      <c r="AT13" s="88">
        <v>0</v>
      </c>
      <c r="AU13" s="88" t="s">
        <v>178</v>
      </c>
      <c r="AV13" s="88" t="s">
        <v>178</v>
      </c>
      <c r="AW13" s="88" t="s">
        <v>178</v>
      </c>
      <c r="AX13" s="88" t="s">
        <v>178</v>
      </c>
      <c r="AY13" s="88" t="s">
        <v>178</v>
      </c>
      <c r="AZ13" s="88" t="s">
        <v>178</v>
      </c>
      <c r="BA13" s="88">
        <v>0</v>
      </c>
      <c r="BB13" s="88" t="s">
        <v>178</v>
      </c>
      <c r="BC13" s="88" t="s">
        <v>178</v>
      </c>
      <c r="BD13" s="88" t="s">
        <v>178</v>
      </c>
      <c r="BE13" s="88" t="s">
        <v>178</v>
      </c>
      <c r="BF13" s="88" t="s">
        <v>178</v>
      </c>
      <c r="BG13" s="88" t="s">
        <v>178</v>
      </c>
      <c r="BH13" s="88">
        <v>0</v>
      </c>
      <c r="BI13" s="88" t="s">
        <v>178</v>
      </c>
      <c r="BJ13" s="88" t="s">
        <v>178</v>
      </c>
      <c r="BK13" s="88" t="s">
        <v>178</v>
      </c>
      <c r="BL13" s="88" t="s">
        <v>178</v>
      </c>
      <c r="BM13" s="88" t="s">
        <v>178</v>
      </c>
      <c r="BN13" s="88" t="s">
        <v>178</v>
      </c>
      <c r="BO13" s="88">
        <v>0</v>
      </c>
      <c r="BP13" s="88" t="s">
        <v>178</v>
      </c>
      <c r="BQ13" s="88" t="s">
        <v>178</v>
      </c>
      <c r="BR13" s="88" t="s">
        <v>178</v>
      </c>
      <c r="BS13" s="88" t="s">
        <v>178</v>
      </c>
      <c r="BT13" s="88" t="s">
        <v>178</v>
      </c>
      <c r="BU13" s="88" t="s">
        <v>178</v>
      </c>
      <c r="BV13" s="88">
        <v>0</v>
      </c>
      <c r="BW13" s="88">
        <v>0</v>
      </c>
      <c r="BX13" s="88">
        <v>0</v>
      </c>
      <c r="BY13" s="88">
        <v>0</v>
      </c>
      <c r="BZ13" s="88">
        <v>0</v>
      </c>
      <c r="CA13" s="88">
        <v>0</v>
      </c>
      <c r="CB13" s="88">
        <v>0</v>
      </c>
      <c r="CC13" s="88"/>
      <c r="CD13" s="88"/>
    </row>
    <row r="14" spans="1:82" ht="29" x14ac:dyDescent="0.35">
      <c r="A14" s="88" t="s">
        <v>34</v>
      </c>
      <c r="B14" s="88" t="s">
        <v>181</v>
      </c>
      <c r="C14" s="88" t="s">
        <v>83</v>
      </c>
      <c r="D14" s="88" t="s">
        <v>182</v>
      </c>
      <c r="E14" s="88">
        <v>2024</v>
      </c>
      <c r="F14" s="101" t="s">
        <v>85</v>
      </c>
      <c r="G14" s="101" t="s">
        <v>86</v>
      </c>
      <c r="H14" s="101" t="s">
        <v>87</v>
      </c>
      <c r="I14" s="88">
        <v>46.769939999999998</v>
      </c>
      <c r="J14" s="88">
        <v>-84.296499999999995</v>
      </c>
      <c r="K14" s="88">
        <v>46.76887</v>
      </c>
      <c r="L14" s="88">
        <v>-84.295010000000005</v>
      </c>
      <c r="M14" s="101" t="s">
        <v>75</v>
      </c>
      <c r="N14" s="101" t="s">
        <v>88</v>
      </c>
      <c r="O14" s="101" t="s">
        <v>39</v>
      </c>
      <c r="P14" s="88" t="s">
        <v>77</v>
      </c>
      <c r="Q14" s="88">
        <v>0</v>
      </c>
      <c r="R14" s="88">
        <v>0</v>
      </c>
      <c r="S14" s="88" t="s">
        <v>178</v>
      </c>
      <c r="T14" s="88" t="s">
        <v>178</v>
      </c>
      <c r="U14" s="88" t="s">
        <v>178</v>
      </c>
      <c r="V14" s="88" t="s">
        <v>178</v>
      </c>
      <c r="W14" s="88" t="s">
        <v>178</v>
      </c>
      <c r="X14" s="88" t="s">
        <v>178</v>
      </c>
      <c r="Y14" s="88">
        <v>0</v>
      </c>
      <c r="Z14" s="88" t="s">
        <v>178</v>
      </c>
      <c r="AA14" s="88" t="s">
        <v>178</v>
      </c>
      <c r="AB14" s="88" t="s">
        <v>178</v>
      </c>
      <c r="AC14" s="88" t="s">
        <v>178</v>
      </c>
      <c r="AD14" s="88" t="s">
        <v>178</v>
      </c>
      <c r="AE14" s="88" t="s">
        <v>178</v>
      </c>
      <c r="AF14" s="88">
        <v>0</v>
      </c>
      <c r="AG14" s="88" t="s">
        <v>178</v>
      </c>
      <c r="AH14" s="88" t="s">
        <v>178</v>
      </c>
      <c r="AI14" s="88" t="s">
        <v>178</v>
      </c>
      <c r="AJ14" s="88" t="s">
        <v>178</v>
      </c>
      <c r="AK14" s="88" t="s">
        <v>178</v>
      </c>
      <c r="AL14" s="88" t="s">
        <v>178</v>
      </c>
      <c r="AM14" s="88">
        <v>0</v>
      </c>
      <c r="AN14" s="88" t="s">
        <v>178</v>
      </c>
      <c r="AO14" s="88" t="s">
        <v>178</v>
      </c>
      <c r="AP14" s="88" t="s">
        <v>178</v>
      </c>
      <c r="AQ14" s="88" t="s">
        <v>178</v>
      </c>
      <c r="AR14" s="88" t="s">
        <v>178</v>
      </c>
      <c r="AS14" s="88" t="s">
        <v>178</v>
      </c>
      <c r="AT14" s="88">
        <v>0</v>
      </c>
      <c r="AU14" s="88" t="s">
        <v>178</v>
      </c>
      <c r="AV14" s="88" t="s">
        <v>178</v>
      </c>
      <c r="AW14" s="88" t="s">
        <v>178</v>
      </c>
      <c r="AX14" s="88" t="s">
        <v>178</v>
      </c>
      <c r="AY14" s="88" t="s">
        <v>178</v>
      </c>
      <c r="AZ14" s="88" t="s">
        <v>178</v>
      </c>
      <c r="BA14" s="88">
        <v>0</v>
      </c>
      <c r="BB14" s="88" t="s">
        <v>178</v>
      </c>
      <c r="BC14" s="88" t="s">
        <v>178</v>
      </c>
      <c r="BD14" s="88" t="s">
        <v>178</v>
      </c>
      <c r="BE14" s="88" t="s">
        <v>178</v>
      </c>
      <c r="BF14" s="88" t="s">
        <v>178</v>
      </c>
      <c r="BG14" s="88" t="s">
        <v>178</v>
      </c>
      <c r="BH14" s="88">
        <v>0</v>
      </c>
      <c r="BI14" s="88" t="s">
        <v>178</v>
      </c>
      <c r="BJ14" s="88" t="s">
        <v>178</v>
      </c>
      <c r="BK14" s="88" t="s">
        <v>178</v>
      </c>
      <c r="BL14" s="88" t="s">
        <v>178</v>
      </c>
      <c r="BM14" s="88" t="s">
        <v>178</v>
      </c>
      <c r="BN14" s="88" t="s">
        <v>178</v>
      </c>
      <c r="BO14" s="88">
        <v>0</v>
      </c>
      <c r="BP14" s="88" t="s">
        <v>178</v>
      </c>
      <c r="BQ14" s="88" t="s">
        <v>178</v>
      </c>
      <c r="BR14" s="88" t="s">
        <v>178</v>
      </c>
      <c r="BS14" s="88" t="s">
        <v>178</v>
      </c>
      <c r="BT14" s="88" t="s">
        <v>178</v>
      </c>
      <c r="BU14" s="88" t="s">
        <v>178</v>
      </c>
      <c r="BV14" s="88">
        <v>0</v>
      </c>
      <c r="BW14" s="88">
        <v>0</v>
      </c>
      <c r="BX14" s="88">
        <v>0</v>
      </c>
      <c r="BY14" s="88">
        <v>0</v>
      </c>
      <c r="BZ14" s="88">
        <v>0</v>
      </c>
      <c r="CA14" s="88">
        <v>0</v>
      </c>
      <c r="CB14" s="88">
        <v>0</v>
      </c>
      <c r="CC14" s="88"/>
      <c r="CD14" s="88"/>
    </row>
    <row r="15" spans="1:82" ht="29" x14ac:dyDescent="0.35">
      <c r="A15" s="88" t="s">
        <v>34</v>
      </c>
      <c r="B15" s="88" t="s">
        <v>181</v>
      </c>
      <c r="C15" s="88" t="s">
        <v>89</v>
      </c>
      <c r="D15" s="88" t="s">
        <v>90</v>
      </c>
      <c r="E15" s="88">
        <v>2024</v>
      </c>
      <c r="F15" s="101" t="s">
        <v>91</v>
      </c>
      <c r="G15" s="101" t="s">
        <v>92</v>
      </c>
      <c r="H15" s="101" t="s">
        <v>93</v>
      </c>
      <c r="I15" s="88">
        <v>46.508980000000001</v>
      </c>
      <c r="J15" s="88">
        <v>-84.530280000000005</v>
      </c>
      <c r="K15" s="88">
        <v>46.501809999999999</v>
      </c>
      <c r="L15" s="88">
        <v>-84.529480000000007</v>
      </c>
      <c r="M15" s="101" t="s">
        <v>75</v>
      </c>
      <c r="N15" s="101" t="s">
        <v>94</v>
      </c>
      <c r="O15" s="101" t="s">
        <v>39</v>
      </c>
      <c r="P15" s="88" t="s">
        <v>68</v>
      </c>
      <c r="Q15" s="88">
        <v>0</v>
      </c>
      <c r="R15" s="88">
        <v>0</v>
      </c>
      <c r="S15" s="88" t="s">
        <v>178</v>
      </c>
      <c r="T15" s="88" t="s">
        <v>178</v>
      </c>
      <c r="U15" s="88" t="s">
        <v>178</v>
      </c>
      <c r="V15" s="88" t="s">
        <v>178</v>
      </c>
      <c r="W15" s="88" t="s">
        <v>178</v>
      </c>
      <c r="X15" s="88" t="s">
        <v>178</v>
      </c>
      <c r="Y15" s="88">
        <v>0</v>
      </c>
      <c r="Z15" s="88" t="s">
        <v>178</v>
      </c>
      <c r="AA15" s="88" t="s">
        <v>178</v>
      </c>
      <c r="AB15" s="88" t="s">
        <v>178</v>
      </c>
      <c r="AC15" s="88" t="s">
        <v>178</v>
      </c>
      <c r="AD15" s="88" t="s">
        <v>178</v>
      </c>
      <c r="AE15" s="88" t="s">
        <v>178</v>
      </c>
      <c r="AF15" s="88">
        <v>0</v>
      </c>
      <c r="AG15" s="88" t="s">
        <v>178</v>
      </c>
      <c r="AH15" s="88" t="s">
        <v>178</v>
      </c>
      <c r="AI15" s="88" t="s">
        <v>178</v>
      </c>
      <c r="AJ15" s="88" t="s">
        <v>178</v>
      </c>
      <c r="AK15" s="88" t="s">
        <v>178</v>
      </c>
      <c r="AL15" s="88" t="s">
        <v>178</v>
      </c>
      <c r="AM15" s="88">
        <v>0</v>
      </c>
      <c r="AN15" s="88" t="s">
        <v>178</v>
      </c>
      <c r="AO15" s="88" t="s">
        <v>178</v>
      </c>
      <c r="AP15" s="88" t="s">
        <v>178</v>
      </c>
      <c r="AQ15" s="88" t="s">
        <v>178</v>
      </c>
      <c r="AR15" s="88" t="s">
        <v>178</v>
      </c>
      <c r="AS15" s="88" t="s">
        <v>178</v>
      </c>
      <c r="AT15" s="88">
        <v>0</v>
      </c>
      <c r="AU15" s="88" t="s">
        <v>178</v>
      </c>
      <c r="AV15" s="88" t="s">
        <v>178</v>
      </c>
      <c r="AW15" s="88" t="s">
        <v>178</v>
      </c>
      <c r="AX15" s="88" t="s">
        <v>178</v>
      </c>
      <c r="AY15" s="88" t="s">
        <v>178</v>
      </c>
      <c r="AZ15" s="88" t="s">
        <v>178</v>
      </c>
      <c r="BA15" s="88">
        <v>0</v>
      </c>
      <c r="BB15" s="88" t="s">
        <v>178</v>
      </c>
      <c r="BC15" s="88" t="s">
        <v>178</v>
      </c>
      <c r="BD15" s="88" t="s">
        <v>178</v>
      </c>
      <c r="BE15" s="88" t="s">
        <v>178</v>
      </c>
      <c r="BF15" s="88" t="s">
        <v>178</v>
      </c>
      <c r="BG15" s="88" t="s">
        <v>178</v>
      </c>
      <c r="BH15" s="88">
        <v>0</v>
      </c>
      <c r="BI15" s="88" t="s">
        <v>178</v>
      </c>
      <c r="BJ15" s="88" t="s">
        <v>178</v>
      </c>
      <c r="BK15" s="88" t="s">
        <v>178</v>
      </c>
      <c r="BL15" s="88" t="s">
        <v>178</v>
      </c>
      <c r="BM15" s="88" t="s">
        <v>178</v>
      </c>
      <c r="BN15" s="88" t="s">
        <v>178</v>
      </c>
      <c r="BO15" s="88">
        <v>0</v>
      </c>
      <c r="BP15" s="88" t="s">
        <v>178</v>
      </c>
      <c r="BQ15" s="88" t="s">
        <v>178</v>
      </c>
      <c r="BR15" s="88" t="s">
        <v>178</v>
      </c>
      <c r="BS15" s="88" t="s">
        <v>178</v>
      </c>
      <c r="BT15" s="88" t="s">
        <v>178</v>
      </c>
      <c r="BU15" s="88" t="s">
        <v>178</v>
      </c>
      <c r="BV15" s="88">
        <v>0</v>
      </c>
      <c r="BW15" s="88">
        <v>0</v>
      </c>
      <c r="BX15" s="88">
        <v>0</v>
      </c>
      <c r="BY15" s="88">
        <v>0</v>
      </c>
      <c r="BZ15" s="88">
        <v>0</v>
      </c>
      <c r="CA15" s="88">
        <v>0</v>
      </c>
      <c r="CB15" s="88">
        <v>0</v>
      </c>
      <c r="CC15" s="88"/>
      <c r="CD15" s="88"/>
    </row>
    <row r="16" spans="1:82" x14ac:dyDescent="0.35">
      <c r="A16" s="88" t="s">
        <v>34</v>
      </c>
      <c r="B16" s="88" t="s">
        <v>181</v>
      </c>
      <c r="C16" s="88" t="s">
        <v>95</v>
      </c>
      <c r="D16" s="88" t="s">
        <v>183</v>
      </c>
      <c r="E16" s="88">
        <v>2024</v>
      </c>
      <c r="F16" s="102">
        <v>45463</v>
      </c>
      <c r="G16" s="101" t="s">
        <v>97</v>
      </c>
      <c r="H16" s="101" t="s">
        <v>98</v>
      </c>
      <c r="I16" s="88">
        <v>46.95899</v>
      </c>
      <c r="J16" s="88">
        <v>-84.712040000000002</v>
      </c>
      <c r="K16" s="88">
        <v>46.965530000000001</v>
      </c>
      <c r="L16" s="88">
        <v>-84.708560000000006</v>
      </c>
      <c r="M16" s="101" t="s">
        <v>75</v>
      </c>
      <c r="N16" s="101" t="s">
        <v>99</v>
      </c>
      <c r="O16" s="101" t="s">
        <v>39</v>
      </c>
      <c r="P16" s="88" t="s">
        <v>58</v>
      </c>
      <c r="Q16" s="88">
        <v>0</v>
      </c>
      <c r="R16" s="88">
        <v>0</v>
      </c>
      <c r="S16" s="88" t="s">
        <v>178</v>
      </c>
      <c r="T16" s="88" t="s">
        <v>178</v>
      </c>
      <c r="U16" s="88" t="s">
        <v>178</v>
      </c>
      <c r="V16" s="88" t="s">
        <v>178</v>
      </c>
      <c r="W16" s="88" t="s">
        <v>178</v>
      </c>
      <c r="X16" s="88" t="s">
        <v>178</v>
      </c>
      <c r="Y16" s="88">
        <v>0</v>
      </c>
      <c r="Z16" s="88" t="s">
        <v>178</v>
      </c>
      <c r="AA16" s="88" t="s">
        <v>178</v>
      </c>
      <c r="AB16" s="88" t="s">
        <v>178</v>
      </c>
      <c r="AC16" s="88" t="s">
        <v>178</v>
      </c>
      <c r="AD16" s="88" t="s">
        <v>178</v>
      </c>
      <c r="AE16" s="88" t="s">
        <v>178</v>
      </c>
      <c r="AF16" s="88">
        <v>0</v>
      </c>
      <c r="AG16" s="88" t="s">
        <v>178</v>
      </c>
      <c r="AH16" s="88" t="s">
        <v>178</v>
      </c>
      <c r="AI16" s="88" t="s">
        <v>178</v>
      </c>
      <c r="AJ16" s="88" t="s">
        <v>178</v>
      </c>
      <c r="AK16" s="88" t="s">
        <v>178</v>
      </c>
      <c r="AL16" s="88" t="s">
        <v>178</v>
      </c>
      <c r="AM16" s="88">
        <v>0</v>
      </c>
      <c r="AN16" s="88" t="s">
        <v>178</v>
      </c>
      <c r="AO16" s="88" t="s">
        <v>178</v>
      </c>
      <c r="AP16" s="88" t="s">
        <v>178</v>
      </c>
      <c r="AQ16" s="88" t="s">
        <v>178</v>
      </c>
      <c r="AR16" s="88" t="s">
        <v>178</v>
      </c>
      <c r="AS16" s="88" t="s">
        <v>178</v>
      </c>
      <c r="AT16" s="88">
        <v>0</v>
      </c>
      <c r="AU16" s="88" t="s">
        <v>178</v>
      </c>
      <c r="AV16" s="88" t="s">
        <v>178</v>
      </c>
      <c r="AW16" s="88" t="s">
        <v>178</v>
      </c>
      <c r="AX16" s="88" t="s">
        <v>178</v>
      </c>
      <c r="AY16" s="88" t="s">
        <v>178</v>
      </c>
      <c r="AZ16" s="88" t="s">
        <v>178</v>
      </c>
      <c r="BA16" s="88">
        <v>0</v>
      </c>
      <c r="BB16" s="88" t="s">
        <v>178</v>
      </c>
      <c r="BC16" s="88" t="s">
        <v>178</v>
      </c>
      <c r="BD16" s="88" t="s">
        <v>178</v>
      </c>
      <c r="BE16" s="88" t="s">
        <v>178</v>
      </c>
      <c r="BF16" s="88" t="s">
        <v>178</v>
      </c>
      <c r="BG16" s="88" t="s">
        <v>178</v>
      </c>
      <c r="BH16" s="88">
        <v>0</v>
      </c>
      <c r="BI16" s="88" t="s">
        <v>178</v>
      </c>
      <c r="BJ16" s="88" t="s">
        <v>178</v>
      </c>
      <c r="BK16" s="88" t="s">
        <v>178</v>
      </c>
      <c r="BL16" s="88" t="s">
        <v>178</v>
      </c>
      <c r="BM16" s="88" t="s">
        <v>178</v>
      </c>
      <c r="BN16" s="88" t="s">
        <v>178</v>
      </c>
      <c r="BO16" s="88">
        <v>0</v>
      </c>
      <c r="BP16" s="88" t="s">
        <v>178</v>
      </c>
      <c r="BQ16" s="88" t="s">
        <v>178</v>
      </c>
      <c r="BR16" s="88" t="s">
        <v>178</v>
      </c>
      <c r="BS16" s="88" t="s">
        <v>178</v>
      </c>
      <c r="BT16" s="88" t="s">
        <v>178</v>
      </c>
      <c r="BU16" s="88" t="s">
        <v>178</v>
      </c>
      <c r="BV16" s="88">
        <v>0</v>
      </c>
      <c r="BW16" s="88">
        <v>0</v>
      </c>
      <c r="BX16" s="88">
        <v>0</v>
      </c>
      <c r="BY16" s="88">
        <v>0</v>
      </c>
      <c r="BZ16" s="88">
        <v>0</v>
      </c>
      <c r="CA16" s="88">
        <v>0</v>
      </c>
      <c r="CB16" s="88">
        <v>0</v>
      </c>
      <c r="CC16" s="88"/>
      <c r="CD16" s="88"/>
    </row>
    <row r="17" spans="1:82" x14ac:dyDescent="0.35">
      <c r="A17" s="88" t="s">
        <v>34</v>
      </c>
      <c r="B17" s="88" t="s">
        <v>100</v>
      </c>
      <c r="C17" s="88" t="s">
        <v>101</v>
      </c>
      <c r="D17" s="88" t="s">
        <v>102</v>
      </c>
      <c r="E17" s="88">
        <v>2024</v>
      </c>
      <c r="F17" s="102">
        <v>45495</v>
      </c>
      <c r="G17" s="103">
        <v>0.4375</v>
      </c>
      <c r="H17" s="103">
        <v>0.5</v>
      </c>
      <c r="I17" s="88">
        <v>43.096760000000003</v>
      </c>
      <c r="J17" s="88">
        <v>-81.390450000000001</v>
      </c>
      <c r="K17" s="88">
        <v>43.094569999999997</v>
      </c>
      <c r="L17" s="88">
        <v>-81.392129999999995</v>
      </c>
      <c r="M17" s="88" t="s">
        <v>38</v>
      </c>
      <c r="N17" s="88">
        <v>22</v>
      </c>
      <c r="O17" s="88" t="s">
        <v>39</v>
      </c>
      <c r="P17" s="88" t="s">
        <v>58</v>
      </c>
      <c r="Q17" s="88">
        <v>0</v>
      </c>
      <c r="R17" s="88">
        <v>0</v>
      </c>
      <c r="S17" s="88" t="s">
        <v>178</v>
      </c>
      <c r="T17" s="88" t="s">
        <v>178</v>
      </c>
      <c r="U17" s="88" t="s">
        <v>178</v>
      </c>
      <c r="V17" s="88" t="s">
        <v>178</v>
      </c>
      <c r="W17" s="88" t="s">
        <v>178</v>
      </c>
      <c r="X17" s="88" t="s">
        <v>178</v>
      </c>
      <c r="Y17" s="100">
        <v>0</v>
      </c>
      <c r="Z17" s="88" t="s">
        <v>178</v>
      </c>
      <c r="AA17" s="88" t="s">
        <v>178</v>
      </c>
      <c r="AB17" s="88" t="s">
        <v>178</v>
      </c>
      <c r="AC17" s="88" t="s">
        <v>178</v>
      </c>
      <c r="AD17" s="88" t="s">
        <v>178</v>
      </c>
      <c r="AE17" s="88" t="s">
        <v>178</v>
      </c>
      <c r="AF17" s="88">
        <v>0</v>
      </c>
      <c r="AG17" s="88" t="s">
        <v>178</v>
      </c>
      <c r="AH17" s="88" t="s">
        <v>178</v>
      </c>
      <c r="AI17" s="88" t="s">
        <v>178</v>
      </c>
      <c r="AJ17" s="88" t="s">
        <v>178</v>
      </c>
      <c r="AK17" s="88" t="s">
        <v>178</v>
      </c>
      <c r="AL17" s="88" t="s">
        <v>178</v>
      </c>
      <c r="AM17" s="88">
        <v>0</v>
      </c>
      <c r="AN17" s="88" t="s">
        <v>178</v>
      </c>
      <c r="AO17" s="88" t="s">
        <v>178</v>
      </c>
      <c r="AP17" s="88" t="s">
        <v>178</v>
      </c>
      <c r="AQ17" s="88" t="s">
        <v>178</v>
      </c>
      <c r="AR17" s="88" t="s">
        <v>178</v>
      </c>
      <c r="AS17" s="88" t="s">
        <v>178</v>
      </c>
      <c r="AT17" s="88">
        <v>0</v>
      </c>
      <c r="AU17" s="88" t="s">
        <v>178</v>
      </c>
      <c r="AV17" s="88" t="s">
        <v>178</v>
      </c>
      <c r="AW17" s="88" t="s">
        <v>178</v>
      </c>
      <c r="AX17" s="88" t="s">
        <v>178</v>
      </c>
      <c r="AY17" s="88" t="s">
        <v>178</v>
      </c>
      <c r="AZ17" s="88" t="s">
        <v>178</v>
      </c>
      <c r="BA17" s="88">
        <v>0</v>
      </c>
      <c r="BB17" s="88" t="s">
        <v>178</v>
      </c>
      <c r="BC17" s="88" t="s">
        <v>178</v>
      </c>
      <c r="BD17" s="88" t="s">
        <v>178</v>
      </c>
      <c r="BE17" s="88" t="s">
        <v>178</v>
      </c>
      <c r="BF17" s="88" t="s">
        <v>178</v>
      </c>
      <c r="BG17" s="88" t="s">
        <v>178</v>
      </c>
      <c r="BH17" s="88">
        <v>0</v>
      </c>
      <c r="BI17" s="88" t="s">
        <v>178</v>
      </c>
      <c r="BJ17" s="88" t="s">
        <v>178</v>
      </c>
      <c r="BK17" s="88" t="s">
        <v>178</v>
      </c>
      <c r="BL17" s="88" t="s">
        <v>178</v>
      </c>
      <c r="BM17" s="88" t="s">
        <v>178</v>
      </c>
      <c r="BN17" s="88" t="s">
        <v>178</v>
      </c>
      <c r="BO17" s="88">
        <v>0</v>
      </c>
      <c r="BP17" s="88" t="s">
        <v>178</v>
      </c>
      <c r="BQ17" s="88" t="s">
        <v>178</v>
      </c>
      <c r="BR17" s="88" t="s">
        <v>178</v>
      </c>
      <c r="BS17" s="88" t="s">
        <v>178</v>
      </c>
      <c r="BT17" s="88" t="s">
        <v>178</v>
      </c>
      <c r="BU17" s="88" t="s">
        <v>178</v>
      </c>
      <c r="BV17" s="88">
        <v>0</v>
      </c>
      <c r="BW17" s="88">
        <v>0</v>
      </c>
      <c r="BX17" s="88">
        <v>0</v>
      </c>
      <c r="BY17" s="88">
        <v>0</v>
      </c>
      <c r="BZ17" s="88">
        <v>0</v>
      </c>
      <c r="CA17" s="88">
        <v>0</v>
      </c>
      <c r="CB17" s="88">
        <v>0</v>
      </c>
      <c r="CC17" s="88"/>
      <c r="CD17" s="88"/>
    </row>
    <row r="18" spans="1:82" x14ac:dyDescent="0.35">
      <c r="A18" s="88" t="s">
        <v>34</v>
      </c>
      <c r="B18" s="88" t="s">
        <v>100</v>
      </c>
      <c r="C18" s="88" t="s">
        <v>103</v>
      </c>
      <c r="D18" s="88" t="s">
        <v>104</v>
      </c>
      <c r="E18" s="88">
        <v>2024</v>
      </c>
      <c r="F18" s="102">
        <v>45471</v>
      </c>
      <c r="G18" s="103">
        <v>0.39583333333333331</v>
      </c>
      <c r="H18" s="103">
        <v>0.5</v>
      </c>
      <c r="I18" s="88">
        <v>42.530430000000003</v>
      </c>
      <c r="J18" s="88">
        <v>-81.284400000000005</v>
      </c>
      <c r="K18" s="88">
        <v>42.530180000000001</v>
      </c>
      <c r="L18" s="88">
        <v>-81.285039999999995</v>
      </c>
      <c r="M18" s="88" t="s">
        <v>38</v>
      </c>
      <c r="N18" s="88">
        <v>16</v>
      </c>
      <c r="O18" s="88" t="s">
        <v>39</v>
      </c>
      <c r="P18" s="88" t="s">
        <v>40</v>
      </c>
      <c r="Q18" s="88">
        <v>0</v>
      </c>
      <c r="R18" s="88">
        <v>0</v>
      </c>
      <c r="S18" s="88" t="s">
        <v>178</v>
      </c>
      <c r="T18" s="88" t="s">
        <v>178</v>
      </c>
      <c r="U18" s="88" t="s">
        <v>178</v>
      </c>
      <c r="V18" s="88" t="s">
        <v>178</v>
      </c>
      <c r="W18" s="88" t="s">
        <v>178</v>
      </c>
      <c r="X18" s="88" t="s">
        <v>178</v>
      </c>
      <c r="Y18" s="100">
        <v>0</v>
      </c>
      <c r="Z18" s="88" t="s">
        <v>178</v>
      </c>
      <c r="AA18" s="88" t="s">
        <v>178</v>
      </c>
      <c r="AB18" s="88" t="s">
        <v>178</v>
      </c>
      <c r="AC18" s="88" t="s">
        <v>178</v>
      </c>
      <c r="AD18" s="88" t="s">
        <v>178</v>
      </c>
      <c r="AE18" s="88" t="s">
        <v>178</v>
      </c>
      <c r="AF18" s="88">
        <v>0</v>
      </c>
      <c r="AG18" s="88" t="s">
        <v>178</v>
      </c>
      <c r="AH18" s="88" t="s">
        <v>178</v>
      </c>
      <c r="AI18" s="88" t="s">
        <v>178</v>
      </c>
      <c r="AJ18" s="88" t="s">
        <v>178</v>
      </c>
      <c r="AK18" s="88" t="s">
        <v>178</v>
      </c>
      <c r="AL18" s="88" t="s">
        <v>178</v>
      </c>
      <c r="AM18" s="88">
        <v>0</v>
      </c>
      <c r="AN18" s="88" t="s">
        <v>178</v>
      </c>
      <c r="AO18" s="88" t="s">
        <v>178</v>
      </c>
      <c r="AP18" s="88" t="s">
        <v>178</v>
      </c>
      <c r="AQ18" s="88" t="s">
        <v>178</v>
      </c>
      <c r="AR18" s="88" t="s">
        <v>178</v>
      </c>
      <c r="AS18" s="88" t="s">
        <v>178</v>
      </c>
      <c r="AT18" s="88">
        <v>0</v>
      </c>
      <c r="AU18" s="88" t="s">
        <v>178</v>
      </c>
      <c r="AV18" s="88" t="s">
        <v>178</v>
      </c>
      <c r="AW18" s="88" t="s">
        <v>178</v>
      </c>
      <c r="AX18" s="88" t="s">
        <v>178</v>
      </c>
      <c r="AY18" s="88" t="s">
        <v>178</v>
      </c>
      <c r="AZ18" s="88" t="s">
        <v>178</v>
      </c>
      <c r="BA18" s="88">
        <v>0</v>
      </c>
      <c r="BB18" s="88" t="s">
        <v>178</v>
      </c>
      <c r="BC18" s="88" t="s">
        <v>178</v>
      </c>
      <c r="BD18" s="88" t="s">
        <v>178</v>
      </c>
      <c r="BE18" s="88" t="s">
        <v>178</v>
      </c>
      <c r="BF18" s="88" t="s">
        <v>178</v>
      </c>
      <c r="BG18" s="88" t="s">
        <v>178</v>
      </c>
      <c r="BH18" s="88">
        <v>0</v>
      </c>
      <c r="BI18" s="88" t="s">
        <v>178</v>
      </c>
      <c r="BJ18" s="88" t="s">
        <v>178</v>
      </c>
      <c r="BK18" s="88" t="s">
        <v>178</v>
      </c>
      <c r="BL18" s="88" t="s">
        <v>178</v>
      </c>
      <c r="BM18" s="88" t="s">
        <v>178</v>
      </c>
      <c r="BN18" s="88" t="s">
        <v>178</v>
      </c>
      <c r="BO18" s="88">
        <v>0</v>
      </c>
      <c r="BP18" s="88" t="s">
        <v>178</v>
      </c>
      <c r="BQ18" s="88" t="s">
        <v>178</v>
      </c>
      <c r="BR18" s="88" t="s">
        <v>178</v>
      </c>
      <c r="BS18" s="88" t="s">
        <v>178</v>
      </c>
      <c r="BT18" s="88" t="s">
        <v>178</v>
      </c>
      <c r="BU18" s="88" t="s">
        <v>178</v>
      </c>
      <c r="BV18" s="88">
        <v>0</v>
      </c>
      <c r="BW18" s="88">
        <v>0</v>
      </c>
      <c r="BX18" s="88">
        <v>0</v>
      </c>
      <c r="BY18" s="88">
        <v>0</v>
      </c>
      <c r="BZ18" s="88">
        <v>0</v>
      </c>
      <c r="CA18" s="88">
        <v>0</v>
      </c>
      <c r="CB18" s="88">
        <v>0</v>
      </c>
      <c r="CC18" s="88"/>
      <c r="CD18" s="88"/>
    </row>
    <row r="19" spans="1:82" x14ac:dyDescent="0.35">
      <c r="A19" s="88" t="s">
        <v>34</v>
      </c>
      <c r="B19" s="88" t="s">
        <v>100</v>
      </c>
      <c r="C19" s="88" t="s">
        <v>105</v>
      </c>
      <c r="D19" s="88" t="s">
        <v>106</v>
      </c>
      <c r="E19" s="88">
        <v>2024</v>
      </c>
      <c r="F19" s="102">
        <v>45469</v>
      </c>
      <c r="G19" s="103">
        <v>0.44444444444444442</v>
      </c>
      <c r="H19" s="103">
        <v>0.52430555555555558</v>
      </c>
      <c r="I19" s="88">
        <v>42.548859999999998</v>
      </c>
      <c r="J19" s="88">
        <v>-80.578609999999998</v>
      </c>
      <c r="K19" s="88">
        <v>42.552410000000002</v>
      </c>
      <c r="L19" s="88">
        <v>-80.578519999999997</v>
      </c>
      <c r="M19" s="88" t="s">
        <v>38</v>
      </c>
      <c r="N19" s="88">
        <v>25</v>
      </c>
      <c r="O19" s="88" t="s">
        <v>39</v>
      </c>
      <c r="P19" s="88" t="s">
        <v>40</v>
      </c>
      <c r="Q19" s="88">
        <v>0</v>
      </c>
      <c r="R19" s="88">
        <v>0</v>
      </c>
      <c r="S19" s="88" t="s">
        <v>178</v>
      </c>
      <c r="T19" s="88" t="s">
        <v>178</v>
      </c>
      <c r="U19" s="88" t="s">
        <v>178</v>
      </c>
      <c r="V19" s="88" t="s">
        <v>178</v>
      </c>
      <c r="W19" s="88" t="s">
        <v>178</v>
      </c>
      <c r="X19" s="88" t="s">
        <v>178</v>
      </c>
      <c r="Y19" s="88">
        <v>0</v>
      </c>
      <c r="Z19" s="88" t="s">
        <v>178</v>
      </c>
      <c r="AA19" s="88" t="s">
        <v>178</v>
      </c>
      <c r="AB19" s="88" t="s">
        <v>178</v>
      </c>
      <c r="AC19" s="88" t="s">
        <v>178</v>
      </c>
      <c r="AD19" s="88" t="s">
        <v>178</v>
      </c>
      <c r="AE19" s="88" t="s">
        <v>178</v>
      </c>
      <c r="AF19" s="88">
        <v>0</v>
      </c>
      <c r="AG19" s="88" t="s">
        <v>178</v>
      </c>
      <c r="AH19" s="88" t="s">
        <v>178</v>
      </c>
      <c r="AI19" s="88" t="s">
        <v>178</v>
      </c>
      <c r="AJ19" s="88" t="s">
        <v>178</v>
      </c>
      <c r="AK19" s="88" t="s">
        <v>178</v>
      </c>
      <c r="AL19" s="88" t="s">
        <v>178</v>
      </c>
      <c r="AM19" s="88">
        <v>0</v>
      </c>
      <c r="AN19" s="88" t="s">
        <v>178</v>
      </c>
      <c r="AO19" s="88" t="s">
        <v>178</v>
      </c>
      <c r="AP19" s="88" t="s">
        <v>178</v>
      </c>
      <c r="AQ19" s="88" t="s">
        <v>178</v>
      </c>
      <c r="AR19" s="88" t="s">
        <v>178</v>
      </c>
      <c r="AS19" s="88" t="s">
        <v>178</v>
      </c>
      <c r="AT19" s="88">
        <v>0</v>
      </c>
      <c r="AU19" s="88" t="s">
        <v>178</v>
      </c>
      <c r="AV19" s="88" t="s">
        <v>178</v>
      </c>
      <c r="AW19" s="88" t="s">
        <v>178</v>
      </c>
      <c r="AX19" s="88" t="s">
        <v>178</v>
      </c>
      <c r="AY19" s="88" t="s">
        <v>178</v>
      </c>
      <c r="AZ19" s="88" t="s">
        <v>178</v>
      </c>
      <c r="BA19" s="88">
        <v>0</v>
      </c>
      <c r="BB19" s="88" t="s">
        <v>178</v>
      </c>
      <c r="BC19" s="88" t="s">
        <v>178</v>
      </c>
      <c r="BD19" s="88" t="s">
        <v>178</v>
      </c>
      <c r="BE19" s="88" t="s">
        <v>178</v>
      </c>
      <c r="BF19" s="88" t="s">
        <v>178</v>
      </c>
      <c r="BG19" s="88" t="s">
        <v>178</v>
      </c>
      <c r="BH19" s="88">
        <v>0</v>
      </c>
      <c r="BI19" s="88" t="s">
        <v>178</v>
      </c>
      <c r="BJ19" s="88" t="s">
        <v>178</v>
      </c>
      <c r="BK19" s="88" t="s">
        <v>178</v>
      </c>
      <c r="BL19" s="88" t="s">
        <v>178</v>
      </c>
      <c r="BM19" s="88" t="s">
        <v>178</v>
      </c>
      <c r="BN19" s="88" t="s">
        <v>178</v>
      </c>
      <c r="BO19" s="88">
        <v>0</v>
      </c>
      <c r="BP19" s="88" t="s">
        <v>178</v>
      </c>
      <c r="BQ19" s="88" t="s">
        <v>178</v>
      </c>
      <c r="BR19" s="88" t="s">
        <v>178</v>
      </c>
      <c r="BS19" s="88" t="s">
        <v>178</v>
      </c>
      <c r="BT19" s="88" t="s">
        <v>178</v>
      </c>
      <c r="BU19" s="88" t="s">
        <v>178</v>
      </c>
      <c r="BV19" s="88">
        <v>0</v>
      </c>
      <c r="BW19" s="88">
        <v>0</v>
      </c>
      <c r="BX19" s="88">
        <v>0</v>
      </c>
      <c r="BY19" s="88">
        <v>0</v>
      </c>
      <c r="BZ19" s="88">
        <v>0</v>
      </c>
      <c r="CA19" s="88">
        <v>0</v>
      </c>
      <c r="CB19" s="88">
        <v>0</v>
      </c>
      <c r="CC19" s="88" t="s">
        <v>184</v>
      </c>
      <c r="CD19" s="88"/>
    </row>
    <row r="20" spans="1:82" x14ac:dyDescent="0.35">
      <c r="A20" s="88" t="s">
        <v>34</v>
      </c>
      <c r="B20" s="88" t="s">
        <v>100</v>
      </c>
      <c r="C20" s="88" t="s">
        <v>108</v>
      </c>
      <c r="D20" s="88" t="s">
        <v>109</v>
      </c>
      <c r="E20" s="88">
        <v>2024</v>
      </c>
      <c r="F20" s="102">
        <v>45470</v>
      </c>
      <c r="G20" s="103">
        <v>0.4513888888888889</v>
      </c>
      <c r="H20" s="103">
        <v>0.55208333333333337</v>
      </c>
      <c r="I20" s="88">
        <v>42.446260000000002</v>
      </c>
      <c r="J20" s="88">
        <v>-81.018479999999997</v>
      </c>
      <c r="K20" s="88">
        <v>42.44491</v>
      </c>
      <c r="L20" s="88">
        <v>-81.013670000000005</v>
      </c>
      <c r="M20" s="88" t="s">
        <v>38</v>
      </c>
      <c r="N20" s="88">
        <v>19</v>
      </c>
      <c r="O20" s="88" t="s">
        <v>39</v>
      </c>
      <c r="P20" s="88" t="s">
        <v>58</v>
      </c>
      <c r="Q20" s="88">
        <v>0</v>
      </c>
      <c r="R20" s="104">
        <v>2</v>
      </c>
      <c r="S20" s="88">
        <v>0</v>
      </c>
      <c r="T20" s="88">
        <v>0</v>
      </c>
      <c r="U20" s="104">
        <v>1</v>
      </c>
      <c r="V20" s="88">
        <v>0</v>
      </c>
      <c r="W20" s="88">
        <v>0</v>
      </c>
      <c r="X20" s="88">
        <v>0</v>
      </c>
      <c r="Y20" s="104">
        <v>4</v>
      </c>
      <c r="Z20" s="104">
        <v>3</v>
      </c>
      <c r="AA20" s="88">
        <v>0</v>
      </c>
      <c r="AB20" s="88">
        <v>0</v>
      </c>
      <c r="AC20" s="88">
        <v>0</v>
      </c>
      <c r="AD20" s="88">
        <v>0</v>
      </c>
      <c r="AE20" s="88">
        <v>0</v>
      </c>
      <c r="AF20" s="88">
        <v>0</v>
      </c>
      <c r="AG20" s="88" t="s">
        <v>178</v>
      </c>
      <c r="AH20" s="88" t="s">
        <v>178</v>
      </c>
      <c r="AI20" s="88" t="s">
        <v>178</v>
      </c>
      <c r="AJ20" s="88" t="s">
        <v>178</v>
      </c>
      <c r="AK20" s="88" t="s">
        <v>178</v>
      </c>
      <c r="AL20" s="88" t="s">
        <v>178</v>
      </c>
      <c r="AM20" s="88">
        <v>0</v>
      </c>
      <c r="AN20" s="88" t="s">
        <v>178</v>
      </c>
      <c r="AO20" s="88" t="s">
        <v>178</v>
      </c>
      <c r="AP20" s="88" t="s">
        <v>178</v>
      </c>
      <c r="AQ20" s="88" t="s">
        <v>178</v>
      </c>
      <c r="AR20" s="88" t="s">
        <v>178</v>
      </c>
      <c r="AS20" s="88" t="s">
        <v>178</v>
      </c>
      <c r="AT20" s="88">
        <v>0</v>
      </c>
      <c r="AU20" s="88" t="s">
        <v>178</v>
      </c>
      <c r="AV20" s="88" t="s">
        <v>178</v>
      </c>
      <c r="AW20" s="88" t="s">
        <v>178</v>
      </c>
      <c r="AX20" s="88" t="s">
        <v>178</v>
      </c>
      <c r="AY20" s="88" t="s">
        <v>178</v>
      </c>
      <c r="AZ20" s="88" t="s">
        <v>178</v>
      </c>
      <c r="BA20" s="88">
        <v>0</v>
      </c>
      <c r="BB20" s="88" t="s">
        <v>178</v>
      </c>
      <c r="BC20" s="88" t="s">
        <v>178</v>
      </c>
      <c r="BD20" s="88" t="s">
        <v>178</v>
      </c>
      <c r="BE20" s="88" t="s">
        <v>178</v>
      </c>
      <c r="BF20" s="88" t="s">
        <v>178</v>
      </c>
      <c r="BG20" s="88" t="s">
        <v>178</v>
      </c>
      <c r="BH20" s="88">
        <v>0</v>
      </c>
      <c r="BI20" s="88" t="s">
        <v>178</v>
      </c>
      <c r="BJ20" s="88" t="s">
        <v>178</v>
      </c>
      <c r="BK20" s="88" t="s">
        <v>178</v>
      </c>
      <c r="BL20" s="88" t="s">
        <v>178</v>
      </c>
      <c r="BM20" s="88" t="s">
        <v>178</v>
      </c>
      <c r="BN20" s="88" t="s">
        <v>178</v>
      </c>
      <c r="BO20" s="88">
        <v>0</v>
      </c>
      <c r="BP20" s="88" t="s">
        <v>178</v>
      </c>
      <c r="BQ20" s="88" t="s">
        <v>178</v>
      </c>
      <c r="BR20" s="88" t="s">
        <v>178</v>
      </c>
      <c r="BS20" s="88" t="s">
        <v>178</v>
      </c>
      <c r="BT20" s="88" t="s">
        <v>178</v>
      </c>
      <c r="BU20" s="88" t="s">
        <v>178</v>
      </c>
      <c r="BV20" s="88">
        <v>0</v>
      </c>
      <c r="BW20" s="88">
        <v>0</v>
      </c>
      <c r="BX20" s="88">
        <v>0</v>
      </c>
      <c r="BY20" s="88">
        <v>0</v>
      </c>
      <c r="BZ20" s="88">
        <v>0</v>
      </c>
      <c r="CA20" s="88">
        <v>0</v>
      </c>
      <c r="CB20" s="104">
        <v>1</v>
      </c>
      <c r="CC20" s="88"/>
      <c r="CD20" s="88"/>
    </row>
    <row r="21" spans="1:82" x14ac:dyDescent="0.35">
      <c r="A21" s="88" t="s">
        <v>34</v>
      </c>
      <c r="B21" s="88" t="s">
        <v>100</v>
      </c>
      <c r="C21" s="88" t="s">
        <v>111</v>
      </c>
      <c r="D21" s="88" t="s">
        <v>112</v>
      </c>
      <c r="E21" s="88">
        <v>2024</v>
      </c>
      <c r="F21" s="102">
        <v>45470</v>
      </c>
      <c r="G21" s="103">
        <v>0.67361111111111116</v>
      </c>
      <c r="H21" s="103">
        <v>0.75</v>
      </c>
      <c r="I21" s="88">
        <v>43.022170000000003</v>
      </c>
      <c r="J21" s="88">
        <v>-81.108990000000006</v>
      </c>
      <c r="K21" s="88">
        <v>43.022489999999998</v>
      </c>
      <c r="L21" s="88">
        <v>-81.108230000000006</v>
      </c>
      <c r="M21" s="88" t="s">
        <v>38</v>
      </c>
      <c r="N21" s="88">
        <v>22</v>
      </c>
      <c r="O21" s="88" t="s">
        <v>39</v>
      </c>
      <c r="P21" s="88" t="s">
        <v>58</v>
      </c>
      <c r="Q21" s="88">
        <v>0</v>
      </c>
      <c r="R21" s="88">
        <v>0</v>
      </c>
      <c r="S21" s="88" t="s">
        <v>178</v>
      </c>
      <c r="T21" s="88" t="s">
        <v>178</v>
      </c>
      <c r="U21" s="88" t="s">
        <v>178</v>
      </c>
      <c r="V21" s="88" t="s">
        <v>178</v>
      </c>
      <c r="W21" s="88" t="s">
        <v>178</v>
      </c>
      <c r="X21" s="88" t="s">
        <v>178</v>
      </c>
      <c r="Y21" s="100">
        <v>0</v>
      </c>
      <c r="Z21" s="88" t="s">
        <v>178</v>
      </c>
      <c r="AA21" s="88" t="s">
        <v>178</v>
      </c>
      <c r="AB21" s="88" t="s">
        <v>178</v>
      </c>
      <c r="AC21" s="88" t="s">
        <v>178</v>
      </c>
      <c r="AD21" s="88" t="s">
        <v>178</v>
      </c>
      <c r="AE21" s="88" t="s">
        <v>178</v>
      </c>
      <c r="AF21" s="88">
        <v>0</v>
      </c>
      <c r="AG21" s="88" t="s">
        <v>178</v>
      </c>
      <c r="AH21" s="88" t="s">
        <v>178</v>
      </c>
      <c r="AI21" s="88" t="s">
        <v>178</v>
      </c>
      <c r="AJ21" s="88" t="s">
        <v>178</v>
      </c>
      <c r="AK21" s="88" t="s">
        <v>178</v>
      </c>
      <c r="AL21" s="88" t="s">
        <v>178</v>
      </c>
      <c r="AM21" s="88">
        <v>0</v>
      </c>
      <c r="AN21" s="88" t="s">
        <v>178</v>
      </c>
      <c r="AO21" s="88" t="s">
        <v>178</v>
      </c>
      <c r="AP21" s="88" t="s">
        <v>178</v>
      </c>
      <c r="AQ21" s="88" t="s">
        <v>178</v>
      </c>
      <c r="AR21" s="88" t="s">
        <v>178</v>
      </c>
      <c r="AS21" s="88" t="s">
        <v>178</v>
      </c>
      <c r="AT21" s="88">
        <v>0</v>
      </c>
      <c r="AU21" s="88" t="s">
        <v>178</v>
      </c>
      <c r="AV21" s="88" t="s">
        <v>178</v>
      </c>
      <c r="AW21" s="88" t="s">
        <v>178</v>
      </c>
      <c r="AX21" s="88" t="s">
        <v>178</v>
      </c>
      <c r="AY21" s="88" t="s">
        <v>178</v>
      </c>
      <c r="AZ21" s="88" t="s">
        <v>178</v>
      </c>
      <c r="BA21" s="88">
        <v>0</v>
      </c>
      <c r="BB21" s="88" t="s">
        <v>178</v>
      </c>
      <c r="BC21" s="88" t="s">
        <v>178</v>
      </c>
      <c r="BD21" s="88" t="s">
        <v>178</v>
      </c>
      <c r="BE21" s="88" t="s">
        <v>178</v>
      </c>
      <c r="BF21" s="88" t="s">
        <v>178</v>
      </c>
      <c r="BG21" s="88" t="s">
        <v>178</v>
      </c>
      <c r="BH21" s="88">
        <v>0</v>
      </c>
      <c r="BI21" s="88" t="s">
        <v>178</v>
      </c>
      <c r="BJ21" s="88" t="s">
        <v>178</v>
      </c>
      <c r="BK21" s="88" t="s">
        <v>178</v>
      </c>
      <c r="BL21" s="88" t="s">
        <v>178</v>
      </c>
      <c r="BM21" s="88" t="s">
        <v>178</v>
      </c>
      <c r="BN21" s="88" t="s">
        <v>178</v>
      </c>
      <c r="BO21" s="88">
        <v>0</v>
      </c>
      <c r="BP21" s="88" t="s">
        <v>178</v>
      </c>
      <c r="BQ21" s="88" t="s">
        <v>178</v>
      </c>
      <c r="BR21" s="88" t="s">
        <v>178</v>
      </c>
      <c r="BS21" s="88" t="s">
        <v>178</v>
      </c>
      <c r="BT21" s="88" t="s">
        <v>178</v>
      </c>
      <c r="BU21" s="88" t="s">
        <v>178</v>
      </c>
      <c r="BV21" s="88">
        <v>0</v>
      </c>
      <c r="BW21" s="88">
        <v>0</v>
      </c>
      <c r="BX21" s="88">
        <v>0</v>
      </c>
      <c r="BY21" s="88">
        <v>0</v>
      </c>
      <c r="BZ21" s="88">
        <v>0</v>
      </c>
      <c r="CA21" s="88">
        <v>0</v>
      </c>
      <c r="CB21" s="88">
        <v>0</v>
      </c>
      <c r="CC21" s="88"/>
      <c r="CD21" s="88"/>
    </row>
    <row r="22" spans="1:82" x14ac:dyDescent="0.35">
      <c r="A22" s="88" t="s">
        <v>34</v>
      </c>
      <c r="B22" s="88" t="s">
        <v>114</v>
      </c>
      <c r="C22" s="88" t="s">
        <v>115</v>
      </c>
      <c r="D22" s="88" t="s">
        <v>116</v>
      </c>
      <c r="E22" s="88">
        <v>2024</v>
      </c>
      <c r="F22" s="102">
        <v>45454</v>
      </c>
      <c r="G22" s="103">
        <v>0.49305555555555558</v>
      </c>
      <c r="H22" s="103">
        <v>0.60069444444444442</v>
      </c>
      <c r="I22" s="88">
        <v>44.244010000000003</v>
      </c>
      <c r="J22" s="88">
        <v>-78.46302</v>
      </c>
      <c r="K22" s="88">
        <v>44.243499999999997</v>
      </c>
      <c r="L22" s="88">
        <v>-78.463999999999999</v>
      </c>
      <c r="M22" s="88" t="s">
        <v>38</v>
      </c>
      <c r="N22" s="88">
        <v>16</v>
      </c>
      <c r="O22" s="88" t="s">
        <v>39</v>
      </c>
      <c r="P22" s="88" t="s">
        <v>40</v>
      </c>
      <c r="Q22" s="88">
        <v>0</v>
      </c>
      <c r="R22" s="104">
        <v>1</v>
      </c>
      <c r="S22" s="88">
        <v>0</v>
      </c>
      <c r="T22" s="88">
        <v>0</v>
      </c>
      <c r="U22" s="88">
        <v>0</v>
      </c>
      <c r="V22" s="88">
        <v>0</v>
      </c>
      <c r="W22" s="88">
        <v>0</v>
      </c>
      <c r="X22" s="88">
        <v>0</v>
      </c>
      <c r="Y22" s="104">
        <v>6</v>
      </c>
      <c r="Z22" s="104">
        <v>2</v>
      </c>
      <c r="AA22" s="88">
        <v>0</v>
      </c>
      <c r="AB22" s="88">
        <v>0</v>
      </c>
      <c r="AC22" s="88">
        <v>0</v>
      </c>
      <c r="AD22" s="88">
        <v>0</v>
      </c>
      <c r="AE22" s="88">
        <v>0</v>
      </c>
      <c r="AF22" s="88">
        <v>0</v>
      </c>
      <c r="AG22" s="88" t="s">
        <v>178</v>
      </c>
      <c r="AH22" s="88" t="s">
        <v>178</v>
      </c>
      <c r="AI22" s="88" t="s">
        <v>178</v>
      </c>
      <c r="AJ22" s="88" t="s">
        <v>178</v>
      </c>
      <c r="AK22" s="88" t="s">
        <v>178</v>
      </c>
      <c r="AL22" s="88" t="s">
        <v>178</v>
      </c>
      <c r="AM22" s="88">
        <v>0</v>
      </c>
      <c r="AN22" s="88" t="s">
        <v>178</v>
      </c>
      <c r="AO22" s="88" t="s">
        <v>178</v>
      </c>
      <c r="AP22" s="88" t="s">
        <v>178</v>
      </c>
      <c r="AQ22" s="88" t="s">
        <v>178</v>
      </c>
      <c r="AR22" s="88" t="s">
        <v>178</v>
      </c>
      <c r="AS22" s="88" t="s">
        <v>178</v>
      </c>
      <c r="AT22" s="88">
        <v>0</v>
      </c>
      <c r="AU22" s="88" t="s">
        <v>178</v>
      </c>
      <c r="AV22" s="88" t="s">
        <v>178</v>
      </c>
      <c r="AW22" s="88" t="s">
        <v>178</v>
      </c>
      <c r="AX22" s="88" t="s">
        <v>178</v>
      </c>
      <c r="AY22" s="88" t="s">
        <v>178</v>
      </c>
      <c r="AZ22" s="88" t="s">
        <v>178</v>
      </c>
      <c r="BA22" s="88">
        <v>0</v>
      </c>
      <c r="BB22" s="88" t="s">
        <v>178</v>
      </c>
      <c r="BC22" s="88" t="s">
        <v>178</v>
      </c>
      <c r="BD22" s="88" t="s">
        <v>178</v>
      </c>
      <c r="BE22" s="88" t="s">
        <v>178</v>
      </c>
      <c r="BF22" s="88" t="s">
        <v>178</v>
      </c>
      <c r="BG22" s="88" t="s">
        <v>178</v>
      </c>
      <c r="BH22" s="88">
        <v>0</v>
      </c>
      <c r="BI22" s="88" t="s">
        <v>178</v>
      </c>
      <c r="BJ22" s="88" t="s">
        <v>178</v>
      </c>
      <c r="BK22" s="88" t="s">
        <v>178</v>
      </c>
      <c r="BL22" s="88" t="s">
        <v>178</v>
      </c>
      <c r="BM22" s="88" t="s">
        <v>178</v>
      </c>
      <c r="BN22" s="88" t="s">
        <v>178</v>
      </c>
      <c r="BO22" s="88">
        <v>0</v>
      </c>
      <c r="BP22" s="88" t="s">
        <v>178</v>
      </c>
      <c r="BQ22" s="88" t="s">
        <v>178</v>
      </c>
      <c r="BR22" s="88" t="s">
        <v>178</v>
      </c>
      <c r="BS22" s="88" t="s">
        <v>178</v>
      </c>
      <c r="BT22" s="88" t="s">
        <v>178</v>
      </c>
      <c r="BU22" s="88" t="s">
        <v>178</v>
      </c>
      <c r="BV22" s="88">
        <v>0</v>
      </c>
      <c r="BW22" s="88">
        <v>0</v>
      </c>
      <c r="BX22" s="88">
        <v>0</v>
      </c>
      <c r="BY22" s="88">
        <v>0</v>
      </c>
      <c r="BZ22" s="88">
        <v>0</v>
      </c>
      <c r="CA22" s="88">
        <v>0</v>
      </c>
      <c r="CB22" s="88">
        <v>0</v>
      </c>
      <c r="CC22" s="88"/>
      <c r="CD22" s="88"/>
    </row>
    <row r="23" spans="1:82" x14ac:dyDescent="0.35">
      <c r="A23" s="88" t="s">
        <v>34</v>
      </c>
      <c r="B23" s="88" t="s">
        <v>114</v>
      </c>
      <c r="C23" s="88" t="s">
        <v>118</v>
      </c>
      <c r="D23" s="88" t="s">
        <v>119</v>
      </c>
      <c r="E23" s="88">
        <v>2024</v>
      </c>
      <c r="F23" s="102">
        <v>45454</v>
      </c>
      <c r="G23" s="103">
        <v>0.65277777777777779</v>
      </c>
      <c r="H23" s="103">
        <v>0.75347222222222221</v>
      </c>
      <c r="I23" s="88">
        <v>44.160679999999999</v>
      </c>
      <c r="J23" s="88">
        <v>-78.364519999999999</v>
      </c>
      <c r="K23" s="88">
        <v>44.162039999999998</v>
      </c>
      <c r="L23" s="88">
        <v>-78.36439</v>
      </c>
      <c r="M23" s="88" t="s">
        <v>38</v>
      </c>
      <c r="N23" s="88">
        <v>18</v>
      </c>
      <c r="O23" s="88" t="s">
        <v>39</v>
      </c>
      <c r="P23" s="88" t="s">
        <v>58</v>
      </c>
      <c r="Q23" s="88">
        <v>0</v>
      </c>
      <c r="R23" s="88">
        <v>0</v>
      </c>
      <c r="S23" s="88" t="s">
        <v>178</v>
      </c>
      <c r="T23" s="88" t="s">
        <v>178</v>
      </c>
      <c r="U23" s="88" t="s">
        <v>178</v>
      </c>
      <c r="V23" s="88" t="s">
        <v>178</v>
      </c>
      <c r="W23" s="88" t="s">
        <v>178</v>
      </c>
      <c r="X23" s="88" t="s">
        <v>178</v>
      </c>
      <c r="Y23" s="88">
        <v>0</v>
      </c>
      <c r="Z23" s="88" t="s">
        <v>178</v>
      </c>
      <c r="AA23" s="88" t="s">
        <v>178</v>
      </c>
      <c r="AB23" s="88" t="s">
        <v>178</v>
      </c>
      <c r="AC23" s="88" t="s">
        <v>178</v>
      </c>
      <c r="AD23" s="88" t="s">
        <v>178</v>
      </c>
      <c r="AE23" s="88" t="s">
        <v>178</v>
      </c>
      <c r="AF23" s="88">
        <v>0</v>
      </c>
      <c r="AG23" s="88" t="s">
        <v>178</v>
      </c>
      <c r="AH23" s="88" t="s">
        <v>178</v>
      </c>
      <c r="AI23" s="88" t="s">
        <v>178</v>
      </c>
      <c r="AJ23" s="88" t="s">
        <v>178</v>
      </c>
      <c r="AK23" s="88" t="s">
        <v>178</v>
      </c>
      <c r="AL23" s="88" t="s">
        <v>178</v>
      </c>
      <c r="AM23" s="88">
        <v>0</v>
      </c>
      <c r="AN23" s="88" t="s">
        <v>178</v>
      </c>
      <c r="AO23" s="88" t="s">
        <v>178</v>
      </c>
      <c r="AP23" s="88" t="s">
        <v>178</v>
      </c>
      <c r="AQ23" s="88" t="s">
        <v>178</v>
      </c>
      <c r="AR23" s="88" t="s">
        <v>178</v>
      </c>
      <c r="AS23" s="88" t="s">
        <v>178</v>
      </c>
      <c r="AT23" s="88">
        <v>0</v>
      </c>
      <c r="AU23" s="88" t="s">
        <v>178</v>
      </c>
      <c r="AV23" s="88" t="s">
        <v>178</v>
      </c>
      <c r="AW23" s="88" t="s">
        <v>178</v>
      </c>
      <c r="AX23" s="88" t="s">
        <v>178</v>
      </c>
      <c r="AY23" s="88" t="s">
        <v>178</v>
      </c>
      <c r="AZ23" s="88" t="s">
        <v>178</v>
      </c>
      <c r="BA23" s="88">
        <v>0</v>
      </c>
      <c r="BB23" s="88" t="s">
        <v>178</v>
      </c>
      <c r="BC23" s="88" t="s">
        <v>178</v>
      </c>
      <c r="BD23" s="88" t="s">
        <v>178</v>
      </c>
      <c r="BE23" s="88" t="s">
        <v>178</v>
      </c>
      <c r="BF23" s="88" t="s">
        <v>178</v>
      </c>
      <c r="BG23" s="88" t="s">
        <v>178</v>
      </c>
      <c r="BH23" s="88">
        <v>0</v>
      </c>
      <c r="BI23" s="88" t="s">
        <v>178</v>
      </c>
      <c r="BJ23" s="88" t="s">
        <v>178</v>
      </c>
      <c r="BK23" s="88" t="s">
        <v>178</v>
      </c>
      <c r="BL23" s="88" t="s">
        <v>178</v>
      </c>
      <c r="BM23" s="88" t="s">
        <v>178</v>
      </c>
      <c r="BN23" s="88" t="s">
        <v>178</v>
      </c>
      <c r="BO23" s="88">
        <v>0</v>
      </c>
      <c r="BP23" s="88" t="s">
        <v>178</v>
      </c>
      <c r="BQ23" s="88" t="s">
        <v>178</v>
      </c>
      <c r="BR23" s="88" t="s">
        <v>178</v>
      </c>
      <c r="BS23" s="88" t="s">
        <v>178</v>
      </c>
      <c r="BT23" s="88" t="s">
        <v>178</v>
      </c>
      <c r="BU23" s="88" t="s">
        <v>178</v>
      </c>
      <c r="BV23" s="88">
        <v>0</v>
      </c>
      <c r="BW23" s="88">
        <v>0</v>
      </c>
      <c r="BX23" s="88">
        <v>0</v>
      </c>
      <c r="BY23" s="88">
        <v>0</v>
      </c>
      <c r="BZ23" s="88">
        <v>0</v>
      </c>
      <c r="CA23" s="88">
        <v>0</v>
      </c>
      <c r="CB23" s="88">
        <v>0</v>
      </c>
      <c r="CC23" s="88"/>
      <c r="CD23" s="88"/>
    </row>
    <row r="24" spans="1:82" x14ac:dyDescent="0.35">
      <c r="A24" s="88" t="s">
        <v>34</v>
      </c>
      <c r="B24" s="88" t="s">
        <v>114</v>
      </c>
      <c r="C24" s="88" t="s">
        <v>121</v>
      </c>
      <c r="D24" s="88" t="s">
        <v>122</v>
      </c>
      <c r="E24" s="88">
        <v>2024</v>
      </c>
      <c r="F24" s="102">
        <v>45456</v>
      </c>
      <c r="G24" s="103">
        <v>0.3923611111111111</v>
      </c>
      <c r="H24" s="103">
        <v>0.47916666666666669</v>
      </c>
      <c r="I24" s="88">
        <v>44.185699999999997</v>
      </c>
      <c r="J24" s="88">
        <v>-78.230410000000006</v>
      </c>
      <c r="K24" s="88">
        <v>44.186459999999997</v>
      </c>
      <c r="L24" s="88">
        <v>-78.22381</v>
      </c>
      <c r="M24" s="88" t="s">
        <v>38</v>
      </c>
      <c r="N24" s="88">
        <v>20</v>
      </c>
      <c r="O24" s="88" t="s">
        <v>39</v>
      </c>
      <c r="P24" s="88" t="s">
        <v>58</v>
      </c>
      <c r="Q24" s="88">
        <v>0</v>
      </c>
      <c r="R24" s="88">
        <v>0</v>
      </c>
      <c r="S24" s="88" t="s">
        <v>178</v>
      </c>
      <c r="T24" s="88" t="s">
        <v>178</v>
      </c>
      <c r="U24" s="88" t="s">
        <v>178</v>
      </c>
      <c r="V24" s="88" t="s">
        <v>178</v>
      </c>
      <c r="W24" s="88" t="s">
        <v>178</v>
      </c>
      <c r="X24" s="88" t="s">
        <v>178</v>
      </c>
      <c r="Y24" s="104">
        <v>1</v>
      </c>
      <c r="Z24" s="88">
        <v>0</v>
      </c>
      <c r="AA24" s="88">
        <v>0</v>
      </c>
      <c r="AB24" s="88">
        <v>0</v>
      </c>
      <c r="AC24" s="88">
        <v>0</v>
      </c>
      <c r="AD24" s="88">
        <v>0</v>
      </c>
      <c r="AE24" s="88">
        <v>0</v>
      </c>
      <c r="AF24" s="88">
        <v>0</v>
      </c>
      <c r="AG24" s="88" t="s">
        <v>178</v>
      </c>
      <c r="AH24" s="88" t="s">
        <v>178</v>
      </c>
      <c r="AI24" s="88" t="s">
        <v>178</v>
      </c>
      <c r="AJ24" s="88" t="s">
        <v>178</v>
      </c>
      <c r="AK24" s="88" t="s">
        <v>178</v>
      </c>
      <c r="AL24" s="88" t="s">
        <v>178</v>
      </c>
      <c r="AM24" s="88">
        <v>0</v>
      </c>
      <c r="AN24" s="88" t="s">
        <v>178</v>
      </c>
      <c r="AO24" s="88" t="s">
        <v>178</v>
      </c>
      <c r="AP24" s="88" t="s">
        <v>178</v>
      </c>
      <c r="AQ24" s="88" t="s">
        <v>178</v>
      </c>
      <c r="AR24" s="88" t="s">
        <v>178</v>
      </c>
      <c r="AS24" s="88" t="s">
        <v>178</v>
      </c>
      <c r="AT24" s="88">
        <v>0</v>
      </c>
      <c r="AU24" s="88" t="s">
        <v>178</v>
      </c>
      <c r="AV24" s="88" t="s">
        <v>178</v>
      </c>
      <c r="AW24" s="88" t="s">
        <v>178</v>
      </c>
      <c r="AX24" s="88" t="s">
        <v>178</v>
      </c>
      <c r="AY24" s="88" t="s">
        <v>178</v>
      </c>
      <c r="AZ24" s="88" t="s">
        <v>178</v>
      </c>
      <c r="BA24" s="88">
        <v>0</v>
      </c>
      <c r="BB24" s="88" t="s">
        <v>178</v>
      </c>
      <c r="BC24" s="88" t="s">
        <v>178</v>
      </c>
      <c r="BD24" s="88" t="s">
        <v>178</v>
      </c>
      <c r="BE24" s="88" t="s">
        <v>178</v>
      </c>
      <c r="BF24" s="88" t="s">
        <v>178</v>
      </c>
      <c r="BG24" s="88" t="s">
        <v>178</v>
      </c>
      <c r="BH24" s="88">
        <v>0</v>
      </c>
      <c r="BI24" s="88" t="s">
        <v>178</v>
      </c>
      <c r="BJ24" s="88" t="s">
        <v>178</v>
      </c>
      <c r="BK24" s="88" t="s">
        <v>178</v>
      </c>
      <c r="BL24" s="88" t="s">
        <v>178</v>
      </c>
      <c r="BM24" s="88" t="s">
        <v>178</v>
      </c>
      <c r="BN24" s="88" t="s">
        <v>178</v>
      </c>
      <c r="BO24" s="88">
        <v>0</v>
      </c>
      <c r="BP24" s="88" t="s">
        <v>178</v>
      </c>
      <c r="BQ24" s="88" t="s">
        <v>178</v>
      </c>
      <c r="BR24" s="88" t="s">
        <v>178</v>
      </c>
      <c r="BS24" s="88" t="s">
        <v>178</v>
      </c>
      <c r="BT24" s="88" t="s">
        <v>178</v>
      </c>
      <c r="BU24" s="88" t="s">
        <v>178</v>
      </c>
      <c r="BV24" s="88">
        <v>0</v>
      </c>
      <c r="BW24" s="88">
        <v>0</v>
      </c>
      <c r="BX24" s="88">
        <v>0</v>
      </c>
      <c r="BY24" s="88">
        <v>0</v>
      </c>
      <c r="BZ24" s="88">
        <v>0</v>
      </c>
      <c r="CA24" s="88">
        <v>0</v>
      </c>
      <c r="CB24" s="88">
        <v>0</v>
      </c>
      <c r="CC24" s="88"/>
      <c r="CD24" s="88"/>
    </row>
    <row r="25" spans="1:82" x14ac:dyDescent="0.35">
      <c r="A25" s="88" t="s">
        <v>34</v>
      </c>
      <c r="B25" s="88" t="s">
        <v>114</v>
      </c>
      <c r="C25" s="88" t="s">
        <v>124</v>
      </c>
      <c r="D25" s="88" t="s">
        <v>125</v>
      </c>
      <c r="E25" s="88">
        <v>2024</v>
      </c>
      <c r="F25" s="102">
        <v>45456</v>
      </c>
      <c r="G25" s="103">
        <v>0.61805555555555558</v>
      </c>
      <c r="H25" s="103">
        <v>0.70833333333333337</v>
      </c>
      <c r="I25" s="88">
        <v>44.179310000000001</v>
      </c>
      <c r="J25" s="88">
        <v>-78.161479999999997</v>
      </c>
      <c r="K25" s="88">
        <v>44.178739999999998</v>
      </c>
      <c r="L25" s="88">
        <v>-78.161159999999995</v>
      </c>
      <c r="M25" s="88" t="s">
        <v>38</v>
      </c>
      <c r="N25" s="88">
        <v>22</v>
      </c>
      <c r="O25" s="88" t="s">
        <v>67</v>
      </c>
      <c r="P25" s="88" t="s">
        <v>44</v>
      </c>
      <c r="Q25" s="88">
        <v>0</v>
      </c>
      <c r="R25" s="104">
        <v>2</v>
      </c>
      <c r="S25" s="88">
        <v>0</v>
      </c>
      <c r="T25" s="88">
        <v>0</v>
      </c>
      <c r="U25" s="88">
        <v>0</v>
      </c>
      <c r="V25" s="88">
        <v>0</v>
      </c>
      <c r="W25" s="88">
        <v>0</v>
      </c>
      <c r="X25" s="88">
        <v>0</v>
      </c>
      <c r="Y25" s="104">
        <v>2</v>
      </c>
      <c r="Z25" s="88">
        <v>0</v>
      </c>
      <c r="AA25" s="88">
        <v>0</v>
      </c>
      <c r="AB25" s="88">
        <v>0</v>
      </c>
      <c r="AC25" s="88">
        <v>0</v>
      </c>
      <c r="AD25" s="88">
        <v>0</v>
      </c>
      <c r="AE25" s="88">
        <v>0</v>
      </c>
      <c r="AF25" s="88">
        <v>0</v>
      </c>
      <c r="AG25" s="88" t="s">
        <v>178</v>
      </c>
      <c r="AH25" s="88" t="s">
        <v>178</v>
      </c>
      <c r="AI25" s="88" t="s">
        <v>178</v>
      </c>
      <c r="AJ25" s="88" t="s">
        <v>178</v>
      </c>
      <c r="AK25" s="88" t="s">
        <v>178</v>
      </c>
      <c r="AL25" s="88" t="s">
        <v>178</v>
      </c>
      <c r="AM25" s="88">
        <v>0</v>
      </c>
      <c r="AN25" s="88" t="s">
        <v>178</v>
      </c>
      <c r="AO25" s="88" t="s">
        <v>178</v>
      </c>
      <c r="AP25" s="88" t="s">
        <v>178</v>
      </c>
      <c r="AQ25" s="88" t="s">
        <v>178</v>
      </c>
      <c r="AR25" s="88" t="s">
        <v>178</v>
      </c>
      <c r="AS25" s="88" t="s">
        <v>178</v>
      </c>
      <c r="AT25" s="88">
        <v>0</v>
      </c>
      <c r="AU25" s="88" t="s">
        <v>178</v>
      </c>
      <c r="AV25" s="88" t="s">
        <v>178</v>
      </c>
      <c r="AW25" s="88" t="s">
        <v>178</v>
      </c>
      <c r="AX25" s="88" t="s">
        <v>178</v>
      </c>
      <c r="AY25" s="88" t="s">
        <v>178</v>
      </c>
      <c r="AZ25" s="88" t="s">
        <v>178</v>
      </c>
      <c r="BA25" s="88">
        <v>0</v>
      </c>
      <c r="BB25" s="88" t="s">
        <v>178</v>
      </c>
      <c r="BC25" s="88" t="s">
        <v>178</v>
      </c>
      <c r="BD25" s="88" t="s">
        <v>178</v>
      </c>
      <c r="BE25" s="88" t="s">
        <v>178</v>
      </c>
      <c r="BF25" s="88" t="s">
        <v>178</v>
      </c>
      <c r="BG25" s="88" t="s">
        <v>178</v>
      </c>
      <c r="BH25" s="88">
        <v>0</v>
      </c>
      <c r="BI25" s="88" t="s">
        <v>178</v>
      </c>
      <c r="BJ25" s="88" t="s">
        <v>178</v>
      </c>
      <c r="BK25" s="88" t="s">
        <v>178</v>
      </c>
      <c r="BL25" s="88" t="s">
        <v>178</v>
      </c>
      <c r="BM25" s="88" t="s">
        <v>178</v>
      </c>
      <c r="BN25" s="88" t="s">
        <v>178</v>
      </c>
      <c r="BO25" s="88">
        <v>0</v>
      </c>
      <c r="BP25" s="88" t="s">
        <v>178</v>
      </c>
      <c r="BQ25" s="88" t="s">
        <v>178</v>
      </c>
      <c r="BR25" s="88" t="s">
        <v>178</v>
      </c>
      <c r="BS25" s="88" t="s">
        <v>178</v>
      </c>
      <c r="BT25" s="88" t="s">
        <v>178</v>
      </c>
      <c r="BU25" s="88" t="s">
        <v>178</v>
      </c>
      <c r="BV25" s="88">
        <v>0</v>
      </c>
      <c r="BW25" s="88">
        <v>0</v>
      </c>
      <c r="BX25" s="88">
        <v>0</v>
      </c>
      <c r="BY25" s="88">
        <v>0</v>
      </c>
      <c r="BZ25" s="88">
        <v>0</v>
      </c>
      <c r="CA25" s="88">
        <v>0</v>
      </c>
      <c r="CB25" s="88">
        <v>0</v>
      </c>
      <c r="CC25" s="88"/>
      <c r="CD25" s="88"/>
    </row>
    <row r="26" spans="1:82" x14ac:dyDescent="0.35">
      <c r="A26" s="88" t="s">
        <v>34</v>
      </c>
      <c r="B26" s="88" t="s">
        <v>114</v>
      </c>
      <c r="C26" s="88" t="s">
        <v>126</v>
      </c>
      <c r="D26" s="88" t="s">
        <v>127</v>
      </c>
      <c r="E26" s="88">
        <v>2024</v>
      </c>
      <c r="F26" s="102">
        <v>45455</v>
      </c>
      <c r="G26" s="103">
        <v>0.44444444444444442</v>
      </c>
      <c r="H26" s="103">
        <v>0.55555555555555558</v>
      </c>
      <c r="I26" s="88">
        <v>44.285809999999998</v>
      </c>
      <c r="J26" s="88">
        <v>-78.20617</v>
      </c>
      <c r="K26" s="88">
        <v>44.28837</v>
      </c>
      <c r="L26" s="88">
        <v>-78.206829999999997</v>
      </c>
      <c r="M26" s="88" t="s">
        <v>38</v>
      </c>
      <c r="N26" s="88">
        <v>17</v>
      </c>
      <c r="O26" s="88" t="s">
        <v>39</v>
      </c>
      <c r="P26" s="88" t="s">
        <v>58</v>
      </c>
      <c r="Q26" s="88">
        <v>0</v>
      </c>
      <c r="R26" s="88">
        <v>0</v>
      </c>
      <c r="S26" s="88" t="s">
        <v>178</v>
      </c>
      <c r="T26" s="88" t="s">
        <v>178</v>
      </c>
      <c r="U26" s="88" t="s">
        <v>178</v>
      </c>
      <c r="V26" s="88" t="s">
        <v>178</v>
      </c>
      <c r="W26" s="88" t="s">
        <v>178</v>
      </c>
      <c r="X26" s="88" t="s">
        <v>178</v>
      </c>
      <c r="Y26" s="104">
        <v>1</v>
      </c>
      <c r="Z26" s="104">
        <v>1</v>
      </c>
      <c r="AA26" s="88">
        <v>0</v>
      </c>
      <c r="AB26" s="88">
        <v>0</v>
      </c>
      <c r="AC26" s="104">
        <v>1</v>
      </c>
      <c r="AD26" s="88">
        <v>0</v>
      </c>
      <c r="AE26" s="88">
        <v>0</v>
      </c>
      <c r="AF26" s="88">
        <v>0</v>
      </c>
      <c r="AG26" s="88" t="s">
        <v>178</v>
      </c>
      <c r="AH26" s="88" t="s">
        <v>178</v>
      </c>
      <c r="AI26" s="88" t="s">
        <v>178</v>
      </c>
      <c r="AJ26" s="88" t="s">
        <v>178</v>
      </c>
      <c r="AK26" s="88" t="s">
        <v>178</v>
      </c>
      <c r="AL26" s="88" t="s">
        <v>178</v>
      </c>
      <c r="AM26" s="88">
        <v>0</v>
      </c>
      <c r="AN26" s="88" t="s">
        <v>178</v>
      </c>
      <c r="AO26" s="88" t="s">
        <v>178</v>
      </c>
      <c r="AP26" s="88" t="s">
        <v>178</v>
      </c>
      <c r="AQ26" s="88" t="s">
        <v>178</v>
      </c>
      <c r="AR26" s="88" t="s">
        <v>178</v>
      </c>
      <c r="AS26" s="88" t="s">
        <v>178</v>
      </c>
      <c r="AT26" s="88">
        <v>0</v>
      </c>
      <c r="AU26" s="88" t="s">
        <v>178</v>
      </c>
      <c r="AV26" s="88" t="s">
        <v>178</v>
      </c>
      <c r="AW26" s="88" t="s">
        <v>178</v>
      </c>
      <c r="AX26" s="88" t="s">
        <v>178</v>
      </c>
      <c r="AY26" s="88" t="s">
        <v>178</v>
      </c>
      <c r="AZ26" s="88" t="s">
        <v>178</v>
      </c>
      <c r="BA26" s="88">
        <v>0</v>
      </c>
      <c r="BB26" s="88" t="s">
        <v>178</v>
      </c>
      <c r="BC26" s="88" t="s">
        <v>178</v>
      </c>
      <c r="BD26" s="88" t="s">
        <v>178</v>
      </c>
      <c r="BE26" s="88" t="s">
        <v>178</v>
      </c>
      <c r="BF26" s="88" t="s">
        <v>178</v>
      </c>
      <c r="BG26" s="88" t="s">
        <v>178</v>
      </c>
      <c r="BH26" s="88">
        <v>0</v>
      </c>
      <c r="BI26" s="88" t="s">
        <v>178</v>
      </c>
      <c r="BJ26" s="88" t="s">
        <v>178</v>
      </c>
      <c r="BK26" s="88" t="s">
        <v>178</v>
      </c>
      <c r="BL26" s="88" t="s">
        <v>178</v>
      </c>
      <c r="BM26" s="88" t="s">
        <v>178</v>
      </c>
      <c r="BN26" s="88" t="s">
        <v>178</v>
      </c>
      <c r="BO26" s="88">
        <v>0</v>
      </c>
      <c r="BP26" s="88" t="s">
        <v>178</v>
      </c>
      <c r="BQ26" s="88" t="s">
        <v>178</v>
      </c>
      <c r="BR26" s="88" t="s">
        <v>178</v>
      </c>
      <c r="BS26" s="88" t="s">
        <v>178</v>
      </c>
      <c r="BT26" s="88" t="s">
        <v>178</v>
      </c>
      <c r="BU26" s="88" t="s">
        <v>178</v>
      </c>
      <c r="BV26" s="88">
        <v>0</v>
      </c>
      <c r="BW26" s="88">
        <v>0</v>
      </c>
      <c r="BX26" s="88">
        <v>0</v>
      </c>
      <c r="BY26" s="88">
        <v>0</v>
      </c>
      <c r="BZ26" s="88">
        <v>0</v>
      </c>
      <c r="CA26" s="88">
        <v>0</v>
      </c>
      <c r="CB26" s="88">
        <v>0</v>
      </c>
      <c r="CC26" s="88"/>
      <c r="CD26" s="88"/>
    </row>
    <row r="27" spans="1:82" x14ac:dyDescent="0.35">
      <c r="A27" s="88" t="s">
        <v>34</v>
      </c>
      <c r="B27" s="88" t="s">
        <v>185</v>
      </c>
      <c r="C27" s="88" t="s">
        <v>186</v>
      </c>
      <c r="D27" s="88" t="s">
        <v>187</v>
      </c>
      <c r="E27" s="88">
        <v>2024</v>
      </c>
      <c r="F27" s="102">
        <v>45457</v>
      </c>
      <c r="G27" s="103">
        <v>0.44097222222222221</v>
      </c>
      <c r="H27" s="103">
        <v>0.49305555555555558</v>
      </c>
      <c r="I27" s="88">
        <v>48.433610999999999</v>
      </c>
      <c r="J27" s="88">
        <v>-89.295833000000002</v>
      </c>
      <c r="K27" s="88">
        <v>48.433610999999999</v>
      </c>
      <c r="L27" s="88">
        <v>-89.298889000000003</v>
      </c>
      <c r="M27" s="88" t="s">
        <v>188</v>
      </c>
      <c r="N27" s="88" t="s">
        <v>189</v>
      </c>
      <c r="O27" s="88" t="s">
        <v>39</v>
      </c>
      <c r="P27" s="88" t="s">
        <v>68</v>
      </c>
      <c r="Q27" s="88">
        <v>0</v>
      </c>
      <c r="R27" s="88">
        <v>0</v>
      </c>
      <c r="S27" s="88" t="s">
        <v>178</v>
      </c>
      <c r="T27" s="88" t="s">
        <v>178</v>
      </c>
      <c r="U27" s="88" t="s">
        <v>178</v>
      </c>
      <c r="V27" s="88" t="s">
        <v>178</v>
      </c>
      <c r="W27" s="88" t="s">
        <v>178</v>
      </c>
      <c r="X27" s="88" t="s">
        <v>178</v>
      </c>
      <c r="Y27" s="100">
        <v>0</v>
      </c>
      <c r="Z27" s="88" t="s">
        <v>178</v>
      </c>
      <c r="AA27" s="88" t="s">
        <v>178</v>
      </c>
      <c r="AB27" s="88" t="s">
        <v>178</v>
      </c>
      <c r="AC27" s="88" t="s">
        <v>178</v>
      </c>
      <c r="AD27" s="88" t="s">
        <v>178</v>
      </c>
      <c r="AE27" s="88" t="s">
        <v>178</v>
      </c>
      <c r="AF27" s="88">
        <v>0</v>
      </c>
      <c r="AG27" s="88" t="s">
        <v>178</v>
      </c>
      <c r="AH27" s="88" t="s">
        <v>178</v>
      </c>
      <c r="AI27" s="88" t="s">
        <v>178</v>
      </c>
      <c r="AJ27" s="88" t="s">
        <v>178</v>
      </c>
      <c r="AK27" s="88" t="s">
        <v>178</v>
      </c>
      <c r="AL27" s="88" t="s">
        <v>178</v>
      </c>
      <c r="AM27" s="88">
        <v>0</v>
      </c>
      <c r="AN27" s="88" t="s">
        <v>178</v>
      </c>
      <c r="AO27" s="88" t="s">
        <v>178</v>
      </c>
      <c r="AP27" s="88" t="s">
        <v>178</v>
      </c>
      <c r="AQ27" s="88" t="s">
        <v>178</v>
      </c>
      <c r="AR27" s="88" t="s">
        <v>178</v>
      </c>
      <c r="AS27" s="88" t="s">
        <v>178</v>
      </c>
      <c r="AT27" s="88">
        <v>0</v>
      </c>
      <c r="AU27" s="88" t="s">
        <v>178</v>
      </c>
      <c r="AV27" s="88" t="s">
        <v>178</v>
      </c>
      <c r="AW27" s="88" t="s">
        <v>178</v>
      </c>
      <c r="AX27" s="88" t="s">
        <v>178</v>
      </c>
      <c r="AY27" s="88" t="s">
        <v>178</v>
      </c>
      <c r="AZ27" s="88" t="s">
        <v>178</v>
      </c>
      <c r="BA27" s="88">
        <v>0</v>
      </c>
      <c r="BB27" s="88" t="s">
        <v>178</v>
      </c>
      <c r="BC27" s="88" t="s">
        <v>178</v>
      </c>
      <c r="BD27" s="88" t="s">
        <v>178</v>
      </c>
      <c r="BE27" s="88" t="s">
        <v>178</v>
      </c>
      <c r="BF27" s="88" t="s">
        <v>178</v>
      </c>
      <c r="BG27" s="88" t="s">
        <v>178</v>
      </c>
      <c r="BH27" s="88">
        <v>0</v>
      </c>
      <c r="BI27" s="88" t="s">
        <v>178</v>
      </c>
      <c r="BJ27" s="88" t="s">
        <v>178</v>
      </c>
      <c r="BK27" s="88" t="s">
        <v>178</v>
      </c>
      <c r="BL27" s="88" t="s">
        <v>178</v>
      </c>
      <c r="BM27" s="88" t="s">
        <v>178</v>
      </c>
      <c r="BN27" s="88" t="s">
        <v>178</v>
      </c>
      <c r="BO27" s="88">
        <v>0</v>
      </c>
      <c r="BP27" s="88" t="s">
        <v>178</v>
      </c>
      <c r="BQ27" s="88" t="s">
        <v>178</v>
      </c>
      <c r="BR27" s="88" t="s">
        <v>178</v>
      </c>
      <c r="BS27" s="88" t="s">
        <v>178</v>
      </c>
      <c r="BT27" s="88" t="s">
        <v>178</v>
      </c>
      <c r="BU27" s="88" t="s">
        <v>178</v>
      </c>
      <c r="BV27" s="88">
        <v>0</v>
      </c>
      <c r="BW27" s="88">
        <v>0</v>
      </c>
      <c r="BX27" s="88">
        <v>0</v>
      </c>
      <c r="BY27" s="88">
        <v>0</v>
      </c>
      <c r="BZ27" s="88">
        <v>0</v>
      </c>
      <c r="CA27" s="88">
        <v>0</v>
      </c>
      <c r="CB27" s="104">
        <v>1</v>
      </c>
      <c r="CC27" s="88"/>
      <c r="CD27" s="88"/>
    </row>
    <row r="28" spans="1:82" x14ac:dyDescent="0.35">
      <c r="A28" s="88" t="s">
        <v>34</v>
      </c>
      <c r="B28" s="88" t="s">
        <v>185</v>
      </c>
      <c r="C28" s="88" t="s">
        <v>190</v>
      </c>
      <c r="D28" s="88" t="s">
        <v>191</v>
      </c>
      <c r="E28" s="88">
        <v>2024</v>
      </c>
      <c r="F28" s="102">
        <v>45453</v>
      </c>
      <c r="G28" s="103">
        <v>0.54583333333333328</v>
      </c>
      <c r="H28" s="103">
        <v>0.60763888888888884</v>
      </c>
      <c r="I28" s="88">
        <v>48.142684000000003</v>
      </c>
      <c r="J28" s="88">
        <v>-89.547578999999999</v>
      </c>
      <c r="K28" s="88">
        <v>48.144167000000003</v>
      </c>
      <c r="L28" s="88">
        <v>-89.549166999999997</v>
      </c>
      <c r="M28" s="88" t="s">
        <v>192</v>
      </c>
      <c r="N28" s="88" t="s">
        <v>193</v>
      </c>
      <c r="O28" s="88" t="s">
        <v>39</v>
      </c>
      <c r="P28" s="88" t="s">
        <v>68</v>
      </c>
      <c r="Q28" s="88">
        <v>0</v>
      </c>
      <c r="R28" s="88">
        <v>0</v>
      </c>
      <c r="S28" s="88" t="s">
        <v>178</v>
      </c>
      <c r="T28" s="88" t="s">
        <v>178</v>
      </c>
      <c r="U28" s="88" t="s">
        <v>178</v>
      </c>
      <c r="V28" s="88" t="s">
        <v>178</v>
      </c>
      <c r="W28" s="88" t="s">
        <v>178</v>
      </c>
      <c r="X28" s="88" t="s">
        <v>178</v>
      </c>
      <c r="Y28" s="88">
        <v>0</v>
      </c>
      <c r="Z28" s="88" t="s">
        <v>178</v>
      </c>
      <c r="AA28" s="88" t="s">
        <v>178</v>
      </c>
      <c r="AB28" s="88" t="s">
        <v>178</v>
      </c>
      <c r="AC28" s="88" t="s">
        <v>178</v>
      </c>
      <c r="AD28" s="88" t="s">
        <v>178</v>
      </c>
      <c r="AE28" s="88" t="s">
        <v>178</v>
      </c>
      <c r="AF28" s="88">
        <v>0</v>
      </c>
      <c r="AG28" s="88" t="s">
        <v>178</v>
      </c>
      <c r="AH28" s="88" t="s">
        <v>178</v>
      </c>
      <c r="AI28" s="88" t="s">
        <v>178</v>
      </c>
      <c r="AJ28" s="88" t="s">
        <v>178</v>
      </c>
      <c r="AK28" s="88" t="s">
        <v>178</v>
      </c>
      <c r="AL28" s="88" t="s">
        <v>178</v>
      </c>
      <c r="AM28" s="88">
        <v>0</v>
      </c>
      <c r="AN28" s="88" t="s">
        <v>178</v>
      </c>
      <c r="AO28" s="88" t="s">
        <v>178</v>
      </c>
      <c r="AP28" s="88" t="s">
        <v>178</v>
      </c>
      <c r="AQ28" s="88" t="s">
        <v>178</v>
      </c>
      <c r="AR28" s="88" t="s">
        <v>178</v>
      </c>
      <c r="AS28" s="88" t="s">
        <v>178</v>
      </c>
      <c r="AT28" s="88">
        <v>0</v>
      </c>
      <c r="AU28" s="88" t="s">
        <v>178</v>
      </c>
      <c r="AV28" s="88" t="s">
        <v>178</v>
      </c>
      <c r="AW28" s="88" t="s">
        <v>178</v>
      </c>
      <c r="AX28" s="88" t="s">
        <v>178</v>
      </c>
      <c r="AY28" s="88" t="s">
        <v>178</v>
      </c>
      <c r="AZ28" s="88" t="s">
        <v>178</v>
      </c>
      <c r="BA28" s="88">
        <v>0</v>
      </c>
      <c r="BB28" s="88" t="s">
        <v>178</v>
      </c>
      <c r="BC28" s="88" t="s">
        <v>178</v>
      </c>
      <c r="BD28" s="88" t="s">
        <v>178</v>
      </c>
      <c r="BE28" s="88" t="s">
        <v>178</v>
      </c>
      <c r="BF28" s="88" t="s">
        <v>178</v>
      </c>
      <c r="BG28" s="88" t="s">
        <v>178</v>
      </c>
      <c r="BH28" s="88">
        <v>0</v>
      </c>
      <c r="BI28" s="88" t="s">
        <v>178</v>
      </c>
      <c r="BJ28" s="88" t="s">
        <v>178</v>
      </c>
      <c r="BK28" s="88" t="s">
        <v>178</v>
      </c>
      <c r="BL28" s="88" t="s">
        <v>178</v>
      </c>
      <c r="BM28" s="88" t="s">
        <v>178</v>
      </c>
      <c r="BN28" s="88" t="s">
        <v>178</v>
      </c>
      <c r="BO28" s="88">
        <v>0</v>
      </c>
      <c r="BP28" s="88" t="s">
        <v>178</v>
      </c>
      <c r="BQ28" s="88" t="s">
        <v>178</v>
      </c>
      <c r="BR28" s="88" t="s">
        <v>178</v>
      </c>
      <c r="BS28" s="88" t="s">
        <v>178</v>
      </c>
      <c r="BT28" s="88" t="s">
        <v>178</v>
      </c>
      <c r="BU28" s="88" t="s">
        <v>178</v>
      </c>
      <c r="BV28" s="88">
        <v>0</v>
      </c>
      <c r="BW28" s="88">
        <v>0</v>
      </c>
      <c r="BX28" s="88">
        <v>0</v>
      </c>
      <c r="BY28" s="88">
        <v>0</v>
      </c>
      <c r="BZ28" s="88">
        <v>0</v>
      </c>
      <c r="CA28" s="88">
        <v>0</v>
      </c>
      <c r="CB28" s="104">
        <v>28</v>
      </c>
      <c r="CC28" s="88"/>
      <c r="CD28" s="88"/>
    </row>
    <row r="29" spans="1:82" x14ac:dyDescent="0.35">
      <c r="A29" s="88" t="s">
        <v>34</v>
      </c>
      <c r="B29" s="88" t="s">
        <v>185</v>
      </c>
      <c r="C29" s="88" t="s">
        <v>194</v>
      </c>
      <c r="D29" s="88" t="s">
        <v>195</v>
      </c>
      <c r="E29" s="88">
        <v>2024</v>
      </c>
      <c r="F29" s="102">
        <v>45470</v>
      </c>
      <c r="G29" s="103">
        <v>0.52083333333333337</v>
      </c>
      <c r="H29" s="103">
        <v>0.5625</v>
      </c>
      <c r="I29" s="88">
        <v>48.589722000000002</v>
      </c>
      <c r="J29" s="88">
        <v>-89.294167000000002</v>
      </c>
      <c r="K29" s="88">
        <v>48.594999999999999</v>
      </c>
      <c r="L29" s="88">
        <v>-89.298889000000003</v>
      </c>
      <c r="M29" s="88" t="s">
        <v>196</v>
      </c>
      <c r="N29" s="88" t="s">
        <v>197</v>
      </c>
      <c r="O29" s="88" t="s">
        <v>39</v>
      </c>
      <c r="P29" s="88" t="s">
        <v>68</v>
      </c>
      <c r="Q29" s="88">
        <v>0</v>
      </c>
      <c r="R29" s="88">
        <v>0</v>
      </c>
      <c r="S29" s="88" t="s">
        <v>178</v>
      </c>
      <c r="T29" s="88" t="s">
        <v>178</v>
      </c>
      <c r="U29" s="88" t="s">
        <v>178</v>
      </c>
      <c r="V29" s="88" t="s">
        <v>178</v>
      </c>
      <c r="W29" s="88" t="s">
        <v>178</v>
      </c>
      <c r="X29" s="88" t="s">
        <v>178</v>
      </c>
      <c r="Y29" s="88">
        <v>0</v>
      </c>
      <c r="Z29" s="88" t="s">
        <v>178</v>
      </c>
      <c r="AA29" s="88" t="s">
        <v>178</v>
      </c>
      <c r="AB29" s="88" t="s">
        <v>178</v>
      </c>
      <c r="AC29" s="88" t="s">
        <v>178</v>
      </c>
      <c r="AD29" s="88" t="s">
        <v>178</v>
      </c>
      <c r="AE29" s="88" t="s">
        <v>178</v>
      </c>
      <c r="AF29" s="88">
        <v>0</v>
      </c>
      <c r="AG29" s="88" t="s">
        <v>178</v>
      </c>
      <c r="AH29" s="88" t="s">
        <v>178</v>
      </c>
      <c r="AI29" s="88" t="s">
        <v>178</v>
      </c>
      <c r="AJ29" s="88" t="s">
        <v>178</v>
      </c>
      <c r="AK29" s="88" t="s">
        <v>178</v>
      </c>
      <c r="AL29" s="88" t="s">
        <v>178</v>
      </c>
      <c r="AM29" s="88">
        <v>0</v>
      </c>
      <c r="AN29" s="88" t="s">
        <v>178</v>
      </c>
      <c r="AO29" s="88" t="s">
        <v>178</v>
      </c>
      <c r="AP29" s="88" t="s">
        <v>178</v>
      </c>
      <c r="AQ29" s="88" t="s">
        <v>178</v>
      </c>
      <c r="AR29" s="88" t="s">
        <v>178</v>
      </c>
      <c r="AS29" s="88" t="s">
        <v>178</v>
      </c>
      <c r="AT29" s="88">
        <v>0</v>
      </c>
      <c r="AU29" s="88" t="s">
        <v>178</v>
      </c>
      <c r="AV29" s="88" t="s">
        <v>178</v>
      </c>
      <c r="AW29" s="88" t="s">
        <v>178</v>
      </c>
      <c r="AX29" s="88" t="s">
        <v>178</v>
      </c>
      <c r="AY29" s="88" t="s">
        <v>178</v>
      </c>
      <c r="AZ29" s="88" t="s">
        <v>178</v>
      </c>
      <c r="BA29" s="88">
        <v>0</v>
      </c>
      <c r="BB29" s="88" t="s">
        <v>178</v>
      </c>
      <c r="BC29" s="88" t="s">
        <v>178</v>
      </c>
      <c r="BD29" s="88" t="s">
        <v>178</v>
      </c>
      <c r="BE29" s="88" t="s">
        <v>178</v>
      </c>
      <c r="BF29" s="88" t="s">
        <v>178</v>
      </c>
      <c r="BG29" s="88" t="s">
        <v>178</v>
      </c>
      <c r="BH29" s="88">
        <v>0</v>
      </c>
      <c r="BI29" s="88" t="s">
        <v>178</v>
      </c>
      <c r="BJ29" s="88" t="s">
        <v>178</v>
      </c>
      <c r="BK29" s="88" t="s">
        <v>178</v>
      </c>
      <c r="BL29" s="88" t="s">
        <v>178</v>
      </c>
      <c r="BM29" s="88" t="s">
        <v>178</v>
      </c>
      <c r="BN29" s="88" t="s">
        <v>178</v>
      </c>
      <c r="BO29" s="88">
        <v>0</v>
      </c>
      <c r="BP29" s="88" t="s">
        <v>178</v>
      </c>
      <c r="BQ29" s="88" t="s">
        <v>178</v>
      </c>
      <c r="BR29" s="88" t="s">
        <v>178</v>
      </c>
      <c r="BS29" s="88" t="s">
        <v>178</v>
      </c>
      <c r="BT29" s="88" t="s">
        <v>178</v>
      </c>
      <c r="BU29" s="88" t="s">
        <v>178</v>
      </c>
      <c r="BV29" s="88">
        <v>0</v>
      </c>
      <c r="BW29" s="88">
        <v>0</v>
      </c>
      <c r="BX29" s="88">
        <v>0</v>
      </c>
      <c r="BY29" s="88">
        <v>0</v>
      </c>
      <c r="BZ29" s="88">
        <v>0</v>
      </c>
      <c r="CA29" s="88">
        <v>0</v>
      </c>
      <c r="CB29" s="88">
        <v>0</v>
      </c>
      <c r="CC29" s="88"/>
      <c r="CD29" s="88"/>
    </row>
    <row r="30" spans="1:82" x14ac:dyDescent="0.35">
      <c r="A30" s="88" t="s">
        <v>34</v>
      </c>
      <c r="B30" s="88" t="s">
        <v>185</v>
      </c>
      <c r="C30" s="88" t="s">
        <v>198</v>
      </c>
      <c r="D30" s="88" t="s">
        <v>199</v>
      </c>
      <c r="E30" s="88">
        <v>2024</v>
      </c>
      <c r="F30" s="102">
        <v>45463</v>
      </c>
      <c r="G30" s="103">
        <v>0.5805555555555556</v>
      </c>
      <c r="H30" s="103">
        <v>0.62430555555555556</v>
      </c>
      <c r="I30" s="88">
        <v>48.561943999999997</v>
      </c>
      <c r="J30" s="88">
        <v>-88.741388999999998</v>
      </c>
      <c r="K30" s="88">
        <v>48.55556</v>
      </c>
      <c r="L30" s="88">
        <v>88.749722000000006</v>
      </c>
      <c r="M30" s="88" t="s">
        <v>200</v>
      </c>
      <c r="N30" s="88" t="s">
        <v>201</v>
      </c>
      <c r="O30" s="88" t="s">
        <v>202</v>
      </c>
      <c r="P30" s="88" t="s">
        <v>77</v>
      </c>
      <c r="Q30" s="88">
        <v>0</v>
      </c>
      <c r="R30" s="88">
        <v>0</v>
      </c>
      <c r="S30" s="88" t="s">
        <v>178</v>
      </c>
      <c r="T30" s="88" t="s">
        <v>178</v>
      </c>
      <c r="U30" s="88" t="s">
        <v>178</v>
      </c>
      <c r="V30" s="88" t="s">
        <v>178</v>
      </c>
      <c r="W30" s="88" t="s">
        <v>178</v>
      </c>
      <c r="X30" s="88" t="s">
        <v>178</v>
      </c>
      <c r="Y30" s="88">
        <v>0</v>
      </c>
      <c r="Z30" s="88" t="s">
        <v>178</v>
      </c>
      <c r="AA30" s="88" t="s">
        <v>178</v>
      </c>
      <c r="AB30" s="88" t="s">
        <v>178</v>
      </c>
      <c r="AC30" s="88" t="s">
        <v>178</v>
      </c>
      <c r="AD30" s="88" t="s">
        <v>178</v>
      </c>
      <c r="AE30" s="88" t="s">
        <v>178</v>
      </c>
      <c r="AF30" s="88">
        <v>0</v>
      </c>
      <c r="AG30" s="88" t="s">
        <v>178</v>
      </c>
      <c r="AH30" s="88" t="s">
        <v>178</v>
      </c>
      <c r="AI30" s="88" t="s">
        <v>178</v>
      </c>
      <c r="AJ30" s="88" t="s">
        <v>178</v>
      </c>
      <c r="AK30" s="88" t="s">
        <v>178</v>
      </c>
      <c r="AL30" s="88" t="s">
        <v>178</v>
      </c>
      <c r="AM30" s="88">
        <v>0</v>
      </c>
      <c r="AN30" s="88" t="s">
        <v>178</v>
      </c>
      <c r="AO30" s="88" t="s">
        <v>178</v>
      </c>
      <c r="AP30" s="88" t="s">
        <v>178</v>
      </c>
      <c r="AQ30" s="88" t="s">
        <v>178</v>
      </c>
      <c r="AR30" s="88" t="s">
        <v>178</v>
      </c>
      <c r="AS30" s="88" t="s">
        <v>178</v>
      </c>
      <c r="AT30" s="88">
        <v>0</v>
      </c>
      <c r="AU30" s="88" t="s">
        <v>178</v>
      </c>
      <c r="AV30" s="88" t="s">
        <v>178</v>
      </c>
      <c r="AW30" s="88" t="s">
        <v>178</v>
      </c>
      <c r="AX30" s="88" t="s">
        <v>178</v>
      </c>
      <c r="AY30" s="88" t="s">
        <v>178</v>
      </c>
      <c r="AZ30" s="88" t="s">
        <v>178</v>
      </c>
      <c r="BA30" s="88">
        <v>0</v>
      </c>
      <c r="BB30" s="88" t="s">
        <v>178</v>
      </c>
      <c r="BC30" s="88" t="s">
        <v>178</v>
      </c>
      <c r="BD30" s="88" t="s">
        <v>178</v>
      </c>
      <c r="BE30" s="88" t="s">
        <v>178</v>
      </c>
      <c r="BF30" s="88" t="s">
        <v>178</v>
      </c>
      <c r="BG30" s="88" t="s">
        <v>178</v>
      </c>
      <c r="BH30" s="88">
        <v>0</v>
      </c>
      <c r="BI30" s="88" t="s">
        <v>178</v>
      </c>
      <c r="BJ30" s="88" t="s">
        <v>178</v>
      </c>
      <c r="BK30" s="88" t="s">
        <v>178</v>
      </c>
      <c r="BL30" s="88" t="s">
        <v>178</v>
      </c>
      <c r="BM30" s="88" t="s">
        <v>178</v>
      </c>
      <c r="BN30" s="88" t="s">
        <v>178</v>
      </c>
      <c r="BO30" s="88">
        <v>0</v>
      </c>
      <c r="BP30" s="88" t="s">
        <v>178</v>
      </c>
      <c r="BQ30" s="88" t="s">
        <v>178</v>
      </c>
      <c r="BR30" s="88" t="s">
        <v>178</v>
      </c>
      <c r="BS30" s="88" t="s">
        <v>178</v>
      </c>
      <c r="BT30" s="88" t="s">
        <v>178</v>
      </c>
      <c r="BU30" s="88" t="s">
        <v>178</v>
      </c>
      <c r="BV30" s="88">
        <v>0</v>
      </c>
      <c r="BW30" s="88">
        <v>0</v>
      </c>
      <c r="BX30" s="88">
        <v>0</v>
      </c>
      <c r="BY30" s="88">
        <v>0</v>
      </c>
      <c r="BZ30" s="88">
        <v>0</v>
      </c>
      <c r="CA30" s="88">
        <v>0</v>
      </c>
      <c r="CB30" s="88">
        <v>0</v>
      </c>
      <c r="CC30" s="88"/>
      <c r="CD30" s="88"/>
    </row>
    <row r="31" spans="1:82" x14ac:dyDescent="0.35">
      <c r="A31" s="88" t="s">
        <v>34</v>
      </c>
      <c r="B31" s="88" t="s">
        <v>185</v>
      </c>
      <c r="C31" s="88" t="s">
        <v>203</v>
      </c>
      <c r="D31" s="88" t="s">
        <v>204</v>
      </c>
      <c r="E31" s="88">
        <v>2024</v>
      </c>
      <c r="F31" s="102">
        <v>45478</v>
      </c>
      <c r="G31" s="103">
        <v>0.52083333333333337</v>
      </c>
      <c r="H31" s="103">
        <v>0.57152777777777775</v>
      </c>
      <c r="I31" s="88">
        <v>48.394444</v>
      </c>
      <c r="J31" s="88">
        <v>-89.634721999999996</v>
      </c>
      <c r="K31" s="88">
        <v>48.394444</v>
      </c>
      <c r="L31" s="88">
        <v>-89.634721999999996</v>
      </c>
      <c r="M31" s="88" t="s">
        <v>188</v>
      </c>
      <c r="N31" s="88" t="s">
        <v>205</v>
      </c>
      <c r="O31" s="88" t="s">
        <v>39</v>
      </c>
      <c r="P31" s="88" t="s">
        <v>77</v>
      </c>
      <c r="Q31" s="88">
        <v>0</v>
      </c>
      <c r="R31" s="88">
        <v>0</v>
      </c>
      <c r="S31" s="88" t="s">
        <v>178</v>
      </c>
      <c r="T31" s="88" t="s">
        <v>178</v>
      </c>
      <c r="U31" s="88" t="s">
        <v>178</v>
      </c>
      <c r="V31" s="88" t="s">
        <v>178</v>
      </c>
      <c r="W31" s="88" t="s">
        <v>178</v>
      </c>
      <c r="X31" s="88" t="s">
        <v>178</v>
      </c>
      <c r="Y31" s="100">
        <v>0</v>
      </c>
      <c r="Z31" s="88" t="s">
        <v>178</v>
      </c>
      <c r="AA31" s="88" t="s">
        <v>178</v>
      </c>
      <c r="AB31" s="88" t="s">
        <v>178</v>
      </c>
      <c r="AC31" s="88" t="s">
        <v>178</v>
      </c>
      <c r="AD31" s="88" t="s">
        <v>178</v>
      </c>
      <c r="AE31" s="88" t="s">
        <v>178</v>
      </c>
      <c r="AF31" s="88">
        <v>0</v>
      </c>
      <c r="AG31" s="88" t="s">
        <v>178</v>
      </c>
      <c r="AH31" s="88" t="s">
        <v>178</v>
      </c>
      <c r="AI31" s="88" t="s">
        <v>178</v>
      </c>
      <c r="AJ31" s="88" t="s">
        <v>178</v>
      </c>
      <c r="AK31" s="88" t="s">
        <v>178</v>
      </c>
      <c r="AL31" s="88" t="s">
        <v>178</v>
      </c>
      <c r="AM31" s="88">
        <v>0</v>
      </c>
      <c r="AN31" s="88" t="s">
        <v>178</v>
      </c>
      <c r="AO31" s="88" t="s">
        <v>178</v>
      </c>
      <c r="AP31" s="88" t="s">
        <v>178</v>
      </c>
      <c r="AQ31" s="88" t="s">
        <v>178</v>
      </c>
      <c r="AR31" s="88" t="s">
        <v>178</v>
      </c>
      <c r="AS31" s="88" t="s">
        <v>178</v>
      </c>
      <c r="AT31" s="88">
        <v>0</v>
      </c>
      <c r="AU31" s="88" t="s">
        <v>178</v>
      </c>
      <c r="AV31" s="88" t="s">
        <v>178</v>
      </c>
      <c r="AW31" s="88" t="s">
        <v>178</v>
      </c>
      <c r="AX31" s="88" t="s">
        <v>178</v>
      </c>
      <c r="AY31" s="88" t="s">
        <v>178</v>
      </c>
      <c r="AZ31" s="88" t="s">
        <v>178</v>
      </c>
      <c r="BA31" s="88">
        <v>0</v>
      </c>
      <c r="BB31" s="88" t="s">
        <v>178</v>
      </c>
      <c r="BC31" s="88" t="s">
        <v>178</v>
      </c>
      <c r="BD31" s="88" t="s">
        <v>178</v>
      </c>
      <c r="BE31" s="88" t="s">
        <v>178</v>
      </c>
      <c r="BF31" s="88" t="s">
        <v>178</v>
      </c>
      <c r="BG31" s="88" t="s">
        <v>178</v>
      </c>
      <c r="BH31" s="88">
        <v>0</v>
      </c>
      <c r="BI31" s="88" t="s">
        <v>178</v>
      </c>
      <c r="BJ31" s="88" t="s">
        <v>178</v>
      </c>
      <c r="BK31" s="88" t="s">
        <v>178</v>
      </c>
      <c r="BL31" s="88" t="s">
        <v>178</v>
      </c>
      <c r="BM31" s="88" t="s">
        <v>178</v>
      </c>
      <c r="BN31" s="88" t="s">
        <v>178</v>
      </c>
      <c r="BO31" s="88">
        <v>0</v>
      </c>
      <c r="BP31" s="88" t="s">
        <v>178</v>
      </c>
      <c r="BQ31" s="88" t="s">
        <v>178</v>
      </c>
      <c r="BR31" s="88" t="s">
        <v>178</v>
      </c>
      <c r="BS31" s="88" t="s">
        <v>178</v>
      </c>
      <c r="BT31" s="88" t="s">
        <v>178</v>
      </c>
      <c r="BU31" s="88" t="s">
        <v>178</v>
      </c>
      <c r="BV31" s="88">
        <v>0</v>
      </c>
      <c r="BW31" s="88">
        <v>0</v>
      </c>
      <c r="BX31" s="88">
        <v>0</v>
      </c>
      <c r="BY31" s="88">
        <v>0</v>
      </c>
      <c r="BZ31" s="88">
        <v>0</v>
      </c>
      <c r="CA31" s="88">
        <v>0</v>
      </c>
      <c r="CB31" s="104">
        <v>12</v>
      </c>
      <c r="CC31" s="88"/>
      <c r="CD31" s="88"/>
    </row>
  </sheetData>
  <autoFilter ref="A1:CD1" xr:uid="{AA9E3D76-A5B3-485D-802E-79A5868C529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A34EB-2293-45AA-B45B-A9E6FDE4D257}">
  <dimension ref="A1:V252"/>
  <sheetViews>
    <sheetView tabSelected="1" zoomScaleNormal="100" workbookViewId="0">
      <pane ySplit="2" topLeftCell="A3" activePane="bottomLeft" state="frozen"/>
      <selection pane="bottomLeft" activeCell="E5" sqref="E5"/>
    </sheetView>
  </sheetViews>
  <sheetFormatPr defaultColWidth="11.453125" defaultRowHeight="15.5" x14ac:dyDescent="0.35"/>
  <cols>
    <col min="1" max="1" width="10" style="1" customWidth="1"/>
    <col min="2" max="2" width="12.7265625" style="1" customWidth="1"/>
    <col min="3" max="3" width="30.7265625" style="42" bestFit="1" customWidth="1"/>
    <col min="4" max="4" width="10.81640625" style="1"/>
    <col min="5" max="5" width="11.453125" style="1"/>
    <col min="6" max="6" width="12.1796875" style="47" bestFit="1" customWidth="1"/>
    <col min="7" max="7" width="15.54296875" style="1" customWidth="1"/>
    <col min="8" max="8" width="15.1796875" style="15" customWidth="1"/>
    <col min="9" max="9" width="16" style="43" customWidth="1"/>
    <col min="10" max="10" width="7.26953125" style="50" customWidth="1"/>
    <col min="11" max="11" width="10.7265625" style="50" customWidth="1"/>
    <col min="12" max="12" width="9" customWidth="1"/>
    <col min="13" max="13" width="10.453125" customWidth="1"/>
    <col min="15" max="15" width="14.1796875" customWidth="1"/>
    <col min="16" max="16" width="14.7265625" style="45" customWidth="1"/>
    <col min="17" max="17" width="18.81640625" style="44" customWidth="1"/>
    <col min="18" max="18" width="21.453125" customWidth="1"/>
    <col min="19" max="19" width="20.54296875" customWidth="1"/>
    <col min="21" max="21" width="12.1796875" customWidth="1"/>
  </cols>
  <sheetData>
    <row r="1" spans="1:22" s="1" customFormat="1" ht="14.5" x14ac:dyDescent="0.35">
      <c r="A1" s="106" t="s">
        <v>206</v>
      </c>
      <c r="B1" s="106" t="s">
        <v>1</v>
      </c>
      <c r="C1" s="106" t="s">
        <v>3</v>
      </c>
      <c r="D1" s="106" t="s">
        <v>2</v>
      </c>
      <c r="E1" s="106" t="s">
        <v>4</v>
      </c>
      <c r="F1" s="111" t="s">
        <v>5</v>
      </c>
      <c r="G1" s="110" t="s">
        <v>207</v>
      </c>
      <c r="H1" s="109" t="s">
        <v>208</v>
      </c>
      <c r="I1" s="108" t="s">
        <v>209</v>
      </c>
      <c r="J1" s="106" t="s">
        <v>210</v>
      </c>
      <c r="K1" s="106" t="s">
        <v>211</v>
      </c>
      <c r="L1" s="106" t="s">
        <v>212</v>
      </c>
      <c r="M1" s="106" t="s">
        <v>213</v>
      </c>
      <c r="N1" s="112" t="s">
        <v>214</v>
      </c>
      <c r="O1" s="112" t="s">
        <v>215</v>
      </c>
      <c r="P1" s="106" t="s">
        <v>216</v>
      </c>
      <c r="Q1" s="107"/>
      <c r="R1" s="107"/>
      <c r="S1" s="107"/>
    </row>
    <row r="2" spans="1:22" s="1" customFormat="1" ht="34.5" customHeight="1" x14ac:dyDescent="0.35">
      <c r="A2" s="106"/>
      <c r="B2" s="106"/>
      <c r="C2" s="106"/>
      <c r="D2" s="106"/>
      <c r="E2" s="106"/>
      <c r="F2" s="111"/>
      <c r="G2" s="110"/>
      <c r="H2" s="109"/>
      <c r="I2" s="108"/>
      <c r="J2" s="106"/>
      <c r="K2" s="106"/>
      <c r="L2" s="106"/>
      <c r="M2" s="106"/>
      <c r="N2" s="112"/>
      <c r="O2" s="112"/>
      <c r="P2" s="106"/>
      <c r="Q2" s="52"/>
      <c r="R2" s="52"/>
      <c r="S2" s="52"/>
    </row>
    <row r="3" spans="1:22" x14ac:dyDescent="0.35">
      <c r="A3" s="1" t="s">
        <v>34</v>
      </c>
      <c r="B3" s="1" t="s">
        <v>35</v>
      </c>
      <c r="C3" s="42" t="str">
        <f>SiteSpecies!D2</f>
        <v>Belwood Lake Conservation Area</v>
      </c>
      <c r="D3" s="1" t="s">
        <v>36</v>
      </c>
      <c r="E3" s="1">
        <v>2024</v>
      </c>
      <c r="F3" s="72">
        <v>45453</v>
      </c>
      <c r="G3" s="1">
        <v>8</v>
      </c>
      <c r="H3" s="50">
        <v>43.440449999999998</v>
      </c>
      <c r="I3" s="50">
        <v>-80.205389999999994</v>
      </c>
      <c r="J3" s="60">
        <v>0</v>
      </c>
      <c r="K3" s="60">
        <v>0</v>
      </c>
      <c r="L3" s="60">
        <v>0</v>
      </c>
      <c r="M3" s="60">
        <v>0</v>
      </c>
      <c r="N3" s="44">
        <v>0</v>
      </c>
      <c r="O3" s="44">
        <v>8</v>
      </c>
      <c r="P3" s="53">
        <v>100</v>
      </c>
      <c r="Q3" s="11"/>
      <c r="R3" s="11"/>
      <c r="S3" s="11"/>
      <c r="V3" s="50"/>
    </row>
    <row r="4" spans="1:22" x14ac:dyDescent="0.35">
      <c r="A4" s="1" t="s">
        <v>34</v>
      </c>
      <c r="B4" s="1" t="s">
        <v>35</v>
      </c>
      <c r="C4" s="42" t="str">
        <f>SiteSpecies!D2</f>
        <v>Belwood Lake Conservation Area</v>
      </c>
      <c r="D4" s="1" t="s">
        <v>36</v>
      </c>
      <c r="E4" s="1">
        <v>2024</v>
      </c>
      <c r="F4" s="72">
        <v>45453</v>
      </c>
      <c r="G4" s="1">
        <v>16</v>
      </c>
      <c r="H4" s="50">
        <v>43.439770000000003</v>
      </c>
      <c r="I4" s="50">
        <v>-80.206360000000004</v>
      </c>
      <c r="J4" s="60">
        <v>0</v>
      </c>
      <c r="K4" s="60">
        <v>0</v>
      </c>
      <c r="L4" s="60">
        <v>0</v>
      </c>
      <c r="M4" s="60">
        <v>0</v>
      </c>
      <c r="N4" s="44">
        <v>2</v>
      </c>
      <c r="O4" s="44">
        <v>7.5</v>
      </c>
      <c r="P4" s="53">
        <v>88.039999999999992</v>
      </c>
      <c r="Q4" s="11"/>
      <c r="R4" s="11"/>
      <c r="S4" s="11"/>
      <c r="V4" s="50"/>
    </row>
    <row r="5" spans="1:22" x14ac:dyDescent="0.35">
      <c r="A5" s="1" t="s">
        <v>34</v>
      </c>
      <c r="B5" s="1" t="s">
        <v>35</v>
      </c>
      <c r="C5" s="42" t="str">
        <f>SiteSpecies!D2</f>
        <v>Belwood Lake Conservation Area</v>
      </c>
      <c r="D5" s="1" t="s">
        <v>36</v>
      </c>
      <c r="E5" s="1">
        <v>2024</v>
      </c>
      <c r="F5" s="72">
        <v>45453</v>
      </c>
      <c r="G5" s="1">
        <v>24</v>
      </c>
      <c r="H5" s="50">
        <v>43.439790000000002</v>
      </c>
      <c r="I5" s="50">
        <v>-80.205349999999996</v>
      </c>
      <c r="J5" s="60">
        <v>0</v>
      </c>
      <c r="K5" s="60">
        <v>0</v>
      </c>
      <c r="L5" s="60">
        <v>0</v>
      </c>
      <c r="M5" s="60">
        <v>0</v>
      </c>
      <c r="N5" s="44">
        <v>4</v>
      </c>
      <c r="O5" s="44">
        <v>5</v>
      </c>
      <c r="P5" s="53">
        <v>98.44</v>
      </c>
      <c r="Q5" s="11"/>
      <c r="R5" s="11"/>
      <c r="S5" s="11"/>
      <c r="V5" s="50"/>
    </row>
    <row r="6" spans="1:22" x14ac:dyDescent="0.35">
      <c r="A6" s="1" t="s">
        <v>34</v>
      </c>
      <c r="B6" s="1" t="s">
        <v>35</v>
      </c>
      <c r="C6" s="42" t="str">
        <f>SiteSpecies!D2</f>
        <v>Belwood Lake Conservation Area</v>
      </c>
      <c r="D6" s="1" t="s">
        <v>36</v>
      </c>
      <c r="E6" s="1">
        <v>2024</v>
      </c>
      <c r="F6" s="72">
        <v>45453</v>
      </c>
      <c r="G6" s="1">
        <v>32</v>
      </c>
      <c r="H6" s="50">
        <v>43.440420000000003</v>
      </c>
      <c r="I6" s="50">
        <v>-80.204520000000002</v>
      </c>
      <c r="J6" s="60">
        <v>0</v>
      </c>
      <c r="K6" s="60">
        <v>0</v>
      </c>
      <c r="L6" s="60">
        <v>0</v>
      </c>
      <c r="M6" s="60">
        <v>0</v>
      </c>
      <c r="N6" s="44">
        <v>0</v>
      </c>
      <c r="O6" s="44">
        <v>5.5</v>
      </c>
      <c r="P6" s="53">
        <v>100</v>
      </c>
      <c r="Q6" s="11"/>
      <c r="R6" s="11"/>
      <c r="S6" s="11"/>
      <c r="V6" s="50"/>
    </row>
    <row r="7" spans="1:22" x14ac:dyDescent="0.35">
      <c r="A7" s="1" t="s">
        <v>34</v>
      </c>
      <c r="B7" s="1" t="s">
        <v>35</v>
      </c>
      <c r="C7" s="42" t="str">
        <f>SiteSpecies!D2</f>
        <v>Belwood Lake Conservation Area</v>
      </c>
      <c r="D7" s="1" t="s">
        <v>36</v>
      </c>
      <c r="E7" s="1">
        <v>2024</v>
      </c>
      <c r="F7" s="72">
        <v>45453</v>
      </c>
      <c r="G7" s="1">
        <v>40</v>
      </c>
      <c r="H7" s="50">
        <v>43.440919999999998</v>
      </c>
      <c r="I7" s="50">
        <v>-80.205280000000002</v>
      </c>
      <c r="J7" s="60">
        <v>0</v>
      </c>
      <c r="K7" s="60">
        <v>0</v>
      </c>
      <c r="L7" s="60">
        <v>0</v>
      </c>
      <c r="M7" s="60">
        <v>0</v>
      </c>
      <c r="N7" s="44">
        <v>0</v>
      </c>
      <c r="O7" s="44">
        <v>8.5</v>
      </c>
      <c r="P7" s="53">
        <v>100</v>
      </c>
      <c r="Q7" s="11"/>
      <c r="R7" s="11"/>
      <c r="S7" s="11"/>
      <c r="V7" s="50"/>
    </row>
    <row r="8" spans="1:22" x14ac:dyDescent="0.35">
      <c r="A8" s="1" t="s">
        <v>34</v>
      </c>
      <c r="B8" s="1" t="s">
        <v>35</v>
      </c>
      <c r="C8" s="42" t="str">
        <f>SiteSpecies!D2</f>
        <v>Belwood Lake Conservation Area</v>
      </c>
      <c r="D8" s="1" t="s">
        <v>36</v>
      </c>
      <c r="E8" s="1">
        <v>2024</v>
      </c>
      <c r="F8" s="72">
        <v>45453</v>
      </c>
      <c r="G8" s="1">
        <v>48</v>
      </c>
      <c r="H8" s="50">
        <v>43.440460000000002</v>
      </c>
      <c r="I8" s="50">
        <v>-80.205380000000005</v>
      </c>
      <c r="J8" s="60">
        <v>0</v>
      </c>
      <c r="K8" s="60">
        <v>0</v>
      </c>
      <c r="L8" s="60">
        <v>0</v>
      </c>
      <c r="M8" s="60">
        <v>0</v>
      </c>
      <c r="N8" s="44">
        <v>0</v>
      </c>
      <c r="O8" s="44">
        <v>5</v>
      </c>
      <c r="P8" s="53">
        <v>99.48</v>
      </c>
      <c r="Q8" s="11"/>
      <c r="R8" s="11"/>
      <c r="S8" s="11"/>
      <c r="V8" s="50"/>
    </row>
    <row r="9" spans="1:22" x14ac:dyDescent="0.35">
      <c r="A9" s="1" t="s">
        <v>34</v>
      </c>
      <c r="B9" s="1" t="s">
        <v>35</v>
      </c>
      <c r="C9" s="42" t="str">
        <f>SiteSpecies!D2</f>
        <v>Belwood Lake Conservation Area</v>
      </c>
      <c r="D9" s="1" t="s">
        <v>36</v>
      </c>
      <c r="E9" s="1">
        <v>2024</v>
      </c>
      <c r="F9" s="72">
        <v>45453</v>
      </c>
      <c r="G9" s="1">
        <v>56</v>
      </c>
      <c r="H9" s="50">
        <v>43.439779999999999</v>
      </c>
      <c r="I9" s="50">
        <v>-80.206389999999999</v>
      </c>
      <c r="J9" s="60">
        <v>0</v>
      </c>
      <c r="K9" s="60">
        <v>0</v>
      </c>
      <c r="L9" s="60">
        <v>0</v>
      </c>
      <c r="M9" s="60">
        <v>0</v>
      </c>
      <c r="N9" s="44">
        <v>0.5</v>
      </c>
      <c r="O9" s="44">
        <v>8</v>
      </c>
      <c r="P9" s="53">
        <v>79.72</v>
      </c>
      <c r="Q9" s="11"/>
      <c r="R9" s="11"/>
      <c r="S9" s="11"/>
      <c r="V9" s="50"/>
    </row>
    <row r="10" spans="1:22" x14ac:dyDescent="0.35">
      <c r="A10" s="1" t="s">
        <v>34</v>
      </c>
      <c r="B10" s="1" t="s">
        <v>35</v>
      </c>
      <c r="C10" s="42" t="str">
        <f>SiteSpecies!D2</f>
        <v>Belwood Lake Conservation Area</v>
      </c>
      <c r="D10" s="1" t="s">
        <v>36</v>
      </c>
      <c r="E10" s="1">
        <v>2024</v>
      </c>
      <c r="F10" s="72">
        <v>45453</v>
      </c>
      <c r="G10" s="1">
        <v>64</v>
      </c>
      <c r="H10" s="59">
        <v>43.439799999999998</v>
      </c>
      <c r="I10" s="50">
        <v>-80.205359999999999</v>
      </c>
      <c r="J10" s="60">
        <v>0</v>
      </c>
      <c r="K10" s="60">
        <v>0</v>
      </c>
      <c r="L10" s="60">
        <v>0</v>
      </c>
      <c r="M10" s="60">
        <v>0</v>
      </c>
      <c r="N10" s="44">
        <v>0</v>
      </c>
      <c r="O10" s="44">
        <v>6.5</v>
      </c>
      <c r="P10" s="53">
        <v>98.96</v>
      </c>
      <c r="Q10" s="11"/>
      <c r="R10" s="11"/>
      <c r="S10" s="11"/>
      <c r="V10" s="50"/>
    </row>
    <row r="11" spans="1:22" x14ac:dyDescent="0.35">
      <c r="A11" s="1" t="s">
        <v>34</v>
      </c>
      <c r="B11" s="1" t="s">
        <v>35</v>
      </c>
      <c r="C11" s="42" t="str">
        <f>SiteSpecies!D2</f>
        <v>Belwood Lake Conservation Area</v>
      </c>
      <c r="D11" s="1" t="s">
        <v>36</v>
      </c>
      <c r="E11" s="1">
        <v>2024</v>
      </c>
      <c r="F11" s="72">
        <v>45453</v>
      </c>
      <c r="G11" s="1">
        <v>72</v>
      </c>
      <c r="H11" s="50">
        <v>43.440420000000003</v>
      </c>
      <c r="I11" s="50">
        <v>-80.204849999999993</v>
      </c>
      <c r="J11" s="60">
        <v>0</v>
      </c>
      <c r="K11" s="60">
        <v>0</v>
      </c>
      <c r="L11" s="60">
        <v>0</v>
      </c>
      <c r="M11" s="60">
        <v>0</v>
      </c>
      <c r="N11" s="44">
        <v>0</v>
      </c>
      <c r="O11" s="44">
        <v>7</v>
      </c>
      <c r="P11" s="53">
        <v>97.4</v>
      </c>
      <c r="Q11" s="11"/>
      <c r="R11" s="11"/>
      <c r="S11" s="11"/>
      <c r="V11" s="50"/>
    </row>
    <row r="12" spans="1:22" x14ac:dyDescent="0.35">
      <c r="A12" s="1" t="s">
        <v>34</v>
      </c>
      <c r="B12" s="1" t="s">
        <v>35</v>
      </c>
      <c r="C12" s="42" t="str">
        <f>SiteSpecies!D2</f>
        <v>Belwood Lake Conservation Area</v>
      </c>
      <c r="D12" s="1" t="s">
        <v>36</v>
      </c>
      <c r="E12" s="1">
        <v>2024</v>
      </c>
      <c r="F12" s="72">
        <v>45453</v>
      </c>
      <c r="G12" s="1">
        <v>80</v>
      </c>
      <c r="H12" s="50">
        <v>43.440910000000002</v>
      </c>
      <c r="I12" s="50">
        <v>-80.20523</v>
      </c>
      <c r="J12" s="60">
        <v>0</v>
      </c>
      <c r="K12" s="60">
        <v>0</v>
      </c>
      <c r="L12" s="60">
        <v>0</v>
      </c>
      <c r="M12" s="60">
        <v>0</v>
      </c>
      <c r="N12" s="44">
        <v>2</v>
      </c>
      <c r="O12" s="44">
        <v>6</v>
      </c>
      <c r="P12" s="53">
        <v>98.44</v>
      </c>
      <c r="Q12" s="11"/>
      <c r="R12" s="11"/>
      <c r="S12" s="11"/>
      <c r="V12" s="50"/>
    </row>
    <row r="13" spans="1:22" x14ac:dyDescent="0.35">
      <c r="A13" s="1" t="s">
        <v>34</v>
      </c>
      <c r="B13" s="1" t="s">
        <v>35</v>
      </c>
      <c r="C13" s="42" t="str">
        <f>SiteSpecies!D3</f>
        <v>Pinehurst Conservation Area</v>
      </c>
      <c r="D13" s="1" t="s">
        <v>42</v>
      </c>
      <c r="E13" s="1">
        <v>2024</v>
      </c>
      <c r="F13" s="72">
        <v>45491</v>
      </c>
      <c r="G13" s="1">
        <v>8</v>
      </c>
      <c r="H13" s="50">
        <v>43.161360000000002</v>
      </c>
      <c r="I13" s="50">
        <v>-80.232190000000003</v>
      </c>
      <c r="J13" s="60">
        <v>0</v>
      </c>
      <c r="K13" s="60">
        <v>0</v>
      </c>
      <c r="L13" s="60">
        <v>0</v>
      </c>
      <c r="M13" s="60">
        <v>0</v>
      </c>
      <c r="N13" s="44">
        <v>4</v>
      </c>
      <c r="O13" s="44">
        <v>7.5</v>
      </c>
      <c r="P13" s="53">
        <v>100</v>
      </c>
      <c r="Q13" s="11"/>
      <c r="R13" s="11"/>
      <c r="S13" s="11"/>
      <c r="V13" s="50"/>
    </row>
    <row r="14" spans="1:22" x14ac:dyDescent="0.35">
      <c r="A14" s="1" t="s">
        <v>34</v>
      </c>
      <c r="B14" s="1" t="s">
        <v>35</v>
      </c>
      <c r="C14" s="42" t="str">
        <f>SiteSpecies!D3</f>
        <v>Pinehurst Conservation Area</v>
      </c>
      <c r="D14" s="1" t="s">
        <v>42</v>
      </c>
      <c r="E14" s="1">
        <v>2024</v>
      </c>
      <c r="F14" s="72">
        <v>45491</v>
      </c>
      <c r="G14" s="1">
        <v>16</v>
      </c>
      <c r="H14" s="50">
        <v>43.160049999999998</v>
      </c>
      <c r="I14" s="50">
        <v>-80.231880000000004</v>
      </c>
      <c r="J14" s="60">
        <v>0</v>
      </c>
      <c r="K14" s="60">
        <v>0</v>
      </c>
      <c r="L14" s="60">
        <v>0</v>
      </c>
      <c r="M14" s="60">
        <v>0</v>
      </c>
      <c r="N14" s="44">
        <v>3.5</v>
      </c>
      <c r="O14" s="44">
        <v>7.5</v>
      </c>
      <c r="P14" s="53">
        <v>99.48</v>
      </c>
      <c r="Q14" s="11"/>
      <c r="R14" s="11"/>
      <c r="S14" s="11"/>
      <c r="V14" s="50"/>
    </row>
    <row r="15" spans="1:22" x14ac:dyDescent="0.35">
      <c r="A15" s="1" t="s">
        <v>34</v>
      </c>
      <c r="B15" s="1" t="s">
        <v>35</v>
      </c>
      <c r="C15" s="42" t="s">
        <v>43</v>
      </c>
      <c r="D15" s="1" t="s">
        <v>42</v>
      </c>
      <c r="E15" s="1">
        <v>2024</v>
      </c>
      <c r="F15" s="72">
        <v>45491</v>
      </c>
      <c r="G15" s="1">
        <v>24</v>
      </c>
      <c r="H15" s="50">
        <v>43.159390000000002</v>
      </c>
      <c r="I15" s="50">
        <v>-80.23142</v>
      </c>
      <c r="J15" s="60">
        <v>0</v>
      </c>
      <c r="K15" s="60">
        <v>0</v>
      </c>
      <c r="L15" s="60">
        <v>0</v>
      </c>
      <c r="M15" s="60">
        <v>0</v>
      </c>
      <c r="N15" s="44">
        <v>2</v>
      </c>
      <c r="O15" s="44">
        <v>8</v>
      </c>
      <c r="P15" s="53">
        <v>99.74</v>
      </c>
      <c r="Q15" s="11"/>
      <c r="R15" s="11"/>
      <c r="S15" s="11"/>
      <c r="V15" s="50"/>
    </row>
    <row r="16" spans="1:22" x14ac:dyDescent="0.35">
      <c r="A16" s="1" t="s">
        <v>34</v>
      </c>
      <c r="B16" s="1" t="s">
        <v>35</v>
      </c>
      <c r="C16" s="42" t="s">
        <v>43</v>
      </c>
      <c r="D16" s="1" t="s">
        <v>42</v>
      </c>
      <c r="E16" s="1">
        <v>2024</v>
      </c>
      <c r="F16" s="72">
        <v>45491</v>
      </c>
      <c r="G16" s="1">
        <v>32</v>
      </c>
      <c r="H16" s="50">
        <v>43.15813</v>
      </c>
      <c r="I16" s="50">
        <v>-80.251310000000004</v>
      </c>
      <c r="J16" s="60">
        <v>0</v>
      </c>
      <c r="K16" s="60">
        <v>0</v>
      </c>
      <c r="L16" s="60">
        <v>0</v>
      </c>
      <c r="M16" s="60">
        <v>0</v>
      </c>
      <c r="N16" s="44">
        <v>1</v>
      </c>
      <c r="O16" s="44">
        <v>4.5</v>
      </c>
      <c r="P16" s="53">
        <v>100</v>
      </c>
      <c r="Q16" s="11"/>
      <c r="R16" s="11"/>
      <c r="S16" s="11"/>
      <c r="V16" s="50"/>
    </row>
    <row r="17" spans="1:22" x14ac:dyDescent="0.35">
      <c r="A17" s="1" t="s">
        <v>34</v>
      </c>
      <c r="B17" s="1" t="s">
        <v>35</v>
      </c>
      <c r="C17" s="42" t="s">
        <v>43</v>
      </c>
      <c r="D17" s="1" t="s">
        <v>42</v>
      </c>
      <c r="E17" s="1">
        <v>2024</v>
      </c>
      <c r="F17" s="72">
        <v>45491</v>
      </c>
      <c r="G17" s="1">
        <v>40</v>
      </c>
      <c r="H17" s="50">
        <v>43.157049999999998</v>
      </c>
      <c r="I17" s="59">
        <v>-80.231200000000001</v>
      </c>
      <c r="J17" s="60">
        <v>0</v>
      </c>
      <c r="K17" s="60">
        <v>0</v>
      </c>
      <c r="L17" s="60">
        <v>0</v>
      </c>
      <c r="M17" s="60">
        <v>0</v>
      </c>
      <c r="N17" s="44">
        <v>1</v>
      </c>
      <c r="O17" s="44">
        <v>7</v>
      </c>
      <c r="P17" s="53">
        <v>100</v>
      </c>
      <c r="Q17" s="11"/>
      <c r="R17" s="11"/>
      <c r="S17" s="11"/>
      <c r="V17" s="50"/>
    </row>
    <row r="18" spans="1:22" x14ac:dyDescent="0.35">
      <c r="A18" s="1" t="s">
        <v>34</v>
      </c>
      <c r="B18" s="1" t="s">
        <v>35</v>
      </c>
      <c r="C18" s="42" t="s">
        <v>43</v>
      </c>
      <c r="D18" s="1" t="s">
        <v>42</v>
      </c>
      <c r="E18" s="1">
        <v>2024</v>
      </c>
      <c r="F18" s="72">
        <v>45491</v>
      </c>
      <c r="G18" s="1">
        <v>48</v>
      </c>
      <c r="H18" s="50">
        <v>43.161259999999999</v>
      </c>
      <c r="I18" s="50">
        <v>-80.232240000000004</v>
      </c>
      <c r="J18" s="60">
        <v>0</v>
      </c>
      <c r="K18" s="60">
        <v>0</v>
      </c>
      <c r="L18" s="60">
        <v>0</v>
      </c>
      <c r="M18" s="60">
        <v>0</v>
      </c>
      <c r="N18" s="44">
        <v>1</v>
      </c>
      <c r="O18" s="44">
        <v>6.5</v>
      </c>
      <c r="P18" s="53">
        <v>100</v>
      </c>
      <c r="Q18" s="11"/>
      <c r="R18" s="11"/>
      <c r="S18" s="11"/>
      <c r="V18" s="50"/>
    </row>
    <row r="19" spans="1:22" x14ac:dyDescent="0.35">
      <c r="A19" s="1" t="s">
        <v>34</v>
      </c>
      <c r="B19" s="1" t="s">
        <v>35</v>
      </c>
      <c r="C19" s="42" t="s">
        <v>43</v>
      </c>
      <c r="D19" s="1" t="s">
        <v>42</v>
      </c>
      <c r="E19" s="1">
        <v>2024</v>
      </c>
      <c r="F19" s="72">
        <v>45491</v>
      </c>
      <c r="G19" s="1">
        <v>56</v>
      </c>
      <c r="H19" s="50">
        <v>43.160040000000002</v>
      </c>
      <c r="I19" s="50">
        <v>-80.231769999999997</v>
      </c>
      <c r="J19" s="60">
        <v>0</v>
      </c>
      <c r="K19" s="60">
        <v>0</v>
      </c>
      <c r="L19" s="60">
        <v>0</v>
      </c>
      <c r="M19" s="60">
        <v>0</v>
      </c>
      <c r="N19">
        <v>4.5</v>
      </c>
      <c r="O19">
        <v>7.5</v>
      </c>
      <c r="P19" s="67">
        <v>100</v>
      </c>
      <c r="Q19" s="11"/>
      <c r="R19" s="11"/>
      <c r="S19" s="11"/>
      <c r="V19" s="50"/>
    </row>
    <row r="20" spans="1:22" x14ac:dyDescent="0.35">
      <c r="A20" s="1" t="s">
        <v>34</v>
      </c>
      <c r="B20" s="1" t="s">
        <v>35</v>
      </c>
      <c r="C20" s="42" t="s">
        <v>43</v>
      </c>
      <c r="D20" s="1" t="s">
        <v>42</v>
      </c>
      <c r="E20" s="1">
        <v>2024</v>
      </c>
      <c r="F20" s="72">
        <v>45491</v>
      </c>
      <c r="G20" s="1">
        <v>64</v>
      </c>
      <c r="H20" s="50">
        <v>43.159329999999997</v>
      </c>
      <c r="I20" s="59">
        <v>-80.231399999999994</v>
      </c>
      <c r="J20" s="60">
        <v>0</v>
      </c>
      <c r="K20" s="60">
        <v>0</v>
      </c>
      <c r="L20" s="60">
        <v>0</v>
      </c>
      <c r="M20" s="60">
        <v>0</v>
      </c>
      <c r="N20">
        <v>1.5</v>
      </c>
      <c r="O20">
        <v>6.5</v>
      </c>
      <c r="P20" s="67">
        <v>99.74</v>
      </c>
      <c r="Q20" s="11"/>
      <c r="R20" s="11"/>
      <c r="S20" s="11"/>
      <c r="V20" s="50"/>
    </row>
    <row r="21" spans="1:22" x14ac:dyDescent="0.35">
      <c r="A21" s="1" t="s">
        <v>34</v>
      </c>
      <c r="B21" s="1" t="s">
        <v>35</v>
      </c>
      <c r="C21" s="42" t="s">
        <v>43</v>
      </c>
      <c r="D21" s="1" t="s">
        <v>42</v>
      </c>
      <c r="E21" s="1">
        <v>2024</v>
      </c>
      <c r="F21" s="72">
        <v>45491</v>
      </c>
      <c r="G21" s="1">
        <v>72</v>
      </c>
      <c r="H21" s="50">
        <v>43.158140000000003</v>
      </c>
      <c r="I21" s="50">
        <v>-80.231260000000006</v>
      </c>
      <c r="J21" s="60">
        <v>0</v>
      </c>
      <c r="K21" s="60">
        <v>0</v>
      </c>
      <c r="L21" s="60">
        <v>0</v>
      </c>
      <c r="M21" s="60">
        <v>0</v>
      </c>
      <c r="N21">
        <v>2.5</v>
      </c>
      <c r="O21">
        <v>8.5</v>
      </c>
      <c r="P21" s="67">
        <v>100</v>
      </c>
      <c r="Q21" s="11"/>
      <c r="R21" s="11"/>
      <c r="S21" s="11"/>
      <c r="V21" s="50"/>
    </row>
    <row r="22" spans="1:22" x14ac:dyDescent="0.35">
      <c r="A22" s="1" t="s">
        <v>34</v>
      </c>
      <c r="B22" s="1" t="s">
        <v>35</v>
      </c>
      <c r="C22" s="42" t="s">
        <v>43</v>
      </c>
      <c r="D22" s="1" t="s">
        <v>42</v>
      </c>
      <c r="E22" s="1">
        <v>2024</v>
      </c>
      <c r="F22" s="72">
        <v>45491</v>
      </c>
      <c r="G22" s="1">
        <v>80</v>
      </c>
      <c r="H22" s="50">
        <v>43.157060000000001</v>
      </c>
      <c r="I22" s="50">
        <v>-80.231219999999993</v>
      </c>
      <c r="J22" s="60">
        <v>0</v>
      </c>
      <c r="K22" s="60">
        <v>0</v>
      </c>
      <c r="L22" s="60">
        <v>0</v>
      </c>
      <c r="M22" s="60">
        <v>0</v>
      </c>
      <c r="N22">
        <v>0.5</v>
      </c>
      <c r="O22">
        <v>7.5</v>
      </c>
      <c r="P22" s="67">
        <v>99.48</v>
      </c>
      <c r="Q22" s="11"/>
      <c r="R22" s="11"/>
      <c r="S22" s="11"/>
      <c r="V22" s="50"/>
    </row>
    <row r="23" spans="1:22" x14ac:dyDescent="0.35">
      <c r="A23" s="1" t="s">
        <v>34</v>
      </c>
      <c r="B23" s="1" t="s">
        <v>35</v>
      </c>
      <c r="C23" s="42" t="str">
        <f>SiteSpecies!D4</f>
        <v>Hilton Falls Conservation Area</v>
      </c>
      <c r="D23" s="1" t="s">
        <v>45</v>
      </c>
      <c r="E23" s="1">
        <v>2024</v>
      </c>
      <c r="F23" s="72">
        <v>45468</v>
      </c>
      <c r="G23" s="1">
        <v>8</v>
      </c>
      <c r="H23" s="50">
        <v>43.304720000000003</v>
      </c>
      <c r="I23" s="50">
        <v>-79.579030000000003</v>
      </c>
      <c r="J23" s="60">
        <v>0</v>
      </c>
      <c r="K23" s="60">
        <v>0</v>
      </c>
      <c r="L23" s="60">
        <v>0</v>
      </c>
      <c r="M23" s="60">
        <v>0</v>
      </c>
      <c r="N23" s="44">
        <v>5.5</v>
      </c>
      <c r="O23" s="44">
        <v>7</v>
      </c>
      <c r="P23" s="53">
        <v>98.96</v>
      </c>
      <c r="Q23" s="11"/>
      <c r="R23" s="11"/>
      <c r="S23" s="11"/>
      <c r="V23" s="50"/>
    </row>
    <row r="24" spans="1:22" x14ac:dyDescent="0.35">
      <c r="A24" s="1" t="s">
        <v>34</v>
      </c>
      <c r="B24" s="1" t="s">
        <v>35</v>
      </c>
      <c r="C24" s="42" t="s">
        <v>46</v>
      </c>
      <c r="D24" s="1" t="s">
        <v>45</v>
      </c>
      <c r="E24" s="1">
        <v>2024</v>
      </c>
      <c r="F24" s="72">
        <v>45468</v>
      </c>
      <c r="G24" s="1">
        <v>16</v>
      </c>
      <c r="H24" s="50">
        <v>43.305660000000003</v>
      </c>
      <c r="I24" s="59">
        <v>-79.580500000000001</v>
      </c>
      <c r="J24" s="60">
        <v>0</v>
      </c>
      <c r="K24" s="60">
        <v>0</v>
      </c>
      <c r="L24" s="60">
        <v>0</v>
      </c>
      <c r="M24" s="60">
        <v>0</v>
      </c>
      <c r="N24" s="44">
        <v>2.2000000000000002</v>
      </c>
      <c r="O24" s="44">
        <v>7.5</v>
      </c>
      <c r="P24" s="53">
        <v>99.74</v>
      </c>
      <c r="Q24" s="11"/>
      <c r="R24" s="11"/>
      <c r="S24" s="11"/>
      <c r="V24" s="50"/>
    </row>
    <row r="25" spans="1:22" x14ac:dyDescent="0.35">
      <c r="A25" s="1" t="s">
        <v>34</v>
      </c>
      <c r="B25" s="1" t="s">
        <v>35</v>
      </c>
      <c r="C25" s="42" t="s">
        <v>46</v>
      </c>
      <c r="D25" s="1" t="s">
        <v>45</v>
      </c>
      <c r="E25" s="1">
        <v>2024</v>
      </c>
      <c r="F25" s="72">
        <v>45468</v>
      </c>
      <c r="G25" s="1">
        <v>24</v>
      </c>
      <c r="H25" s="50">
        <v>43.30594</v>
      </c>
      <c r="I25" s="50">
        <v>-79.581950000000006</v>
      </c>
      <c r="J25" s="60">
        <v>0</v>
      </c>
      <c r="K25" s="60">
        <v>0</v>
      </c>
      <c r="L25" s="60">
        <v>0</v>
      </c>
      <c r="M25" s="60">
        <v>0</v>
      </c>
      <c r="N25" s="45">
        <v>4</v>
      </c>
      <c r="O25" s="44">
        <v>7.5</v>
      </c>
      <c r="P25" s="53">
        <v>99.22</v>
      </c>
      <c r="Q25" s="11"/>
      <c r="R25" s="11"/>
      <c r="S25" s="11"/>
      <c r="V25" s="50"/>
    </row>
    <row r="26" spans="1:22" x14ac:dyDescent="0.35">
      <c r="A26" s="1" t="s">
        <v>34</v>
      </c>
      <c r="B26" s="1" t="s">
        <v>35</v>
      </c>
      <c r="C26" s="42" t="s">
        <v>46</v>
      </c>
      <c r="D26" s="1" t="s">
        <v>45</v>
      </c>
      <c r="E26" s="1">
        <v>2024</v>
      </c>
      <c r="F26" s="72">
        <v>45468</v>
      </c>
      <c r="G26" s="1">
        <v>32</v>
      </c>
      <c r="H26" s="59">
        <v>43.304699999999997</v>
      </c>
      <c r="I26" s="50">
        <v>-79.578980000000001</v>
      </c>
      <c r="J26" s="60">
        <v>0</v>
      </c>
      <c r="K26" s="60">
        <v>0</v>
      </c>
      <c r="L26" s="60">
        <v>0</v>
      </c>
      <c r="M26" s="60">
        <v>0</v>
      </c>
      <c r="N26" s="44">
        <v>2.5</v>
      </c>
      <c r="O26" s="44">
        <v>6</v>
      </c>
      <c r="P26" s="53">
        <v>98.7</v>
      </c>
      <c r="Q26" s="11"/>
      <c r="R26" s="11"/>
      <c r="S26" s="11"/>
      <c r="V26" s="50"/>
    </row>
    <row r="27" spans="1:22" x14ac:dyDescent="0.35">
      <c r="A27" s="1" t="s">
        <v>34</v>
      </c>
      <c r="B27" s="1" t="s">
        <v>35</v>
      </c>
      <c r="C27" s="42" t="s">
        <v>46</v>
      </c>
      <c r="D27" s="1" t="s">
        <v>45</v>
      </c>
      <c r="E27" s="1">
        <v>2024</v>
      </c>
      <c r="F27" s="72">
        <v>45468</v>
      </c>
      <c r="G27" s="1">
        <v>40</v>
      </c>
      <c r="H27" s="59">
        <v>43.305700000000002</v>
      </c>
      <c r="I27" s="50">
        <v>-79.580439999999996</v>
      </c>
      <c r="J27" s="60">
        <v>0</v>
      </c>
      <c r="K27" s="60">
        <v>0</v>
      </c>
      <c r="L27" s="60">
        <v>0</v>
      </c>
      <c r="M27" s="60">
        <v>0</v>
      </c>
      <c r="N27" s="44">
        <v>5</v>
      </c>
      <c r="O27" s="44">
        <v>7.5</v>
      </c>
      <c r="P27" s="53">
        <v>100</v>
      </c>
      <c r="Q27" s="11"/>
      <c r="R27" s="11"/>
      <c r="S27" s="11"/>
      <c r="V27" s="50"/>
    </row>
    <row r="28" spans="1:22" x14ac:dyDescent="0.35">
      <c r="A28" s="1" t="s">
        <v>34</v>
      </c>
      <c r="B28" s="1" t="s">
        <v>35</v>
      </c>
      <c r="C28" s="42" t="s">
        <v>46</v>
      </c>
      <c r="D28" s="1" t="s">
        <v>45</v>
      </c>
      <c r="E28" s="1">
        <v>2024</v>
      </c>
      <c r="F28" s="72">
        <v>45468</v>
      </c>
      <c r="G28" s="1">
        <v>48</v>
      </c>
      <c r="H28" s="50">
        <v>43.305880000000002</v>
      </c>
      <c r="I28" s="50">
        <v>-79.581950000000006</v>
      </c>
      <c r="J28" s="60">
        <v>0</v>
      </c>
      <c r="K28" s="60">
        <v>0</v>
      </c>
      <c r="L28" s="60">
        <v>0</v>
      </c>
      <c r="M28" s="60">
        <v>0</v>
      </c>
      <c r="N28" s="44">
        <v>4</v>
      </c>
      <c r="O28" s="44">
        <v>7</v>
      </c>
      <c r="P28" s="53">
        <v>100</v>
      </c>
      <c r="Q28" s="11"/>
      <c r="R28" s="11"/>
      <c r="S28" s="11"/>
      <c r="V28" s="50"/>
    </row>
    <row r="29" spans="1:22" x14ac:dyDescent="0.35">
      <c r="A29" s="1" t="s">
        <v>34</v>
      </c>
      <c r="B29" s="1" t="s">
        <v>35</v>
      </c>
      <c r="C29" s="42" t="s">
        <v>46</v>
      </c>
      <c r="D29" s="1" t="s">
        <v>45</v>
      </c>
      <c r="E29" s="1">
        <v>2024</v>
      </c>
      <c r="F29" s="72">
        <v>45468</v>
      </c>
      <c r="G29" s="1">
        <v>56</v>
      </c>
      <c r="H29" s="50">
        <v>43.304459999999999</v>
      </c>
      <c r="I29" s="50">
        <v>-79.579070000000002</v>
      </c>
      <c r="J29" s="60">
        <v>0</v>
      </c>
      <c r="K29" s="60">
        <v>0</v>
      </c>
      <c r="L29" s="60">
        <v>0</v>
      </c>
      <c r="M29" s="60">
        <v>0</v>
      </c>
      <c r="N29" s="45">
        <v>5</v>
      </c>
      <c r="O29" s="44">
        <v>6.5</v>
      </c>
      <c r="P29" s="53">
        <v>99.74</v>
      </c>
      <c r="Q29" s="11"/>
      <c r="R29" s="11"/>
      <c r="S29" s="11"/>
      <c r="V29" s="50"/>
    </row>
    <row r="30" spans="1:22" x14ac:dyDescent="0.35">
      <c r="A30" s="1" t="s">
        <v>34</v>
      </c>
      <c r="B30" s="1" t="s">
        <v>35</v>
      </c>
      <c r="C30" s="42" t="s">
        <v>46</v>
      </c>
      <c r="D30" s="1" t="s">
        <v>45</v>
      </c>
      <c r="E30" s="1">
        <v>2024</v>
      </c>
      <c r="F30" s="72">
        <v>45468</v>
      </c>
      <c r="G30" s="1">
        <v>64</v>
      </c>
      <c r="H30" s="50">
        <v>43.305630000000001</v>
      </c>
      <c r="I30" s="50">
        <v>-79.580240000000003</v>
      </c>
      <c r="J30" s="60">
        <v>0</v>
      </c>
      <c r="K30" s="60">
        <v>0</v>
      </c>
      <c r="L30" s="60">
        <v>0</v>
      </c>
      <c r="M30" s="60">
        <v>0</v>
      </c>
      <c r="N30" s="44">
        <v>3</v>
      </c>
      <c r="O30" s="44">
        <v>3.5</v>
      </c>
      <c r="P30" s="53">
        <v>98.18</v>
      </c>
      <c r="Q30" s="11"/>
      <c r="R30" s="11"/>
      <c r="S30" s="11"/>
      <c r="V30" s="50"/>
    </row>
    <row r="31" spans="1:22" x14ac:dyDescent="0.35">
      <c r="A31" s="1" t="s">
        <v>34</v>
      </c>
      <c r="B31" s="1" t="s">
        <v>35</v>
      </c>
      <c r="C31" s="42" t="s">
        <v>46</v>
      </c>
      <c r="D31" s="1" t="s">
        <v>45</v>
      </c>
      <c r="E31" s="1">
        <v>2024</v>
      </c>
      <c r="F31" s="72">
        <v>45468</v>
      </c>
      <c r="G31" s="1">
        <v>72</v>
      </c>
      <c r="H31" s="59">
        <v>43.305900000000001</v>
      </c>
      <c r="I31" s="50">
        <v>-79.58193</v>
      </c>
      <c r="J31" s="60">
        <v>0</v>
      </c>
      <c r="K31" s="60">
        <v>0</v>
      </c>
      <c r="L31" s="60">
        <v>0</v>
      </c>
      <c r="M31" s="60">
        <v>0</v>
      </c>
      <c r="N31" s="44">
        <v>2</v>
      </c>
      <c r="O31" s="44">
        <v>4.5</v>
      </c>
      <c r="P31" s="53">
        <v>100</v>
      </c>
      <c r="Q31" s="11"/>
      <c r="R31" s="11"/>
      <c r="S31" s="11"/>
      <c r="V31" s="50"/>
    </row>
    <row r="32" spans="1:22" x14ac:dyDescent="0.35">
      <c r="A32" s="1" t="s">
        <v>34</v>
      </c>
      <c r="B32" s="1" t="s">
        <v>35</v>
      </c>
      <c r="C32" s="42" t="s">
        <v>46</v>
      </c>
      <c r="D32" s="1" t="s">
        <v>45</v>
      </c>
      <c r="E32" s="1">
        <v>2024</v>
      </c>
      <c r="F32" s="72">
        <v>45468</v>
      </c>
      <c r="G32" s="1">
        <v>80</v>
      </c>
      <c r="H32" s="50">
        <v>43.306469999999997</v>
      </c>
      <c r="I32" s="50">
        <v>-79.583240000000004</v>
      </c>
      <c r="J32" s="60">
        <v>0</v>
      </c>
      <c r="K32" s="60">
        <v>0</v>
      </c>
      <c r="L32" s="60">
        <v>0</v>
      </c>
      <c r="M32" s="60">
        <v>0</v>
      </c>
      <c r="N32" s="44">
        <v>6</v>
      </c>
      <c r="O32" s="44">
        <v>6</v>
      </c>
      <c r="P32" s="53">
        <v>99.74</v>
      </c>
      <c r="Q32" s="11"/>
      <c r="R32" s="11"/>
      <c r="S32" s="11"/>
      <c r="V32" s="50"/>
    </row>
    <row r="33" spans="1:22" x14ac:dyDescent="0.35">
      <c r="A33" s="1" t="s">
        <v>34</v>
      </c>
      <c r="B33" s="1" t="s">
        <v>35</v>
      </c>
      <c r="C33" s="42" t="str">
        <f>SiteSpecies!D5</f>
        <v>Preservation Park</v>
      </c>
      <c r="D33" s="1" t="s">
        <v>47</v>
      </c>
      <c r="E33" s="1">
        <v>2024</v>
      </c>
      <c r="F33" s="72">
        <v>45453</v>
      </c>
      <c r="G33" s="1">
        <v>8</v>
      </c>
      <c r="H33" s="54">
        <v>43.306089999999998</v>
      </c>
      <c r="I33" s="54">
        <v>-80.132689999999997</v>
      </c>
      <c r="J33" s="60">
        <v>0</v>
      </c>
      <c r="K33" s="60">
        <v>0</v>
      </c>
      <c r="L33" s="60">
        <v>0</v>
      </c>
      <c r="M33" s="60">
        <v>0</v>
      </c>
      <c r="N33" s="55">
        <v>3</v>
      </c>
      <c r="O33" s="55">
        <v>2</v>
      </c>
      <c r="P33" s="68">
        <v>100</v>
      </c>
      <c r="Q33" s="11"/>
      <c r="R33" s="11"/>
      <c r="S33" s="11"/>
      <c r="V33" s="50"/>
    </row>
    <row r="34" spans="1:22" x14ac:dyDescent="0.35">
      <c r="A34" s="1" t="s">
        <v>34</v>
      </c>
      <c r="B34" s="1" t="s">
        <v>35</v>
      </c>
      <c r="C34" s="42" t="s">
        <v>48</v>
      </c>
      <c r="D34" s="1" t="s">
        <v>47</v>
      </c>
      <c r="E34" s="1">
        <v>2024</v>
      </c>
      <c r="F34" s="72">
        <v>45453</v>
      </c>
      <c r="G34" s="1">
        <v>16</v>
      </c>
      <c r="H34" s="54">
        <v>43.30545</v>
      </c>
      <c r="I34" s="54">
        <v>-80.131619999999998</v>
      </c>
      <c r="J34" s="60">
        <v>0</v>
      </c>
      <c r="K34" s="60">
        <v>0</v>
      </c>
      <c r="L34" s="60">
        <v>0</v>
      </c>
      <c r="M34" s="60">
        <v>0</v>
      </c>
      <c r="N34" s="55">
        <v>4</v>
      </c>
      <c r="O34" s="55">
        <v>9</v>
      </c>
      <c r="P34" s="68">
        <v>100</v>
      </c>
      <c r="Q34" s="11"/>
      <c r="R34" s="11"/>
      <c r="S34" s="11"/>
      <c r="V34" s="50"/>
    </row>
    <row r="35" spans="1:22" x14ac:dyDescent="0.35">
      <c r="A35" s="1" t="s">
        <v>34</v>
      </c>
      <c r="B35" s="1" t="s">
        <v>35</v>
      </c>
      <c r="C35" s="42" t="s">
        <v>48</v>
      </c>
      <c r="D35" s="1" t="s">
        <v>47</v>
      </c>
      <c r="E35" s="1">
        <v>2024</v>
      </c>
      <c r="F35" s="72">
        <v>45453</v>
      </c>
      <c r="G35" s="1">
        <v>24</v>
      </c>
      <c r="H35" s="54">
        <v>43.304310000000001</v>
      </c>
      <c r="I35" s="54">
        <v>-80.130390000000006</v>
      </c>
      <c r="J35" s="60">
        <v>0</v>
      </c>
      <c r="K35" s="60">
        <v>0</v>
      </c>
      <c r="L35" s="60">
        <v>0</v>
      </c>
      <c r="M35" s="60">
        <v>0</v>
      </c>
      <c r="N35" s="55">
        <v>3</v>
      </c>
      <c r="O35" s="55">
        <v>10</v>
      </c>
      <c r="P35" s="68">
        <v>100</v>
      </c>
      <c r="Q35" s="11"/>
      <c r="R35" s="11"/>
      <c r="S35" s="11"/>
      <c r="V35" s="50"/>
    </row>
    <row r="36" spans="1:22" x14ac:dyDescent="0.35">
      <c r="A36" s="1" t="s">
        <v>34</v>
      </c>
      <c r="B36" s="1" t="s">
        <v>35</v>
      </c>
      <c r="C36" s="42" t="s">
        <v>48</v>
      </c>
      <c r="D36" s="1" t="s">
        <v>47</v>
      </c>
      <c r="E36" s="1">
        <v>2024</v>
      </c>
      <c r="F36" s="72">
        <v>45453</v>
      </c>
      <c r="G36" s="1">
        <v>32</v>
      </c>
      <c r="H36" s="56">
        <v>43.306199999999997</v>
      </c>
      <c r="I36" s="54">
        <v>-80.132069999999999</v>
      </c>
      <c r="J36" s="60">
        <v>0</v>
      </c>
      <c r="K36" s="60">
        <v>0</v>
      </c>
      <c r="L36" s="60">
        <v>0</v>
      </c>
      <c r="M36" s="60">
        <v>0</v>
      </c>
      <c r="N36" s="55">
        <v>0.5</v>
      </c>
      <c r="O36" s="55">
        <v>6</v>
      </c>
      <c r="P36" s="68">
        <v>100</v>
      </c>
      <c r="Q36" s="11"/>
      <c r="R36" s="11"/>
      <c r="S36" s="11"/>
      <c r="V36" s="50"/>
    </row>
    <row r="37" spans="1:22" x14ac:dyDescent="0.35">
      <c r="A37" s="1" t="s">
        <v>34</v>
      </c>
      <c r="B37" s="1" t="s">
        <v>35</v>
      </c>
      <c r="C37" s="42" t="s">
        <v>48</v>
      </c>
      <c r="D37" s="1" t="s">
        <v>47</v>
      </c>
      <c r="E37" s="1">
        <v>2024</v>
      </c>
      <c r="F37" s="72">
        <v>45453</v>
      </c>
      <c r="G37" s="1">
        <v>40</v>
      </c>
      <c r="H37" s="54">
        <v>43.305390000000003</v>
      </c>
      <c r="I37" s="54">
        <v>-80.131010000000003</v>
      </c>
      <c r="J37" s="60">
        <v>0</v>
      </c>
      <c r="K37" s="60">
        <v>0</v>
      </c>
      <c r="L37" s="60">
        <v>0</v>
      </c>
      <c r="M37" s="60">
        <v>0</v>
      </c>
      <c r="N37" s="55">
        <v>0</v>
      </c>
      <c r="O37" s="55">
        <v>5.5</v>
      </c>
      <c r="P37" s="68">
        <v>99.48</v>
      </c>
      <c r="Q37" s="11"/>
      <c r="R37" s="11"/>
      <c r="S37" s="11"/>
      <c r="V37" s="50"/>
    </row>
    <row r="38" spans="1:22" x14ac:dyDescent="0.35">
      <c r="A38" s="1" t="s">
        <v>34</v>
      </c>
      <c r="B38" s="1" t="s">
        <v>35</v>
      </c>
      <c r="C38" s="42" t="s">
        <v>48</v>
      </c>
      <c r="D38" s="1" t="s">
        <v>47</v>
      </c>
      <c r="E38" s="1">
        <v>2024</v>
      </c>
      <c r="F38" s="72">
        <v>45453</v>
      </c>
      <c r="G38" s="1">
        <v>48</v>
      </c>
      <c r="H38" s="54">
        <v>43.304879999999997</v>
      </c>
      <c r="I38" s="54">
        <v>-80.130430000000004</v>
      </c>
      <c r="J38" s="60">
        <v>0</v>
      </c>
      <c r="K38" s="60">
        <v>0</v>
      </c>
      <c r="L38" s="60">
        <v>0</v>
      </c>
      <c r="M38" s="60">
        <v>0</v>
      </c>
      <c r="N38" s="55">
        <v>0</v>
      </c>
      <c r="O38" s="55">
        <v>9</v>
      </c>
      <c r="P38" s="68">
        <v>91.68</v>
      </c>
      <c r="Q38" s="11"/>
      <c r="R38" s="11"/>
      <c r="S38" s="11"/>
      <c r="V38" s="50"/>
    </row>
    <row r="39" spans="1:22" x14ac:dyDescent="0.35">
      <c r="A39" s="1" t="s">
        <v>34</v>
      </c>
      <c r="B39" s="1" t="s">
        <v>35</v>
      </c>
      <c r="C39" s="42" t="s">
        <v>48</v>
      </c>
      <c r="D39" s="1" t="s">
        <v>47</v>
      </c>
      <c r="E39" s="1">
        <v>2024</v>
      </c>
      <c r="F39" s="72">
        <v>45453</v>
      </c>
      <c r="G39" s="1">
        <v>56</v>
      </c>
      <c r="H39" s="54">
        <v>43.304879999999997</v>
      </c>
      <c r="I39" s="54">
        <v>-80.130430000000004</v>
      </c>
      <c r="J39" s="60">
        <v>0</v>
      </c>
      <c r="K39" s="60">
        <v>0</v>
      </c>
      <c r="L39" s="60">
        <v>0</v>
      </c>
      <c r="M39" s="60">
        <v>0</v>
      </c>
      <c r="N39" s="55">
        <v>0</v>
      </c>
      <c r="O39" s="55">
        <v>8.5</v>
      </c>
      <c r="P39" s="68">
        <v>98.96</v>
      </c>
      <c r="Q39" s="11"/>
      <c r="R39" s="11"/>
      <c r="S39" s="11"/>
      <c r="V39" s="50"/>
    </row>
    <row r="40" spans="1:22" x14ac:dyDescent="0.35">
      <c r="A40" s="1" t="s">
        <v>34</v>
      </c>
      <c r="B40" s="1" t="s">
        <v>35</v>
      </c>
      <c r="C40" s="42" t="s">
        <v>48</v>
      </c>
      <c r="D40" s="1" t="s">
        <v>47</v>
      </c>
      <c r="E40" s="1">
        <v>2024</v>
      </c>
      <c r="F40" s="72">
        <v>45453</v>
      </c>
      <c r="G40" s="1">
        <v>64</v>
      </c>
      <c r="H40" s="54">
        <v>43.306269999999998</v>
      </c>
      <c r="I40" s="54">
        <v>-80.132670000000005</v>
      </c>
      <c r="J40" s="60">
        <v>0</v>
      </c>
      <c r="K40" s="60">
        <v>0</v>
      </c>
      <c r="L40" s="60">
        <v>0</v>
      </c>
      <c r="M40" s="60">
        <v>0</v>
      </c>
      <c r="N40" s="55">
        <v>6.5</v>
      </c>
      <c r="O40" s="55">
        <v>10</v>
      </c>
      <c r="P40" s="68">
        <v>99.22</v>
      </c>
      <c r="Q40" s="11"/>
      <c r="R40" s="11"/>
      <c r="S40" s="11"/>
      <c r="V40" s="50"/>
    </row>
    <row r="41" spans="1:22" x14ac:dyDescent="0.35">
      <c r="A41" s="1" t="s">
        <v>34</v>
      </c>
      <c r="B41" s="1" t="s">
        <v>35</v>
      </c>
      <c r="C41" s="42" t="s">
        <v>48</v>
      </c>
      <c r="D41" s="1" t="s">
        <v>47</v>
      </c>
      <c r="E41" s="1">
        <v>2024</v>
      </c>
      <c r="F41" s="72">
        <v>45453</v>
      </c>
      <c r="G41" s="1">
        <v>72</v>
      </c>
      <c r="H41" s="54">
        <v>43.306179999999998</v>
      </c>
      <c r="I41" s="54">
        <v>-80.132589999999993</v>
      </c>
      <c r="J41" s="60">
        <v>0</v>
      </c>
      <c r="K41" s="60">
        <v>0</v>
      </c>
      <c r="L41" s="60">
        <v>0</v>
      </c>
      <c r="M41" s="60">
        <v>0</v>
      </c>
      <c r="N41" s="55">
        <v>0</v>
      </c>
      <c r="O41" s="55">
        <v>9.5</v>
      </c>
      <c r="P41" s="68">
        <v>96.62</v>
      </c>
      <c r="Q41" s="11"/>
      <c r="R41" s="11"/>
      <c r="S41" s="11"/>
      <c r="V41" s="50"/>
    </row>
    <row r="42" spans="1:22" x14ac:dyDescent="0.35">
      <c r="A42" s="1" t="s">
        <v>34</v>
      </c>
      <c r="B42" s="1" t="s">
        <v>35</v>
      </c>
      <c r="C42" s="42" t="s">
        <v>48</v>
      </c>
      <c r="D42" s="1" t="s">
        <v>47</v>
      </c>
      <c r="E42" s="1">
        <v>2024</v>
      </c>
      <c r="F42" s="72">
        <v>45453</v>
      </c>
      <c r="G42" s="1">
        <v>80</v>
      </c>
      <c r="H42" s="54">
        <v>43.304819999999999</v>
      </c>
      <c r="I42" s="54">
        <v>-80.130439999999993</v>
      </c>
      <c r="J42" s="60">
        <v>0</v>
      </c>
      <c r="K42" s="60">
        <v>0</v>
      </c>
      <c r="L42" s="60">
        <v>0</v>
      </c>
      <c r="M42" s="60">
        <v>0</v>
      </c>
      <c r="N42" s="55">
        <v>0.5</v>
      </c>
      <c r="O42" s="55">
        <v>10</v>
      </c>
      <c r="P42" s="68">
        <v>92.72</v>
      </c>
      <c r="Q42" s="11"/>
      <c r="R42" s="11"/>
      <c r="S42" s="11"/>
      <c r="V42" s="50"/>
    </row>
    <row r="43" spans="1:22" x14ac:dyDescent="0.35">
      <c r="A43" s="1" t="s">
        <v>34</v>
      </c>
      <c r="B43" s="1" t="s">
        <v>35</v>
      </c>
      <c r="C43" s="42" t="str">
        <f>SiteSpecies!D6</f>
        <v>Valens Conservation Area</v>
      </c>
      <c r="D43" s="1" t="s">
        <v>50</v>
      </c>
      <c r="E43" s="1">
        <v>2024</v>
      </c>
      <c r="F43" s="72">
        <v>45491</v>
      </c>
      <c r="G43" s="1">
        <v>8</v>
      </c>
      <c r="H43" s="50">
        <v>43.234119999999997</v>
      </c>
      <c r="I43" s="50">
        <v>-80.085489999999993</v>
      </c>
      <c r="J43" s="60">
        <v>0</v>
      </c>
      <c r="K43" s="60">
        <v>0</v>
      </c>
      <c r="L43" s="60">
        <v>0</v>
      </c>
      <c r="M43" s="60">
        <v>0</v>
      </c>
      <c r="N43" s="11">
        <v>2.5</v>
      </c>
      <c r="O43" s="11">
        <v>8.5</v>
      </c>
      <c r="P43" s="53">
        <v>100</v>
      </c>
      <c r="Q43" s="11"/>
      <c r="R43" s="11"/>
      <c r="S43" s="11"/>
      <c r="V43" s="50"/>
    </row>
    <row r="44" spans="1:22" x14ac:dyDescent="0.35">
      <c r="A44" s="1" t="s">
        <v>34</v>
      </c>
      <c r="B44" s="1" t="s">
        <v>35</v>
      </c>
      <c r="C44" s="42" t="s">
        <v>51</v>
      </c>
      <c r="D44" s="1" t="s">
        <v>50</v>
      </c>
      <c r="E44" s="1">
        <v>2024</v>
      </c>
      <c r="F44" s="72">
        <v>45491</v>
      </c>
      <c r="G44" s="1">
        <v>16</v>
      </c>
      <c r="H44" s="50">
        <v>43.235250000000001</v>
      </c>
      <c r="I44" s="50">
        <v>-80.085980000000006</v>
      </c>
      <c r="J44" s="60">
        <v>0</v>
      </c>
      <c r="K44" s="60">
        <v>0</v>
      </c>
      <c r="L44" s="60">
        <v>0</v>
      </c>
      <c r="M44" s="60">
        <v>0</v>
      </c>
      <c r="N44" s="11">
        <v>2</v>
      </c>
      <c r="O44" s="11">
        <v>8.5</v>
      </c>
      <c r="P44" s="53">
        <v>99.22</v>
      </c>
      <c r="Q44" s="11"/>
      <c r="R44" s="11"/>
      <c r="S44" s="11"/>
      <c r="V44" s="50"/>
    </row>
    <row r="45" spans="1:22" x14ac:dyDescent="0.35">
      <c r="A45" s="1" t="s">
        <v>34</v>
      </c>
      <c r="B45" s="1" t="s">
        <v>35</v>
      </c>
      <c r="C45" s="42" t="s">
        <v>51</v>
      </c>
      <c r="D45" s="1" t="s">
        <v>50</v>
      </c>
      <c r="E45" s="1">
        <v>2024</v>
      </c>
      <c r="F45" s="72">
        <v>45491</v>
      </c>
      <c r="G45" s="1">
        <v>24</v>
      </c>
      <c r="H45" s="50">
        <v>43.236519999999999</v>
      </c>
      <c r="I45" s="59">
        <v>-80.086399999999998</v>
      </c>
      <c r="J45" s="60">
        <v>0</v>
      </c>
      <c r="K45" s="60">
        <v>0</v>
      </c>
      <c r="L45" s="60">
        <v>0</v>
      </c>
      <c r="M45" s="60">
        <v>0</v>
      </c>
      <c r="N45" s="53">
        <v>4</v>
      </c>
      <c r="O45" s="53">
        <v>8</v>
      </c>
      <c r="P45" s="53">
        <v>96.1</v>
      </c>
      <c r="Q45" s="11"/>
      <c r="R45" s="11"/>
      <c r="S45" s="11"/>
      <c r="V45" s="50"/>
    </row>
    <row r="46" spans="1:22" x14ac:dyDescent="0.35">
      <c r="A46" s="1" t="s">
        <v>34</v>
      </c>
      <c r="B46" s="1" t="s">
        <v>35</v>
      </c>
      <c r="C46" s="42" t="s">
        <v>51</v>
      </c>
      <c r="D46" s="1" t="s">
        <v>50</v>
      </c>
      <c r="E46" s="1">
        <v>2024</v>
      </c>
      <c r="F46" s="72">
        <v>45491</v>
      </c>
      <c r="G46" s="1">
        <v>32</v>
      </c>
      <c r="H46" s="50">
        <v>43.236190000000001</v>
      </c>
      <c r="I46" s="50">
        <v>-80.087869999999995</v>
      </c>
      <c r="J46" s="60">
        <v>0</v>
      </c>
      <c r="K46" s="60">
        <v>0</v>
      </c>
      <c r="L46" s="60">
        <v>0</v>
      </c>
      <c r="M46" s="60">
        <v>0</v>
      </c>
      <c r="N46" s="44">
        <v>1.5</v>
      </c>
      <c r="O46" s="44">
        <v>10</v>
      </c>
      <c r="P46" s="53">
        <v>98.96</v>
      </c>
      <c r="Q46" s="11"/>
      <c r="R46" s="11"/>
      <c r="S46" s="11"/>
      <c r="V46" s="50"/>
    </row>
    <row r="47" spans="1:22" x14ac:dyDescent="0.35">
      <c r="A47" s="1" t="s">
        <v>34</v>
      </c>
      <c r="B47" s="1" t="s">
        <v>35</v>
      </c>
      <c r="C47" s="42" t="s">
        <v>51</v>
      </c>
      <c r="D47" s="1" t="s">
        <v>50</v>
      </c>
      <c r="E47" s="1">
        <v>2024</v>
      </c>
      <c r="F47" s="72">
        <v>45491</v>
      </c>
      <c r="G47" s="1">
        <v>40</v>
      </c>
      <c r="H47" s="50">
        <v>43.234670000000001</v>
      </c>
      <c r="I47" s="50">
        <v>-80.087639999999993</v>
      </c>
      <c r="J47" s="60">
        <v>0</v>
      </c>
      <c r="K47" s="60">
        <v>0</v>
      </c>
      <c r="L47" s="60">
        <v>0</v>
      </c>
      <c r="M47" s="60">
        <v>0</v>
      </c>
      <c r="N47" s="44">
        <v>2</v>
      </c>
      <c r="O47" s="44">
        <v>9.5</v>
      </c>
      <c r="P47" s="53">
        <v>98.44</v>
      </c>
      <c r="Q47" s="11"/>
      <c r="R47" s="11"/>
      <c r="S47" s="11"/>
      <c r="V47" s="50"/>
    </row>
    <row r="48" spans="1:22" x14ac:dyDescent="0.35">
      <c r="A48" s="1" t="s">
        <v>34</v>
      </c>
      <c r="B48" s="1" t="s">
        <v>35</v>
      </c>
      <c r="C48" s="42" t="s">
        <v>51</v>
      </c>
      <c r="D48" s="1" t="s">
        <v>50</v>
      </c>
      <c r="E48" s="1">
        <v>2024</v>
      </c>
      <c r="F48" s="72">
        <v>45491</v>
      </c>
      <c r="G48" s="1">
        <v>48</v>
      </c>
      <c r="H48" s="50">
        <v>43.234079999999999</v>
      </c>
      <c r="I48" s="59">
        <v>-80.085499999999996</v>
      </c>
      <c r="J48" s="60">
        <v>0</v>
      </c>
      <c r="K48" s="60">
        <v>0</v>
      </c>
      <c r="L48" s="60">
        <v>0</v>
      </c>
      <c r="M48" s="60">
        <v>0</v>
      </c>
      <c r="N48" s="44">
        <v>3</v>
      </c>
      <c r="O48" s="44">
        <v>10</v>
      </c>
      <c r="P48" s="53">
        <v>87</v>
      </c>
      <c r="Q48" s="11"/>
      <c r="R48" s="11"/>
      <c r="S48" s="11"/>
      <c r="V48" s="50"/>
    </row>
    <row r="49" spans="1:22" x14ac:dyDescent="0.35">
      <c r="A49" s="1" t="s">
        <v>34</v>
      </c>
      <c r="B49" s="1" t="s">
        <v>35</v>
      </c>
      <c r="C49" s="42" t="s">
        <v>51</v>
      </c>
      <c r="D49" s="1" t="s">
        <v>50</v>
      </c>
      <c r="E49" s="1">
        <v>2024</v>
      </c>
      <c r="F49" s="72">
        <v>45491</v>
      </c>
      <c r="G49" s="1">
        <v>56</v>
      </c>
      <c r="H49" s="50">
        <v>43.235239999999997</v>
      </c>
      <c r="I49" s="50">
        <v>-80.08596</v>
      </c>
      <c r="J49" s="60">
        <v>0</v>
      </c>
      <c r="K49" s="60">
        <v>0</v>
      </c>
      <c r="L49" s="60">
        <v>0</v>
      </c>
      <c r="M49" s="60">
        <v>0</v>
      </c>
      <c r="N49" s="44">
        <v>3</v>
      </c>
      <c r="O49" s="44">
        <v>7</v>
      </c>
      <c r="P49" s="53">
        <v>96.36</v>
      </c>
      <c r="Q49" s="11"/>
      <c r="R49" s="11"/>
      <c r="S49" s="11"/>
      <c r="V49" s="50"/>
    </row>
    <row r="50" spans="1:22" x14ac:dyDescent="0.35">
      <c r="A50" s="1" t="s">
        <v>34</v>
      </c>
      <c r="B50" s="1" t="s">
        <v>35</v>
      </c>
      <c r="C50" s="42" t="s">
        <v>51</v>
      </c>
      <c r="D50" s="1" t="s">
        <v>50</v>
      </c>
      <c r="E50" s="1">
        <v>2024</v>
      </c>
      <c r="F50" s="72">
        <v>45491</v>
      </c>
      <c r="G50" s="1">
        <v>64</v>
      </c>
      <c r="H50" s="50">
        <v>43.236490000000003</v>
      </c>
      <c r="I50" s="50">
        <v>-80.086439999999996</v>
      </c>
      <c r="J50" s="60">
        <v>0</v>
      </c>
      <c r="K50" s="60">
        <v>0</v>
      </c>
      <c r="L50" s="60">
        <v>0</v>
      </c>
      <c r="M50" s="60">
        <v>0</v>
      </c>
      <c r="N50" s="44">
        <v>0.5</v>
      </c>
      <c r="O50" s="44">
        <v>8</v>
      </c>
      <c r="P50" s="53">
        <v>98.18</v>
      </c>
      <c r="Q50" s="11"/>
      <c r="R50" s="11"/>
      <c r="S50" s="11"/>
      <c r="V50" s="50"/>
    </row>
    <row r="51" spans="1:22" x14ac:dyDescent="0.35">
      <c r="A51" s="1" t="s">
        <v>34</v>
      </c>
      <c r="B51" s="1" t="s">
        <v>35</v>
      </c>
      <c r="C51" s="42" t="s">
        <v>51</v>
      </c>
      <c r="D51" s="1" t="s">
        <v>50</v>
      </c>
      <c r="E51" s="1">
        <v>2024</v>
      </c>
      <c r="F51" s="72">
        <v>45491</v>
      </c>
      <c r="G51" s="1">
        <v>72</v>
      </c>
      <c r="H51" s="50">
        <v>43.236179999999997</v>
      </c>
      <c r="I51" s="50">
        <v>-80.087869999999995</v>
      </c>
      <c r="J51" s="60">
        <v>0</v>
      </c>
      <c r="K51" s="60">
        <v>0</v>
      </c>
      <c r="L51" s="60">
        <v>0</v>
      </c>
      <c r="M51" s="60">
        <v>0</v>
      </c>
      <c r="N51" s="44">
        <v>1.5</v>
      </c>
      <c r="O51" s="44">
        <v>5.5</v>
      </c>
      <c r="P51" s="53">
        <v>100</v>
      </c>
      <c r="Q51" s="11"/>
      <c r="R51" s="11"/>
      <c r="S51" s="11"/>
      <c r="V51" s="50"/>
    </row>
    <row r="52" spans="1:22" x14ac:dyDescent="0.35">
      <c r="A52" s="1" t="s">
        <v>34</v>
      </c>
      <c r="B52" s="1" t="s">
        <v>35</v>
      </c>
      <c r="C52" s="42" t="s">
        <v>51</v>
      </c>
      <c r="D52" s="1" t="s">
        <v>50</v>
      </c>
      <c r="E52" s="1">
        <v>2024</v>
      </c>
      <c r="F52" s="72">
        <v>45491</v>
      </c>
      <c r="G52" s="1">
        <v>80</v>
      </c>
      <c r="H52" s="50">
        <v>43.234690000000001</v>
      </c>
      <c r="I52" s="50">
        <v>-80.087680000000006</v>
      </c>
      <c r="J52" s="60">
        <v>0</v>
      </c>
      <c r="K52" s="60">
        <v>0</v>
      </c>
      <c r="L52" s="60">
        <v>0</v>
      </c>
      <c r="M52" s="60">
        <v>0</v>
      </c>
      <c r="N52" s="44">
        <v>1.5</v>
      </c>
      <c r="O52" s="44">
        <v>7</v>
      </c>
      <c r="P52" s="53">
        <v>99.22</v>
      </c>
      <c r="Q52" s="11"/>
      <c r="R52" s="11"/>
      <c r="S52" s="11"/>
      <c r="V52" s="50"/>
    </row>
    <row r="53" spans="1:22" x14ac:dyDescent="0.35">
      <c r="A53" s="1" t="s">
        <v>34</v>
      </c>
      <c r="B53" s="1" t="s">
        <v>53</v>
      </c>
      <c r="C53" s="42" t="s">
        <v>55</v>
      </c>
      <c r="D53" s="1" t="s">
        <v>54</v>
      </c>
      <c r="E53" s="1">
        <v>2024</v>
      </c>
      <c r="F53" s="74">
        <v>45477</v>
      </c>
      <c r="G53" s="1">
        <v>8</v>
      </c>
      <c r="H53" s="50">
        <v>45.233719999999998</v>
      </c>
      <c r="I53" s="50">
        <v>-79.127470000000002</v>
      </c>
      <c r="J53" s="60">
        <v>0</v>
      </c>
      <c r="K53" s="60">
        <v>0</v>
      </c>
      <c r="L53" s="60">
        <v>0</v>
      </c>
      <c r="M53" s="60">
        <v>0</v>
      </c>
      <c r="N53" s="44">
        <v>4.5</v>
      </c>
      <c r="O53" s="44">
        <v>8</v>
      </c>
      <c r="P53" s="53">
        <v>99.74</v>
      </c>
      <c r="Q53" s="11"/>
      <c r="R53" s="11"/>
      <c r="S53" s="11"/>
      <c r="V53" s="50"/>
    </row>
    <row r="54" spans="1:22" x14ac:dyDescent="0.35">
      <c r="A54" s="1" t="s">
        <v>34</v>
      </c>
      <c r="B54" s="1" t="s">
        <v>53</v>
      </c>
      <c r="C54" s="42" t="s">
        <v>55</v>
      </c>
      <c r="D54" s="1" t="s">
        <v>54</v>
      </c>
      <c r="E54" s="1">
        <v>2024</v>
      </c>
      <c r="F54" s="74">
        <v>45477</v>
      </c>
      <c r="G54" s="1">
        <v>16</v>
      </c>
      <c r="H54" s="59">
        <v>45.232300000000002</v>
      </c>
      <c r="I54" s="50">
        <v>-79.127579999999995</v>
      </c>
      <c r="J54" s="60">
        <v>0</v>
      </c>
      <c r="K54" s="60">
        <v>0</v>
      </c>
      <c r="L54" s="60">
        <v>0</v>
      </c>
      <c r="M54" s="60">
        <v>0</v>
      </c>
      <c r="N54" s="44">
        <v>2.5</v>
      </c>
      <c r="O54" s="44">
        <v>4.5</v>
      </c>
      <c r="P54" s="53">
        <v>100</v>
      </c>
      <c r="Q54" s="11"/>
      <c r="R54" s="11"/>
      <c r="S54" s="11"/>
      <c r="V54" s="50"/>
    </row>
    <row r="55" spans="1:22" x14ac:dyDescent="0.35">
      <c r="A55" s="1" t="s">
        <v>34</v>
      </c>
      <c r="B55" s="1" t="s">
        <v>53</v>
      </c>
      <c r="C55" s="42" t="s">
        <v>55</v>
      </c>
      <c r="D55" s="1" t="s">
        <v>54</v>
      </c>
      <c r="E55" s="1">
        <v>2024</v>
      </c>
      <c r="F55" s="74">
        <v>45477</v>
      </c>
      <c r="G55" s="1">
        <v>24</v>
      </c>
      <c r="H55" s="59">
        <v>45.231299999999997</v>
      </c>
      <c r="I55" s="50">
        <v>-79.128309999999999</v>
      </c>
      <c r="J55" s="60">
        <v>0</v>
      </c>
      <c r="K55" s="60">
        <v>0</v>
      </c>
      <c r="L55" s="60">
        <v>0</v>
      </c>
      <c r="M55" s="60">
        <v>0</v>
      </c>
      <c r="N55" s="44">
        <v>6</v>
      </c>
      <c r="O55" s="44">
        <v>1.5</v>
      </c>
      <c r="P55" s="53">
        <v>100</v>
      </c>
      <c r="Q55" s="11"/>
      <c r="R55" s="11"/>
      <c r="S55" s="11"/>
      <c r="V55" s="50"/>
    </row>
    <row r="56" spans="1:22" x14ac:dyDescent="0.35">
      <c r="A56" s="1" t="s">
        <v>34</v>
      </c>
      <c r="B56" s="1" t="s">
        <v>53</v>
      </c>
      <c r="C56" s="42" t="s">
        <v>55</v>
      </c>
      <c r="D56" s="1" t="s">
        <v>54</v>
      </c>
      <c r="E56" s="1">
        <v>2024</v>
      </c>
      <c r="F56" s="74">
        <v>45477</v>
      </c>
      <c r="G56" s="1">
        <v>32</v>
      </c>
      <c r="H56" s="50">
        <v>45.231560000000002</v>
      </c>
      <c r="I56" s="50">
        <v>-79.127549999999999</v>
      </c>
      <c r="J56" s="60">
        <v>0</v>
      </c>
      <c r="K56" s="60">
        <v>0</v>
      </c>
      <c r="L56" s="60">
        <v>0</v>
      </c>
      <c r="M56" s="60">
        <v>0</v>
      </c>
      <c r="N56" s="44">
        <v>1.5</v>
      </c>
      <c r="O56" s="44">
        <v>2.5</v>
      </c>
      <c r="P56" s="53">
        <v>94.8</v>
      </c>
      <c r="Q56" s="11"/>
      <c r="R56" s="11"/>
      <c r="S56" s="11"/>
      <c r="V56" s="50"/>
    </row>
    <row r="57" spans="1:22" x14ac:dyDescent="0.35">
      <c r="A57" s="1" t="s">
        <v>34</v>
      </c>
      <c r="B57" s="1" t="s">
        <v>53</v>
      </c>
      <c r="C57" s="42" t="s">
        <v>55</v>
      </c>
      <c r="D57" s="1" t="s">
        <v>54</v>
      </c>
      <c r="E57" s="1">
        <v>2024</v>
      </c>
      <c r="F57" s="74">
        <v>45477</v>
      </c>
      <c r="G57" s="1">
        <v>40</v>
      </c>
      <c r="H57" s="50">
        <v>45.231189999999998</v>
      </c>
      <c r="I57" s="50">
        <v>-79.126720000000006</v>
      </c>
      <c r="J57" s="60">
        <v>0</v>
      </c>
      <c r="K57" s="60">
        <v>0</v>
      </c>
      <c r="L57" s="60">
        <v>0</v>
      </c>
      <c r="M57" s="60">
        <v>0</v>
      </c>
      <c r="N57" s="44">
        <v>2.5</v>
      </c>
      <c r="O57" s="44">
        <v>4.5</v>
      </c>
      <c r="P57" s="53">
        <v>100</v>
      </c>
      <c r="Q57" s="11"/>
      <c r="R57" s="11"/>
      <c r="S57" s="11"/>
      <c r="V57" s="50"/>
    </row>
    <row r="58" spans="1:22" x14ac:dyDescent="0.35">
      <c r="A58" s="1" t="s">
        <v>34</v>
      </c>
      <c r="B58" s="1" t="s">
        <v>53</v>
      </c>
      <c r="C58" s="42" t="s">
        <v>55</v>
      </c>
      <c r="D58" s="1" t="s">
        <v>54</v>
      </c>
      <c r="E58" s="1">
        <v>2024</v>
      </c>
      <c r="F58" s="74">
        <v>45477</v>
      </c>
      <c r="G58" s="1">
        <v>48</v>
      </c>
      <c r="H58" s="59">
        <v>45.233699999999999</v>
      </c>
      <c r="I58" s="50">
        <v>-79.127440000000007</v>
      </c>
      <c r="J58" s="60">
        <v>0</v>
      </c>
      <c r="K58" s="60">
        <v>0</v>
      </c>
      <c r="L58" s="60">
        <v>0</v>
      </c>
      <c r="M58" s="60">
        <v>0</v>
      </c>
      <c r="N58" s="44">
        <v>3.5</v>
      </c>
      <c r="O58" s="44">
        <v>10</v>
      </c>
      <c r="P58" s="53">
        <v>99.48</v>
      </c>
      <c r="Q58" s="11"/>
      <c r="R58" s="11"/>
      <c r="S58" s="11"/>
      <c r="V58" s="50"/>
    </row>
    <row r="59" spans="1:22" x14ac:dyDescent="0.35">
      <c r="A59" s="1" t="s">
        <v>34</v>
      </c>
      <c r="B59" s="1" t="s">
        <v>53</v>
      </c>
      <c r="C59" s="42" t="s">
        <v>55</v>
      </c>
      <c r="D59" s="1" t="s">
        <v>54</v>
      </c>
      <c r="E59" s="1">
        <v>2024</v>
      </c>
      <c r="F59" s="74">
        <v>45477</v>
      </c>
      <c r="G59" s="1">
        <v>56</v>
      </c>
      <c r="H59" s="50">
        <v>45.231290000000001</v>
      </c>
      <c r="I59" s="50">
        <v>-79.125780000000006</v>
      </c>
      <c r="J59" s="60">
        <v>0</v>
      </c>
      <c r="K59" s="60">
        <v>0</v>
      </c>
      <c r="L59" s="60">
        <v>0</v>
      </c>
      <c r="M59" s="60">
        <v>0</v>
      </c>
      <c r="N59" s="44">
        <v>3</v>
      </c>
      <c r="O59" s="44">
        <v>2.5</v>
      </c>
      <c r="P59" s="53">
        <v>99.74</v>
      </c>
      <c r="Q59" s="11"/>
      <c r="R59" s="11"/>
      <c r="S59" s="11"/>
      <c r="V59" s="50"/>
    </row>
    <row r="60" spans="1:22" x14ac:dyDescent="0.35">
      <c r="A60" s="1" t="s">
        <v>34</v>
      </c>
      <c r="B60" s="1" t="s">
        <v>53</v>
      </c>
      <c r="C60" s="42" t="s">
        <v>55</v>
      </c>
      <c r="D60" s="1" t="s">
        <v>54</v>
      </c>
      <c r="E60" s="1">
        <v>2024</v>
      </c>
      <c r="F60" s="74">
        <v>45477</v>
      </c>
      <c r="G60" s="1">
        <v>64</v>
      </c>
      <c r="H60" s="59">
        <v>45.232300000000002</v>
      </c>
      <c r="I60" s="50">
        <v>-79.128320000000002</v>
      </c>
      <c r="J60" s="60">
        <v>0</v>
      </c>
      <c r="K60" s="60">
        <v>0</v>
      </c>
      <c r="L60" s="60">
        <v>0</v>
      </c>
      <c r="M60" s="60">
        <v>0</v>
      </c>
      <c r="N60" s="44">
        <v>2.5</v>
      </c>
      <c r="O60" s="44">
        <v>3.5</v>
      </c>
      <c r="P60" s="53">
        <v>99.74</v>
      </c>
      <c r="Q60" s="11"/>
      <c r="R60" s="11"/>
      <c r="S60" s="11"/>
      <c r="V60" s="50"/>
    </row>
    <row r="61" spans="1:22" x14ac:dyDescent="0.35">
      <c r="A61" s="1" t="s">
        <v>34</v>
      </c>
      <c r="B61" s="1" t="s">
        <v>53</v>
      </c>
      <c r="C61" s="42" t="s">
        <v>55</v>
      </c>
      <c r="D61" s="1" t="s">
        <v>54</v>
      </c>
      <c r="E61" s="1">
        <v>2024</v>
      </c>
      <c r="F61" s="74">
        <v>45477</v>
      </c>
      <c r="G61" s="1">
        <v>72</v>
      </c>
      <c r="H61" s="50">
        <v>45.231560000000002</v>
      </c>
      <c r="I61" s="50">
        <v>-79.127539999999996</v>
      </c>
      <c r="J61" s="60">
        <v>0</v>
      </c>
      <c r="K61" s="60">
        <v>0</v>
      </c>
      <c r="L61" s="60">
        <v>0</v>
      </c>
      <c r="M61" s="60">
        <v>0</v>
      </c>
      <c r="N61" s="44">
        <v>2.5</v>
      </c>
      <c r="O61" s="44">
        <v>2.5</v>
      </c>
      <c r="P61" s="53">
        <v>99.74</v>
      </c>
      <c r="Q61" s="11"/>
      <c r="R61" s="11"/>
      <c r="S61" s="11"/>
      <c r="V61" s="50"/>
    </row>
    <row r="62" spans="1:22" x14ac:dyDescent="0.35">
      <c r="A62" s="1" t="s">
        <v>34</v>
      </c>
      <c r="B62" s="1" t="s">
        <v>53</v>
      </c>
      <c r="C62" s="42" t="s">
        <v>55</v>
      </c>
      <c r="D62" s="1" t="s">
        <v>54</v>
      </c>
      <c r="E62" s="1">
        <v>2024</v>
      </c>
      <c r="F62" s="74">
        <v>45477</v>
      </c>
      <c r="G62" s="1">
        <v>80</v>
      </c>
      <c r="H62" s="50">
        <v>45.231189999999998</v>
      </c>
      <c r="I62" s="50">
        <v>-79.126649999999998</v>
      </c>
      <c r="J62" s="60">
        <v>0</v>
      </c>
      <c r="K62" s="60">
        <v>0</v>
      </c>
      <c r="L62" s="60">
        <v>0</v>
      </c>
      <c r="M62" s="60">
        <v>0</v>
      </c>
      <c r="N62" s="44">
        <v>3</v>
      </c>
      <c r="O62" s="44">
        <v>4</v>
      </c>
      <c r="P62" s="53">
        <v>99.48</v>
      </c>
      <c r="Q62" s="11"/>
      <c r="R62" s="11"/>
      <c r="S62" s="11"/>
      <c r="V62" s="50"/>
    </row>
    <row r="63" spans="1:22" x14ac:dyDescent="0.35">
      <c r="A63" s="1" t="s">
        <v>34</v>
      </c>
      <c r="B63" s="1" t="s">
        <v>53</v>
      </c>
      <c r="C63" s="42" t="s">
        <v>57</v>
      </c>
      <c r="D63" s="1" t="s">
        <v>56</v>
      </c>
      <c r="E63" s="1">
        <v>2024</v>
      </c>
      <c r="F63" s="74">
        <v>45476</v>
      </c>
      <c r="G63" s="1">
        <v>8</v>
      </c>
      <c r="H63" s="50">
        <v>45.00121</v>
      </c>
      <c r="I63" s="50">
        <v>-79.313019999999995</v>
      </c>
      <c r="J63" s="60">
        <v>0</v>
      </c>
      <c r="K63" s="60">
        <v>0</v>
      </c>
      <c r="L63" s="60">
        <v>0</v>
      </c>
      <c r="M63" s="60">
        <v>0</v>
      </c>
      <c r="N63" s="44">
        <v>5</v>
      </c>
      <c r="O63" s="44">
        <v>0</v>
      </c>
      <c r="P63" s="53">
        <v>100</v>
      </c>
      <c r="Q63" s="11"/>
      <c r="R63" s="11"/>
      <c r="S63" s="11"/>
      <c r="V63" s="50"/>
    </row>
    <row r="64" spans="1:22" x14ac:dyDescent="0.35">
      <c r="A64" s="1" t="s">
        <v>34</v>
      </c>
      <c r="B64" s="1" t="s">
        <v>53</v>
      </c>
      <c r="C64" s="42" t="s">
        <v>57</v>
      </c>
      <c r="D64" s="1" t="s">
        <v>56</v>
      </c>
      <c r="E64" s="1">
        <v>2024</v>
      </c>
      <c r="F64" s="74">
        <v>45476</v>
      </c>
      <c r="G64" s="1">
        <v>16</v>
      </c>
      <c r="H64" s="50">
        <v>45.000810000000001</v>
      </c>
      <c r="I64" s="50">
        <v>-79.314340000000001</v>
      </c>
      <c r="J64" s="60">
        <v>0</v>
      </c>
      <c r="K64" s="60">
        <v>0</v>
      </c>
      <c r="L64" s="60">
        <v>0</v>
      </c>
      <c r="M64" s="60">
        <v>0</v>
      </c>
      <c r="N64" s="44">
        <v>3.5</v>
      </c>
      <c r="O64" s="44">
        <v>2</v>
      </c>
      <c r="P64" s="53">
        <v>96.1</v>
      </c>
      <c r="Q64" s="11"/>
      <c r="R64" s="11"/>
      <c r="S64" s="11"/>
      <c r="V64" s="50"/>
    </row>
    <row r="65" spans="1:22" x14ac:dyDescent="0.35">
      <c r="A65" s="1" t="s">
        <v>34</v>
      </c>
      <c r="B65" s="1" t="s">
        <v>53</v>
      </c>
      <c r="C65" s="42" t="s">
        <v>57</v>
      </c>
      <c r="D65" s="1" t="s">
        <v>56</v>
      </c>
      <c r="E65" s="1">
        <v>2024</v>
      </c>
      <c r="F65" s="74">
        <v>45476</v>
      </c>
      <c r="G65" s="1">
        <v>24</v>
      </c>
      <c r="H65" s="50">
        <v>45.000520000000002</v>
      </c>
      <c r="I65" s="50">
        <v>-79.315880000000007</v>
      </c>
      <c r="J65" s="60">
        <v>0</v>
      </c>
      <c r="K65" s="60">
        <v>0</v>
      </c>
      <c r="L65" s="60">
        <v>0</v>
      </c>
      <c r="M65" s="60">
        <v>0</v>
      </c>
      <c r="N65" s="44">
        <v>6</v>
      </c>
      <c r="O65" s="44">
        <v>1</v>
      </c>
      <c r="P65" s="53">
        <v>99.74</v>
      </c>
      <c r="Q65" s="11"/>
      <c r="R65" s="11"/>
      <c r="S65" s="11"/>
      <c r="V65" s="50"/>
    </row>
    <row r="66" spans="1:22" x14ac:dyDescent="0.35">
      <c r="A66" s="1" t="s">
        <v>34</v>
      </c>
      <c r="B66" s="1" t="s">
        <v>53</v>
      </c>
      <c r="C66" s="42" t="s">
        <v>57</v>
      </c>
      <c r="D66" s="1" t="s">
        <v>56</v>
      </c>
      <c r="E66" s="1">
        <v>2024</v>
      </c>
      <c r="F66" s="74">
        <v>45476</v>
      </c>
      <c r="G66" s="1">
        <v>32</v>
      </c>
      <c r="H66" s="50">
        <v>45.001420000000003</v>
      </c>
      <c r="I66" s="50">
        <v>-79.31662</v>
      </c>
      <c r="J66" s="60">
        <v>0</v>
      </c>
      <c r="K66" s="60">
        <v>0</v>
      </c>
      <c r="L66" s="60">
        <v>0</v>
      </c>
      <c r="M66" s="60">
        <v>0</v>
      </c>
      <c r="N66" s="44">
        <v>4</v>
      </c>
      <c r="O66" s="44">
        <v>1</v>
      </c>
      <c r="P66" s="53">
        <v>99.74</v>
      </c>
      <c r="Q66" s="11"/>
      <c r="R66" s="11"/>
      <c r="S66" s="11"/>
      <c r="V66" s="50"/>
    </row>
    <row r="67" spans="1:22" x14ac:dyDescent="0.35">
      <c r="A67" s="1" t="s">
        <v>34</v>
      </c>
      <c r="B67" s="1" t="s">
        <v>53</v>
      </c>
      <c r="C67" s="42" t="s">
        <v>57</v>
      </c>
      <c r="D67" s="1" t="s">
        <v>56</v>
      </c>
      <c r="E67" s="1">
        <v>2024</v>
      </c>
      <c r="F67" s="74">
        <v>45476</v>
      </c>
      <c r="G67" s="1">
        <v>40</v>
      </c>
      <c r="H67" s="50">
        <v>45.002409999999998</v>
      </c>
      <c r="I67" s="50">
        <v>-79.316109999999995</v>
      </c>
      <c r="J67" s="60">
        <v>0</v>
      </c>
      <c r="K67" s="60">
        <v>0</v>
      </c>
      <c r="L67" s="60">
        <v>0</v>
      </c>
      <c r="M67" s="60">
        <v>0</v>
      </c>
      <c r="N67" s="44">
        <v>3</v>
      </c>
      <c r="O67" s="44">
        <v>4</v>
      </c>
      <c r="P67" s="53">
        <v>98.96</v>
      </c>
      <c r="Q67" s="11"/>
      <c r="R67" s="11"/>
      <c r="S67" s="11"/>
      <c r="V67" s="50"/>
    </row>
    <row r="68" spans="1:22" x14ac:dyDescent="0.35">
      <c r="A68" s="1" t="s">
        <v>34</v>
      </c>
      <c r="B68" s="1" t="s">
        <v>53</v>
      </c>
      <c r="C68" s="42" t="s">
        <v>57</v>
      </c>
      <c r="D68" s="1" t="s">
        <v>56</v>
      </c>
      <c r="E68" s="1">
        <v>2024</v>
      </c>
      <c r="F68" s="74">
        <v>45476</v>
      </c>
      <c r="G68" s="1">
        <v>48</v>
      </c>
      <c r="H68" s="50">
        <v>45.001179999999998</v>
      </c>
      <c r="I68" s="50">
        <v>-79.313059999999993</v>
      </c>
      <c r="J68" s="60">
        <v>0</v>
      </c>
      <c r="K68" s="60">
        <v>0</v>
      </c>
      <c r="L68" s="60">
        <v>0</v>
      </c>
      <c r="M68" s="60">
        <v>0</v>
      </c>
      <c r="N68" s="44">
        <v>2</v>
      </c>
      <c r="O68" s="44">
        <v>0</v>
      </c>
      <c r="P68" s="53">
        <v>98.96</v>
      </c>
      <c r="Q68" s="11"/>
      <c r="R68" s="11"/>
      <c r="S68" s="11"/>
      <c r="V68" s="50"/>
    </row>
    <row r="69" spans="1:22" x14ac:dyDescent="0.35">
      <c r="A69" s="1" t="s">
        <v>34</v>
      </c>
      <c r="B69" s="1" t="s">
        <v>53</v>
      </c>
      <c r="C69" s="42" t="s">
        <v>57</v>
      </c>
      <c r="D69" s="1" t="s">
        <v>56</v>
      </c>
      <c r="E69" s="1">
        <v>2024</v>
      </c>
      <c r="F69" s="74">
        <v>45476</v>
      </c>
      <c r="G69" s="1">
        <v>56</v>
      </c>
      <c r="H69" s="50">
        <v>45.000779999999999</v>
      </c>
      <c r="I69" s="50">
        <v>-79.314639999999997</v>
      </c>
      <c r="J69" s="60">
        <v>0</v>
      </c>
      <c r="K69" s="60">
        <v>0</v>
      </c>
      <c r="L69" s="60">
        <v>0</v>
      </c>
      <c r="M69" s="60">
        <v>0</v>
      </c>
      <c r="N69" s="44">
        <v>1.5</v>
      </c>
      <c r="O69" s="44">
        <v>1.5</v>
      </c>
      <c r="P69" s="53">
        <v>99.22</v>
      </c>
      <c r="Q69" s="11"/>
      <c r="R69" s="11"/>
      <c r="S69" s="11"/>
      <c r="V69" s="50"/>
    </row>
    <row r="70" spans="1:22" x14ac:dyDescent="0.35">
      <c r="A70" s="1" t="s">
        <v>34</v>
      </c>
      <c r="B70" s="1" t="s">
        <v>53</v>
      </c>
      <c r="C70" s="42" t="s">
        <v>57</v>
      </c>
      <c r="D70" s="1" t="s">
        <v>56</v>
      </c>
      <c r="E70" s="1">
        <v>2024</v>
      </c>
      <c r="F70" s="74">
        <v>45476</v>
      </c>
      <c r="G70" s="1">
        <v>64</v>
      </c>
      <c r="H70" s="59">
        <v>45.000500000000002</v>
      </c>
      <c r="I70" s="50">
        <v>-79.313890000000001</v>
      </c>
      <c r="J70" s="60">
        <v>0</v>
      </c>
      <c r="K70" s="60">
        <v>0</v>
      </c>
      <c r="L70" s="60">
        <v>0</v>
      </c>
      <c r="M70" s="60">
        <v>0</v>
      </c>
      <c r="N70" s="44">
        <v>0</v>
      </c>
      <c r="O70" s="44">
        <v>1</v>
      </c>
      <c r="P70" s="53">
        <v>97.92</v>
      </c>
      <c r="Q70" s="11"/>
      <c r="R70" s="11"/>
      <c r="S70" s="11"/>
      <c r="V70" s="50"/>
    </row>
    <row r="71" spans="1:22" x14ac:dyDescent="0.35">
      <c r="A71" s="1" t="s">
        <v>34</v>
      </c>
      <c r="B71" s="1" t="s">
        <v>53</v>
      </c>
      <c r="C71" s="42" t="s">
        <v>57</v>
      </c>
      <c r="D71" s="1" t="s">
        <v>56</v>
      </c>
      <c r="E71" s="1">
        <v>2024</v>
      </c>
      <c r="F71" s="74">
        <v>45476</v>
      </c>
      <c r="G71" s="1">
        <v>72</v>
      </c>
      <c r="H71" s="50">
        <v>45.001480000000001</v>
      </c>
      <c r="I71" s="50">
        <v>-79.316689999999994</v>
      </c>
      <c r="J71" s="60">
        <v>0</v>
      </c>
      <c r="K71" s="60">
        <v>0</v>
      </c>
      <c r="L71" s="60">
        <v>0</v>
      </c>
      <c r="M71" s="60">
        <v>0</v>
      </c>
      <c r="N71" s="44">
        <v>0</v>
      </c>
      <c r="O71" s="44">
        <v>1</v>
      </c>
      <c r="P71" s="53">
        <v>99.22</v>
      </c>
      <c r="Q71" s="11"/>
      <c r="R71" s="11"/>
      <c r="S71" s="11"/>
      <c r="V71" s="50"/>
    </row>
    <row r="72" spans="1:22" x14ac:dyDescent="0.35">
      <c r="A72" s="1" t="s">
        <v>34</v>
      </c>
      <c r="B72" s="1" t="s">
        <v>53</v>
      </c>
      <c r="C72" s="42" t="s">
        <v>57</v>
      </c>
      <c r="D72" s="1" t="s">
        <v>56</v>
      </c>
      <c r="E72" s="1">
        <v>2024</v>
      </c>
      <c r="F72" s="74">
        <v>45476</v>
      </c>
      <c r="G72" s="1">
        <v>80</v>
      </c>
      <c r="H72" s="59">
        <v>45</v>
      </c>
      <c r="I72" s="59">
        <v>-79.31</v>
      </c>
      <c r="J72" s="60">
        <v>0</v>
      </c>
      <c r="K72" s="60">
        <v>0</v>
      </c>
      <c r="L72" s="60">
        <v>0</v>
      </c>
      <c r="M72" s="60">
        <v>0</v>
      </c>
      <c r="N72" s="44">
        <v>3.5</v>
      </c>
      <c r="O72" s="44">
        <v>2.5</v>
      </c>
      <c r="P72" s="53">
        <v>99.48</v>
      </c>
      <c r="Q72" s="11"/>
      <c r="R72" s="11"/>
      <c r="S72" s="11"/>
      <c r="V72" s="50"/>
    </row>
    <row r="73" spans="1:22" x14ac:dyDescent="0.35">
      <c r="A73" s="1" t="s">
        <v>34</v>
      </c>
      <c r="B73" s="1" t="s">
        <v>53</v>
      </c>
      <c r="C73" s="42" t="s">
        <v>61</v>
      </c>
      <c r="D73" s="1" t="s">
        <v>60</v>
      </c>
      <c r="E73" s="1">
        <v>2024</v>
      </c>
      <c r="F73" s="72">
        <v>45478</v>
      </c>
      <c r="G73" s="1">
        <v>8</v>
      </c>
      <c r="H73" s="50">
        <v>45.213949999999997</v>
      </c>
      <c r="I73" s="50">
        <v>-80.116159999999994</v>
      </c>
      <c r="J73" s="60">
        <v>0</v>
      </c>
      <c r="K73" s="84">
        <v>2</v>
      </c>
      <c r="L73" s="60">
        <v>0</v>
      </c>
      <c r="M73" s="60">
        <v>0</v>
      </c>
      <c r="N73" s="44">
        <v>6</v>
      </c>
      <c r="O73" s="44">
        <v>9.5</v>
      </c>
      <c r="P73" s="53">
        <v>100</v>
      </c>
      <c r="Q73" s="11"/>
      <c r="R73" s="86"/>
      <c r="S73" s="11"/>
      <c r="T73" s="85"/>
      <c r="V73" s="50"/>
    </row>
    <row r="74" spans="1:22" x14ac:dyDescent="0.35">
      <c r="A74" s="1" t="s">
        <v>34</v>
      </c>
      <c r="B74" s="1" t="s">
        <v>53</v>
      </c>
      <c r="C74" s="42" t="s">
        <v>61</v>
      </c>
      <c r="D74" s="1" t="s">
        <v>60</v>
      </c>
      <c r="E74" s="1">
        <v>2024</v>
      </c>
      <c r="F74" s="72">
        <v>45478</v>
      </c>
      <c r="G74" s="1">
        <v>16</v>
      </c>
      <c r="H74" s="50">
        <v>45.215020000000003</v>
      </c>
      <c r="I74" s="50">
        <v>-80.114490000000004</v>
      </c>
      <c r="J74" s="60">
        <v>0</v>
      </c>
      <c r="K74" s="60">
        <v>0</v>
      </c>
      <c r="L74" s="60">
        <v>0</v>
      </c>
      <c r="M74" s="60">
        <v>0</v>
      </c>
      <c r="N74" s="44">
        <v>3</v>
      </c>
      <c r="O74" s="44">
        <v>9.5</v>
      </c>
      <c r="P74" s="53">
        <v>100</v>
      </c>
      <c r="Q74" s="11"/>
      <c r="R74" s="11"/>
      <c r="S74" s="11"/>
      <c r="V74" s="50"/>
    </row>
    <row r="75" spans="1:22" x14ac:dyDescent="0.35">
      <c r="A75" s="1" t="s">
        <v>34</v>
      </c>
      <c r="B75" s="1" t="s">
        <v>53</v>
      </c>
      <c r="C75" s="42" t="s">
        <v>61</v>
      </c>
      <c r="D75" s="1" t="s">
        <v>60</v>
      </c>
      <c r="E75" s="1">
        <v>2024</v>
      </c>
      <c r="F75" s="72">
        <v>45478</v>
      </c>
      <c r="G75" s="1">
        <v>24</v>
      </c>
      <c r="H75" s="59">
        <v>45.214799999999997</v>
      </c>
      <c r="I75" s="50">
        <v>-80.112759999999994</v>
      </c>
      <c r="J75" s="60">
        <v>0</v>
      </c>
      <c r="K75" s="60">
        <v>0</v>
      </c>
      <c r="L75" s="60">
        <v>0</v>
      </c>
      <c r="M75" s="60">
        <v>0</v>
      </c>
      <c r="N75" s="44">
        <v>2</v>
      </c>
      <c r="O75" s="44">
        <v>6</v>
      </c>
      <c r="P75" s="53">
        <v>94.8</v>
      </c>
      <c r="Q75" s="11"/>
      <c r="R75" s="11"/>
      <c r="S75" s="11"/>
      <c r="V75" s="50"/>
    </row>
    <row r="76" spans="1:22" x14ac:dyDescent="0.35">
      <c r="A76" s="1" t="s">
        <v>34</v>
      </c>
      <c r="B76" s="1" t="s">
        <v>53</v>
      </c>
      <c r="C76" s="42" t="s">
        <v>61</v>
      </c>
      <c r="D76" s="1" t="s">
        <v>60</v>
      </c>
      <c r="E76" s="1">
        <v>2024</v>
      </c>
      <c r="F76" s="72">
        <v>45478</v>
      </c>
      <c r="G76" s="1">
        <v>32</v>
      </c>
      <c r="H76" s="50">
        <v>45.215730000000001</v>
      </c>
      <c r="I76" s="50">
        <v>-80.111490000000003</v>
      </c>
      <c r="J76" s="60">
        <v>0</v>
      </c>
      <c r="K76" s="60">
        <v>0</v>
      </c>
      <c r="L76" s="60">
        <v>0</v>
      </c>
      <c r="M76" s="60">
        <v>0</v>
      </c>
      <c r="N76" s="44">
        <v>3</v>
      </c>
      <c r="O76" s="44">
        <v>7</v>
      </c>
      <c r="P76" s="53">
        <v>98.96</v>
      </c>
      <c r="Q76" s="11"/>
      <c r="R76" s="11"/>
      <c r="S76" s="11"/>
      <c r="V76" s="50"/>
    </row>
    <row r="77" spans="1:22" x14ac:dyDescent="0.35">
      <c r="A77" s="1" t="s">
        <v>34</v>
      </c>
      <c r="B77" s="1" t="s">
        <v>53</v>
      </c>
      <c r="C77" s="42" t="s">
        <v>61</v>
      </c>
      <c r="D77" s="1" t="s">
        <v>60</v>
      </c>
      <c r="E77" s="1">
        <v>2024</v>
      </c>
      <c r="F77" s="72">
        <v>45478</v>
      </c>
      <c r="G77" s="1">
        <v>40</v>
      </c>
      <c r="H77" s="50">
        <v>45.217449999999999</v>
      </c>
      <c r="I77" s="50">
        <v>-80.10951</v>
      </c>
      <c r="J77" s="60">
        <v>0</v>
      </c>
      <c r="K77" s="84">
        <v>1</v>
      </c>
      <c r="L77" s="60">
        <v>0</v>
      </c>
      <c r="M77" s="60">
        <v>0</v>
      </c>
      <c r="N77" s="44">
        <v>0</v>
      </c>
      <c r="O77" s="44">
        <v>4</v>
      </c>
      <c r="P77" s="53">
        <v>93.24</v>
      </c>
      <c r="Q77" s="11"/>
      <c r="R77" s="86"/>
      <c r="S77" s="11"/>
      <c r="T77" s="85"/>
      <c r="V77" s="50"/>
    </row>
    <row r="78" spans="1:22" x14ac:dyDescent="0.35">
      <c r="A78" s="1" t="s">
        <v>34</v>
      </c>
      <c r="B78" s="1" t="s">
        <v>53</v>
      </c>
      <c r="C78" s="42" t="s">
        <v>61</v>
      </c>
      <c r="D78" s="1" t="s">
        <v>60</v>
      </c>
      <c r="E78" s="1">
        <v>2024</v>
      </c>
      <c r="F78" s="72">
        <v>45478</v>
      </c>
      <c r="G78" s="1">
        <v>48</v>
      </c>
      <c r="H78" s="50">
        <v>45.213850000000001</v>
      </c>
      <c r="I78" s="50">
        <v>-80.116150000000005</v>
      </c>
      <c r="J78" s="60">
        <v>0</v>
      </c>
      <c r="K78" s="60">
        <v>0</v>
      </c>
      <c r="L78" s="60">
        <v>0</v>
      </c>
      <c r="M78" s="60">
        <v>0</v>
      </c>
      <c r="N78" s="44">
        <v>3</v>
      </c>
      <c r="O78" s="44">
        <v>3</v>
      </c>
      <c r="P78" s="53">
        <v>99.48</v>
      </c>
      <c r="Q78" s="11"/>
      <c r="R78" s="11"/>
      <c r="S78" s="11"/>
      <c r="V78" s="50"/>
    </row>
    <row r="79" spans="1:22" x14ac:dyDescent="0.35">
      <c r="A79" s="1" t="s">
        <v>34</v>
      </c>
      <c r="B79" s="1" t="s">
        <v>53</v>
      </c>
      <c r="C79" s="42" t="s">
        <v>61</v>
      </c>
      <c r="D79" s="1" t="s">
        <v>60</v>
      </c>
      <c r="E79" s="1">
        <v>2024</v>
      </c>
      <c r="F79" s="72">
        <v>45478</v>
      </c>
      <c r="G79" s="1">
        <v>56</v>
      </c>
      <c r="H79" s="50">
        <v>45.215069999999997</v>
      </c>
      <c r="I79" s="50">
        <v>-80.114450000000005</v>
      </c>
      <c r="J79" s="60">
        <v>0</v>
      </c>
      <c r="K79" s="60">
        <v>0</v>
      </c>
      <c r="L79" s="60">
        <v>0</v>
      </c>
      <c r="M79" s="60">
        <v>0</v>
      </c>
      <c r="N79" s="44">
        <v>2</v>
      </c>
      <c r="O79" s="44">
        <v>2</v>
      </c>
      <c r="P79" s="53">
        <v>98.44</v>
      </c>
      <c r="Q79" s="11"/>
      <c r="R79" s="11"/>
      <c r="S79" s="11"/>
      <c r="V79" s="50"/>
    </row>
    <row r="80" spans="1:22" x14ac:dyDescent="0.35">
      <c r="A80" s="1" t="s">
        <v>34</v>
      </c>
      <c r="B80" s="1" t="s">
        <v>53</v>
      </c>
      <c r="C80" s="42" t="s">
        <v>61</v>
      </c>
      <c r="D80" s="1" t="s">
        <v>60</v>
      </c>
      <c r="E80" s="1">
        <v>2024</v>
      </c>
      <c r="F80" s="72">
        <v>45478</v>
      </c>
      <c r="G80" s="1">
        <v>64</v>
      </c>
      <c r="H80" s="50">
        <v>45.214829999999999</v>
      </c>
      <c r="I80" s="50">
        <v>-80.112790000000004</v>
      </c>
      <c r="J80" s="60">
        <v>0</v>
      </c>
      <c r="K80" s="60">
        <v>0</v>
      </c>
      <c r="L80" s="60">
        <v>0</v>
      </c>
      <c r="M80" s="60">
        <v>0</v>
      </c>
      <c r="N80" s="44">
        <v>3</v>
      </c>
      <c r="O80" s="44">
        <v>3</v>
      </c>
      <c r="P80" s="53">
        <v>89.6</v>
      </c>
      <c r="Q80" s="11"/>
      <c r="R80" s="11"/>
      <c r="S80" s="11"/>
      <c r="V80" s="50"/>
    </row>
    <row r="81" spans="1:22" x14ac:dyDescent="0.35">
      <c r="A81" s="1" t="s">
        <v>34</v>
      </c>
      <c r="B81" s="1" t="s">
        <v>53</v>
      </c>
      <c r="C81" s="42" t="s">
        <v>61</v>
      </c>
      <c r="D81" s="1" t="s">
        <v>60</v>
      </c>
      <c r="E81" s="1">
        <v>2024</v>
      </c>
      <c r="F81" s="72">
        <v>45478</v>
      </c>
      <c r="G81" s="1">
        <v>72</v>
      </c>
      <c r="H81" s="50">
        <v>45.215780000000002</v>
      </c>
      <c r="I81">
        <v>-80.111490000000003</v>
      </c>
      <c r="J81" s="60">
        <v>0</v>
      </c>
      <c r="K81" s="84">
        <v>1</v>
      </c>
      <c r="L81" s="60">
        <v>0</v>
      </c>
      <c r="M81" s="60">
        <v>0</v>
      </c>
      <c r="N81" s="44">
        <v>2</v>
      </c>
      <c r="O81" s="44">
        <v>2</v>
      </c>
      <c r="P81" s="53">
        <v>98.96</v>
      </c>
      <c r="Q81" s="11"/>
      <c r="R81" s="86"/>
      <c r="S81" s="11"/>
      <c r="T81" s="85"/>
      <c r="V81" s="50"/>
    </row>
    <row r="82" spans="1:22" x14ac:dyDescent="0.35">
      <c r="A82" s="1" t="s">
        <v>34</v>
      </c>
      <c r="B82" s="1" t="s">
        <v>53</v>
      </c>
      <c r="C82" s="42" t="s">
        <v>61</v>
      </c>
      <c r="D82" s="1" t="s">
        <v>60</v>
      </c>
      <c r="E82" s="1">
        <v>2024</v>
      </c>
      <c r="F82" s="72">
        <v>45478</v>
      </c>
      <c r="G82" s="1">
        <v>80</v>
      </c>
      <c r="H82" s="50">
        <v>45.217440000000003</v>
      </c>
      <c r="I82" s="50">
        <v>-80.109449999999995</v>
      </c>
      <c r="J82" s="60">
        <v>0</v>
      </c>
      <c r="K82" s="60">
        <v>0</v>
      </c>
      <c r="L82" s="60">
        <v>0</v>
      </c>
      <c r="M82" s="60">
        <v>0</v>
      </c>
      <c r="N82" s="44">
        <v>1</v>
      </c>
      <c r="O82" s="44">
        <v>1</v>
      </c>
      <c r="P82" s="53">
        <v>85.44</v>
      </c>
      <c r="Q82" s="11"/>
      <c r="R82" s="11"/>
      <c r="S82" s="11"/>
      <c r="V82" s="50"/>
    </row>
    <row r="83" spans="1:22" x14ac:dyDescent="0.35">
      <c r="A83" s="1" t="s">
        <v>34</v>
      </c>
      <c r="B83" s="1" t="s">
        <v>53</v>
      </c>
      <c r="C83" s="42" t="s">
        <v>64</v>
      </c>
      <c r="D83" s="1" t="s">
        <v>63</v>
      </c>
      <c r="E83" s="1">
        <v>2024</v>
      </c>
      <c r="F83" s="72">
        <v>45475</v>
      </c>
      <c r="G83" s="1">
        <v>8</v>
      </c>
      <c r="H83" s="50">
        <v>44.53763</v>
      </c>
      <c r="I83" s="50">
        <v>-79.454279999999997</v>
      </c>
      <c r="J83" s="60">
        <v>0</v>
      </c>
      <c r="K83" s="60">
        <v>0</v>
      </c>
      <c r="L83" s="60">
        <v>0</v>
      </c>
      <c r="M83" s="60">
        <v>0</v>
      </c>
      <c r="N83" s="44">
        <v>2</v>
      </c>
      <c r="O83" s="44">
        <v>1.5</v>
      </c>
      <c r="P83" s="53">
        <v>100</v>
      </c>
      <c r="Q83" s="11"/>
      <c r="R83" s="11"/>
      <c r="S83" s="11"/>
      <c r="V83" s="50"/>
    </row>
    <row r="84" spans="1:22" x14ac:dyDescent="0.35">
      <c r="A84" s="1" t="s">
        <v>34</v>
      </c>
      <c r="B84" s="1" t="s">
        <v>53</v>
      </c>
      <c r="C84" s="42" t="s">
        <v>64</v>
      </c>
      <c r="D84" s="1" t="s">
        <v>63</v>
      </c>
      <c r="E84" s="1">
        <v>2024</v>
      </c>
      <c r="F84" s="72">
        <v>45475</v>
      </c>
      <c r="G84" s="1">
        <v>16</v>
      </c>
      <c r="H84" s="50">
        <v>44.538330000000002</v>
      </c>
      <c r="I84" s="50">
        <v>-79.453379999999996</v>
      </c>
      <c r="J84" s="60">
        <v>0</v>
      </c>
      <c r="K84" s="60">
        <v>0</v>
      </c>
      <c r="L84" s="60">
        <v>0</v>
      </c>
      <c r="M84" s="60">
        <v>0</v>
      </c>
      <c r="N84" s="44">
        <v>0.5</v>
      </c>
      <c r="O84" s="44">
        <v>1</v>
      </c>
      <c r="P84" s="53">
        <v>99.74</v>
      </c>
      <c r="Q84" s="11"/>
      <c r="R84" s="11"/>
      <c r="S84" s="11"/>
      <c r="V84" s="50"/>
    </row>
    <row r="85" spans="1:22" x14ac:dyDescent="0.35">
      <c r="A85" s="1" t="s">
        <v>34</v>
      </c>
      <c r="B85" s="1" t="s">
        <v>53</v>
      </c>
      <c r="C85" s="42" t="s">
        <v>64</v>
      </c>
      <c r="D85" s="1" t="s">
        <v>63</v>
      </c>
      <c r="E85" s="1">
        <v>2024</v>
      </c>
      <c r="F85" s="72">
        <v>45475</v>
      </c>
      <c r="G85" s="1">
        <v>24</v>
      </c>
      <c r="H85" s="50">
        <v>44.538620000000002</v>
      </c>
      <c r="I85" s="50">
        <v>-79.454220000000007</v>
      </c>
      <c r="J85" s="60">
        <v>0</v>
      </c>
      <c r="K85" s="60">
        <v>0</v>
      </c>
      <c r="L85" s="60">
        <v>0</v>
      </c>
      <c r="M85" s="60">
        <v>0</v>
      </c>
      <c r="N85" s="44">
        <v>3.5</v>
      </c>
      <c r="O85" s="44">
        <v>0.5</v>
      </c>
      <c r="P85" s="53">
        <v>96.36</v>
      </c>
      <c r="Q85" s="11"/>
      <c r="R85" s="11"/>
      <c r="S85" s="11"/>
      <c r="V85" s="50"/>
    </row>
    <row r="86" spans="1:22" x14ac:dyDescent="0.35">
      <c r="A86" s="1" t="s">
        <v>34</v>
      </c>
      <c r="B86" s="1" t="s">
        <v>53</v>
      </c>
      <c r="C86" s="42" t="s">
        <v>64</v>
      </c>
      <c r="D86" s="1" t="s">
        <v>63</v>
      </c>
      <c r="E86" s="1">
        <v>2024</v>
      </c>
      <c r="F86" s="72">
        <v>45475</v>
      </c>
      <c r="G86" s="1">
        <v>32</v>
      </c>
      <c r="H86" s="50">
        <v>44.539450000000002</v>
      </c>
      <c r="I86" s="50">
        <v>-79.453950000000006</v>
      </c>
      <c r="J86" s="60">
        <v>0</v>
      </c>
      <c r="K86" s="60">
        <v>0</v>
      </c>
      <c r="L86" s="60">
        <v>0</v>
      </c>
      <c r="M86" s="60">
        <v>0</v>
      </c>
      <c r="N86" s="44">
        <v>0.5</v>
      </c>
      <c r="O86" s="44">
        <v>3</v>
      </c>
      <c r="P86" s="53">
        <v>96.88</v>
      </c>
      <c r="Q86" s="11"/>
      <c r="R86" s="11"/>
      <c r="S86" s="11"/>
      <c r="V86" s="50"/>
    </row>
    <row r="87" spans="1:22" x14ac:dyDescent="0.35">
      <c r="A87" s="1" t="s">
        <v>34</v>
      </c>
      <c r="B87" s="1" t="s">
        <v>53</v>
      </c>
      <c r="C87" s="42" t="s">
        <v>64</v>
      </c>
      <c r="D87" s="1" t="s">
        <v>63</v>
      </c>
      <c r="E87" s="1">
        <v>2024</v>
      </c>
      <c r="F87" s="72">
        <v>45475</v>
      </c>
      <c r="G87" s="1">
        <v>40</v>
      </c>
      <c r="H87" s="50">
        <v>44.537619999999997</v>
      </c>
      <c r="I87" s="50">
        <v>-79.452690000000004</v>
      </c>
      <c r="J87" s="60">
        <v>0</v>
      </c>
      <c r="K87" s="60">
        <v>0</v>
      </c>
      <c r="L87" s="60">
        <v>0</v>
      </c>
      <c r="M87" s="60">
        <v>0</v>
      </c>
      <c r="N87" s="44">
        <v>7</v>
      </c>
      <c r="O87" s="44">
        <v>1</v>
      </c>
      <c r="P87" s="53">
        <v>99.22</v>
      </c>
      <c r="Q87" s="11"/>
      <c r="R87" s="11"/>
      <c r="S87" s="11"/>
      <c r="V87" s="50"/>
    </row>
    <row r="88" spans="1:22" x14ac:dyDescent="0.35">
      <c r="A88" s="1" t="s">
        <v>34</v>
      </c>
      <c r="B88" s="1" t="s">
        <v>53</v>
      </c>
      <c r="C88" s="42" t="s">
        <v>64</v>
      </c>
      <c r="D88" s="1" t="s">
        <v>63</v>
      </c>
      <c r="E88" s="1">
        <v>2024</v>
      </c>
      <c r="F88" s="72">
        <v>45475</v>
      </c>
      <c r="G88" s="1">
        <v>48</v>
      </c>
      <c r="H88" s="59">
        <v>44.537599999999998</v>
      </c>
      <c r="I88" s="50">
        <v>-79.454350000000005</v>
      </c>
      <c r="J88" s="60">
        <v>0</v>
      </c>
      <c r="K88" s="60">
        <v>0</v>
      </c>
      <c r="L88" s="60">
        <v>0</v>
      </c>
      <c r="M88" s="60">
        <v>0</v>
      </c>
      <c r="N88" s="44">
        <v>0</v>
      </c>
      <c r="O88" s="44">
        <v>3</v>
      </c>
      <c r="P88" s="53">
        <v>77.12</v>
      </c>
      <c r="Q88" s="11"/>
      <c r="R88" s="11"/>
      <c r="S88" s="11"/>
      <c r="V88" s="50"/>
    </row>
    <row r="89" spans="1:22" x14ac:dyDescent="0.35">
      <c r="A89" s="1" t="s">
        <v>34</v>
      </c>
      <c r="B89" s="1" t="s">
        <v>53</v>
      </c>
      <c r="C89" s="42" t="s">
        <v>64</v>
      </c>
      <c r="D89" s="1" t="s">
        <v>63</v>
      </c>
      <c r="E89" s="1">
        <v>2024</v>
      </c>
      <c r="F89" s="72">
        <v>45475</v>
      </c>
      <c r="G89" s="1">
        <v>56</v>
      </c>
      <c r="H89" s="50">
        <v>44.588329999999999</v>
      </c>
      <c r="I89" s="50">
        <v>-79.455380000000005</v>
      </c>
      <c r="J89" s="60">
        <v>0</v>
      </c>
      <c r="K89" s="60">
        <v>0</v>
      </c>
      <c r="L89" s="60">
        <v>0</v>
      </c>
      <c r="M89" s="60">
        <v>0</v>
      </c>
      <c r="N89" s="44">
        <v>3.5</v>
      </c>
      <c r="O89" s="44">
        <v>3</v>
      </c>
      <c r="P89" s="53">
        <v>75.039999999999992</v>
      </c>
      <c r="Q89" s="11"/>
      <c r="R89" s="11"/>
      <c r="S89" s="11"/>
      <c r="V89" s="50"/>
    </row>
    <row r="90" spans="1:22" x14ac:dyDescent="0.35">
      <c r="A90" s="1" t="s">
        <v>34</v>
      </c>
      <c r="B90" s="1" t="s">
        <v>53</v>
      </c>
      <c r="C90" s="42" t="s">
        <v>64</v>
      </c>
      <c r="D90" s="1" t="s">
        <v>63</v>
      </c>
      <c r="E90" s="1">
        <v>2024</v>
      </c>
      <c r="F90" s="72">
        <v>45475</v>
      </c>
      <c r="G90" s="1">
        <v>64</v>
      </c>
      <c r="H90" s="59">
        <v>44.538600000000002</v>
      </c>
      <c r="I90" s="50">
        <v>-79.454220000000007</v>
      </c>
      <c r="J90" s="60">
        <v>0</v>
      </c>
      <c r="K90" s="60">
        <v>0</v>
      </c>
      <c r="L90" s="60">
        <v>0</v>
      </c>
      <c r="M90" s="60">
        <v>0</v>
      </c>
      <c r="N90" s="44">
        <v>4.5</v>
      </c>
      <c r="O90" s="44">
        <v>2</v>
      </c>
      <c r="P90" s="53">
        <v>91.68</v>
      </c>
      <c r="Q90" s="11"/>
      <c r="R90" s="11"/>
      <c r="S90" s="11"/>
      <c r="V90" s="50"/>
    </row>
    <row r="91" spans="1:22" x14ac:dyDescent="0.35">
      <c r="A91" s="1" t="s">
        <v>34</v>
      </c>
      <c r="B91" s="1" t="s">
        <v>53</v>
      </c>
      <c r="C91" s="42" t="s">
        <v>64</v>
      </c>
      <c r="D91" s="1" t="s">
        <v>63</v>
      </c>
      <c r="E91" s="1">
        <v>2024</v>
      </c>
      <c r="F91" s="72">
        <v>45475</v>
      </c>
      <c r="G91" s="1">
        <v>72</v>
      </c>
      <c r="H91" s="59">
        <v>44.539499999999997</v>
      </c>
      <c r="I91" s="50">
        <v>-79.453969999999998</v>
      </c>
      <c r="J91" s="60">
        <v>0</v>
      </c>
      <c r="K91" s="60">
        <v>0</v>
      </c>
      <c r="L91" s="60">
        <v>0</v>
      </c>
      <c r="M91" s="60">
        <v>0</v>
      </c>
      <c r="N91" s="44">
        <v>5</v>
      </c>
      <c r="O91" s="44">
        <v>2.5</v>
      </c>
      <c r="P91" s="53">
        <v>98.44</v>
      </c>
      <c r="Q91" s="11"/>
      <c r="R91" s="11"/>
      <c r="S91" s="11"/>
      <c r="V91" s="50"/>
    </row>
    <row r="92" spans="1:22" x14ac:dyDescent="0.35">
      <c r="A92" s="1" t="s">
        <v>34</v>
      </c>
      <c r="B92" s="1" t="s">
        <v>53</v>
      </c>
      <c r="C92" s="42" t="s">
        <v>64</v>
      </c>
      <c r="D92" s="1" t="s">
        <v>63</v>
      </c>
      <c r="E92" s="1">
        <v>2024</v>
      </c>
      <c r="F92" s="72">
        <v>45475</v>
      </c>
      <c r="G92" s="1">
        <v>80</v>
      </c>
      <c r="H92" s="50">
        <v>44.537179999999999</v>
      </c>
      <c r="I92" s="50">
        <v>-79.452789999999993</v>
      </c>
      <c r="J92" s="60">
        <v>0</v>
      </c>
      <c r="K92" s="60">
        <v>0</v>
      </c>
      <c r="L92" s="60">
        <v>0</v>
      </c>
      <c r="M92" s="60">
        <v>0</v>
      </c>
      <c r="N92" s="44">
        <v>1.5</v>
      </c>
      <c r="O92" s="44">
        <v>1.5</v>
      </c>
      <c r="P92" s="53">
        <v>96.88</v>
      </c>
      <c r="Q92" s="11"/>
      <c r="R92" s="11"/>
      <c r="S92" s="11"/>
      <c r="V92" s="50"/>
    </row>
    <row r="93" spans="1:22" x14ac:dyDescent="0.35">
      <c r="A93" s="1" t="s">
        <v>34</v>
      </c>
      <c r="B93" s="1" t="s">
        <v>53</v>
      </c>
      <c r="C93" s="42" t="s">
        <v>66</v>
      </c>
      <c r="D93" s="1" t="s">
        <v>65</v>
      </c>
      <c r="E93" s="1">
        <v>2024</v>
      </c>
      <c r="F93" s="74">
        <v>45477</v>
      </c>
      <c r="G93" s="1">
        <v>8</v>
      </c>
      <c r="H93" s="50">
        <v>45.185029999999998</v>
      </c>
      <c r="I93" s="59">
        <v>-79.580799999999996</v>
      </c>
      <c r="J93" s="60">
        <v>0</v>
      </c>
      <c r="K93" s="60">
        <v>0</v>
      </c>
      <c r="L93" s="60">
        <v>0</v>
      </c>
      <c r="M93" s="60">
        <v>0</v>
      </c>
      <c r="N93" s="44">
        <v>1.5</v>
      </c>
      <c r="O93" s="44">
        <v>0</v>
      </c>
      <c r="P93" s="53">
        <v>77.64</v>
      </c>
      <c r="Q93" s="11"/>
      <c r="R93" s="11"/>
      <c r="S93" s="11"/>
      <c r="V93" s="50"/>
    </row>
    <row r="94" spans="1:22" x14ac:dyDescent="0.35">
      <c r="A94" s="1" t="s">
        <v>34</v>
      </c>
      <c r="B94" s="1" t="s">
        <v>53</v>
      </c>
      <c r="C94" s="42" t="s">
        <v>66</v>
      </c>
      <c r="D94" s="1" t="s">
        <v>65</v>
      </c>
      <c r="E94" s="1">
        <v>2024</v>
      </c>
      <c r="F94" s="74">
        <v>45477</v>
      </c>
      <c r="G94" s="1">
        <v>16</v>
      </c>
      <c r="H94" s="50">
        <v>45.185139999999997</v>
      </c>
      <c r="I94" s="59">
        <v>-79.582599999999999</v>
      </c>
      <c r="J94" s="60">
        <v>0</v>
      </c>
      <c r="K94" s="60">
        <v>0</v>
      </c>
      <c r="L94" s="60">
        <v>0</v>
      </c>
      <c r="M94" s="60">
        <v>0</v>
      </c>
      <c r="N94" s="44">
        <v>3.5</v>
      </c>
      <c r="O94" s="44">
        <v>1</v>
      </c>
      <c r="P94" s="53">
        <v>100</v>
      </c>
      <c r="Q94" s="11"/>
      <c r="R94" s="11"/>
      <c r="S94" s="11"/>
      <c r="V94" s="50"/>
    </row>
    <row r="95" spans="1:22" x14ac:dyDescent="0.35">
      <c r="A95" s="1" t="s">
        <v>34</v>
      </c>
      <c r="B95" s="1" t="s">
        <v>53</v>
      </c>
      <c r="C95" s="42" t="s">
        <v>66</v>
      </c>
      <c r="D95" s="1" t="s">
        <v>65</v>
      </c>
      <c r="E95" s="1">
        <v>2024</v>
      </c>
      <c r="F95" s="74">
        <v>45477</v>
      </c>
      <c r="G95" s="1">
        <v>24</v>
      </c>
      <c r="H95" s="50">
        <v>45.18562</v>
      </c>
      <c r="I95" s="50">
        <v>-79.584180000000003</v>
      </c>
      <c r="J95" s="60">
        <v>0</v>
      </c>
      <c r="K95" s="60">
        <v>0</v>
      </c>
      <c r="L95" s="60">
        <v>0</v>
      </c>
      <c r="M95" s="60">
        <v>0</v>
      </c>
      <c r="N95" s="44">
        <v>3</v>
      </c>
      <c r="O95" s="44">
        <v>1.5</v>
      </c>
      <c r="P95" s="53">
        <v>95.32</v>
      </c>
      <c r="Q95" s="11"/>
      <c r="R95" s="11"/>
      <c r="S95" s="11"/>
      <c r="V95" s="50"/>
    </row>
    <row r="96" spans="1:22" x14ac:dyDescent="0.35">
      <c r="A96" s="1" t="s">
        <v>34</v>
      </c>
      <c r="B96" s="1" t="s">
        <v>53</v>
      </c>
      <c r="C96" s="42" t="s">
        <v>66</v>
      </c>
      <c r="D96" s="1" t="s">
        <v>65</v>
      </c>
      <c r="E96" s="1">
        <v>2024</v>
      </c>
      <c r="F96" s="74">
        <v>45477</v>
      </c>
      <c r="G96" s="1">
        <v>32</v>
      </c>
      <c r="H96" s="59">
        <v>45.186199999999999</v>
      </c>
      <c r="I96" s="50">
        <v>-79.585750000000004</v>
      </c>
      <c r="J96" s="60">
        <v>0</v>
      </c>
      <c r="K96" s="60">
        <v>0</v>
      </c>
      <c r="L96" s="60">
        <v>0</v>
      </c>
      <c r="M96" s="60">
        <v>0</v>
      </c>
      <c r="N96" s="44">
        <v>1.5</v>
      </c>
      <c r="O96" s="44">
        <v>2.5</v>
      </c>
      <c r="P96" s="53">
        <v>100</v>
      </c>
      <c r="Q96" s="11"/>
      <c r="R96" s="11"/>
      <c r="S96" s="11"/>
      <c r="V96" s="50"/>
    </row>
    <row r="97" spans="1:22" x14ac:dyDescent="0.35">
      <c r="A97" s="1" t="s">
        <v>34</v>
      </c>
      <c r="B97" s="1" t="s">
        <v>53</v>
      </c>
      <c r="C97" s="42" t="s">
        <v>66</v>
      </c>
      <c r="D97" s="1" t="s">
        <v>65</v>
      </c>
      <c r="E97" s="1">
        <v>2024</v>
      </c>
      <c r="F97" s="74">
        <v>45477</v>
      </c>
      <c r="G97" s="1">
        <v>40</v>
      </c>
      <c r="H97" s="59">
        <v>45.186799999999998</v>
      </c>
      <c r="I97" s="51">
        <v>-79.587029999999999</v>
      </c>
      <c r="J97" s="60">
        <v>0</v>
      </c>
      <c r="K97" s="60">
        <v>0</v>
      </c>
      <c r="L97" s="60">
        <v>0</v>
      </c>
      <c r="M97" s="60">
        <v>0</v>
      </c>
      <c r="N97" s="45">
        <v>2</v>
      </c>
      <c r="O97" s="44">
        <v>0.5</v>
      </c>
      <c r="P97" s="53">
        <v>91.42</v>
      </c>
      <c r="Q97" s="11"/>
      <c r="R97" s="11"/>
      <c r="S97" s="11"/>
      <c r="V97" s="50"/>
    </row>
    <row r="98" spans="1:22" x14ac:dyDescent="0.35">
      <c r="A98" s="1" t="s">
        <v>34</v>
      </c>
      <c r="B98" s="1" t="s">
        <v>53</v>
      </c>
      <c r="C98" s="42" t="s">
        <v>66</v>
      </c>
      <c r="D98" s="1" t="s">
        <v>65</v>
      </c>
      <c r="E98" s="1">
        <v>2024</v>
      </c>
      <c r="F98" s="74">
        <v>45477</v>
      </c>
      <c r="G98" s="1">
        <v>48</v>
      </c>
      <c r="H98" s="59">
        <v>45.185000000000002</v>
      </c>
      <c r="I98" s="50">
        <v>-79.58081</v>
      </c>
      <c r="J98" s="60">
        <v>0</v>
      </c>
      <c r="K98" s="60">
        <v>0</v>
      </c>
      <c r="L98" s="60">
        <v>0</v>
      </c>
      <c r="M98" s="60">
        <v>0</v>
      </c>
      <c r="N98" s="44">
        <v>1</v>
      </c>
      <c r="O98">
        <v>1</v>
      </c>
      <c r="P98" s="53">
        <v>99.22</v>
      </c>
      <c r="Q98" s="11"/>
      <c r="R98" s="11"/>
      <c r="S98" s="11"/>
      <c r="V98" s="50"/>
    </row>
    <row r="99" spans="1:22" x14ac:dyDescent="0.35">
      <c r="A99" s="1" t="s">
        <v>34</v>
      </c>
      <c r="B99" s="1" t="s">
        <v>53</v>
      </c>
      <c r="C99" s="42" t="s">
        <v>66</v>
      </c>
      <c r="D99" s="1" t="s">
        <v>65</v>
      </c>
      <c r="E99" s="1">
        <v>2024</v>
      </c>
      <c r="F99" s="74">
        <v>45477</v>
      </c>
      <c r="G99" s="1">
        <v>56</v>
      </c>
      <c r="H99" s="59">
        <v>45.185099999999998</v>
      </c>
      <c r="I99" s="50">
        <v>-79.582629999999995</v>
      </c>
      <c r="J99" s="60">
        <v>0</v>
      </c>
      <c r="K99" s="60">
        <v>0</v>
      </c>
      <c r="L99" s="60">
        <v>0</v>
      </c>
      <c r="M99" s="60">
        <v>0</v>
      </c>
      <c r="N99" s="44">
        <v>2</v>
      </c>
      <c r="O99" s="44">
        <v>1.5</v>
      </c>
      <c r="P99" s="67">
        <v>91.68</v>
      </c>
      <c r="Q99" s="11"/>
      <c r="R99" s="11"/>
      <c r="S99" s="11"/>
      <c r="V99" s="50"/>
    </row>
    <row r="100" spans="1:22" x14ac:dyDescent="0.35">
      <c r="A100" s="1" t="s">
        <v>34</v>
      </c>
      <c r="B100" s="1" t="s">
        <v>53</v>
      </c>
      <c r="C100" s="42" t="s">
        <v>66</v>
      </c>
      <c r="D100" s="1" t="s">
        <v>65</v>
      </c>
      <c r="E100" s="1">
        <v>2024</v>
      </c>
      <c r="F100" s="74">
        <v>45477</v>
      </c>
      <c r="G100" s="1">
        <v>64</v>
      </c>
      <c r="H100" s="50">
        <v>45.18562</v>
      </c>
      <c r="I100" s="50">
        <v>-79.589190000000002</v>
      </c>
      <c r="J100" s="60">
        <v>0</v>
      </c>
      <c r="K100" s="60">
        <v>0</v>
      </c>
      <c r="L100" s="60">
        <v>0</v>
      </c>
      <c r="M100" s="60">
        <v>0</v>
      </c>
      <c r="N100" s="44">
        <v>4</v>
      </c>
      <c r="O100" s="44">
        <v>1</v>
      </c>
      <c r="P100" s="53">
        <v>95.84</v>
      </c>
      <c r="Q100" s="11"/>
      <c r="R100" s="11"/>
      <c r="S100" s="11"/>
      <c r="V100" s="50"/>
    </row>
    <row r="101" spans="1:22" x14ac:dyDescent="0.35">
      <c r="A101" s="1" t="s">
        <v>34</v>
      </c>
      <c r="B101" s="1" t="s">
        <v>53</v>
      </c>
      <c r="C101" s="42" t="s">
        <v>66</v>
      </c>
      <c r="D101" s="1" t="s">
        <v>65</v>
      </c>
      <c r="E101" s="1">
        <v>2024</v>
      </c>
      <c r="F101" s="74">
        <v>45477</v>
      </c>
      <c r="G101" s="1">
        <v>72</v>
      </c>
      <c r="H101" s="50">
        <v>45.186230000000002</v>
      </c>
      <c r="I101" s="50">
        <v>-79.585790000000003</v>
      </c>
      <c r="J101" s="60">
        <v>0</v>
      </c>
      <c r="K101" s="60">
        <v>0</v>
      </c>
      <c r="L101" s="60">
        <v>0</v>
      </c>
      <c r="M101" s="60">
        <v>0</v>
      </c>
      <c r="N101" s="44">
        <v>6</v>
      </c>
      <c r="O101" s="44">
        <v>2.5</v>
      </c>
      <c r="P101" s="53">
        <v>98.18</v>
      </c>
      <c r="Q101" s="11"/>
      <c r="R101" s="11"/>
      <c r="S101" s="11"/>
      <c r="V101" s="50"/>
    </row>
    <row r="102" spans="1:22" x14ac:dyDescent="0.35">
      <c r="A102" s="1" t="s">
        <v>34</v>
      </c>
      <c r="B102" s="1" t="s">
        <v>53</v>
      </c>
      <c r="C102" s="42" t="s">
        <v>66</v>
      </c>
      <c r="D102" s="1" t="s">
        <v>65</v>
      </c>
      <c r="E102" s="1">
        <v>2024</v>
      </c>
      <c r="F102" s="74">
        <v>45477</v>
      </c>
      <c r="G102" s="1">
        <v>80</v>
      </c>
      <c r="H102" s="59">
        <v>45.186799999999998</v>
      </c>
      <c r="I102" s="50">
        <v>-79.587040000000002</v>
      </c>
      <c r="J102" s="60">
        <v>0</v>
      </c>
      <c r="K102" s="60">
        <v>0</v>
      </c>
      <c r="L102" s="60">
        <v>0</v>
      </c>
      <c r="M102" s="60">
        <v>0</v>
      </c>
      <c r="N102" s="44">
        <v>0</v>
      </c>
      <c r="O102" s="44">
        <v>1</v>
      </c>
      <c r="P102" s="53">
        <v>83.36</v>
      </c>
      <c r="Q102" s="11"/>
      <c r="R102" s="11"/>
      <c r="S102" s="11"/>
      <c r="V102" s="50"/>
    </row>
    <row r="103" spans="1:22" x14ac:dyDescent="0.35">
      <c r="A103" s="1" t="s">
        <v>34</v>
      </c>
      <c r="B103" s="1" t="s">
        <v>70</v>
      </c>
      <c r="C103" s="42" t="s">
        <v>72</v>
      </c>
      <c r="D103" s="1" t="s">
        <v>71</v>
      </c>
      <c r="E103" s="1">
        <v>2024</v>
      </c>
      <c r="F103" s="75">
        <v>45457</v>
      </c>
      <c r="G103" s="9">
        <v>8</v>
      </c>
      <c r="H103" s="51">
        <v>46.378950000000003</v>
      </c>
      <c r="I103" s="51">
        <v>-84.279949999999999</v>
      </c>
      <c r="J103" s="63">
        <v>0</v>
      </c>
      <c r="K103" s="63">
        <v>0</v>
      </c>
      <c r="L103" s="63">
        <v>0</v>
      </c>
      <c r="M103" s="63">
        <v>0</v>
      </c>
      <c r="N103" s="51">
        <v>2.5</v>
      </c>
      <c r="O103" s="51">
        <v>2</v>
      </c>
      <c r="P103" s="69"/>
      <c r="Q103" s="51"/>
      <c r="R103" s="51"/>
      <c r="S103" s="51"/>
      <c r="V103" s="63"/>
    </row>
    <row r="104" spans="1:22" x14ac:dyDescent="0.35">
      <c r="A104" s="1" t="s">
        <v>34</v>
      </c>
      <c r="B104" s="1" t="s">
        <v>70</v>
      </c>
      <c r="C104" s="42" t="s">
        <v>72</v>
      </c>
      <c r="D104" s="1" t="s">
        <v>71</v>
      </c>
      <c r="E104" s="1">
        <v>2024</v>
      </c>
      <c r="F104" s="75">
        <v>45457</v>
      </c>
      <c r="G104" s="9">
        <v>16</v>
      </c>
      <c r="H104" s="51">
        <v>46.585599999999999</v>
      </c>
      <c r="I104" s="51">
        <v>-84.290149999999997</v>
      </c>
      <c r="J104" s="63">
        <v>0</v>
      </c>
      <c r="K104" s="63">
        <v>0</v>
      </c>
      <c r="L104" s="63">
        <v>0</v>
      </c>
      <c r="M104" s="63">
        <v>0</v>
      </c>
      <c r="N104" s="51">
        <v>0.5</v>
      </c>
      <c r="O104" s="51">
        <v>1</v>
      </c>
      <c r="P104" s="69"/>
      <c r="Q104" s="51"/>
      <c r="R104" s="51"/>
      <c r="S104" s="51"/>
      <c r="V104" s="63"/>
    </row>
    <row r="105" spans="1:22" x14ac:dyDescent="0.35">
      <c r="A105" s="1" t="s">
        <v>34</v>
      </c>
      <c r="B105" s="1" t="s">
        <v>70</v>
      </c>
      <c r="C105" s="42" t="s">
        <v>72</v>
      </c>
      <c r="D105" s="1" t="s">
        <v>71</v>
      </c>
      <c r="E105" s="1">
        <v>2024</v>
      </c>
      <c r="F105" s="75">
        <v>45457</v>
      </c>
      <c r="G105" s="9">
        <v>24</v>
      </c>
      <c r="H105" s="51">
        <v>46.585650000000001</v>
      </c>
      <c r="I105" s="51">
        <v>-84.290149999999997</v>
      </c>
      <c r="J105" s="63">
        <v>0</v>
      </c>
      <c r="K105" s="63">
        <v>0</v>
      </c>
      <c r="L105" s="63">
        <v>0</v>
      </c>
      <c r="M105" s="63">
        <v>0</v>
      </c>
      <c r="N105" s="51">
        <v>1.5</v>
      </c>
      <c r="O105" s="51">
        <v>1</v>
      </c>
      <c r="P105" s="69"/>
      <c r="Q105" s="51"/>
      <c r="R105" s="51"/>
      <c r="S105" s="51"/>
      <c r="V105" s="63"/>
    </row>
    <row r="106" spans="1:22" x14ac:dyDescent="0.35">
      <c r="A106" s="1" t="s">
        <v>34</v>
      </c>
      <c r="B106" s="1" t="s">
        <v>70</v>
      </c>
      <c r="C106" s="42" t="s">
        <v>72</v>
      </c>
      <c r="D106" s="1" t="s">
        <v>71</v>
      </c>
      <c r="E106" s="1">
        <v>2024</v>
      </c>
      <c r="F106" s="75">
        <v>45457</v>
      </c>
      <c r="G106" s="9">
        <v>32</v>
      </c>
      <c r="H106" s="51">
        <v>46.58567</v>
      </c>
      <c r="I106" s="51">
        <v>-84.290149999999997</v>
      </c>
      <c r="J106" s="63">
        <v>0</v>
      </c>
      <c r="K106" s="63">
        <v>0</v>
      </c>
      <c r="L106" s="63">
        <v>0</v>
      </c>
      <c r="M106" s="63">
        <v>0</v>
      </c>
      <c r="N106" s="51">
        <v>1</v>
      </c>
      <c r="O106" s="51">
        <v>1</v>
      </c>
      <c r="P106" s="69"/>
      <c r="Q106" s="51"/>
      <c r="R106" s="51"/>
      <c r="S106" s="51"/>
      <c r="V106" s="63"/>
    </row>
    <row r="107" spans="1:22" x14ac:dyDescent="0.35">
      <c r="A107" s="1" t="s">
        <v>34</v>
      </c>
      <c r="B107" s="1" t="s">
        <v>70</v>
      </c>
      <c r="C107" s="42" t="s">
        <v>72</v>
      </c>
      <c r="D107" s="1" t="s">
        <v>71</v>
      </c>
      <c r="E107" s="1">
        <v>2024</v>
      </c>
      <c r="F107" s="75">
        <v>45457</v>
      </c>
      <c r="G107" s="9">
        <v>40</v>
      </c>
      <c r="H107" s="51">
        <v>46.585700000000003</v>
      </c>
      <c r="I107" s="51">
        <v>-84.290149999999997</v>
      </c>
      <c r="J107" s="63">
        <v>0</v>
      </c>
      <c r="K107" s="63">
        <v>0</v>
      </c>
      <c r="L107" s="63">
        <v>0</v>
      </c>
      <c r="M107" s="63">
        <v>0</v>
      </c>
      <c r="N107" s="51">
        <v>1.5</v>
      </c>
      <c r="O107" s="51">
        <v>3</v>
      </c>
      <c r="P107" s="69"/>
      <c r="Q107" s="51"/>
      <c r="R107" s="51"/>
      <c r="S107" s="51"/>
      <c r="V107" s="63"/>
    </row>
    <row r="108" spans="1:22" x14ac:dyDescent="0.35">
      <c r="A108" s="1" t="s">
        <v>34</v>
      </c>
      <c r="B108" s="1" t="s">
        <v>70</v>
      </c>
      <c r="C108" s="42" t="s">
        <v>72</v>
      </c>
      <c r="D108" s="1" t="s">
        <v>71</v>
      </c>
      <c r="E108" s="1">
        <v>2024</v>
      </c>
      <c r="F108" s="75">
        <v>45457</v>
      </c>
      <c r="G108" s="9">
        <v>48</v>
      </c>
      <c r="H108" s="51">
        <v>46.378950000000003</v>
      </c>
      <c r="I108" s="51">
        <v>-84.279949999999999</v>
      </c>
      <c r="J108" s="63">
        <v>0</v>
      </c>
      <c r="K108" s="63">
        <v>0</v>
      </c>
      <c r="L108" s="63">
        <v>0</v>
      </c>
      <c r="M108" s="63">
        <v>0</v>
      </c>
      <c r="N108" s="51">
        <v>3</v>
      </c>
      <c r="O108" s="51">
        <v>2</v>
      </c>
      <c r="P108" s="69"/>
      <c r="Q108" s="51"/>
      <c r="R108" s="51"/>
      <c r="S108" s="51"/>
      <c r="V108" s="63"/>
    </row>
    <row r="109" spans="1:22" x14ac:dyDescent="0.35">
      <c r="A109" s="1" t="s">
        <v>34</v>
      </c>
      <c r="B109" s="1" t="s">
        <v>70</v>
      </c>
      <c r="C109" s="42" t="s">
        <v>72</v>
      </c>
      <c r="D109" s="1" t="s">
        <v>71</v>
      </c>
      <c r="E109" s="1">
        <v>2024</v>
      </c>
      <c r="F109" s="75">
        <v>45457</v>
      </c>
      <c r="G109" s="9">
        <v>56</v>
      </c>
      <c r="H109" s="51">
        <v>46.585599999999999</v>
      </c>
      <c r="I109" s="51">
        <v>-84.290149999999997</v>
      </c>
      <c r="J109" s="63">
        <v>0</v>
      </c>
      <c r="K109" s="63">
        <v>0</v>
      </c>
      <c r="L109" s="63">
        <v>0</v>
      </c>
      <c r="M109" s="63">
        <v>0</v>
      </c>
      <c r="N109" s="51">
        <v>1</v>
      </c>
      <c r="O109" s="51">
        <v>1.5</v>
      </c>
      <c r="P109" s="69"/>
      <c r="Q109" s="51"/>
      <c r="R109" s="51"/>
      <c r="S109" s="51"/>
      <c r="V109" s="63"/>
    </row>
    <row r="110" spans="1:22" x14ac:dyDescent="0.35">
      <c r="A110" s="1" t="s">
        <v>34</v>
      </c>
      <c r="B110" s="1" t="s">
        <v>70</v>
      </c>
      <c r="C110" s="42" t="s">
        <v>72</v>
      </c>
      <c r="D110" s="1" t="s">
        <v>71</v>
      </c>
      <c r="E110" s="1">
        <v>2024</v>
      </c>
      <c r="F110" s="75">
        <v>45457</v>
      </c>
      <c r="G110" s="9">
        <v>64</v>
      </c>
      <c r="H110" s="51">
        <v>46.585650000000001</v>
      </c>
      <c r="I110" s="51">
        <v>-84.290149999999997</v>
      </c>
      <c r="J110" s="63">
        <v>0</v>
      </c>
      <c r="K110" s="63">
        <v>0</v>
      </c>
      <c r="L110" s="63">
        <v>0</v>
      </c>
      <c r="M110" s="63">
        <v>0</v>
      </c>
      <c r="N110" s="51">
        <v>4</v>
      </c>
      <c r="O110" s="51">
        <v>2</v>
      </c>
      <c r="P110" s="69"/>
      <c r="Q110" s="51"/>
      <c r="R110" s="51"/>
      <c r="S110" s="51"/>
      <c r="V110" s="63"/>
    </row>
    <row r="111" spans="1:22" x14ac:dyDescent="0.35">
      <c r="A111" s="1" t="s">
        <v>34</v>
      </c>
      <c r="B111" s="1" t="s">
        <v>70</v>
      </c>
      <c r="C111" s="42" t="s">
        <v>72</v>
      </c>
      <c r="D111" s="1" t="s">
        <v>71</v>
      </c>
      <c r="E111" s="1">
        <v>2024</v>
      </c>
      <c r="F111" s="75">
        <v>45457</v>
      </c>
      <c r="G111" s="9">
        <v>72</v>
      </c>
      <c r="H111" s="51">
        <v>46.58567</v>
      </c>
      <c r="I111" s="51">
        <v>-84.290149999999997</v>
      </c>
      <c r="J111" s="63">
        <v>0</v>
      </c>
      <c r="K111" s="63">
        <v>0</v>
      </c>
      <c r="L111" s="63">
        <v>0</v>
      </c>
      <c r="M111" s="63">
        <v>0</v>
      </c>
      <c r="N111" s="51">
        <v>3</v>
      </c>
      <c r="O111" s="51">
        <v>2</v>
      </c>
      <c r="P111" s="69"/>
      <c r="Q111" s="51"/>
      <c r="R111" s="51"/>
      <c r="S111" s="51"/>
      <c r="V111" s="63"/>
    </row>
    <row r="112" spans="1:22" x14ac:dyDescent="0.35">
      <c r="A112" s="1" t="s">
        <v>34</v>
      </c>
      <c r="B112" s="1" t="s">
        <v>70</v>
      </c>
      <c r="C112" s="42" t="s">
        <v>72</v>
      </c>
      <c r="D112" s="1" t="s">
        <v>71</v>
      </c>
      <c r="E112" s="1">
        <v>2024</v>
      </c>
      <c r="F112" s="75">
        <v>45457</v>
      </c>
      <c r="G112" s="9">
        <v>80</v>
      </c>
      <c r="H112" s="51">
        <v>46.585700000000003</v>
      </c>
      <c r="I112" s="51">
        <v>-84.290149999999997</v>
      </c>
      <c r="J112" s="63">
        <v>0</v>
      </c>
      <c r="K112" s="63">
        <v>0</v>
      </c>
      <c r="L112" s="63">
        <v>0</v>
      </c>
      <c r="M112" s="63">
        <v>0</v>
      </c>
      <c r="N112" s="51">
        <v>1</v>
      </c>
      <c r="O112" s="51">
        <v>1.5</v>
      </c>
      <c r="P112" s="69"/>
      <c r="Q112" s="51"/>
      <c r="R112" s="51"/>
      <c r="S112" s="51"/>
      <c r="V112" s="63"/>
    </row>
    <row r="113" spans="1:22" x14ac:dyDescent="0.35">
      <c r="A113" s="1" t="s">
        <v>34</v>
      </c>
      <c r="B113" s="1" t="s">
        <v>70</v>
      </c>
      <c r="C113" s="42" t="s">
        <v>79</v>
      </c>
      <c r="D113" s="1" t="s">
        <v>78</v>
      </c>
      <c r="E113" s="1">
        <v>2024</v>
      </c>
      <c r="F113" s="75">
        <v>45457</v>
      </c>
      <c r="G113" s="9">
        <v>8</v>
      </c>
      <c r="H113" s="51">
        <v>46.540120000000002</v>
      </c>
      <c r="I113" s="51">
        <v>-84.345439999999996</v>
      </c>
      <c r="J113" s="63">
        <v>0</v>
      </c>
      <c r="K113" s="63">
        <v>0</v>
      </c>
      <c r="L113" s="63">
        <v>0</v>
      </c>
      <c r="M113" s="63">
        <v>0</v>
      </c>
      <c r="N113" s="51">
        <v>2.5</v>
      </c>
      <c r="O113" s="51">
        <v>7</v>
      </c>
      <c r="P113" s="69"/>
      <c r="Q113" s="51"/>
      <c r="R113" s="51"/>
      <c r="S113" s="51"/>
      <c r="V113" s="63"/>
    </row>
    <row r="114" spans="1:22" x14ac:dyDescent="0.35">
      <c r="A114" s="1" t="s">
        <v>34</v>
      </c>
      <c r="B114" s="1" t="s">
        <v>70</v>
      </c>
      <c r="C114" s="42" t="s">
        <v>79</v>
      </c>
      <c r="D114" s="1" t="s">
        <v>78</v>
      </c>
      <c r="E114" s="1">
        <v>2024</v>
      </c>
      <c r="F114" s="75">
        <v>45457</v>
      </c>
      <c r="G114" s="9">
        <v>16</v>
      </c>
      <c r="H114" s="51">
        <v>46.540149999999997</v>
      </c>
      <c r="I114" s="51">
        <v>84.345230000000001</v>
      </c>
      <c r="J114" s="63">
        <v>0</v>
      </c>
      <c r="K114" s="63">
        <v>0</v>
      </c>
      <c r="L114" s="63">
        <v>0</v>
      </c>
      <c r="M114" s="63">
        <v>0</v>
      </c>
      <c r="N114" s="51">
        <v>0</v>
      </c>
      <c r="O114" s="51">
        <v>10</v>
      </c>
      <c r="P114" s="69"/>
      <c r="Q114" s="51"/>
      <c r="R114" s="51"/>
      <c r="S114" s="51"/>
      <c r="V114" s="63"/>
    </row>
    <row r="115" spans="1:22" x14ac:dyDescent="0.35">
      <c r="A115" s="1" t="s">
        <v>34</v>
      </c>
      <c r="B115" s="1" t="s">
        <v>70</v>
      </c>
      <c r="C115" s="42" t="s">
        <v>79</v>
      </c>
      <c r="D115" s="1" t="s">
        <v>78</v>
      </c>
      <c r="E115" s="1">
        <v>2024</v>
      </c>
      <c r="F115" s="75">
        <v>45457</v>
      </c>
      <c r="G115" s="9">
        <v>24</v>
      </c>
      <c r="H115" s="51">
        <v>46.54195</v>
      </c>
      <c r="I115" s="51">
        <v>-84.338149999999999</v>
      </c>
      <c r="J115" s="63">
        <v>0</v>
      </c>
      <c r="K115" s="63">
        <v>0</v>
      </c>
      <c r="L115" s="63">
        <v>0</v>
      </c>
      <c r="M115" s="63">
        <v>0</v>
      </c>
      <c r="N115" s="51">
        <v>2</v>
      </c>
      <c r="O115" s="51">
        <v>5.5</v>
      </c>
      <c r="P115" s="69"/>
      <c r="Q115" s="51"/>
      <c r="R115" s="51"/>
      <c r="S115" s="51"/>
      <c r="V115" s="63"/>
    </row>
    <row r="116" spans="1:22" x14ac:dyDescent="0.35">
      <c r="A116" s="1" t="s">
        <v>34</v>
      </c>
      <c r="B116" s="1" t="s">
        <v>70</v>
      </c>
      <c r="C116" s="42" t="s">
        <v>79</v>
      </c>
      <c r="D116" s="1" t="s">
        <v>78</v>
      </c>
      <c r="E116" s="1">
        <v>2024</v>
      </c>
      <c r="F116" s="75">
        <v>45457</v>
      </c>
      <c r="G116" s="9">
        <v>32</v>
      </c>
      <c r="H116" s="51">
        <v>46.542180000000002</v>
      </c>
      <c r="I116" s="51">
        <v>-84.340360000000004</v>
      </c>
      <c r="J116" s="63">
        <v>0</v>
      </c>
      <c r="K116" s="63">
        <v>0</v>
      </c>
      <c r="L116" s="63">
        <v>0</v>
      </c>
      <c r="M116" s="63">
        <v>0</v>
      </c>
      <c r="N116" s="51">
        <v>4</v>
      </c>
      <c r="O116" s="51">
        <v>8</v>
      </c>
      <c r="P116" s="69"/>
      <c r="Q116" s="51"/>
      <c r="R116" s="51"/>
      <c r="S116" s="51"/>
      <c r="V116" s="63"/>
    </row>
    <row r="117" spans="1:22" x14ac:dyDescent="0.35">
      <c r="A117" s="1" t="s">
        <v>34</v>
      </c>
      <c r="B117" s="1" t="s">
        <v>70</v>
      </c>
      <c r="C117" s="42" t="s">
        <v>79</v>
      </c>
      <c r="D117" s="1" t="s">
        <v>78</v>
      </c>
      <c r="E117" s="1">
        <v>2024</v>
      </c>
      <c r="F117" s="75">
        <v>45457</v>
      </c>
      <c r="G117" s="9">
        <v>40</v>
      </c>
      <c r="H117" s="51">
        <v>46.54242</v>
      </c>
      <c r="I117" s="51">
        <v>-84.339870000000005</v>
      </c>
      <c r="J117" s="63">
        <v>0</v>
      </c>
      <c r="K117" s="63">
        <v>0</v>
      </c>
      <c r="L117" s="63">
        <v>0</v>
      </c>
      <c r="M117" s="63">
        <v>0</v>
      </c>
      <c r="N117" s="51">
        <v>2</v>
      </c>
      <c r="O117" s="51">
        <v>10</v>
      </c>
      <c r="P117" s="69"/>
      <c r="Q117" s="51"/>
      <c r="R117" s="51"/>
      <c r="S117" s="51"/>
      <c r="V117" s="63"/>
    </row>
    <row r="118" spans="1:22" x14ac:dyDescent="0.35">
      <c r="A118" s="1" t="s">
        <v>34</v>
      </c>
      <c r="B118" s="1" t="s">
        <v>70</v>
      </c>
      <c r="C118" s="42" t="s">
        <v>79</v>
      </c>
      <c r="D118" s="1" t="s">
        <v>78</v>
      </c>
      <c r="E118" s="1">
        <v>2024</v>
      </c>
      <c r="F118" s="75">
        <v>45457</v>
      </c>
      <c r="G118" s="9">
        <v>48</v>
      </c>
      <c r="H118" s="51">
        <v>46.540120000000002</v>
      </c>
      <c r="I118" s="51">
        <v>-84.345439999999996</v>
      </c>
      <c r="J118" s="63">
        <v>0</v>
      </c>
      <c r="K118" s="63">
        <v>0</v>
      </c>
      <c r="L118" s="63">
        <v>0</v>
      </c>
      <c r="M118" s="63">
        <v>0</v>
      </c>
      <c r="N118" s="51">
        <v>2</v>
      </c>
      <c r="O118" s="51">
        <v>7.5</v>
      </c>
      <c r="P118" s="69"/>
      <c r="Q118" s="51"/>
      <c r="R118" s="51"/>
      <c r="S118" s="51"/>
      <c r="V118" s="63"/>
    </row>
    <row r="119" spans="1:22" x14ac:dyDescent="0.35">
      <c r="A119" s="1" t="s">
        <v>34</v>
      </c>
      <c r="B119" s="1" t="s">
        <v>70</v>
      </c>
      <c r="C119" s="42" t="s">
        <v>79</v>
      </c>
      <c r="D119" s="1" t="s">
        <v>78</v>
      </c>
      <c r="E119" s="1">
        <v>2024</v>
      </c>
      <c r="F119" s="75">
        <v>45457</v>
      </c>
      <c r="G119" s="9">
        <v>56</v>
      </c>
      <c r="H119" s="51">
        <v>46.540149999999997</v>
      </c>
      <c r="I119" s="51">
        <v>-84.345230000000001</v>
      </c>
      <c r="J119" s="63">
        <v>0</v>
      </c>
      <c r="K119" s="63">
        <v>0</v>
      </c>
      <c r="L119" s="63">
        <v>0</v>
      </c>
      <c r="M119" s="63">
        <v>0</v>
      </c>
      <c r="N119" s="51">
        <v>0</v>
      </c>
      <c r="O119" s="51">
        <v>7</v>
      </c>
      <c r="P119" s="69"/>
      <c r="Q119" s="51"/>
      <c r="R119" s="51"/>
      <c r="S119" s="51"/>
      <c r="V119" s="63"/>
    </row>
    <row r="120" spans="1:22" x14ac:dyDescent="0.35">
      <c r="A120" s="1" t="s">
        <v>34</v>
      </c>
      <c r="B120" s="1" t="s">
        <v>70</v>
      </c>
      <c r="C120" s="42" t="s">
        <v>79</v>
      </c>
      <c r="D120" s="1" t="s">
        <v>78</v>
      </c>
      <c r="E120" s="1">
        <v>2024</v>
      </c>
      <c r="F120" s="75">
        <v>45457</v>
      </c>
      <c r="G120" s="9">
        <v>64</v>
      </c>
      <c r="H120" s="51">
        <v>46.54195</v>
      </c>
      <c r="I120" s="51">
        <v>-84.338149999999999</v>
      </c>
      <c r="J120" s="63">
        <v>0</v>
      </c>
      <c r="K120" s="63">
        <v>0</v>
      </c>
      <c r="L120" s="63">
        <v>0</v>
      </c>
      <c r="M120" s="63">
        <v>0</v>
      </c>
      <c r="N120" s="51">
        <v>1.5</v>
      </c>
      <c r="O120" s="51">
        <v>6</v>
      </c>
      <c r="P120" s="69"/>
      <c r="Q120" s="51"/>
      <c r="R120" s="51"/>
      <c r="S120" s="51"/>
      <c r="V120" s="63"/>
    </row>
    <row r="121" spans="1:22" x14ac:dyDescent="0.35">
      <c r="A121" s="1" t="s">
        <v>34</v>
      </c>
      <c r="B121" s="1" t="s">
        <v>70</v>
      </c>
      <c r="C121" s="42" t="s">
        <v>79</v>
      </c>
      <c r="D121" s="1" t="s">
        <v>78</v>
      </c>
      <c r="E121" s="1">
        <v>2024</v>
      </c>
      <c r="F121" s="75">
        <v>45457</v>
      </c>
      <c r="G121" s="9">
        <v>72</v>
      </c>
      <c r="H121" s="51">
        <v>46.542180000000002</v>
      </c>
      <c r="I121" s="51">
        <v>84.340360000000004</v>
      </c>
      <c r="J121" s="63">
        <v>0</v>
      </c>
      <c r="K121" s="63">
        <v>0</v>
      </c>
      <c r="L121" s="63">
        <v>0</v>
      </c>
      <c r="M121" s="63">
        <v>0</v>
      </c>
      <c r="N121" s="51">
        <v>3</v>
      </c>
      <c r="O121" s="51">
        <v>5</v>
      </c>
      <c r="P121" s="69"/>
      <c r="Q121" s="51"/>
      <c r="R121" s="51"/>
      <c r="S121" s="51"/>
      <c r="V121" s="63"/>
    </row>
    <row r="122" spans="1:22" x14ac:dyDescent="0.35">
      <c r="A122" s="1" t="s">
        <v>34</v>
      </c>
      <c r="B122" s="1" t="s">
        <v>70</v>
      </c>
      <c r="C122" s="42" t="s">
        <v>79</v>
      </c>
      <c r="D122" s="1" t="s">
        <v>78</v>
      </c>
      <c r="E122" s="1">
        <v>2024</v>
      </c>
      <c r="F122" s="75">
        <v>45457</v>
      </c>
      <c r="G122" s="9">
        <v>80</v>
      </c>
      <c r="H122" s="51">
        <v>46.54242</v>
      </c>
      <c r="I122" s="51">
        <v>-84.339870000000005</v>
      </c>
      <c r="J122" s="63">
        <v>0</v>
      </c>
      <c r="K122" s="63">
        <v>0</v>
      </c>
      <c r="L122" s="63">
        <v>0</v>
      </c>
      <c r="M122" s="63">
        <v>0</v>
      </c>
      <c r="N122" s="51">
        <v>3</v>
      </c>
      <c r="O122" s="51">
        <v>8</v>
      </c>
      <c r="P122" s="69"/>
      <c r="Q122" s="51"/>
      <c r="R122" s="51"/>
      <c r="S122" s="51"/>
      <c r="V122" s="63"/>
    </row>
    <row r="123" spans="1:22" x14ac:dyDescent="0.35">
      <c r="A123" s="1" t="s">
        <v>34</v>
      </c>
      <c r="B123" s="1" t="s">
        <v>70</v>
      </c>
      <c r="C123" s="42" t="s">
        <v>182</v>
      </c>
      <c r="D123" s="1" t="s">
        <v>83</v>
      </c>
      <c r="E123" s="1">
        <v>2024</v>
      </c>
      <c r="F123" s="75">
        <v>45463</v>
      </c>
      <c r="G123" s="9">
        <v>8</v>
      </c>
      <c r="H123" s="51">
        <v>46.769939999999998</v>
      </c>
      <c r="I123" s="51">
        <v>-84.296499999999995</v>
      </c>
      <c r="J123" s="63">
        <v>0</v>
      </c>
      <c r="K123" s="63">
        <v>0</v>
      </c>
      <c r="L123" s="63">
        <v>0</v>
      </c>
      <c r="M123" s="63">
        <v>0</v>
      </c>
      <c r="N123" s="51">
        <v>4</v>
      </c>
      <c r="O123" s="51">
        <v>3.5</v>
      </c>
      <c r="P123" s="69"/>
      <c r="Q123" s="51"/>
      <c r="R123" s="51"/>
      <c r="S123" s="51"/>
      <c r="V123" s="63"/>
    </row>
    <row r="124" spans="1:22" x14ac:dyDescent="0.35">
      <c r="A124" s="1" t="s">
        <v>34</v>
      </c>
      <c r="B124" s="1" t="s">
        <v>70</v>
      </c>
      <c r="C124" s="42" t="s">
        <v>182</v>
      </c>
      <c r="D124" s="1" t="s">
        <v>83</v>
      </c>
      <c r="E124" s="1">
        <v>2024</v>
      </c>
      <c r="F124" s="75">
        <v>45463</v>
      </c>
      <c r="G124" s="9">
        <v>16</v>
      </c>
      <c r="H124" s="51">
        <v>46.774459999999998</v>
      </c>
      <c r="I124" s="51">
        <v>-84.300659999999993</v>
      </c>
      <c r="J124" s="63">
        <v>0</v>
      </c>
      <c r="K124" s="63">
        <v>0</v>
      </c>
      <c r="L124" s="63">
        <v>0</v>
      </c>
      <c r="M124" s="63">
        <v>0</v>
      </c>
      <c r="N124" s="51">
        <v>3.5</v>
      </c>
      <c r="O124" s="51">
        <v>6.5</v>
      </c>
      <c r="P124" s="69"/>
      <c r="Q124" s="51"/>
      <c r="R124" s="51"/>
      <c r="S124" s="51"/>
      <c r="V124" s="63"/>
    </row>
    <row r="125" spans="1:22" x14ac:dyDescent="0.35">
      <c r="A125" s="1" t="s">
        <v>34</v>
      </c>
      <c r="B125" s="1" t="s">
        <v>70</v>
      </c>
      <c r="C125" s="42" t="s">
        <v>182</v>
      </c>
      <c r="D125" s="1" t="s">
        <v>83</v>
      </c>
      <c r="E125" s="1">
        <v>2024</v>
      </c>
      <c r="F125" s="75">
        <v>45463</v>
      </c>
      <c r="G125" s="9">
        <v>24</v>
      </c>
      <c r="H125" s="51">
        <v>46.771709999999999</v>
      </c>
      <c r="I125" s="51">
        <v>-84.29616</v>
      </c>
      <c r="J125" s="63">
        <v>0</v>
      </c>
      <c r="K125" s="63">
        <v>0</v>
      </c>
      <c r="L125" s="63">
        <v>0</v>
      </c>
      <c r="M125" s="63">
        <v>0</v>
      </c>
      <c r="N125" s="51">
        <v>3</v>
      </c>
      <c r="O125" s="51">
        <v>5.5</v>
      </c>
      <c r="P125" s="69"/>
      <c r="Q125" s="51"/>
      <c r="R125" s="51"/>
      <c r="S125" s="51"/>
      <c r="V125" s="63"/>
    </row>
    <row r="126" spans="1:22" x14ac:dyDescent="0.35">
      <c r="A126" s="1" t="s">
        <v>34</v>
      </c>
      <c r="B126" s="1" t="s">
        <v>70</v>
      </c>
      <c r="C126" s="42" t="s">
        <v>182</v>
      </c>
      <c r="D126" s="1" t="s">
        <v>83</v>
      </c>
      <c r="E126" s="1">
        <v>2024</v>
      </c>
      <c r="F126" s="75">
        <v>45463</v>
      </c>
      <c r="G126" s="9">
        <v>32</v>
      </c>
      <c r="H126" s="51">
        <v>46.768219999999999</v>
      </c>
      <c r="I126" s="51">
        <v>-84.296270000000007</v>
      </c>
      <c r="J126" s="63">
        <v>0</v>
      </c>
      <c r="K126" s="63">
        <v>0</v>
      </c>
      <c r="L126" s="63">
        <v>0</v>
      </c>
      <c r="M126" s="63">
        <v>0</v>
      </c>
      <c r="N126" s="51">
        <v>4</v>
      </c>
      <c r="O126" s="51">
        <v>3.5</v>
      </c>
      <c r="P126" s="69"/>
      <c r="Q126" s="51"/>
      <c r="R126" s="51"/>
      <c r="S126" s="51"/>
      <c r="V126" s="63"/>
    </row>
    <row r="127" spans="1:22" x14ac:dyDescent="0.35">
      <c r="A127" s="1" t="s">
        <v>34</v>
      </c>
      <c r="B127" s="1" t="s">
        <v>70</v>
      </c>
      <c r="C127" s="42" t="s">
        <v>182</v>
      </c>
      <c r="D127" s="1" t="s">
        <v>83</v>
      </c>
      <c r="E127" s="1">
        <v>2024</v>
      </c>
      <c r="F127" s="75">
        <v>45463</v>
      </c>
      <c r="G127" s="9">
        <v>40</v>
      </c>
      <c r="H127" s="51">
        <v>46.76887</v>
      </c>
      <c r="I127" s="51">
        <v>-84.295010000000005</v>
      </c>
      <c r="J127" s="63">
        <v>0</v>
      </c>
      <c r="K127" s="63">
        <v>0</v>
      </c>
      <c r="L127" s="63">
        <v>0</v>
      </c>
      <c r="M127" s="63">
        <v>0</v>
      </c>
      <c r="N127" s="51">
        <v>4.5</v>
      </c>
      <c r="O127" s="51">
        <v>3</v>
      </c>
      <c r="P127" s="69"/>
      <c r="Q127" s="51"/>
      <c r="R127" s="51"/>
      <c r="S127" s="51"/>
      <c r="V127" s="63"/>
    </row>
    <row r="128" spans="1:22" x14ac:dyDescent="0.35">
      <c r="A128" s="1" t="s">
        <v>34</v>
      </c>
      <c r="B128" s="1" t="s">
        <v>70</v>
      </c>
      <c r="C128" s="42" t="s">
        <v>182</v>
      </c>
      <c r="D128" s="1" t="s">
        <v>83</v>
      </c>
      <c r="E128" s="1">
        <v>2024</v>
      </c>
      <c r="F128" s="75">
        <v>45463</v>
      </c>
      <c r="G128" s="9">
        <v>48</v>
      </c>
      <c r="H128" s="51">
        <v>46.769939999999998</v>
      </c>
      <c r="I128" s="51">
        <v>-84.296499999999995</v>
      </c>
      <c r="J128" s="63">
        <v>0</v>
      </c>
      <c r="K128" s="63">
        <v>0</v>
      </c>
      <c r="L128" s="63">
        <v>0</v>
      </c>
      <c r="M128" s="63">
        <v>0</v>
      </c>
      <c r="N128" s="51">
        <v>1</v>
      </c>
      <c r="O128" s="51">
        <v>4.3</v>
      </c>
      <c r="P128" s="69"/>
      <c r="Q128" s="51"/>
      <c r="R128" s="51"/>
      <c r="S128" s="51"/>
      <c r="V128" s="63"/>
    </row>
    <row r="129" spans="1:22" x14ac:dyDescent="0.35">
      <c r="A129" s="1" t="s">
        <v>34</v>
      </c>
      <c r="B129" s="1" t="s">
        <v>70</v>
      </c>
      <c r="C129" s="42" t="s">
        <v>182</v>
      </c>
      <c r="D129" s="1" t="s">
        <v>83</v>
      </c>
      <c r="E129" s="1">
        <v>2024</v>
      </c>
      <c r="F129" s="75">
        <v>45463</v>
      </c>
      <c r="G129" s="9">
        <v>56</v>
      </c>
      <c r="H129" s="51">
        <v>46.774459999999998</v>
      </c>
      <c r="I129" s="51">
        <v>-84.300659999999993</v>
      </c>
      <c r="J129" s="63">
        <v>0</v>
      </c>
      <c r="K129" s="63">
        <v>0</v>
      </c>
      <c r="L129" s="63">
        <v>0</v>
      </c>
      <c r="M129" s="63">
        <v>0</v>
      </c>
      <c r="N129" s="51">
        <v>1.5</v>
      </c>
      <c r="O129" s="51">
        <v>1.5</v>
      </c>
      <c r="P129" s="69"/>
      <c r="Q129" s="51"/>
      <c r="R129" s="51"/>
      <c r="S129" s="51"/>
      <c r="V129" s="63"/>
    </row>
    <row r="130" spans="1:22" x14ac:dyDescent="0.35">
      <c r="A130" s="1" t="s">
        <v>34</v>
      </c>
      <c r="B130" s="1" t="s">
        <v>70</v>
      </c>
      <c r="C130" s="42" t="s">
        <v>182</v>
      </c>
      <c r="D130" s="1" t="s">
        <v>83</v>
      </c>
      <c r="E130" s="1">
        <v>2024</v>
      </c>
      <c r="F130" s="75">
        <v>45463</v>
      </c>
      <c r="G130" s="9">
        <v>64</v>
      </c>
      <c r="H130" s="51">
        <v>46.771709999999999</v>
      </c>
      <c r="I130" s="51">
        <v>-84.29616</v>
      </c>
      <c r="J130" s="63">
        <v>0</v>
      </c>
      <c r="K130" s="63">
        <v>0</v>
      </c>
      <c r="L130" s="63">
        <v>0</v>
      </c>
      <c r="M130" s="63">
        <v>0</v>
      </c>
      <c r="N130" s="51">
        <v>0.5</v>
      </c>
      <c r="O130" s="51">
        <v>1</v>
      </c>
      <c r="P130" s="69"/>
      <c r="Q130" s="51"/>
      <c r="R130" s="51"/>
      <c r="S130" s="51"/>
      <c r="V130" s="63"/>
    </row>
    <row r="131" spans="1:22" x14ac:dyDescent="0.35">
      <c r="A131" s="1" t="s">
        <v>34</v>
      </c>
      <c r="B131" s="1" t="s">
        <v>70</v>
      </c>
      <c r="C131" s="42" t="s">
        <v>182</v>
      </c>
      <c r="D131" s="1" t="s">
        <v>83</v>
      </c>
      <c r="E131" s="1">
        <v>2024</v>
      </c>
      <c r="F131" s="75">
        <v>45463</v>
      </c>
      <c r="G131" s="9">
        <v>72</v>
      </c>
      <c r="H131" s="51">
        <v>46.768219999999999</v>
      </c>
      <c r="I131" s="51">
        <v>-84.296270000000007</v>
      </c>
      <c r="J131" s="63">
        <v>0</v>
      </c>
      <c r="K131" s="63">
        <v>0</v>
      </c>
      <c r="L131" s="63">
        <v>0</v>
      </c>
      <c r="M131" s="63">
        <v>0</v>
      </c>
      <c r="N131" s="51">
        <v>6</v>
      </c>
      <c r="O131" s="51">
        <v>5.5</v>
      </c>
      <c r="P131" s="69"/>
      <c r="Q131" s="51"/>
      <c r="R131" s="51"/>
      <c r="S131" s="51"/>
      <c r="V131" s="63"/>
    </row>
    <row r="132" spans="1:22" x14ac:dyDescent="0.35">
      <c r="A132" s="1" t="s">
        <v>34</v>
      </c>
      <c r="B132" s="1" t="s">
        <v>70</v>
      </c>
      <c r="C132" s="42" t="s">
        <v>182</v>
      </c>
      <c r="D132" s="1" t="s">
        <v>83</v>
      </c>
      <c r="E132" s="1">
        <v>2024</v>
      </c>
      <c r="F132" s="75">
        <v>45463</v>
      </c>
      <c r="G132" s="9">
        <v>80</v>
      </c>
      <c r="H132" s="51">
        <v>46.76887</v>
      </c>
      <c r="I132" s="51">
        <v>-84.295010000000005</v>
      </c>
      <c r="J132" s="63">
        <v>0</v>
      </c>
      <c r="K132" s="63">
        <v>0</v>
      </c>
      <c r="L132" s="63">
        <v>0</v>
      </c>
      <c r="M132" s="63">
        <v>0</v>
      </c>
      <c r="N132" s="51">
        <v>4.5</v>
      </c>
      <c r="O132" s="51">
        <v>2</v>
      </c>
      <c r="P132" s="69"/>
      <c r="Q132" s="51"/>
      <c r="R132" s="51"/>
      <c r="S132" s="51"/>
      <c r="V132" s="63"/>
    </row>
    <row r="133" spans="1:22" x14ac:dyDescent="0.35">
      <c r="A133" s="1" t="s">
        <v>34</v>
      </c>
      <c r="B133" s="1" t="s">
        <v>70</v>
      </c>
      <c r="C133" s="42" t="s">
        <v>90</v>
      </c>
      <c r="D133" s="1" t="s">
        <v>89</v>
      </c>
      <c r="E133" s="1">
        <v>2024</v>
      </c>
      <c r="F133" s="75">
        <v>45471</v>
      </c>
      <c r="G133" s="9">
        <v>8</v>
      </c>
      <c r="H133" s="51">
        <v>46.508980000000001</v>
      </c>
      <c r="I133" s="51">
        <v>-84.530280000000005</v>
      </c>
      <c r="J133" s="63">
        <v>0</v>
      </c>
      <c r="K133" s="63">
        <v>0</v>
      </c>
      <c r="L133" s="63">
        <v>0</v>
      </c>
      <c r="M133" s="63">
        <v>0</v>
      </c>
      <c r="N133" s="51">
        <v>6</v>
      </c>
      <c r="O133" s="51">
        <v>3</v>
      </c>
      <c r="P133" s="69"/>
      <c r="Q133" s="51"/>
      <c r="R133" s="51"/>
      <c r="S133" s="51"/>
      <c r="V133" s="63"/>
    </row>
    <row r="134" spans="1:22" x14ac:dyDescent="0.35">
      <c r="A134" s="1" t="s">
        <v>34</v>
      </c>
      <c r="B134" s="1" t="s">
        <v>70</v>
      </c>
      <c r="C134" s="42" t="s">
        <v>90</v>
      </c>
      <c r="D134" s="1" t="s">
        <v>89</v>
      </c>
      <c r="E134" s="1">
        <v>2024</v>
      </c>
      <c r="F134" s="75">
        <v>45471</v>
      </c>
      <c r="G134" s="9">
        <v>16</v>
      </c>
      <c r="H134" s="51">
        <v>46.507330000000003</v>
      </c>
      <c r="I134" s="51">
        <v>-84.529439999999994</v>
      </c>
      <c r="J134" s="63">
        <v>0</v>
      </c>
      <c r="K134" s="63">
        <v>0</v>
      </c>
      <c r="L134" s="63">
        <v>0</v>
      </c>
      <c r="M134" s="63">
        <v>0</v>
      </c>
      <c r="N134" s="51">
        <v>2</v>
      </c>
      <c r="O134" s="51">
        <v>3</v>
      </c>
      <c r="P134" s="69"/>
      <c r="Q134" s="51"/>
      <c r="R134" s="51"/>
      <c r="S134" s="51"/>
      <c r="V134" s="63"/>
    </row>
    <row r="135" spans="1:22" x14ac:dyDescent="0.35">
      <c r="A135" s="1" t="s">
        <v>34</v>
      </c>
      <c r="B135" s="1" t="s">
        <v>70</v>
      </c>
      <c r="C135" s="42" t="s">
        <v>90</v>
      </c>
      <c r="D135" s="1" t="s">
        <v>89</v>
      </c>
      <c r="E135" s="1">
        <v>2024</v>
      </c>
      <c r="F135" s="75">
        <v>45471</v>
      </c>
      <c r="G135" s="9">
        <v>24</v>
      </c>
      <c r="H135" s="51">
        <v>46.505580000000002</v>
      </c>
      <c r="I135" s="51">
        <v>-84.529539999999997</v>
      </c>
      <c r="J135" s="63">
        <v>0</v>
      </c>
      <c r="K135" s="63">
        <v>0</v>
      </c>
      <c r="L135" s="63">
        <v>0</v>
      </c>
      <c r="M135" s="63">
        <v>0</v>
      </c>
      <c r="N135" s="51">
        <v>1</v>
      </c>
      <c r="O135" s="51">
        <v>7</v>
      </c>
      <c r="P135" s="69"/>
      <c r="Q135" s="51"/>
      <c r="R135" s="51"/>
      <c r="S135" s="51"/>
      <c r="V135" s="63"/>
    </row>
    <row r="136" spans="1:22" x14ac:dyDescent="0.35">
      <c r="A136" s="1" t="s">
        <v>34</v>
      </c>
      <c r="B136" s="1" t="s">
        <v>70</v>
      </c>
      <c r="C136" s="42" t="s">
        <v>90</v>
      </c>
      <c r="D136" s="1" t="s">
        <v>89</v>
      </c>
      <c r="E136" s="1">
        <v>2024</v>
      </c>
      <c r="F136" s="75">
        <v>45471</v>
      </c>
      <c r="G136" s="9">
        <v>32</v>
      </c>
      <c r="H136" s="51" t="s">
        <v>217</v>
      </c>
      <c r="I136" s="51">
        <v>84.529600000000002</v>
      </c>
      <c r="J136" s="63">
        <v>0</v>
      </c>
      <c r="K136" s="63">
        <v>0</v>
      </c>
      <c r="L136" s="63">
        <v>0</v>
      </c>
      <c r="M136" s="63">
        <v>0</v>
      </c>
      <c r="N136" s="51">
        <v>3</v>
      </c>
      <c r="O136" s="51">
        <v>6</v>
      </c>
      <c r="P136" s="69"/>
      <c r="Q136" s="51"/>
      <c r="R136" s="51"/>
      <c r="S136" s="51"/>
      <c r="V136" s="63"/>
    </row>
    <row r="137" spans="1:22" x14ac:dyDescent="0.35">
      <c r="A137" s="1" t="s">
        <v>34</v>
      </c>
      <c r="B137" s="1" t="s">
        <v>70</v>
      </c>
      <c r="C137" s="42" t="s">
        <v>90</v>
      </c>
      <c r="D137" s="1" t="s">
        <v>89</v>
      </c>
      <c r="E137" s="1">
        <v>2024</v>
      </c>
      <c r="F137" s="75">
        <v>45471</v>
      </c>
      <c r="G137" s="9">
        <v>40</v>
      </c>
      <c r="H137" s="51">
        <v>46.501809999999999</v>
      </c>
      <c r="I137" s="51">
        <v>-84.529480000000007</v>
      </c>
      <c r="J137" s="63">
        <v>0</v>
      </c>
      <c r="K137" s="63">
        <v>0</v>
      </c>
      <c r="L137" s="63">
        <v>0</v>
      </c>
      <c r="M137" s="63">
        <v>0</v>
      </c>
      <c r="N137" s="51">
        <v>5</v>
      </c>
      <c r="O137" s="51">
        <v>9</v>
      </c>
      <c r="P137" s="69"/>
      <c r="Q137" s="51"/>
      <c r="R137" s="51"/>
      <c r="S137" s="51"/>
      <c r="V137" s="63"/>
    </row>
    <row r="138" spans="1:22" x14ac:dyDescent="0.35">
      <c r="A138" s="1" t="s">
        <v>34</v>
      </c>
      <c r="B138" s="1" t="s">
        <v>70</v>
      </c>
      <c r="C138" s="42" t="s">
        <v>90</v>
      </c>
      <c r="D138" s="1" t="s">
        <v>89</v>
      </c>
      <c r="E138" s="1">
        <v>2024</v>
      </c>
      <c r="F138" s="75">
        <v>45471</v>
      </c>
      <c r="G138" s="9">
        <v>48</v>
      </c>
      <c r="H138" s="51">
        <v>46.508980000000001</v>
      </c>
      <c r="I138" s="51">
        <v>-84.530280000000005</v>
      </c>
      <c r="J138" s="63">
        <v>0</v>
      </c>
      <c r="K138" s="63">
        <v>0</v>
      </c>
      <c r="L138" s="63">
        <v>0</v>
      </c>
      <c r="M138" s="63">
        <v>0</v>
      </c>
      <c r="N138" s="51">
        <v>6</v>
      </c>
      <c r="O138" s="51">
        <v>3</v>
      </c>
      <c r="P138" s="69"/>
      <c r="Q138" s="51"/>
      <c r="R138" s="51"/>
      <c r="S138" s="51"/>
      <c r="V138" s="63"/>
    </row>
    <row r="139" spans="1:22" x14ac:dyDescent="0.35">
      <c r="A139" s="1" t="s">
        <v>34</v>
      </c>
      <c r="B139" s="1" t="s">
        <v>70</v>
      </c>
      <c r="C139" s="42" t="s">
        <v>90</v>
      </c>
      <c r="D139" s="1" t="s">
        <v>89</v>
      </c>
      <c r="E139" s="1">
        <v>2024</v>
      </c>
      <c r="F139" s="75">
        <v>45471</v>
      </c>
      <c r="G139" s="9">
        <v>56</v>
      </c>
      <c r="H139" s="51">
        <v>46.507330000000003</v>
      </c>
      <c r="I139" s="51">
        <v>-84.529439999999994</v>
      </c>
      <c r="J139" s="63">
        <v>0</v>
      </c>
      <c r="K139" s="63">
        <v>0</v>
      </c>
      <c r="L139" s="63">
        <v>0</v>
      </c>
      <c r="M139" s="63">
        <v>0</v>
      </c>
      <c r="N139" s="51">
        <v>2</v>
      </c>
      <c r="O139" s="51">
        <v>3</v>
      </c>
      <c r="P139" s="69"/>
      <c r="Q139" s="51"/>
      <c r="R139" s="51"/>
      <c r="S139" s="51"/>
      <c r="V139" s="63"/>
    </row>
    <row r="140" spans="1:22" x14ac:dyDescent="0.35">
      <c r="A140" s="1" t="s">
        <v>34</v>
      </c>
      <c r="B140" s="1" t="s">
        <v>70</v>
      </c>
      <c r="C140" s="42" t="s">
        <v>90</v>
      </c>
      <c r="D140" s="1" t="s">
        <v>89</v>
      </c>
      <c r="E140" s="1">
        <v>2024</v>
      </c>
      <c r="F140" s="75">
        <v>45471</v>
      </c>
      <c r="G140" s="9">
        <v>64</v>
      </c>
      <c r="H140" s="51">
        <v>46.505580000000002</v>
      </c>
      <c r="I140" s="51">
        <v>-84.529539999999997</v>
      </c>
      <c r="J140" s="63">
        <v>0</v>
      </c>
      <c r="K140" s="63">
        <v>0</v>
      </c>
      <c r="L140" s="63">
        <v>0</v>
      </c>
      <c r="M140" s="63">
        <v>0</v>
      </c>
      <c r="N140" s="51">
        <v>1</v>
      </c>
      <c r="O140" s="51">
        <v>7</v>
      </c>
      <c r="P140" s="69"/>
      <c r="Q140" s="51"/>
      <c r="R140" s="51"/>
      <c r="S140" s="51"/>
      <c r="V140" s="63"/>
    </row>
    <row r="141" spans="1:22" x14ac:dyDescent="0.35">
      <c r="A141" s="1" t="s">
        <v>34</v>
      </c>
      <c r="B141" s="1" t="s">
        <v>70</v>
      </c>
      <c r="C141" s="42" t="s">
        <v>90</v>
      </c>
      <c r="D141" s="1" t="s">
        <v>89</v>
      </c>
      <c r="E141" s="1">
        <v>2024</v>
      </c>
      <c r="F141" s="75">
        <v>45471</v>
      </c>
      <c r="G141" s="9">
        <v>72</v>
      </c>
      <c r="H141" s="51" t="s">
        <v>217</v>
      </c>
      <c r="I141" s="51">
        <v>-84.529600000000002</v>
      </c>
      <c r="J141" s="63">
        <v>0</v>
      </c>
      <c r="K141" s="63">
        <v>0</v>
      </c>
      <c r="L141" s="63">
        <v>0</v>
      </c>
      <c r="M141" s="63">
        <v>0</v>
      </c>
      <c r="N141" s="51">
        <v>3</v>
      </c>
      <c r="O141" s="51">
        <v>6</v>
      </c>
      <c r="P141" s="69"/>
      <c r="Q141" s="51"/>
      <c r="R141" s="51"/>
      <c r="S141" s="51"/>
      <c r="V141" s="63"/>
    </row>
    <row r="142" spans="1:22" x14ac:dyDescent="0.35">
      <c r="A142" s="1" t="s">
        <v>34</v>
      </c>
      <c r="B142" s="1" t="s">
        <v>70</v>
      </c>
      <c r="C142" s="42" t="s">
        <v>90</v>
      </c>
      <c r="D142" s="1" t="s">
        <v>89</v>
      </c>
      <c r="E142" s="1">
        <v>2024</v>
      </c>
      <c r="F142" s="75">
        <v>45471</v>
      </c>
      <c r="G142" s="9">
        <v>80</v>
      </c>
      <c r="H142" s="51">
        <v>46.501809999999999</v>
      </c>
      <c r="I142" s="51">
        <v>-84.529480000000007</v>
      </c>
      <c r="J142" s="63">
        <v>0</v>
      </c>
      <c r="K142" s="63">
        <v>0</v>
      </c>
      <c r="L142" s="63">
        <v>0</v>
      </c>
      <c r="M142" s="63">
        <v>0</v>
      </c>
      <c r="N142" s="51">
        <v>5</v>
      </c>
      <c r="O142" s="51">
        <v>9</v>
      </c>
      <c r="P142" s="69"/>
      <c r="Q142" s="51"/>
      <c r="R142" s="51"/>
      <c r="S142" s="51"/>
      <c r="V142" s="63"/>
    </row>
    <row r="143" spans="1:22" x14ac:dyDescent="0.35">
      <c r="A143" s="1" t="s">
        <v>34</v>
      </c>
      <c r="B143" s="1" t="s">
        <v>70</v>
      </c>
      <c r="C143" s="42" t="s">
        <v>96</v>
      </c>
      <c r="D143" s="1" t="s">
        <v>95</v>
      </c>
      <c r="E143" s="1">
        <v>2024</v>
      </c>
      <c r="F143" s="75">
        <v>45463</v>
      </c>
      <c r="G143" s="9">
        <v>8</v>
      </c>
      <c r="H143" s="51">
        <v>46.95899</v>
      </c>
      <c r="I143" s="51">
        <v>-84.712040000000002</v>
      </c>
      <c r="J143" s="63">
        <v>0</v>
      </c>
      <c r="K143" s="63">
        <v>0</v>
      </c>
      <c r="L143" s="63">
        <v>0</v>
      </c>
      <c r="M143" s="63">
        <v>0</v>
      </c>
      <c r="N143" s="51">
        <v>3</v>
      </c>
      <c r="O143" s="51">
        <v>2</v>
      </c>
      <c r="P143" s="69"/>
      <c r="Q143" s="51"/>
      <c r="R143" s="51"/>
      <c r="S143" s="51"/>
      <c r="V143" s="63"/>
    </row>
    <row r="144" spans="1:22" x14ac:dyDescent="0.35">
      <c r="A144" s="1" t="s">
        <v>34</v>
      </c>
      <c r="B144" s="1" t="s">
        <v>70</v>
      </c>
      <c r="C144" s="42" t="s">
        <v>96</v>
      </c>
      <c r="D144" s="1" t="s">
        <v>95</v>
      </c>
      <c r="E144" s="1">
        <v>2024</v>
      </c>
      <c r="F144" s="75">
        <v>45463</v>
      </c>
      <c r="G144" s="9">
        <v>16</v>
      </c>
      <c r="H144" s="51">
        <v>46.960250000000002</v>
      </c>
      <c r="I144" s="51">
        <v>-84.712069999999997</v>
      </c>
      <c r="J144" s="63">
        <v>0</v>
      </c>
      <c r="K144" s="63">
        <v>0</v>
      </c>
      <c r="L144" s="63">
        <v>0</v>
      </c>
      <c r="M144" s="63">
        <v>0</v>
      </c>
      <c r="N144" s="51">
        <v>6</v>
      </c>
      <c r="O144" s="51">
        <v>2.5</v>
      </c>
      <c r="P144" s="69"/>
      <c r="Q144" s="51"/>
      <c r="R144" s="51"/>
      <c r="S144" s="51"/>
      <c r="V144" s="63"/>
    </row>
    <row r="145" spans="1:22" x14ac:dyDescent="0.35">
      <c r="A145" s="1" t="s">
        <v>34</v>
      </c>
      <c r="B145" s="1" t="s">
        <v>70</v>
      </c>
      <c r="C145" s="42" t="s">
        <v>96</v>
      </c>
      <c r="D145" s="1" t="s">
        <v>95</v>
      </c>
      <c r="E145" s="1">
        <v>2024</v>
      </c>
      <c r="F145" s="75">
        <v>45463</v>
      </c>
      <c r="G145" s="9">
        <v>24</v>
      </c>
      <c r="H145" s="51">
        <v>46.961770000000001</v>
      </c>
      <c r="I145" s="51">
        <v>84.710970000000003</v>
      </c>
      <c r="J145" s="63">
        <v>0</v>
      </c>
      <c r="K145" s="63">
        <v>0</v>
      </c>
      <c r="L145" s="63">
        <v>0</v>
      </c>
      <c r="M145" s="63">
        <v>0</v>
      </c>
      <c r="N145" s="51">
        <v>3</v>
      </c>
      <c r="O145" s="51">
        <v>3</v>
      </c>
      <c r="P145" s="69"/>
      <c r="Q145" s="51"/>
      <c r="R145" s="51"/>
      <c r="S145" s="51"/>
      <c r="V145" s="63"/>
    </row>
    <row r="146" spans="1:22" x14ac:dyDescent="0.35">
      <c r="A146" s="1" t="s">
        <v>34</v>
      </c>
      <c r="B146" s="1" t="s">
        <v>70</v>
      </c>
      <c r="C146" s="42" t="s">
        <v>96</v>
      </c>
      <c r="D146" s="1" t="s">
        <v>95</v>
      </c>
      <c r="E146" s="1">
        <v>2024</v>
      </c>
      <c r="F146" s="75">
        <v>45463</v>
      </c>
      <c r="G146" s="9">
        <v>32</v>
      </c>
      <c r="H146" s="51">
        <v>46.963700000000003</v>
      </c>
      <c r="I146" s="51">
        <v>-84.709760000000003</v>
      </c>
      <c r="J146" s="63">
        <v>0</v>
      </c>
      <c r="K146" s="63">
        <v>0</v>
      </c>
      <c r="L146" s="63">
        <v>0</v>
      </c>
      <c r="M146" s="63">
        <v>0</v>
      </c>
      <c r="N146" s="51">
        <v>7</v>
      </c>
      <c r="O146" s="51">
        <v>3</v>
      </c>
      <c r="P146" s="69"/>
      <c r="Q146" s="51"/>
      <c r="R146" s="51"/>
      <c r="S146" s="51"/>
      <c r="V146" s="63"/>
    </row>
    <row r="147" spans="1:22" x14ac:dyDescent="0.35">
      <c r="A147" s="1" t="s">
        <v>34</v>
      </c>
      <c r="B147" s="1" t="s">
        <v>70</v>
      </c>
      <c r="C147" s="42" t="s">
        <v>96</v>
      </c>
      <c r="D147" s="1" t="s">
        <v>95</v>
      </c>
      <c r="E147" s="1">
        <v>2024</v>
      </c>
      <c r="F147" s="75">
        <v>45463</v>
      </c>
      <c r="G147" s="9">
        <v>40</v>
      </c>
      <c r="H147" s="51">
        <v>46.965530000000001</v>
      </c>
      <c r="I147" s="51">
        <v>-84.708560000000006</v>
      </c>
      <c r="J147" s="63">
        <v>0</v>
      </c>
      <c r="K147" s="63">
        <v>0</v>
      </c>
      <c r="L147" s="63">
        <v>0</v>
      </c>
      <c r="M147" s="63">
        <v>0</v>
      </c>
      <c r="N147" s="51">
        <v>3</v>
      </c>
      <c r="O147" s="51">
        <v>3</v>
      </c>
      <c r="P147" s="69"/>
      <c r="Q147" s="51"/>
      <c r="R147" s="51"/>
      <c r="S147" s="51"/>
      <c r="V147" s="63"/>
    </row>
    <row r="148" spans="1:22" x14ac:dyDescent="0.35">
      <c r="A148" s="1" t="s">
        <v>34</v>
      </c>
      <c r="B148" s="1" t="s">
        <v>70</v>
      </c>
      <c r="C148" s="42" t="s">
        <v>96</v>
      </c>
      <c r="D148" s="1" t="s">
        <v>95</v>
      </c>
      <c r="E148" s="1">
        <v>2024</v>
      </c>
      <c r="F148" s="75">
        <v>45463</v>
      </c>
      <c r="G148" s="9">
        <v>48</v>
      </c>
      <c r="H148" s="51">
        <v>46.95899</v>
      </c>
      <c r="I148" s="51">
        <v>-84.712040000000002</v>
      </c>
      <c r="J148" s="63">
        <v>0</v>
      </c>
      <c r="K148" s="63">
        <v>0</v>
      </c>
      <c r="L148" s="63">
        <v>0</v>
      </c>
      <c r="M148" s="63">
        <v>0</v>
      </c>
      <c r="N148" s="51">
        <v>4</v>
      </c>
      <c r="O148" s="51">
        <v>6</v>
      </c>
      <c r="P148" s="69"/>
      <c r="Q148" s="51"/>
      <c r="R148" s="51"/>
      <c r="S148" s="51"/>
      <c r="V148" s="63"/>
    </row>
    <row r="149" spans="1:22" x14ac:dyDescent="0.35">
      <c r="A149" s="1" t="s">
        <v>34</v>
      </c>
      <c r="B149" s="1" t="s">
        <v>70</v>
      </c>
      <c r="C149" s="42" t="s">
        <v>96</v>
      </c>
      <c r="D149" s="1" t="s">
        <v>95</v>
      </c>
      <c r="E149" s="1">
        <v>2024</v>
      </c>
      <c r="F149" s="75">
        <v>45463</v>
      </c>
      <c r="G149" s="9">
        <v>56</v>
      </c>
      <c r="H149" s="51">
        <v>46.960250000000002</v>
      </c>
      <c r="I149" s="51">
        <v>-84.712069999999997</v>
      </c>
      <c r="J149" s="63">
        <v>0</v>
      </c>
      <c r="K149" s="63">
        <v>0</v>
      </c>
      <c r="L149" s="63">
        <v>0</v>
      </c>
      <c r="M149" s="63">
        <v>0</v>
      </c>
      <c r="N149" s="51">
        <v>4</v>
      </c>
      <c r="O149" s="51">
        <v>2.5</v>
      </c>
      <c r="P149" s="69"/>
      <c r="Q149" s="51"/>
      <c r="R149" s="51"/>
      <c r="S149" s="51"/>
      <c r="V149" s="63"/>
    </row>
    <row r="150" spans="1:22" x14ac:dyDescent="0.35">
      <c r="A150" s="1" t="s">
        <v>34</v>
      </c>
      <c r="B150" s="1" t="s">
        <v>70</v>
      </c>
      <c r="C150" s="42" t="s">
        <v>96</v>
      </c>
      <c r="D150" s="1" t="s">
        <v>95</v>
      </c>
      <c r="E150" s="1">
        <v>2024</v>
      </c>
      <c r="F150" s="75">
        <v>45463</v>
      </c>
      <c r="G150" s="9">
        <v>64</v>
      </c>
      <c r="H150" s="51">
        <v>46.961770000000001</v>
      </c>
      <c r="I150" s="51">
        <v>-84.710970000000003</v>
      </c>
      <c r="J150" s="63">
        <v>0</v>
      </c>
      <c r="K150" s="63">
        <v>0</v>
      </c>
      <c r="L150" s="63">
        <v>0</v>
      </c>
      <c r="M150" s="63">
        <v>0</v>
      </c>
      <c r="N150" s="51">
        <v>4.5</v>
      </c>
      <c r="O150" s="51">
        <v>2.5</v>
      </c>
      <c r="P150" s="69"/>
      <c r="Q150" s="51"/>
      <c r="R150" s="51"/>
      <c r="S150" s="51"/>
      <c r="V150" s="63"/>
    </row>
    <row r="151" spans="1:22" x14ac:dyDescent="0.35">
      <c r="A151" s="1" t="s">
        <v>34</v>
      </c>
      <c r="B151" s="1" t="s">
        <v>70</v>
      </c>
      <c r="C151" s="42" t="s">
        <v>96</v>
      </c>
      <c r="D151" s="1" t="s">
        <v>95</v>
      </c>
      <c r="E151" s="1">
        <v>2024</v>
      </c>
      <c r="F151" s="75">
        <v>45463</v>
      </c>
      <c r="G151" s="9">
        <v>72</v>
      </c>
      <c r="H151" s="51">
        <v>46.963700000000003</v>
      </c>
      <c r="I151" s="51">
        <v>-84.709760000000003</v>
      </c>
      <c r="J151" s="63">
        <v>0</v>
      </c>
      <c r="K151" s="63">
        <v>0</v>
      </c>
      <c r="L151" s="63">
        <v>0</v>
      </c>
      <c r="M151" s="63">
        <v>0</v>
      </c>
      <c r="N151" s="51">
        <v>0</v>
      </c>
      <c r="O151" s="51">
        <v>3</v>
      </c>
      <c r="P151" s="69"/>
      <c r="Q151" s="51"/>
      <c r="R151" s="51"/>
      <c r="S151" s="51"/>
      <c r="V151" s="63"/>
    </row>
    <row r="152" spans="1:22" x14ac:dyDescent="0.35">
      <c r="A152" s="1" t="s">
        <v>34</v>
      </c>
      <c r="B152" s="1" t="s">
        <v>70</v>
      </c>
      <c r="C152" s="42" t="s">
        <v>96</v>
      </c>
      <c r="D152" s="1" t="s">
        <v>95</v>
      </c>
      <c r="E152" s="1">
        <v>2024</v>
      </c>
      <c r="F152" s="75">
        <v>45463</v>
      </c>
      <c r="G152" s="9">
        <v>80</v>
      </c>
      <c r="H152" s="51">
        <v>46.965530000000001</v>
      </c>
      <c r="I152" s="51">
        <v>-84.708560000000006</v>
      </c>
      <c r="J152" s="63">
        <v>0</v>
      </c>
      <c r="K152" s="63">
        <v>0</v>
      </c>
      <c r="L152" s="63">
        <v>0</v>
      </c>
      <c r="M152" s="63">
        <v>0</v>
      </c>
      <c r="N152" s="51">
        <v>1.5</v>
      </c>
      <c r="O152" s="51">
        <v>3</v>
      </c>
      <c r="P152" s="69"/>
      <c r="Q152" s="51"/>
      <c r="R152" s="51"/>
      <c r="S152" s="51"/>
      <c r="V152" s="63"/>
    </row>
    <row r="153" spans="1:22" x14ac:dyDescent="0.35">
      <c r="A153" s="1" t="s">
        <v>34</v>
      </c>
      <c r="B153" s="1" t="s">
        <v>100</v>
      </c>
      <c r="C153" s="46" t="s">
        <v>102</v>
      </c>
      <c r="D153" s="1" t="s">
        <v>101</v>
      </c>
      <c r="E153" s="1">
        <v>2024</v>
      </c>
      <c r="F153" s="72">
        <v>45495</v>
      </c>
      <c r="G153" s="1">
        <v>8</v>
      </c>
      <c r="H153" s="50">
        <v>43.096760000000003</v>
      </c>
      <c r="I153" s="50">
        <v>-81.390450000000001</v>
      </c>
      <c r="J153" s="60">
        <v>0</v>
      </c>
      <c r="K153" s="60">
        <v>0</v>
      </c>
      <c r="L153" s="60">
        <v>0</v>
      </c>
      <c r="M153" s="60">
        <v>0</v>
      </c>
      <c r="N153" s="44">
        <v>2.5</v>
      </c>
      <c r="O153" s="44">
        <v>2.5</v>
      </c>
      <c r="P153" s="53">
        <v>99.22</v>
      </c>
      <c r="Q153" s="11"/>
      <c r="R153" s="11"/>
      <c r="S153" s="11"/>
      <c r="V153" s="50"/>
    </row>
    <row r="154" spans="1:22" x14ac:dyDescent="0.35">
      <c r="A154" s="1" t="s">
        <v>34</v>
      </c>
      <c r="B154" s="1" t="s">
        <v>100</v>
      </c>
      <c r="C154" s="46" t="s">
        <v>102</v>
      </c>
      <c r="D154" s="1" t="s">
        <v>101</v>
      </c>
      <c r="E154" s="1">
        <v>2024</v>
      </c>
      <c r="F154" s="72">
        <v>45495</v>
      </c>
      <c r="G154" s="1">
        <v>16</v>
      </c>
      <c r="H154" s="50">
        <v>43.095869999999998</v>
      </c>
      <c r="I154" s="50">
        <v>-81.390320000000003</v>
      </c>
      <c r="J154" s="60">
        <v>0</v>
      </c>
      <c r="K154" s="60">
        <v>0</v>
      </c>
      <c r="L154" s="60">
        <v>0</v>
      </c>
      <c r="M154" s="60">
        <v>0</v>
      </c>
      <c r="N154" s="44">
        <v>2</v>
      </c>
      <c r="O154" s="44">
        <v>2</v>
      </c>
      <c r="P154" s="53">
        <v>97.4</v>
      </c>
      <c r="Q154" s="11"/>
      <c r="R154" s="11"/>
      <c r="S154" s="11"/>
      <c r="V154" s="50"/>
    </row>
    <row r="155" spans="1:22" x14ac:dyDescent="0.35">
      <c r="A155" s="1" t="s">
        <v>34</v>
      </c>
      <c r="B155" s="1" t="s">
        <v>100</v>
      </c>
      <c r="C155" s="46" t="s">
        <v>102</v>
      </c>
      <c r="D155" s="1" t="s">
        <v>101</v>
      </c>
      <c r="E155" s="1">
        <v>2024</v>
      </c>
      <c r="F155" s="72">
        <v>45495</v>
      </c>
      <c r="G155" s="1">
        <v>24</v>
      </c>
      <c r="H155" s="50">
        <v>43.094720000000002</v>
      </c>
      <c r="I155" s="50">
        <v>-81.389420000000001</v>
      </c>
      <c r="J155" s="60">
        <v>0</v>
      </c>
      <c r="K155" s="60">
        <v>0</v>
      </c>
      <c r="L155" s="60">
        <v>0</v>
      </c>
      <c r="M155" s="60">
        <v>0</v>
      </c>
      <c r="N155" s="44">
        <v>1</v>
      </c>
      <c r="O155" s="44">
        <v>4</v>
      </c>
      <c r="P155" s="53">
        <v>92.2</v>
      </c>
      <c r="Q155" s="11"/>
      <c r="R155" s="11"/>
      <c r="S155" s="11"/>
      <c r="V155" s="50"/>
    </row>
    <row r="156" spans="1:22" x14ac:dyDescent="0.35">
      <c r="A156" s="1" t="s">
        <v>34</v>
      </c>
      <c r="B156" s="1" t="s">
        <v>100</v>
      </c>
      <c r="C156" s="46" t="s">
        <v>102</v>
      </c>
      <c r="D156" s="1" t="s">
        <v>101</v>
      </c>
      <c r="E156" s="1">
        <v>2024</v>
      </c>
      <c r="F156" s="72">
        <v>45495</v>
      </c>
      <c r="G156" s="1">
        <v>32</v>
      </c>
      <c r="H156" s="50">
        <v>43.094169999999998</v>
      </c>
      <c r="I156" s="50">
        <v>-81.389930000000007</v>
      </c>
      <c r="J156" s="60">
        <v>0</v>
      </c>
      <c r="K156" s="60">
        <v>0</v>
      </c>
      <c r="L156" s="60">
        <v>0</v>
      </c>
      <c r="M156" s="60">
        <v>0</v>
      </c>
      <c r="N156" s="44">
        <v>2.5</v>
      </c>
      <c r="O156" s="44">
        <v>1</v>
      </c>
      <c r="P156" s="53">
        <v>100</v>
      </c>
      <c r="Q156" s="11"/>
      <c r="R156" s="11"/>
      <c r="S156" s="11"/>
      <c r="V156" s="50"/>
    </row>
    <row r="157" spans="1:22" x14ac:dyDescent="0.35">
      <c r="A157" s="1" t="s">
        <v>34</v>
      </c>
      <c r="B157" s="1" t="s">
        <v>100</v>
      </c>
      <c r="C157" s="46" t="s">
        <v>102</v>
      </c>
      <c r="D157" s="1" t="s">
        <v>101</v>
      </c>
      <c r="E157" s="1">
        <v>2024</v>
      </c>
      <c r="F157" s="72">
        <v>45495</v>
      </c>
      <c r="G157" s="1">
        <v>40</v>
      </c>
      <c r="H157" s="50">
        <v>43.094569999999997</v>
      </c>
      <c r="I157" s="50">
        <v>-81.392120000000006</v>
      </c>
      <c r="J157" s="60">
        <v>0</v>
      </c>
      <c r="K157" s="60">
        <v>0</v>
      </c>
      <c r="L157" s="60">
        <v>0</v>
      </c>
      <c r="M157" s="60">
        <v>0</v>
      </c>
      <c r="N157" s="44">
        <v>3</v>
      </c>
      <c r="O157" s="44">
        <v>0.5</v>
      </c>
      <c r="P157" s="53">
        <v>90.12</v>
      </c>
      <c r="Q157" s="11"/>
      <c r="R157" s="11"/>
      <c r="S157" s="11"/>
      <c r="V157" s="50"/>
    </row>
    <row r="158" spans="1:22" x14ac:dyDescent="0.35">
      <c r="A158" s="1" t="s">
        <v>34</v>
      </c>
      <c r="B158" s="1" t="s">
        <v>100</v>
      </c>
      <c r="C158" s="46" t="s">
        <v>102</v>
      </c>
      <c r="D158" s="1" t="s">
        <v>101</v>
      </c>
      <c r="E158" s="1">
        <v>2024</v>
      </c>
      <c r="F158" s="72">
        <v>45495</v>
      </c>
      <c r="G158" s="1">
        <v>48</v>
      </c>
      <c r="H158" s="50">
        <v>43.096870000000003</v>
      </c>
      <c r="I158" s="50">
        <v>-81.390529999999998</v>
      </c>
      <c r="J158" s="60">
        <v>0</v>
      </c>
      <c r="K158" s="60">
        <v>0</v>
      </c>
      <c r="L158" s="60">
        <v>0</v>
      </c>
      <c r="M158" s="60">
        <v>0</v>
      </c>
      <c r="N158" s="44">
        <v>0.5</v>
      </c>
      <c r="O158" s="44">
        <v>1</v>
      </c>
      <c r="P158" s="53">
        <v>100</v>
      </c>
      <c r="Q158" s="11"/>
      <c r="R158" s="11"/>
      <c r="S158" s="11"/>
      <c r="V158" s="50"/>
    </row>
    <row r="159" spans="1:22" x14ac:dyDescent="0.35">
      <c r="A159" s="1" t="s">
        <v>34</v>
      </c>
      <c r="B159" s="1" t="s">
        <v>100</v>
      </c>
      <c r="C159" s="46" t="s">
        <v>102</v>
      </c>
      <c r="D159" s="1" t="s">
        <v>101</v>
      </c>
      <c r="E159" s="1">
        <v>2024</v>
      </c>
      <c r="F159" s="72">
        <v>45495</v>
      </c>
      <c r="G159" s="1">
        <v>56</v>
      </c>
      <c r="H159" s="50">
        <v>43.09534</v>
      </c>
      <c r="I159" s="50">
        <v>-81.390240000000006</v>
      </c>
      <c r="J159" s="60">
        <v>0</v>
      </c>
      <c r="K159" s="60">
        <v>0</v>
      </c>
      <c r="L159" s="60">
        <v>0</v>
      </c>
      <c r="M159" s="60">
        <v>0</v>
      </c>
      <c r="N159" s="44">
        <v>1</v>
      </c>
      <c r="O159" s="44">
        <v>1.5</v>
      </c>
      <c r="P159" s="53">
        <v>98.96</v>
      </c>
      <c r="Q159" s="11"/>
      <c r="R159" s="11"/>
      <c r="S159" s="11"/>
      <c r="V159" s="50"/>
    </row>
    <row r="160" spans="1:22" x14ac:dyDescent="0.35">
      <c r="A160" s="1" t="s">
        <v>34</v>
      </c>
      <c r="B160" s="1" t="s">
        <v>100</v>
      </c>
      <c r="C160" s="46" t="s">
        <v>102</v>
      </c>
      <c r="D160" s="1" t="s">
        <v>101</v>
      </c>
      <c r="E160" s="1">
        <v>2024</v>
      </c>
      <c r="F160" s="72">
        <v>45495</v>
      </c>
      <c r="G160" s="1">
        <v>64</v>
      </c>
      <c r="H160" s="59">
        <v>43.094700000000003</v>
      </c>
      <c r="I160" s="50">
        <v>-81.389420000000001</v>
      </c>
      <c r="J160" s="60">
        <v>0</v>
      </c>
      <c r="K160" s="60">
        <v>0</v>
      </c>
      <c r="L160" s="60">
        <v>0</v>
      </c>
      <c r="M160" s="60">
        <v>0</v>
      </c>
      <c r="N160" s="44">
        <v>0</v>
      </c>
      <c r="O160" s="44">
        <v>1.5</v>
      </c>
      <c r="P160" s="53">
        <v>95.84</v>
      </c>
      <c r="Q160" s="11"/>
      <c r="R160" s="11"/>
      <c r="S160" s="11"/>
      <c r="V160" s="50"/>
    </row>
    <row r="161" spans="1:22" x14ac:dyDescent="0.35">
      <c r="A161" s="1" t="s">
        <v>34</v>
      </c>
      <c r="B161" s="1" t="s">
        <v>100</v>
      </c>
      <c r="C161" s="46" t="s">
        <v>102</v>
      </c>
      <c r="D161" s="1" t="s">
        <v>101</v>
      </c>
      <c r="E161" s="1">
        <v>2024</v>
      </c>
      <c r="F161" s="72">
        <v>45495</v>
      </c>
      <c r="G161" s="1">
        <v>72</v>
      </c>
      <c r="H161" s="50">
        <v>43.094180000000001</v>
      </c>
      <c r="I161" s="50">
        <v>-81.389960000000002</v>
      </c>
      <c r="J161" s="60">
        <v>0</v>
      </c>
      <c r="K161" s="60">
        <v>0</v>
      </c>
      <c r="L161" s="60">
        <v>0</v>
      </c>
      <c r="M161" s="60">
        <v>0</v>
      </c>
      <c r="N161" s="44">
        <v>0</v>
      </c>
      <c r="O161" s="44">
        <v>1.5</v>
      </c>
      <c r="P161" s="53">
        <v>100</v>
      </c>
      <c r="Q161" s="11"/>
      <c r="R161" s="11"/>
      <c r="S161" s="11"/>
      <c r="V161" s="50"/>
    </row>
    <row r="162" spans="1:22" x14ac:dyDescent="0.35">
      <c r="A162" s="1" t="s">
        <v>34</v>
      </c>
      <c r="B162" s="1" t="s">
        <v>100</v>
      </c>
      <c r="C162" s="46" t="s">
        <v>102</v>
      </c>
      <c r="D162" s="1" t="s">
        <v>101</v>
      </c>
      <c r="E162" s="1">
        <v>2024</v>
      </c>
      <c r="F162" s="72">
        <v>45495</v>
      </c>
      <c r="G162" s="1">
        <v>80</v>
      </c>
      <c r="H162" s="50">
        <v>43.094569999999997</v>
      </c>
      <c r="I162" s="50">
        <v>-81.392129999999995</v>
      </c>
      <c r="J162" s="60">
        <v>0</v>
      </c>
      <c r="K162" s="60">
        <v>0</v>
      </c>
      <c r="L162" s="60">
        <v>0</v>
      </c>
      <c r="M162" s="60">
        <v>0</v>
      </c>
      <c r="N162" s="44">
        <v>1</v>
      </c>
      <c r="O162" s="44">
        <v>2</v>
      </c>
      <c r="P162" s="53">
        <v>100</v>
      </c>
      <c r="Q162" s="11"/>
      <c r="R162" s="11"/>
      <c r="S162" s="11"/>
      <c r="V162" s="50"/>
    </row>
    <row r="163" spans="1:22" x14ac:dyDescent="0.35">
      <c r="A163" s="1" t="s">
        <v>34</v>
      </c>
      <c r="B163" s="1" t="s">
        <v>100</v>
      </c>
      <c r="C163" s="11" t="s">
        <v>104</v>
      </c>
      <c r="D163" s="1" t="s">
        <v>103</v>
      </c>
      <c r="E163" s="1">
        <v>2024</v>
      </c>
      <c r="F163" s="72">
        <v>45471</v>
      </c>
      <c r="G163" s="1">
        <v>8</v>
      </c>
      <c r="H163" s="50">
        <v>42.530430000000003</v>
      </c>
      <c r="I163" s="59">
        <v>-81.284400000000005</v>
      </c>
      <c r="J163" s="60">
        <v>0</v>
      </c>
      <c r="K163" s="60">
        <v>0</v>
      </c>
      <c r="L163" s="60">
        <v>0</v>
      </c>
      <c r="M163" s="60">
        <v>0</v>
      </c>
      <c r="N163" s="44">
        <v>3.5</v>
      </c>
      <c r="O163" s="44">
        <v>6.5</v>
      </c>
      <c r="P163" s="53">
        <v>99.48</v>
      </c>
      <c r="Q163" s="11"/>
      <c r="R163" s="11"/>
      <c r="S163" s="11"/>
      <c r="V163" s="50"/>
    </row>
    <row r="164" spans="1:22" x14ac:dyDescent="0.35">
      <c r="A164" s="1" t="s">
        <v>34</v>
      </c>
      <c r="B164" s="1" t="s">
        <v>100</v>
      </c>
      <c r="C164" s="11" t="s">
        <v>104</v>
      </c>
      <c r="D164" s="1" t="s">
        <v>103</v>
      </c>
      <c r="E164" s="1">
        <v>2024</v>
      </c>
      <c r="F164" s="72">
        <v>45471</v>
      </c>
      <c r="G164" s="1">
        <v>16</v>
      </c>
      <c r="H164" s="50">
        <v>42.530839999999998</v>
      </c>
      <c r="I164" s="50">
        <v>-81.28304</v>
      </c>
      <c r="J164" s="60">
        <v>0</v>
      </c>
      <c r="K164" s="60">
        <v>0</v>
      </c>
      <c r="L164" s="60">
        <v>0</v>
      </c>
      <c r="M164" s="60">
        <v>0</v>
      </c>
      <c r="N164" s="44">
        <v>4</v>
      </c>
      <c r="O164" s="44">
        <v>6.5</v>
      </c>
      <c r="P164" s="53">
        <v>98.44</v>
      </c>
      <c r="Q164" s="11"/>
      <c r="R164" s="11"/>
      <c r="S164" s="11"/>
      <c r="V164" s="50"/>
    </row>
    <row r="165" spans="1:22" x14ac:dyDescent="0.35">
      <c r="A165" s="1" t="s">
        <v>34</v>
      </c>
      <c r="B165" s="1" t="s">
        <v>100</v>
      </c>
      <c r="C165" s="11" t="s">
        <v>104</v>
      </c>
      <c r="D165" s="1" t="s">
        <v>103</v>
      </c>
      <c r="E165" s="1">
        <v>2024</v>
      </c>
      <c r="F165" s="72">
        <v>45471</v>
      </c>
      <c r="G165" s="1">
        <v>24</v>
      </c>
      <c r="H165" s="59">
        <v>42.530099999999997</v>
      </c>
      <c r="I165" s="50">
        <v>-81.283869999999993</v>
      </c>
      <c r="J165" s="60">
        <v>0</v>
      </c>
      <c r="K165" s="60">
        <v>0</v>
      </c>
      <c r="L165" s="60">
        <v>0</v>
      </c>
      <c r="M165" s="60">
        <v>0</v>
      </c>
      <c r="N165" s="44">
        <v>2.5</v>
      </c>
      <c r="O165" s="44">
        <v>2.5</v>
      </c>
      <c r="P165" s="53">
        <v>99.48</v>
      </c>
      <c r="Q165" s="11"/>
      <c r="R165" s="11"/>
      <c r="S165" s="11"/>
      <c r="V165" s="50"/>
    </row>
    <row r="166" spans="1:22" x14ac:dyDescent="0.35">
      <c r="A166" s="1" t="s">
        <v>34</v>
      </c>
      <c r="B166" s="1" t="s">
        <v>100</v>
      </c>
      <c r="C166" s="11" t="s">
        <v>104</v>
      </c>
      <c r="D166" s="1" t="s">
        <v>103</v>
      </c>
      <c r="E166" s="1">
        <v>2024</v>
      </c>
      <c r="F166" s="72">
        <v>45471</v>
      </c>
      <c r="G166" s="1">
        <v>32</v>
      </c>
      <c r="H166" s="50">
        <v>42.529209999999999</v>
      </c>
      <c r="I166" s="50">
        <v>-81.234719999999996</v>
      </c>
      <c r="J166" s="60">
        <v>0</v>
      </c>
      <c r="K166" s="60">
        <v>0</v>
      </c>
      <c r="L166" s="60">
        <v>0</v>
      </c>
      <c r="M166" s="60">
        <v>0</v>
      </c>
      <c r="N166" s="44">
        <v>7</v>
      </c>
      <c r="O166" s="44">
        <v>6.5</v>
      </c>
      <c r="P166" s="53">
        <v>100</v>
      </c>
      <c r="Q166" s="11"/>
      <c r="R166" s="11"/>
      <c r="S166" s="11"/>
      <c r="V166" s="50"/>
    </row>
    <row r="167" spans="1:22" x14ac:dyDescent="0.35">
      <c r="A167" s="1" t="s">
        <v>34</v>
      </c>
      <c r="B167" s="1" t="s">
        <v>100</v>
      </c>
      <c r="C167" s="11" t="s">
        <v>104</v>
      </c>
      <c r="D167" s="1" t="s">
        <v>103</v>
      </c>
      <c r="E167" s="1">
        <v>2024</v>
      </c>
      <c r="F167" s="72">
        <v>45471</v>
      </c>
      <c r="G167" s="1">
        <v>40</v>
      </c>
      <c r="H167" s="50">
        <v>42.530149999999999</v>
      </c>
      <c r="I167" s="59">
        <v>-81.283000000000001</v>
      </c>
      <c r="J167" s="60">
        <v>0</v>
      </c>
      <c r="K167" s="60">
        <v>0</v>
      </c>
      <c r="L167" s="60">
        <v>0</v>
      </c>
      <c r="M167" s="60">
        <v>0</v>
      </c>
      <c r="N167" s="44">
        <v>2</v>
      </c>
      <c r="O167" s="44">
        <v>4.5</v>
      </c>
      <c r="P167" s="53">
        <v>98.44</v>
      </c>
      <c r="Q167" s="11"/>
      <c r="R167" s="11"/>
      <c r="S167" s="11"/>
      <c r="V167" s="50"/>
    </row>
    <row r="168" spans="1:22" x14ac:dyDescent="0.35">
      <c r="A168" s="1" t="s">
        <v>34</v>
      </c>
      <c r="B168" s="1" t="s">
        <v>100</v>
      </c>
      <c r="C168" s="11" t="s">
        <v>104</v>
      </c>
      <c r="D168" s="1" t="s">
        <v>103</v>
      </c>
      <c r="E168" s="1">
        <v>2024</v>
      </c>
      <c r="F168" s="72">
        <v>45471</v>
      </c>
      <c r="G168" s="1">
        <v>48</v>
      </c>
      <c r="H168" s="50">
        <v>42.530360000000002</v>
      </c>
      <c r="I168" s="50">
        <v>-81.284279999999995</v>
      </c>
      <c r="J168" s="60">
        <v>0</v>
      </c>
      <c r="K168" s="60">
        <v>0</v>
      </c>
      <c r="L168" s="60">
        <v>0</v>
      </c>
      <c r="M168" s="60">
        <v>0</v>
      </c>
      <c r="N168" s="44">
        <v>1</v>
      </c>
      <c r="O168" s="44">
        <v>6.5</v>
      </c>
      <c r="P168" s="53">
        <v>100</v>
      </c>
      <c r="Q168" s="11"/>
      <c r="R168" s="11"/>
      <c r="S168" s="11"/>
      <c r="V168" s="50"/>
    </row>
    <row r="169" spans="1:22" x14ac:dyDescent="0.35">
      <c r="A169" s="1" t="s">
        <v>34</v>
      </c>
      <c r="B169" s="1" t="s">
        <v>100</v>
      </c>
      <c r="C169" s="11" t="s">
        <v>104</v>
      </c>
      <c r="D169" s="1" t="s">
        <v>103</v>
      </c>
      <c r="E169" s="1">
        <v>2024</v>
      </c>
      <c r="F169" s="72">
        <v>45471</v>
      </c>
      <c r="G169" s="1">
        <v>56</v>
      </c>
      <c r="H169" s="50">
        <v>42.530839999999998</v>
      </c>
      <c r="I169" s="50">
        <v>-81.283010000000004</v>
      </c>
      <c r="J169" s="60">
        <v>0</v>
      </c>
      <c r="K169" s="60">
        <v>0</v>
      </c>
      <c r="L169" s="60">
        <v>0</v>
      </c>
      <c r="M169" s="60">
        <v>0</v>
      </c>
      <c r="N169" s="44">
        <v>1.5</v>
      </c>
      <c r="O169" s="44">
        <v>3.5</v>
      </c>
      <c r="P169" s="53">
        <v>98.96</v>
      </c>
      <c r="Q169" s="11"/>
      <c r="R169" s="11"/>
      <c r="S169" s="11"/>
      <c r="V169" s="50"/>
    </row>
    <row r="170" spans="1:22" x14ac:dyDescent="0.35">
      <c r="A170" s="1" t="s">
        <v>34</v>
      </c>
      <c r="B170" s="1" t="s">
        <v>100</v>
      </c>
      <c r="C170" s="11" t="s">
        <v>104</v>
      </c>
      <c r="D170" s="1" t="s">
        <v>103</v>
      </c>
      <c r="E170" s="1">
        <v>2024</v>
      </c>
      <c r="F170" s="72">
        <v>45471</v>
      </c>
      <c r="G170" s="1">
        <v>64</v>
      </c>
      <c r="H170" s="50">
        <v>42.530110000000001</v>
      </c>
      <c r="I170" s="50">
        <v>-81.283910000000006</v>
      </c>
      <c r="J170" s="60">
        <v>0</v>
      </c>
      <c r="K170" s="60">
        <v>0</v>
      </c>
      <c r="L170" s="60">
        <v>0</v>
      </c>
      <c r="M170" s="60">
        <v>0</v>
      </c>
      <c r="N170" s="44">
        <v>1.5</v>
      </c>
      <c r="O170" s="44">
        <v>2.5</v>
      </c>
      <c r="P170" s="53">
        <v>100</v>
      </c>
      <c r="Q170" s="11"/>
      <c r="R170" s="11"/>
      <c r="S170" s="11"/>
      <c r="V170" s="50"/>
    </row>
    <row r="171" spans="1:22" x14ac:dyDescent="0.35">
      <c r="A171" s="1" t="s">
        <v>34</v>
      </c>
      <c r="B171" s="1" t="s">
        <v>100</v>
      </c>
      <c r="C171" s="11" t="s">
        <v>104</v>
      </c>
      <c r="D171" s="1" t="s">
        <v>103</v>
      </c>
      <c r="E171" s="1">
        <v>2024</v>
      </c>
      <c r="F171" s="72">
        <v>45471</v>
      </c>
      <c r="G171" s="1">
        <v>72</v>
      </c>
      <c r="H171" s="50">
        <v>42.52984</v>
      </c>
      <c r="I171" s="50">
        <v>-81.284809999999993</v>
      </c>
      <c r="J171" s="60">
        <v>0</v>
      </c>
      <c r="K171" s="60">
        <v>0</v>
      </c>
      <c r="L171" s="60">
        <v>0</v>
      </c>
      <c r="M171" s="60">
        <v>0</v>
      </c>
      <c r="N171" s="44">
        <v>2</v>
      </c>
      <c r="O171" s="44">
        <v>7.5</v>
      </c>
      <c r="P171" s="53">
        <v>100</v>
      </c>
      <c r="Q171" s="11"/>
      <c r="R171" s="11"/>
      <c r="S171" s="11"/>
      <c r="V171" s="50"/>
    </row>
    <row r="172" spans="1:22" x14ac:dyDescent="0.35">
      <c r="A172" s="1" t="s">
        <v>34</v>
      </c>
      <c r="B172" s="1" t="s">
        <v>100</v>
      </c>
      <c r="C172" s="11" t="s">
        <v>104</v>
      </c>
      <c r="D172" s="1" t="s">
        <v>103</v>
      </c>
      <c r="E172" s="1">
        <v>2024</v>
      </c>
      <c r="F172" s="72">
        <v>45471</v>
      </c>
      <c r="G172" s="1">
        <v>80</v>
      </c>
      <c r="H172" s="50">
        <v>42.530180000000001</v>
      </c>
      <c r="I172" s="50">
        <v>-81.285039999999995</v>
      </c>
      <c r="J172" s="60">
        <v>0</v>
      </c>
      <c r="K172" s="60">
        <v>0</v>
      </c>
      <c r="L172" s="60">
        <v>0</v>
      </c>
      <c r="M172" s="60">
        <v>0</v>
      </c>
      <c r="N172" s="44">
        <v>1</v>
      </c>
      <c r="O172" s="44">
        <v>7</v>
      </c>
      <c r="P172" s="53">
        <v>100</v>
      </c>
      <c r="Q172" s="11"/>
      <c r="R172" s="11"/>
      <c r="S172" s="11"/>
      <c r="V172" s="50"/>
    </row>
    <row r="173" spans="1:22" ht="15" customHeight="1" x14ac:dyDescent="0.35">
      <c r="A173" s="1" t="s">
        <v>34</v>
      </c>
      <c r="B173" s="1" t="s">
        <v>100</v>
      </c>
      <c r="C173" s="46" t="s">
        <v>106</v>
      </c>
      <c r="D173" s="1" t="s">
        <v>105</v>
      </c>
      <c r="E173" s="1">
        <v>2024</v>
      </c>
      <c r="F173" s="74">
        <v>45469</v>
      </c>
      <c r="G173" s="1">
        <v>8</v>
      </c>
      <c r="H173" s="50">
        <v>42.548859999999998</v>
      </c>
      <c r="I173" s="50">
        <v>-80.578609999999998</v>
      </c>
      <c r="J173" s="60">
        <v>0</v>
      </c>
      <c r="K173" s="60">
        <v>0</v>
      </c>
      <c r="L173" s="60">
        <v>0</v>
      </c>
      <c r="M173" s="60">
        <v>0</v>
      </c>
      <c r="N173" s="44">
        <v>1</v>
      </c>
      <c r="O173" s="44">
        <v>2</v>
      </c>
      <c r="P173" s="53">
        <v>99.22</v>
      </c>
      <c r="Q173" s="11"/>
      <c r="R173" s="11"/>
      <c r="S173" s="11"/>
      <c r="V173" s="50"/>
    </row>
    <row r="174" spans="1:22" ht="16.5" customHeight="1" x14ac:dyDescent="0.35">
      <c r="A174" s="1" t="s">
        <v>34</v>
      </c>
      <c r="B174" s="1" t="s">
        <v>100</v>
      </c>
      <c r="C174" s="46" t="s">
        <v>106</v>
      </c>
      <c r="D174" s="1" t="s">
        <v>105</v>
      </c>
      <c r="E174" s="1">
        <v>2024</v>
      </c>
      <c r="F174" s="74">
        <v>45469</v>
      </c>
      <c r="G174" s="1">
        <v>16</v>
      </c>
      <c r="H174" s="50">
        <v>42.549509999999998</v>
      </c>
      <c r="I174" s="50">
        <v>-80.579480000000004</v>
      </c>
      <c r="J174" s="60">
        <v>0</v>
      </c>
      <c r="K174" s="60">
        <v>0</v>
      </c>
      <c r="L174" s="60">
        <v>0</v>
      </c>
      <c r="M174" s="60">
        <v>0</v>
      </c>
      <c r="N174" s="44">
        <v>1</v>
      </c>
      <c r="O174" s="44">
        <v>10</v>
      </c>
      <c r="P174" s="53">
        <v>78.42</v>
      </c>
      <c r="Q174" s="11"/>
      <c r="R174" s="86"/>
      <c r="S174" s="11"/>
      <c r="T174" s="99"/>
      <c r="U174" s="85"/>
      <c r="V174" s="50"/>
    </row>
    <row r="175" spans="1:22" ht="15.75" customHeight="1" x14ac:dyDescent="0.35">
      <c r="A175" s="1" t="s">
        <v>34</v>
      </c>
      <c r="B175" s="1" t="s">
        <v>100</v>
      </c>
      <c r="C175" s="46" t="s">
        <v>106</v>
      </c>
      <c r="D175" s="1" t="s">
        <v>105</v>
      </c>
      <c r="E175" s="1">
        <v>2024</v>
      </c>
      <c r="F175" s="74">
        <v>45469</v>
      </c>
      <c r="G175" s="1">
        <v>24</v>
      </c>
      <c r="H175" s="50">
        <v>42.550849999999997</v>
      </c>
      <c r="I175" s="50">
        <v>-80.599509999999995</v>
      </c>
      <c r="J175" s="60">
        <v>0</v>
      </c>
      <c r="K175" s="60">
        <v>0</v>
      </c>
      <c r="L175" s="60">
        <v>0</v>
      </c>
      <c r="M175" s="60">
        <v>0</v>
      </c>
      <c r="N175" s="44">
        <v>7</v>
      </c>
      <c r="O175" s="44">
        <v>10</v>
      </c>
      <c r="P175" s="53">
        <v>100</v>
      </c>
      <c r="Q175" s="11"/>
      <c r="R175" s="11"/>
      <c r="S175" s="11"/>
      <c r="V175" s="50"/>
    </row>
    <row r="176" spans="1:22" ht="15" customHeight="1" x14ac:dyDescent="0.35">
      <c r="A176" s="1" t="s">
        <v>34</v>
      </c>
      <c r="B176" s="1" t="s">
        <v>100</v>
      </c>
      <c r="C176" s="46" t="s">
        <v>106</v>
      </c>
      <c r="D176" s="1" t="s">
        <v>105</v>
      </c>
      <c r="E176" s="1">
        <v>2024</v>
      </c>
      <c r="F176" s="74">
        <v>45469</v>
      </c>
      <c r="G176" s="1">
        <v>32</v>
      </c>
      <c r="H176" s="50">
        <v>42.551659999999998</v>
      </c>
      <c r="I176" s="50">
        <v>-80.579080000000005</v>
      </c>
      <c r="J176" s="60">
        <v>0</v>
      </c>
      <c r="K176" s="60">
        <v>0</v>
      </c>
      <c r="L176" s="60">
        <v>0</v>
      </c>
      <c r="M176" s="60">
        <v>0</v>
      </c>
      <c r="N176" s="44">
        <v>4.5</v>
      </c>
      <c r="O176" s="44">
        <v>10</v>
      </c>
      <c r="P176" s="53">
        <v>99.74</v>
      </c>
      <c r="Q176" s="11"/>
      <c r="R176" s="11"/>
      <c r="S176" s="11"/>
      <c r="V176" s="50"/>
    </row>
    <row r="177" spans="1:22" ht="15" customHeight="1" x14ac:dyDescent="0.35">
      <c r="A177" s="1" t="s">
        <v>34</v>
      </c>
      <c r="B177" s="1" t="s">
        <v>100</v>
      </c>
      <c r="C177" s="46" t="s">
        <v>106</v>
      </c>
      <c r="D177" s="1" t="s">
        <v>105</v>
      </c>
      <c r="E177" s="1">
        <v>2024</v>
      </c>
      <c r="F177" s="74">
        <v>45469</v>
      </c>
      <c r="G177" s="1">
        <v>40</v>
      </c>
      <c r="H177" s="50">
        <v>42.551380000000002</v>
      </c>
      <c r="I177" s="50">
        <v>-80.579070000000002</v>
      </c>
      <c r="J177" s="60">
        <v>0</v>
      </c>
      <c r="K177" s="60">
        <v>0</v>
      </c>
      <c r="L177" s="60">
        <v>0</v>
      </c>
      <c r="M177" s="60">
        <v>0</v>
      </c>
      <c r="N177" s="44">
        <v>1.5</v>
      </c>
      <c r="O177" s="44">
        <v>10</v>
      </c>
      <c r="P177" s="53">
        <v>97.14</v>
      </c>
      <c r="Q177" s="11"/>
      <c r="R177" s="11"/>
      <c r="S177" s="11"/>
      <c r="V177" s="50"/>
    </row>
    <row r="178" spans="1:22" ht="17.25" customHeight="1" x14ac:dyDescent="0.35">
      <c r="A178" s="1" t="s">
        <v>34</v>
      </c>
      <c r="B178" s="1" t="s">
        <v>100</v>
      </c>
      <c r="C178" s="46" t="s">
        <v>106</v>
      </c>
      <c r="D178" s="1" t="s">
        <v>105</v>
      </c>
      <c r="E178" s="1">
        <v>2024</v>
      </c>
      <c r="F178" s="74">
        <v>45469</v>
      </c>
      <c r="G178" s="1">
        <v>48</v>
      </c>
      <c r="H178" s="50">
        <v>42.548839999999998</v>
      </c>
      <c r="I178" s="50">
        <v>-80.578609999999998</v>
      </c>
      <c r="J178" s="60">
        <v>0</v>
      </c>
      <c r="K178" s="60">
        <v>0</v>
      </c>
      <c r="L178" s="60">
        <v>0</v>
      </c>
      <c r="M178" s="60">
        <v>0</v>
      </c>
      <c r="N178" s="44">
        <v>1</v>
      </c>
      <c r="O178" s="44">
        <v>6</v>
      </c>
      <c r="P178" s="53">
        <v>100</v>
      </c>
      <c r="Q178" s="11"/>
      <c r="R178" s="11"/>
      <c r="S178" s="11"/>
      <c r="V178" s="50"/>
    </row>
    <row r="179" spans="1:22" ht="15" customHeight="1" x14ac:dyDescent="0.35">
      <c r="A179" s="1" t="s">
        <v>34</v>
      </c>
      <c r="B179" s="1" t="s">
        <v>100</v>
      </c>
      <c r="C179" s="46" t="s">
        <v>106</v>
      </c>
      <c r="D179" s="1" t="s">
        <v>105</v>
      </c>
      <c r="E179" s="1">
        <v>2024</v>
      </c>
      <c r="F179" s="74">
        <v>45469</v>
      </c>
      <c r="G179" s="1">
        <v>56</v>
      </c>
      <c r="H179" s="50">
        <v>42.549959999999999</v>
      </c>
      <c r="I179" s="50">
        <v>-80.579620000000006</v>
      </c>
      <c r="J179" s="60">
        <v>0</v>
      </c>
      <c r="K179" s="60">
        <v>0</v>
      </c>
      <c r="L179" s="60">
        <v>0</v>
      </c>
      <c r="M179" s="60">
        <v>0</v>
      </c>
      <c r="N179" s="44">
        <v>1</v>
      </c>
      <c r="O179" s="44">
        <v>10</v>
      </c>
      <c r="P179" s="53">
        <v>98.96</v>
      </c>
      <c r="Q179" s="11"/>
      <c r="R179" s="11"/>
      <c r="S179" s="11"/>
      <c r="V179" s="50"/>
    </row>
    <row r="180" spans="1:22" ht="16.5" customHeight="1" x14ac:dyDescent="0.35">
      <c r="A180" s="1" t="s">
        <v>34</v>
      </c>
      <c r="B180" s="1" t="s">
        <v>100</v>
      </c>
      <c r="C180" s="46" t="s">
        <v>106</v>
      </c>
      <c r="D180" s="1" t="s">
        <v>105</v>
      </c>
      <c r="E180" s="1">
        <v>2024</v>
      </c>
      <c r="F180" s="74">
        <v>45469</v>
      </c>
      <c r="G180" s="1">
        <v>64</v>
      </c>
      <c r="H180" s="50">
        <v>42.530850000000001</v>
      </c>
      <c r="I180" s="50">
        <v>-80.579589999999996</v>
      </c>
      <c r="J180" s="60">
        <v>0</v>
      </c>
      <c r="K180" s="60">
        <v>0</v>
      </c>
      <c r="L180" s="60">
        <v>0</v>
      </c>
      <c r="M180" s="60">
        <v>0</v>
      </c>
      <c r="N180" s="44">
        <v>3</v>
      </c>
      <c r="O180" s="44">
        <v>1.5</v>
      </c>
      <c r="P180" s="53">
        <v>100</v>
      </c>
      <c r="Q180" s="11"/>
      <c r="R180" s="11"/>
      <c r="S180" s="11"/>
      <c r="V180" s="50"/>
    </row>
    <row r="181" spans="1:22" ht="14.25" customHeight="1" x14ac:dyDescent="0.35">
      <c r="A181" s="1" t="s">
        <v>34</v>
      </c>
      <c r="B181" s="1" t="s">
        <v>100</v>
      </c>
      <c r="C181" s="46" t="s">
        <v>106</v>
      </c>
      <c r="D181" s="1" t="s">
        <v>105</v>
      </c>
      <c r="E181" s="1">
        <v>2024</v>
      </c>
      <c r="F181" s="74">
        <v>45469</v>
      </c>
      <c r="G181" s="1">
        <v>72</v>
      </c>
      <c r="H181" s="50">
        <v>42.551569999999998</v>
      </c>
      <c r="I181" s="50">
        <v>-80.579629999999995</v>
      </c>
      <c r="J181" s="60">
        <v>0</v>
      </c>
      <c r="K181" s="60">
        <v>0</v>
      </c>
      <c r="L181" s="60">
        <v>0</v>
      </c>
      <c r="M181" s="60">
        <v>0</v>
      </c>
      <c r="N181" s="44">
        <v>2.5</v>
      </c>
      <c r="O181" s="44">
        <v>2</v>
      </c>
      <c r="P181" s="53">
        <v>100</v>
      </c>
      <c r="Q181" s="11"/>
      <c r="R181" s="11"/>
      <c r="S181" s="11"/>
      <c r="V181" s="50"/>
    </row>
    <row r="182" spans="1:22" ht="16.5" customHeight="1" x14ac:dyDescent="0.35">
      <c r="A182" s="1" t="s">
        <v>34</v>
      </c>
      <c r="B182" s="1" t="s">
        <v>100</v>
      </c>
      <c r="C182" s="46" t="s">
        <v>106</v>
      </c>
      <c r="D182" s="1" t="s">
        <v>105</v>
      </c>
      <c r="E182" s="1">
        <v>2024</v>
      </c>
      <c r="F182" s="74">
        <v>45469</v>
      </c>
      <c r="G182" s="1">
        <v>80</v>
      </c>
      <c r="H182" s="50">
        <v>42.552410000000002</v>
      </c>
      <c r="I182" s="50">
        <v>-80.578519999999997</v>
      </c>
      <c r="J182" s="60">
        <v>0</v>
      </c>
      <c r="K182" s="60">
        <v>0</v>
      </c>
      <c r="L182" s="60">
        <v>0</v>
      </c>
      <c r="M182" s="60">
        <v>0</v>
      </c>
      <c r="N182" s="44">
        <v>1</v>
      </c>
      <c r="O182" s="44">
        <v>1</v>
      </c>
      <c r="P182" s="53">
        <v>100</v>
      </c>
      <c r="Q182" s="11"/>
      <c r="R182" s="11"/>
      <c r="S182" s="11"/>
      <c r="V182" s="50"/>
    </row>
    <row r="183" spans="1:22" x14ac:dyDescent="0.35">
      <c r="A183" s="1" t="s">
        <v>34</v>
      </c>
      <c r="B183" s="1" t="s">
        <v>100</v>
      </c>
      <c r="C183" s="46" t="s">
        <v>109</v>
      </c>
      <c r="D183" s="1" t="s">
        <v>108</v>
      </c>
      <c r="E183" s="1">
        <v>2024</v>
      </c>
      <c r="F183" s="72">
        <v>45470</v>
      </c>
      <c r="G183" s="1">
        <v>8</v>
      </c>
      <c r="H183" s="50">
        <v>42.446260000000002</v>
      </c>
      <c r="I183" s="50">
        <v>-81.018479999999997</v>
      </c>
      <c r="J183" s="60">
        <v>0</v>
      </c>
      <c r="K183" s="60">
        <v>0</v>
      </c>
      <c r="L183" s="60">
        <v>0</v>
      </c>
      <c r="M183" s="60">
        <v>0</v>
      </c>
      <c r="N183" s="44">
        <v>1</v>
      </c>
      <c r="O183" s="44">
        <v>2.5</v>
      </c>
      <c r="P183" s="53">
        <v>100</v>
      </c>
      <c r="Q183" s="11"/>
      <c r="R183" s="11"/>
      <c r="S183" s="11"/>
      <c r="V183" s="50"/>
    </row>
    <row r="184" spans="1:22" x14ac:dyDescent="0.35">
      <c r="A184" s="1" t="s">
        <v>34</v>
      </c>
      <c r="B184" s="1" t="s">
        <v>100</v>
      </c>
      <c r="C184" s="46" t="s">
        <v>109</v>
      </c>
      <c r="D184" s="1" t="s">
        <v>108</v>
      </c>
      <c r="E184" s="1">
        <v>2024</v>
      </c>
      <c r="F184" s="72">
        <v>45470</v>
      </c>
      <c r="G184" s="1">
        <v>16</v>
      </c>
      <c r="H184" s="50">
        <v>42.44659</v>
      </c>
      <c r="I184" s="50">
        <v>-81.017129999999995</v>
      </c>
      <c r="J184" s="60">
        <v>0</v>
      </c>
      <c r="K184" s="60">
        <v>0</v>
      </c>
      <c r="L184" s="60">
        <v>0</v>
      </c>
      <c r="M184" s="60">
        <v>0</v>
      </c>
      <c r="N184" s="44">
        <v>1.5</v>
      </c>
      <c r="O184" s="44">
        <v>7</v>
      </c>
      <c r="P184" s="53">
        <v>98.96</v>
      </c>
      <c r="Q184" s="11"/>
      <c r="R184" s="11"/>
      <c r="S184" s="11"/>
      <c r="V184" s="50"/>
    </row>
    <row r="185" spans="1:22" x14ac:dyDescent="0.35">
      <c r="A185" s="1" t="s">
        <v>34</v>
      </c>
      <c r="B185" s="1" t="s">
        <v>100</v>
      </c>
      <c r="C185" s="46" t="s">
        <v>109</v>
      </c>
      <c r="D185" s="1" t="s">
        <v>108</v>
      </c>
      <c r="E185" s="1">
        <v>2024</v>
      </c>
      <c r="F185" s="72">
        <v>45470</v>
      </c>
      <c r="G185" s="1">
        <v>24</v>
      </c>
      <c r="H185" s="50">
        <v>42.446620000000003</v>
      </c>
      <c r="I185" s="50">
        <v>-81.016009999999994</v>
      </c>
      <c r="J185" s="60">
        <v>0</v>
      </c>
      <c r="K185" s="60">
        <v>0</v>
      </c>
      <c r="L185" s="60">
        <v>0</v>
      </c>
      <c r="M185" s="60">
        <v>1</v>
      </c>
      <c r="N185" s="44">
        <v>3.5</v>
      </c>
      <c r="O185" s="44">
        <v>6.5</v>
      </c>
      <c r="P185" s="53">
        <v>92.46</v>
      </c>
      <c r="Q185" s="11"/>
      <c r="R185" s="11"/>
      <c r="S185" s="11"/>
      <c r="V185" s="50"/>
    </row>
    <row r="186" spans="1:22" x14ac:dyDescent="0.35">
      <c r="A186" s="1" t="s">
        <v>34</v>
      </c>
      <c r="B186" s="1" t="s">
        <v>100</v>
      </c>
      <c r="C186" s="46" t="s">
        <v>109</v>
      </c>
      <c r="D186" s="1" t="s">
        <v>108</v>
      </c>
      <c r="E186" s="1">
        <v>2024</v>
      </c>
      <c r="F186" s="72">
        <v>45470</v>
      </c>
      <c r="G186" s="1">
        <v>32</v>
      </c>
      <c r="H186" s="50">
        <v>42.445680000000003</v>
      </c>
      <c r="I186" s="50">
        <v>-81.014690000000002</v>
      </c>
      <c r="J186" s="60">
        <v>0</v>
      </c>
      <c r="K186" s="60">
        <v>1</v>
      </c>
      <c r="L186" s="60">
        <v>0</v>
      </c>
      <c r="M186" s="60">
        <v>0</v>
      </c>
      <c r="N186" s="44">
        <v>2.5</v>
      </c>
      <c r="O186" s="44">
        <v>5</v>
      </c>
      <c r="P186" s="53">
        <v>96.62</v>
      </c>
      <c r="Q186" s="11"/>
      <c r="R186" s="86"/>
      <c r="S186" s="11"/>
      <c r="T186" s="85"/>
      <c r="V186" s="50"/>
    </row>
    <row r="187" spans="1:22" x14ac:dyDescent="0.35">
      <c r="A187" s="1" t="s">
        <v>34</v>
      </c>
      <c r="B187" s="1" t="s">
        <v>100</v>
      </c>
      <c r="C187" s="46" t="s">
        <v>109</v>
      </c>
      <c r="D187" s="1" t="s">
        <v>108</v>
      </c>
      <c r="E187" s="1">
        <v>2024</v>
      </c>
      <c r="F187" s="72">
        <v>45470</v>
      </c>
      <c r="G187" s="1">
        <v>40</v>
      </c>
      <c r="H187" s="50">
        <v>42.445520000000002</v>
      </c>
      <c r="I187" s="50">
        <v>-81.014579999999995</v>
      </c>
      <c r="J187" s="60">
        <v>0</v>
      </c>
      <c r="K187" s="60">
        <v>1</v>
      </c>
      <c r="L187" s="60">
        <v>0</v>
      </c>
      <c r="M187" s="60">
        <v>2</v>
      </c>
      <c r="N187" s="44">
        <v>3.5</v>
      </c>
      <c r="O187" s="44">
        <v>4</v>
      </c>
      <c r="P187" s="53">
        <v>98.44</v>
      </c>
      <c r="Q187" s="11"/>
      <c r="R187" s="11"/>
      <c r="S187" s="11"/>
      <c r="V187" s="50"/>
    </row>
    <row r="188" spans="1:22" x14ac:dyDescent="0.35">
      <c r="A188" s="1" t="s">
        <v>34</v>
      </c>
      <c r="B188" s="1" t="s">
        <v>100</v>
      </c>
      <c r="C188" s="46" t="s">
        <v>109</v>
      </c>
      <c r="D188" s="1" t="s">
        <v>108</v>
      </c>
      <c r="E188" s="1">
        <v>2024</v>
      </c>
      <c r="F188" s="72">
        <v>45470</v>
      </c>
      <c r="G188" s="1">
        <v>48</v>
      </c>
      <c r="H188" s="50">
        <v>42.446280000000002</v>
      </c>
      <c r="I188" s="50">
        <v>-81.018540000000002</v>
      </c>
      <c r="J188" s="60">
        <v>0</v>
      </c>
      <c r="K188" s="60">
        <v>0</v>
      </c>
      <c r="L188" s="60">
        <v>0</v>
      </c>
      <c r="M188" s="60">
        <v>0</v>
      </c>
      <c r="N188" s="44">
        <v>1</v>
      </c>
      <c r="O188" s="44">
        <v>2.5</v>
      </c>
      <c r="P188" s="53">
        <v>100</v>
      </c>
      <c r="Q188" s="11"/>
      <c r="R188" s="11"/>
      <c r="S188" s="11"/>
      <c r="V188" s="50"/>
    </row>
    <row r="189" spans="1:22" x14ac:dyDescent="0.35">
      <c r="A189" s="1" t="s">
        <v>34</v>
      </c>
      <c r="B189" s="1" t="s">
        <v>100</v>
      </c>
      <c r="C189" s="46" t="s">
        <v>109</v>
      </c>
      <c r="D189" s="1" t="s">
        <v>108</v>
      </c>
      <c r="E189" s="1">
        <v>2024</v>
      </c>
      <c r="F189" s="72">
        <v>45470</v>
      </c>
      <c r="G189" s="1">
        <v>56</v>
      </c>
      <c r="H189" s="50">
        <v>42.44661</v>
      </c>
      <c r="I189" s="50">
        <v>-81.017120000000006</v>
      </c>
      <c r="J189" s="60">
        <v>0</v>
      </c>
      <c r="K189" s="60">
        <v>0</v>
      </c>
      <c r="L189" s="60">
        <v>0</v>
      </c>
      <c r="M189" s="60">
        <v>0</v>
      </c>
      <c r="N189" s="44">
        <v>0</v>
      </c>
      <c r="O189" s="44">
        <v>5.5</v>
      </c>
      <c r="P189" s="53">
        <v>100</v>
      </c>
      <c r="Q189" s="11"/>
      <c r="R189" s="11"/>
      <c r="S189" s="11"/>
      <c r="V189" s="50"/>
    </row>
    <row r="190" spans="1:22" x14ac:dyDescent="0.35">
      <c r="A190" s="1" t="s">
        <v>34</v>
      </c>
      <c r="B190" s="1" t="s">
        <v>100</v>
      </c>
      <c r="C190" s="46" t="s">
        <v>109</v>
      </c>
      <c r="D190" s="1" t="s">
        <v>108</v>
      </c>
      <c r="E190" s="1">
        <v>2024</v>
      </c>
      <c r="F190" s="72">
        <v>45470</v>
      </c>
      <c r="G190" s="1">
        <v>64</v>
      </c>
      <c r="H190" s="50">
        <v>42.446559999999998</v>
      </c>
      <c r="I190" s="50">
        <v>-81.015960000000007</v>
      </c>
      <c r="J190" s="60">
        <v>0</v>
      </c>
      <c r="K190" s="60">
        <v>0</v>
      </c>
      <c r="L190" s="60">
        <v>0</v>
      </c>
      <c r="M190" s="60">
        <v>0</v>
      </c>
      <c r="N190" s="44">
        <v>0.5</v>
      </c>
      <c r="O190" s="44">
        <v>5</v>
      </c>
      <c r="P190" s="53">
        <v>100</v>
      </c>
      <c r="Q190" s="11"/>
      <c r="R190" s="11"/>
      <c r="S190" s="11"/>
      <c r="V190" s="50"/>
    </row>
    <row r="191" spans="1:22" x14ac:dyDescent="0.35">
      <c r="A191" s="1" t="s">
        <v>34</v>
      </c>
      <c r="B191" s="1" t="s">
        <v>100</v>
      </c>
      <c r="C191" s="46" t="s">
        <v>109</v>
      </c>
      <c r="D191" s="1" t="s">
        <v>108</v>
      </c>
      <c r="E191" s="1">
        <v>2024</v>
      </c>
      <c r="F191" s="72">
        <v>45470</v>
      </c>
      <c r="G191" s="1">
        <v>72</v>
      </c>
      <c r="H191" s="50">
        <v>42.445650000000001</v>
      </c>
      <c r="I191" s="50">
        <v>-81.014660000000006</v>
      </c>
      <c r="J191" s="60">
        <v>0</v>
      </c>
      <c r="K191" s="60">
        <v>0</v>
      </c>
      <c r="L191" s="60">
        <v>0</v>
      </c>
      <c r="M191" s="60">
        <v>0</v>
      </c>
      <c r="N191" s="44">
        <v>1</v>
      </c>
      <c r="O191" s="44">
        <v>6.5</v>
      </c>
      <c r="P191" s="53">
        <v>98.96</v>
      </c>
      <c r="Q191" s="11"/>
      <c r="R191" s="11"/>
      <c r="S191" s="11"/>
      <c r="V191" s="50"/>
    </row>
    <row r="192" spans="1:22" x14ac:dyDescent="0.35">
      <c r="A192" s="1" t="s">
        <v>34</v>
      </c>
      <c r="B192" s="1" t="s">
        <v>100</v>
      </c>
      <c r="C192" s="46" t="s">
        <v>109</v>
      </c>
      <c r="D192" s="1" t="s">
        <v>108</v>
      </c>
      <c r="E192" s="1">
        <v>2024</v>
      </c>
      <c r="F192" s="72">
        <v>45470</v>
      </c>
      <c r="G192" s="1">
        <v>80</v>
      </c>
      <c r="H192" s="50">
        <v>42.44491</v>
      </c>
      <c r="I192" s="50">
        <v>-81.013670000000005</v>
      </c>
      <c r="J192" s="60">
        <v>0</v>
      </c>
      <c r="K192" s="60">
        <v>0</v>
      </c>
      <c r="L192" s="60">
        <v>0</v>
      </c>
      <c r="M192" s="60">
        <v>1</v>
      </c>
      <c r="N192" s="44">
        <v>1.5</v>
      </c>
      <c r="O192" s="44">
        <v>2.5</v>
      </c>
      <c r="P192" s="53">
        <v>100</v>
      </c>
      <c r="Q192" s="11"/>
      <c r="R192" s="11"/>
      <c r="S192" s="11"/>
      <c r="V192" s="50"/>
    </row>
    <row r="193" spans="1:22" x14ac:dyDescent="0.35">
      <c r="A193" s="1" t="s">
        <v>34</v>
      </c>
      <c r="B193" s="1" t="s">
        <v>100</v>
      </c>
      <c r="C193" s="42" t="s">
        <v>112</v>
      </c>
      <c r="D193" s="1" t="s">
        <v>111</v>
      </c>
      <c r="E193" s="1">
        <v>2024</v>
      </c>
      <c r="F193" s="74">
        <v>45470</v>
      </c>
      <c r="G193" s="1">
        <v>8</v>
      </c>
      <c r="H193" s="50">
        <v>43.022170000000003</v>
      </c>
      <c r="I193" s="50">
        <v>-81.108990000000006</v>
      </c>
      <c r="J193" s="60">
        <v>0</v>
      </c>
      <c r="K193" s="60">
        <v>0</v>
      </c>
      <c r="L193" s="60">
        <v>0</v>
      </c>
      <c r="M193" s="60">
        <v>0</v>
      </c>
      <c r="N193" s="44">
        <v>3.5</v>
      </c>
      <c r="O193" s="44">
        <v>4</v>
      </c>
      <c r="P193" s="53">
        <v>99.48</v>
      </c>
      <c r="Q193" s="11"/>
      <c r="R193" s="11"/>
      <c r="S193" s="11"/>
      <c r="V193" s="50"/>
    </row>
    <row r="194" spans="1:22" x14ac:dyDescent="0.35">
      <c r="A194" s="1" t="s">
        <v>34</v>
      </c>
      <c r="B194" s="1" t="s">
        <v>100</v>
      </c>
      <c r="C194" s="42" t="s">
        <v>112</v>
      </c>
      <c r="D194" s="1" t="s">
        <v>111</v>
      </c>
      <c r="E194" s="1">
        <v>2024</v>
      </c>
      <c r="F194" s="72">
        <v>45470</v>
      </c>
      <c r="G194" s="1">
        <v>16</v>
      </c>
      <c r="H194" s="50">
        <v>43.02178</v>
      </c>
      <c r="I194" s="50">
        <v>-81.118189999999998</v>
      </c>
      <c r="J194" s="60">
        <v>0</v>
      </c>
      <c r="K194" s="60">
        <v>0</v>
      </c>
      <c r="L194" s="60">
        <v>0</v>
      </c>
      <c r="M194" s="60">
        <v>0</v>
      </c>
      <c r="N194" s="44">
        <v>1</v>
      </c>
      <c r="O194" s="44">
        <v>9.5</v>
      </c>
      <c r="P194" s="53">
        <v>96.62</v>
      </c>
      <c r="Q194" s="11"/>
      <c r="R194" s="11"/>
      <c r="S194" s="11"/>
      <c r="V194" s="50"/>
    </row>
    <row r="195" spans="1:22" x14ac:dyDescent="0.35">
      <c r="A195" s="1" t="s">
        <v>34</v>
      </c>
      <c r="B195" s="1" t="s">
        <v>100</v>
      </c>
      <c r="C195" s="42" t="s">
        <v>112</v>
      </c>
      <c r="D195" s="1" t="s">
        <v>111</v>
      </c>
      <c r="E195" s="1">
        <v>2024</v>
      </c>
      <c r="F195" s="74">
        <v>45470</v>
      </c>
      <c r="G195" s="1">
        <v>24</v>
      </c>
      <c r="H195" s="50">
        <v>43.022060000000003</v>
      </c>
      <c r="I195" s="50">
        <v>-81.108980000000003</v>
      </c>
      <c r="J195" s="60">
        <v>0</v>
      </c>
      <c r="K195" s="60">
        <v>0</v>
      </c>
      <c r="L195" s="60">
        <v>0</v>
      </c>
      <c r="M195" s="60">
        <v>0</v>
      </c>
      <c r="N195" s="44">
        <v>1</v>
      </c>
      <c r="O195" s="44">
        <v>2.5</v>
      </c>
      <c r="P195" s="53">
        <v>98.18</v>
      </c>
      <c r="Q195" s="11"/>
      <c r="R195" s="11"/>
      <c r="S195" s="11"/>
      <c r="V195" s="50"/>
    </row>
    <row r="196" spans="1:22" x14ac:dyDescent="0.35">
      <c r="A196" s="1" t="s">
        <v>34</v>
      </c>
      <c r="B196" s="1" t="s">
        <v>100</v>
      </c>
      <c r="C196" s="42" t="s">
        <v>112</v>
      </c>
      <c r="D196" s="1" t="s">
        <v>111</v>
      </c>
      <c r="E196" s="1">
        <v>2024</v>
      </c>
      <c r="F196" s="72">
        <v>45470</v>
      </c>
      <c r="G196" s="1">
        <v>32</v>
      </c>
      <c r="H196" s="50">
        <v>43.022260000000003</v>
      </c>
      <c r="I196" s="50">
        <v>-81.107550000000003</v>
      </c>
      <c r="J196" s="60">
        <v>0</v>
      </c>
      <c r="K196" s="60">
        <v>0</v>
      </c>
      <c r="L196" s="60">
        <v>0</v>
      </c>
      <c r="M196" s="60">
        <v>0</v>
      </c>
      <c r="N196" s="44">
        <v>1.5</v>
      </c>
      <c r="O196" s="44">
        <v>1.5</v>
      </c>
      <c r="P196" s="53">
        <v>94.28</v>
      </c>
      <c r="Q196" s="11"/>
      <c r="R196" s="11"/>
      <c r="S196" s="11"/>
      <c r="V196" s="50"/>
    </row>
    <row r="197" spans="1:22" x14ac:dyDescent="0.35">
      <c r="A197" s="1" t="s">
        <v>34</v>
      </c>
      <c r="B197" s="1" t="s">
        <v>100</v>
      </c>
      <c r="C197" s="42" t="s">
        <v>112</v>
      </c>
      <c r="D197" s="1" t="s">
        <v>111</v>
      </c>
      <c r="E197" s="1">
        <v>2024</v>
      </c>
      <c r="F197" s="74">
        <v>45470</v>
      </c>
      <c r="G197" s="1">
        <v>40</v>
      </c>
      <c r="H197" s="50">
        <v>43.022309999999997</v>
      </c>
      <c r="I197" s="50">
        <v>-81.108289999999997</v>
      </c>
      <c r="J197" s="60">
        <v>0</v>
      </c>
      <c r="K197" s="60">
        <v>0</v>
      </c>
      <c r="L197" s="60">
        <v>0</v>
      </c>
      <c r="M197" s="60">
        <v>0</v>
      </c>
      <c r="N197" s="44">
        <v>1.5</v>
      </c>
      <c r="O197" s="44">
        <v>3.5</v>
      </c>
      <c r="P197" s="53">
        <v>98.7</v>
      </c>
      <c r="Q197" s="11"/>
      <c r="R197" s="11"/>
      <c r="S197" s="11"/>
      <c r="V197" s="50"/>
    </row>
    <row r="198" spans="1:22" x14ac:dyDescent="0.35">
      <c r="A198" s="1" t="s">
        <v>34</v>
      </c>
      <c r="B198" s="1" t="s">
        <v>100</v>
      </c>
      <c r="C198" s="42" t="s">
        <v>112</v>
      </c>
      <c r="D198" s="1" t="s">
        <v>111</v>
      </c>
      <c r="E198" s="1">
        <v>2024</v>
      </c>
      <c r="F198" s="72">
        <v>45470</v>
      </c>
      <c r="G198" s="1">
        <v>48</v>
      </c>
      <c r="H198" s="50">
        <v>43.022269999999999</v>
      </c>
      <c r="I198" s="50">
        <v>-81.109189999999998</v>
      </c>
      <c r="J198" s="60">
        <v>0</v>
      </c>
      <c r="K198" s="60">
        <v>0</v>
      </c>
      <c r="L198" s="60">
        <v>0</v>
      </c>
      <c r="M198" s="60">
        <v>0</v>
      </c>
      <c r="N198" s="44">
        <v>0.5</v>
      </c>
      <c r="O198" s="44">
        <v>1</v>
      </c>
      <c r="P198" s="53">
        <v>100</v>
      </c>
      <c r="Q198" s="11"/>
      <c r="R198" s="11"/>
      <c r="S198" s="11"/>
      <c r="V198" s="50"/>
    </row>
    <row r="199" spans="1:22" x14ac:dyDescent="0.35">
      <c r="A199" s="1" t="s">
        <v>34</v>
      </c>
      <c r="B199" s="1" t="s">
        <v>100</v>
      </c>
      <c r="C199" s="42" t="s">
        <v>112</v>
      </c>
      <c r="D199" s="1" t="s">
        <v>111</v>
      </c>
      <c r="E199" s="1">
        <v>2024</v>
      </c>
      <c r="F199" s="74">
        <v>45470</v>
      </c>
      <c r="G199" s="1">
        <v>56</v>
      </c>
      <c r="H199" s="50">
        <v>43.021790000000003</v>
      </c>
      <c r="I199" s="50">
        <v>-81.100170000000006</v>
      </c>
      <c r="J199" s="60">
        <v>0</v>
      </c>
      <c r="K199" s="60">
        <v>0</v>
      </c>
      <c r="L199" s="60">
        <v>0</v>
      </c>
      <c r="M199" s="60">
        <v>0</v>
      </c>
      <c r="N199" s="44">
        <v>1</v>
      </c>
      <c r="O199" s="44">
        <v>1</v>
      </c>
      <c r="P199" s="53">
        <v>98.96</v>
      </c>
      <c r="Q199" s="11"/>
      <c r="R199" s="11"/>
      <c r="S199" s="11"/>
      <c r="V199" s="50"/>
    </row>
    <row r="200" spans="1:22" x14ac:dyDescent="0.35">
      <c r="A200" s="1" t="s">
        <v>34</v>
      </c>
      <c r="B200" s="1" t="s">
        <v>100</v>
      </c>
      <c r="C200" s="42" t="s">
        <v>112</v>
      </c>
      <c r="D200" s="1" t="s">
        <v>111</v>
      </c>
      <c r="E200" s="1">
        <v>2024</v>
      </c>
      <c r="F200" s="72">
        <v>45470</v>
      </c>
      <c r="G200" s="1">
        <v>64</v>
      </c>
      <c r="H200" s="50">
        <v>43.021990000000002</v>
      </c>
      <c r="I200" s="50">
        <v>-81.108940000000004</v>
      </c>
      <c r="J200" s="60">
        <v>0</v>
      </c>
      <c r="K200" s="60">
        <v>0</v>
      </c>
      <c r="L200" s="60">
        <v>0</v>
      </c>
      <c r="M200" s="60">
        <v>0</v>
      </c>
      <c r="N200" s="44">
        <v>0.5</v>
      </c>
      <c r="O200" s="44">
        <v>1</v>
      </c>
      <c r="P200" s="53">
        <v>99.48</v>
      </c>
      <c r="Q200" s="11"/>
      <c r="R200" s="11"/>
      <c r="S200" s="11"/>
      <c r="V200" s="50"/>
    </row>
    <row r="201" spans="1:22" x14ac:dyDescent="0.35">
      <c r="A201" s="1" t="s">
        <v>34</v>
      </c>
      <c r="B201" s="1" t="s">
        <v>100</v>
      </c>
      <c r="C201" s="42" t="s">
        <v>112</v>
      </c>
      <c r="D201" s="1" t="s">
        <v>111</v>
      </c>
      <c r="E201" s="1">
        <v>2024</v>
      </c>
      <c r="F201" s="74">
        <v>45470</v>
      </c>
      <c r="G201" s="1">
        <v>72</v>
      </c>
      <c r="H201" s="50">
        <v>43.022289999999998</v>
      </c>
      <c r="I201" s="59">
        <v>-81.107600000000005</v>
      </c>
      <c r="J201" s="60">
        <v>0</v>
      </c>
      <c r="K201" s="60">
        <v>0</v>
      </c>
      <c r="L201" s="60">
        <v>0</v>
      </c>
      <c r="M201" s="60">
        <v>0</v>
      </c>
      <c r="N201" s="44">
        <v>1</v>
      </c>
      <c r="O201" s="44">
        <v>1</v>
      </c>
      <c r="P201" s="53">
        <v>97.92</v>
      </c>
      <c r="Q201" s="11"/>
      <c r="R201" s="11"/>
      <c r="S201" s="11"/>
      <c r="V201" s="50"/>
    </row>
    <row r="202" spans="1:22" x14ac:dyDescent="0.35">
      <c r="A202" s="1" t="s">
        <v>34</v>
      </c>
      <c r="B202" s="1" t="s">
        <v>100</v>
      </c>
      <c r="C202" s="42" t="s">
        <v>112</v>
      </c>
      <c r="D202" s="1" t="s">
        <v>111</v>
      </c>
      <c r="E202" s="1">
        <v>2024</v>
      </c>
      <c r="F202" s="72">
        <v>45470</v>
      </c>
      <c r="G202" s="1">
        <v>80</v>
      </c>
      <c r="H202" s="50">
        <v>43.022489999999998</v>
      </c>
      <c r="I202" s="50">
        <v>-81.108230000000006</v>
      </c>
      <c r="J202" s="60">
        <v>0</v>
      </c>
      <c r="K202" s="60">
        <v>0</v>
      </c>
      <c r="L202" s="60">
        <v>0</v>
      </c>
      <c r="M202" s="60">
        <v>0</v>
      </c>
      <c r="N202" s="44">
        <v>0.5</v>
      </c>
      <c r="O202" s="44">
        <v>8.5</v>
      </c>
      <c r="P202" s="53">
        <v>100</v>
      </c>
      <c r="Q202" s="11"/>
      <c r="R202" s="11"/>
      <c r="S202" s="11"/>
      <c r="V202" s="50"/>
    </row>
    <row r="203" spans="1:22" x14ac:dyDescent="0.35">
      <c r="A203" s="1" t="s">
        <v>34</v>
      </c>
      <c r="B203" s="1" t="s">
        <v>114</v>
      </c>
      <c r="C203" s="1" t="s">
        <v>116</v>
      </c>
      <c r="D203" s="1" t="s">
        <v>115</v>
      </c>
      <c r="E203" s="1">
        <v>2024</v>
      </c>
      <c r="F203" s="78">
        <v>45454</v>
      </c>
      <c r="G203" s="1">
        <v>8</v>
      </c>
      <c r="H203" s="50">
        <v>44.244010000000003</v>
      </c>
      <c r="I203" s="50">
        <v>-78.46302</v>
      </c>
      <c r="J203" s="60">
        <v>0</v>
      </c>
      <c r="K203" s="84">
        <v>1</v>
      </c>
      <c r="L203" s="60">
        <v>1</v>
      </c>
      <c r="M203" s="60">
        <v>0</v>
      </c>
      <c r="N203" s="44">
        <v>0</v>
      </c>
      <c r="O203" s="44">
        <v>2</v>
      </c>
      <c r="P203" s="53">
        <v>100</v>
      </c>
      <c r="Q203" s="11"/>
      <c r="R203" s="86"/>
      <c r="S203" s="11"/>
      <c r="V203" s="50"/>
    </row>
    <row r="204" spans="1:22" x14ac:dyDescent="0.35">
      <c r="A204" s="1" t="s">
        <v>34</v>
      </c>
      <c r="B204" s="1" t="s">
        <v>114</v>
      </c>
      <c r="C204" s="1" t="s">
        <v>116</v>
      </c>
      <c r="D204" s="1" t="s">
        <v>115</v>
      </c>
      <c r="E204" s="1">
        <v>2024</v>
      </c>
      <c r="F204" s="78">
        <v>45454</v>
      </c>
      <c r="G204" s="1">
        <v>16</v>
      </c>
      <c r="H204" s="50">
        <v>44.243409999999997</v>
      </c>
      <c r="I204" s="50">
        <v>-78.464240000000004</v>
      </c>
      <c r="J204" s="60">
        <v>0</v>
      </c>
      <c r="K204" s="60">
        <v>0</v>
      </c>
      <c r="L204" s="60">
        <v>0</v>
      </c>
      <c r="M204" s="60">
        <v>0</v>
      </c>
      <c r="N204" s="44">
        <v>3</v>
      </c>
      <c r="O204" s="44">
        <v>2</v>
      </c>
      <c r="P204" s="53">
        <v>99.22</v>
      </c>
      <c r="Q204" s="11"/>
      <c r="R204" s="11"/>
      <c r="S204" s="11"/>
      <c r="V204" s="50"/>
    </row>
    <row r="205" spans="1:22" x14ac:dyDescent="0.35">
      <c r="A205" s="1" t="s">
        <v>34</v>
      </c>
      <c r="B205" s="1" t="s">
        <v>114</v>
      </c>
      <c r="C205" s="1" t="s">
        <v>116</v>
      </c>
      <c r="D205" s="1" t="s">
        <v>115</v>
      </c>
      <c r="E205" s="1">
        <v>2024</v>
      </c>
      <c r="F205" s="78">
        <v>45454</v>
      </c>
      <c r="G205" s="1">
        <v>24</v>
      </c>
      <c r="H205" s="50">
        <v>44.242660000000001</v>
      </c>
      <c r="I205" s="50">
        <v>-78.46508</v>
      </c>
      <c r="J205" s="60">
        <v>0</v>
      </c>
      <c r="K205" s="60">
        <v>0</v>
      </c>
      <c r="L205" s="60">
        <v>0</v>
      </c>
      <c r="M205" s="60">
        <v>1</v>
      </c>
      <c r="N205" s="44">
        <v>4</v>
      </c>
      <c r="O205" s="44">
        <v>9</v>
      </c>
      <c r="P205" s="53">
        <v>100</v>
      </c>
      <c r="Q205" s="11"/>
      <c r="R205" s="11"/>
      <c r="S205" s="11"/>
      <c r="V205" s="50"/>
    </row>
    <row r="206" spans="1:22" x14ac:dyDescent="0.35">
      <c r="A206" s="1" t="s">
        <v>34</v>
      </c>
      <c r="B206" s="1" t="s">
        <v>114</v>
      </c>
      <c r="C206" s="1" t="s">
        <v>116</v>
      </c>
      <c r="D206" s="1" t="s">
        <v>115</v>
      </c>
      <c r="E206" s="1">
        <v>2024</v>
      </c>
      <c r="F206" s="78">
        <v>45454</v>
      </c>
      <c r="G206" s="1">
        <v>32</v>
      </c>
      <c r="H206" s="50">
        <v>44.243229999999997</v>
      </c>
      <c r="I206" s="50">
        <v>-78.465159999999997</v>
      </c>
      <c r="J206" s="60">
        <v>0</v>
      </c>
      <c r="K206" s="60">
        <v>0</v>
      </c>
      <c r="L206" s="60">
        <v>0</v>
      </c>
      <c r="M206" s="60">
        <v>0</v>
      </c>
      <c r="N206" s="44">
        <v>3</v>
      </c>
      <c r="O206" s="44">
        <v>1.5</v>
      </c>
      <c r="P206" s="53">
        <v>95.84</v>
      </c>
      <c r="Q206" s="11"/>
      <c r="R206" s="11"/>
      <c r="S206" s="11"/>
      <c r="V206" s="50"/>
    </row>
    <row r="207" spans="1:22" x14ac:dyDescent="0.35">
      <c r="A207" s="1" t="s">
        <v>34</v>
      </c>
      <c r="B207" s="1" t="s">
        <v>114</v>
      </c>
      <c r="C207" s="1" t="s">
        <v>116</v>
      </c>
      <c r="D207" s="1" t="s">
        <v>115</v>
      </c>
      <c r="E207" s="1">
        <v>2024</v>
      </c>
      <c r="F207" s="78">
        <v>45454</v>
      </c>
      <c r="G207" s="1">
        <v>40</v>
      </c>
      <c r="H207" s="50">
        <v>44.243229999999997</v>
      </c>
      <c r="I207" s="50">
        <v>-78.465159999999997</v>
      </c>
      <c r="J207" s="60">
        <v>0</v>
      </c>
      <c r="K207" s="60">
        <v>0</v>
      </c>
      <c r="L207" s="60">
        <v>0</v>
      </c>
      <c r="M207" s="60">
        <v>0</v>
      </c>
      <c r="N207" s="44">
        <v>2</v>
      </c>
      <c r="O207" s="44">
        <v>7.5</v>
      </c>
      <c r="P207" s="53">
        <v>100</v>
      </c>
      <c r="Q207" s="11"/>
      <c r="R207" s="11"/>
      <c r="S207" s="11"/>
      <c r="V207" s="50"/>
    </row>
    <row r="208" spans="1:22" x14ac:dyDescent="0.35">
      <c r="A208" s="1" t="s">
        <v>34</v>
      </c>
      <c r="B208" s="1" t="s">
        <v>114</v>
      </c>
      <c r="C208" s="1" t="s">
        <v>116</v>
      </c>
      <c r="D208" s="1" t="s">
        <v>115</v>
      </c>
      <c r="E208" s="1">
        <v>2024</v>
      </c>
      <c r="F208" s="78">
        <v>45454</v>
      </c>
      <c r="G208" s="1">
        <v>48</v>
      </c>
      <c r="H208" s="50">
        <v>44.244030000000002</v>
      </c>
      <c r="I208" s="50">
        <v>-78.463059999999999</v>
      </c>
      <c r="J208" s="60">
        <v>0</v>
      </c>
      <c r="K208" s="60">
        <v>0</v>
      </c>
      <c r="L208" s="60">
        <v>1</v>
      </c>
      <c r="M208" s="60">
        <v>1</v>
      </c>
      <c r="N208" s="44">
        <v>0.5</v>
      </c>
      <c r="O208" s="44">
        <v>3.5</v>
      </c>
      <c r="P208" s="53">
        <v>98.96</v>
      </c>
      <c r="Q208" s="11"/>
      <c r="R208" s="11"/>
      <c r="S208" s="11"/>
      <c r="V208" s="50"/>
    </row>
    <row r="209" spans="1:22" x14ac:dyDescent="0.35">
      <c r="A209" s="1" t="s">
        <v>34</v>
      </c>
      <c r="B209" s="1" t="s">
        <v>114</v>
      </c>
      <c r="C209" s="1" t="s">
        <v>116</v>
      </c>
      <c r="D209" s="1" t="s">
        <v>115</v>
      </c>
      <c r="E209" s="1">
        <v>2024</v>
      </c>
      <c r="F209" s="78">
        <v>45454</v>
      </c>
      <c r="G209" s="1">
        <v>56</v>
      </c>
      <c r="H209" s="50">
        <v>44.243380000000002</v>
      </c>
      <c r="I209" s="59">
        <v>-78.464200000000005</v>
      </c>
      <c r="J209" s="60">
        <v>0</v>
      </c>
      <c r="K209" s="60">
        <v>0</v>
      </c>
      <c r="L209" s="60">
        <v>0</v>
      </c>
      <c r="M209" s="60">
        <v>0</v>
      </c>
      <c r="N209" s="44">
        <v>1</v>
      </c>
      <c r="O209" s="44">
        <v>3.5</v>
      </c>
      <c r="P209" s="53">
        <v>98.44</v>
      </c>
      <c r="Q209" s="11"/>
      <c r="R209" s="11"/>
      <c r="S209" s="11"/>
      <c r="V209" s="50"/>
    </row>
    <row r="210" spans="1:22" x14ac:dyDescent="0.35">
      <c r="A210" s="1" t="s">
        <v>34</v>
      </c>
      <c r="B210" s="1" t="s">
        <v>114</v>
      </c>
      <c r="C210" s="1" t="s">
        <v>116</v>
      </c>
      <c r="D210" s="1" t="s">
        <v>115</v>
      </c>
      <c r="E210" s="1">
        <v>2024</v>
      </c>
      <c r="F210" s="78">
        <v>45454</v>
      </c>
      <c r="G210" s="1">
        <v>64</v>
      </c>
      <c r="H210" s="50">
        <v>44.242690000000003</v>
      </c>
      <c r="I210" s="50">
        <v>-78.465119999999999</v>
      </c>
      <c r="J210" s="60">
        <v>0</v>
      </c>
      <c r="K210" s="60">
        <v>0</v>
      </c>
      <c r="L210" s="60">
        <v>0</v>
      </c>
      <c r="M210" s="60">
        <v>0</v>
      </c>
      <c r="N210" s="44">
        <v>0.5</v>
      </c>
      <c r="O210" s="44">
        <v>8</v>
      </c>
      <c r="P210" s="53">
        <v>98.18</v>
      </c>
      <c r="Q210" s="11"/>
      <c r="R210" s="11"/>
      <c r="S210" s="11"/>
      <c r="V210" s="50"/>
    </row>
    <row r="211" spans="1:22" x14ac:dyDescent="0.35">
      <c r="A211" s="1" t="s">
        <v>34</v>
      </c>
      <c r="B211" s="1" t="s">
        <v>114</v>
      </c>
      <c r="C211" s="1" t="s">
        <v>116</v>
      </c>
      <c r="D211" s="1" t="s">
        <v>115</v>
      </c>
      <c r="E211" s="1">
        <v>2024</v>
      </c>
      <c r="F211" s="78">
        <v>45454</v>
      </c>
      <c r="G211" s="1">
        <v>72</v>
      </c>
      <c r="H211" s="50">
        <v>44.24324</v>
      </c>
      <c r="I211" s="59">
        <v>-78.465199999999996</v>
      </c>
      <c r="J211" s="60">
        <v>0</v>
      </c>
      <c r="K211" s="60">
        <v>0</v>
      </c>
      <c r="L211" s="60">
        <v>0</v>
      </c>
      <c r="M211" s="60">
        <v>0</v>
      </c>
      <c r="N211" s="44">
        <v>2</v>
      </c>
      <c r="O211" s="44">
        <v>2</v>
      </c>
      <c r="P211" s="53">
        <v>98.96</v>
      </c>
      <c r="Q211" s="11"/>
      <c r="R211" s="11"/>
      <c r="S211" s="11"/>
      <c r="V211" s="50"/>
    </row>
    <row r="212" spans="1:22" x14ac:dyDescent="0.35">
      <c r="A212" s="1" t="s">
        <v>34</v>
      </c>
      <c r="B212" s="1" t="s">
        <v>114</v>
      </c>
      <c r="C212" s="1" t="s">
        <v>116</v>
      </c>
      <c r="D212" s="1" t="s">
        <v>115</v>
      </c>
      <c r="E212" s="1">
        <v>2024</v>
      </c>
      <c r="F212" s="78">
        <v>45454</v>
      </c>
      <c r="G212" s="1">
        <v>80</v>
      </c>
      <c r="H212" s="59">
        <v>44.243499999999997</v>
      </c>
      <c r="I212" s="59">
        <v>-78.463999999999999</v>
      </c>
      <c r="J212" s="60">
        <v>0</v>
      </c>
      <c r="K212" s="60">
        <v>0</v>
      </c>
      <c r="L212" s="60">
        <v>1</v>
      </c>
      <c r="M212" s="60">
        <v>1</v>
      </c>
      <c r="N212" s="44">
        <v>1</v>
      </c>
      <c r="O212" s="44">
        <v>5</v>
      </c>
      <c r="P212" s="53">
        <v>97.4</v>
      </c>
      <c r="Q212" s="11"/>
      <c r="R212" s="11"/>
      <c r="S212" s="11"/>
      <c r="V212" s="50"/>
    </row>
    <row r="213" spans="1:22" x14ac:dyDescent="0.35">
      <c r="A213" s="1" t="s">
        <v>34</v>
      </c>
      <c r="B213" s="1" t="s">
        <v>114</v>
      </c>
      <c r="C213" s="1" t="s">
        <v>119</v>
      </c>
      <c r="D213" s="1" t="s">
        <v>118</v>
      </c>
      <c r="E213" s="1">
        <v>2024</v>
      </c>
      <c r="F213" s="74">
        <v>45454</v>
      </c>
      <c r="G213" s="1">
        <v>8</v>
      </c>
      <c r="H213" s="50">
        <v>44.160679999999999</v>
      </c>
      <c r="I213" s="50">
        <v>-78.364519999999999</v>
      </c>
      <c r="J213" s="60">
        <v>0</v>
      </c>
      <c r="K213" s="60">
        <v>0</v>
      </c>
      <c r="L213" s="60">
        <v>0</v>
      </c>
      <c r="M213" s="60">
        <v>0</v>
      </c>
      <c r="N213" s="44">
        <v>3</v>
      </c>
      <c r="O213" s="44">
        <v>2.5</v>
      </c>
      <c r="P213" s="53">
        <v>100</v>
      </c>
      <c r="Q213" s="11"/>
      <c r="R213" s="11"/>
      <c r="S213" s="11"/>
      <c r="V213" s="50"/>
    </row>
    <row r="214" spans="1:22" x14ac:dyDescent="0.35">
      <c r="A214" s="1" t="s">
        <v>34</v>
      </c>
      <c r="B214" s="1" t="s">
        <v>114</v>
      </c>
      <c r="C214" s="1" t="s">
        <v>119</v>
      </c>
      <c r="D214" s="1" t="s">
        <v>118</v>
      </c>
      <c r="E214" s="1">
        <v>2024</v>
      </c>
      <c r="F214" s="78">
        <v>45454</v>
      </c>
      <c r="G214" s="1">
        <v>16</v>
      </c>
      <c r="H214" s="50">
        <v>44.160220000000002</v>
      </c>
      <c r="I214" s="50">
        <v>-78.363460000000003</v>
      </c>
      <c r="J214" s="60">
        <v>0</v>
      </c>
      <c r="K214" s="60">
        <v>0</v>
      </c>
      <c r="L214" s="60">
        <v>0</v>
      </c>
      <c r="M214" s="60">
        <v>0</v>
      </c>
      <c r="N214" s="44">
        <v>0</v>
      </c>
      <c r="O214" s="44">
        <v>8</v>
      </c>
      <c r="P214" s="53">
        <v>94.8</v>
      </c>
      <c r="Q214" s="11"/>
      <c r="R214" s="11"/>
      <c r="S214" s="11"/>
      <c r="V214" s="50"/>
    </row>
    <row r="215" spans="1:22" x14ac:dyDescent="0.35">
      <c r="A215" s="1" t="s">
        <v>34</v>
      </c>
      <c r="B215" s="1" t="s">
        <v>114</v>
      </c>
      <c r="C215" s="1" t="s">
        <v>119</v>
      </c>
      <c r="D215" s="1" t="s">
        <v>118</v>
      </c>
      <c r="E215" s="1">
        <v>2024</v>
      </c>
      <c r="F215" s="74">
        <v>45454</v>
      </c>
      <c r="G215" s="1">
        <v>24</v>
      </c>
      <c r="H215" s="50">
        <v>44.16093</v>
      </c>
      <c r="I215" s="50">
        <v>-78.362449999999995</v>
      </c>
      <c r="J215" s="60">
        <v>0</v>
      </c>
      <c r="K215" s="60">
        <v>0</v>
      </c>
      <c r="L215" s="60">
        <v>0</v>
      </c>
      <c r="M215" s="60">
        <v>0</v>
      </c>
      <c r="N215" s="44">
        <v>0.5</v>
      </c>
      <c r="O215" s="44">
        <v>3</v>
      </c>
      <c r="P215" s="53">
        <v>100</v>
      </c>
      <c r="Q215" s="11"/>
      <c r="R215" s="11"/>
      <c r="S215" s="11"/>
      <c r="V215" s="50"/>
    </row>
    <row r="216" spans="1:22" x14ac:dyDescent="0.35">
      <c r="A216" s="1" t="s">
        <v>34</v>
      </c>
      <c r="B216" s="1" t="s">
        <v>114</v>
      </c>
      <c r="C216" s="1" t="s">
        <v>119</v>
      </c>
      <c r="D216" s="1" t="s">
        <v>118</v>
      </c>
      <c r="E216" s="1">
        <v>2024</v>
      </c>
      <c r="F216" s="78">
        <v>45454</v>
      </c>
      <c r="G216" s="1">
        <v>32</v>
      </c>
      <c r="H216" s="50">
        <v>44.160240000000002</v>
      </c>
      <c r="I216" s="50">
        <v>-78.363510000000005</v>
      </c>
      <c r="J216" s="60">
        <v>0</v>
      </c>
      <c r="K216" s="60">
        <v>0</v>
      </c>
      <c r="L216" s="60">
        <v>0</v>
      </c>
      <c r="M216" s="60">
        <v>0</v>
      </c>
      <c r="N216" s="44">
        <v>0</v>
      </c>
      <c r="O216" s="44">
        <v>2</v>
      </c>
      <c r="P216" s="53">
        <v>96.88</v>
      </c>
      <c r="Q216" s="11"/>
      <c r="R216" s="11"/>
      <c r="S216" s="11"/>
      <c r="V216" s="50"/>
    </row>
    <row r="217" spans="1:22" x14ac:dyDescent="0.35">
      <c r="A217" s="1" t="s">
        <v>34</v>
      </c>
      <c r="B217" s="1" t="s">
        <v>114</v>
      </c>
      <c r="C217" s="1" t="s">
        <v>119</v>
      </c>
      <c r="D217" s="1" t="s">
        <v>118</v>
      </c>
      <c r="E217" s="1">
        <v>2024</v>
      </c>
      <c r="F217" s="74">
        <v>45454</v>
      </c>
      <c r="G217" s="1">
        <v>40</v>
      </c>
      <c r="H217" s="59">
        <v>44.162100000000002</v>
      </c>
      <c r="I217" s="59">
        <v>-78.364400000000003</v>
      </c>
      <c r="J217" s="60">
        <v>0</v>
      </c>
      <c r="K217" s="60">
        <v>0</v>
      </c>
      <c r="L217" s="60">
        <v>0</v>
      </c>
      <c r="M217" s="60">
        <v>0</v>
      </c>
      <c r="N217" s="44">
        <v>0</v>
      </c>
      <c r="O217" s="44">
        <v>5.5</v>
      </c>
      <c r="P217" s="53">
        <v>84.92</v>
      </c>
      <c r="Q217" s="11"/>
      <c r="R217" s="11"/>
      <c r="S217" s="11"/>
      <c r="V217" s="50"/>
    </row>
    <row r="218" spans="1:22" x14ac:dyDescent="0.35">
      <c r="A218" s="1" t="s">
        <v>34</v>
      </c>
      <c r="B218" s="1" t="s">
        <v>114</v>
      </c>
      <c r="C218" s="1" t="s">
        <v>119</v>
      </c>
      <c r="D218" s="1" t="s">
        <v>118</v>
      </c>
      <c r="E218" s="1">
        <v>2024</v>
      </c>
      <c r="F218" s="78">
        <v>45454</v>
      </c>
      <c r="G218" s="1">
        <v>48</v>
      </c>
      <c r="H218" s="50">
        <v>44.160730000000001</v>
      </c>
      <c r="I218" s="50">
        <v>-78.364320000000006</v>
      </c>
      <c r="J218" s="60">
        <v>0</v>
      </c>
      <c r="K218" s="60">
        <v>0</v>
      </c>
      <c r="L218" s="60">
        <v>0</v>
      </c>
      <c r="M218" s="60">
        <v>0</v>
      </c>
      <c r="N218" s="44">
        <v>3</v>
      </c>
      <c r="O218" s="44">
        <v>1.5</v>
      </c>
      <c r="P218" s="53">
        <v>98.96</v>
      </c>
      <c r="Q218" s="11"/>
      <c r="R218" s="11"/>
      <c r="S218" s="11"/>
      <c r="V218" s="50"/>
    </row>
    <row r="219" spans="1:22" x14ac:dyDescent="0.35">
      <c r="A219" s="1" t="s">
        <v>34</v>
      </c>
      <c r="B219" s="1" t="s">
        <v>114</v>
      </c>
      <c r="C219" s="1" t="s">
        <v>119</v>
      </c>
      <c r="D219" s="1" t="s">
        <v>118</v>
      </c>
      <c r="E219" s="1">
        <v>2024</v>
      </c>
      <c r="F219" s="74">
        <v>45454</v>
      </c>
      <c r="G219" s="1">
        <v>56</v>
      </c>
      <c r="H219" s="50">
        <v>44.160240000000002</v>
      </c>
      <c r="I219" s="50">
        <v>-78.363619999999997</v>
      </c>
      <c r="J219" s="60">
        <v>0</v>
      </c>
      <c r="K219" s="60">
        <v>0</v>
      </c>
      <c r="L219" s="60">
        <v>0</v>
      </c>
      <c r="M219" s="60">
        <v>0</v>
      </c>
      <c r="N219" s="44">
        <v>1.5</v>
      </c>
      <c r="O219" s="44">
        <v>1.5</v>
      </c>
      <c r="P219" s="53">
        <v>97.608000000000004</v>
      </c>
      <c r="Q219" s="11"/>
      <c r="R219" s="11"/>
      <c r="S219" s="11"/>
      <c r="V219" s="50"/>
    </row>
    <row r="220" spans="1:22" x14ac:dyDescent="0.35">
      <c r="A220" s="1" t="s">
        <v>34</v>
      </c>
      <c r="B220" s="1" t="s">
        <v>114</v>
      </c>
      <c r="C220" s="1" t="s">
        <v>119</v>
      </c>
      <c r="D220" s="1" t="s">
        <v>118</v>
      </c>
      <c r="E220" s="1">
        <v>2024</v>
      </c>
      <c r="F220" s="78">
        <v>45454</v>
      </c>
      <c r="G220" s="1">
        <v>64</v>
      </c>
      <c r="H220" s="50">
        <v>44.160890000000002</v>
      </c>
      <c r="I220" s="50">
        <v>-78.362530000000007</v>
      </c>
      <c r="J220" s="60">
        <v>0</v>
      </c>
      <c r="K220" s="60">
        <v>0</v>
      </c>
      <c r="L220" s="60">
        <v>0</v>
      </c>
      <c r="M220" s="60">
        <v>0</v>
      </c>
      <c r="N220" s="44">
        <v>4</v>
      </c>
      <c r="O220" s="44">
        <v>2.5</v>
      </c>
      <c r="P220" s="53">
        <v>95.32</v>
      </c>
      <c r="Q220" s="11"/>
      <c r="R220" s="11"/>
      <c r="S220" s="11"/>
      <c r="V220" s="50"/>
    </row>
    <row r="221" spans="1:22" x14ac:dyDescent="0.35">
      <c r="A221" s="1" t="s">
        <v>34</v>
      </c>
      <c r="B221" s="1" t="s">
        <v>114</v>
      </c>
      <c r="C221" s="1" t="s">
        <v>119</v>
      </c>
      <c r="D221" s="1" t="s">
        <v>118</v>
      </c>
      <c r="E221" s="1">
        <v>2024</v>
      </c>
      <c r="F221" s="74">
        <v>45454</v>
      </c>
      <c r="G221" s="1">
        <v>72</v>
      </c>
      <c r="H221" s="50">
        <v>44.160319999999999</v>
      </c>
      <c r="I221" s="50">
        <v>-78.363519999999994</v>
      </c>
      <c r="J221" s="60">
        <v>0</v>
      </c>
      <c r="K221" s="60">
        <v>0</v>
      </c>
      <c r="L221" s="60">
        <v>0</v>
      </c>
      <c r="M221" s="60">
        <v>0</v>
      </c>
      <c r="N221" s="44">
        <v>1</v>
      </c>
      <c r="O221" s="44">
        <v>2</v>
      </c>
      <c r="P221" s="53">
        <v>87</v>
      </c>
      <c r="Q221" s="11"/>
      <c r="R221" s="11"/>
      <c r="S221" s="11"/>
      <c r="V221" s="50"/>
    </row>
    <row r="222" spans="1:22" x14ac:dyDescent="0.35">
      <c r="A222" s="1" t="s">
        <v>34</v>
      </c>
      <c r="B222" s="1" t="s">
        <v>114</v>
      </c>
      <c r="C222" s="1" t="s">
        <v>119</v>
      </c>
      <c r="D222" s="1" t="s">
        <v>118</v>
      </c>
      <c r="E222" s="1">
        <v>2024</v>
      </c>
      <c r="F222" s="78">
        <v>45454</v>
      </c>
      <c r="G222" s="1">
        <v>80</v>
      </c>
      <c r="H222" s="50">
        <v>44.162039999999998</v>
      </c>
      <c r="I222" s="50">
        <v>-78.36439</v>
      </c>
      <c r="J222" s="60">
        <v>0</v>
      </c>
      <c r="K222" s="60">
        <v>0</v>
      </c>
      <c r="L222" s="60">
        <v>0</v>
      </c>
      <c r="M222" s="60">
        <v>0</v>
      </c>
      <c r="N222" s="44">
        <v>0</v>
      </c>
      <c r="O222" s="44">
        <v>6.5</v>
      </c>
      <c r="P222" s="53">
        <v>76.599999999999994</v>
      </c>
      <c r="Q222" s="11"/>
      <c r="R222" s="11"/>
      <c r="S222" s="11"/>
      <c r="V222" s="50"/>
    </row>
    <row r="223" spans="1:22" x14ac:dyDescent="0.35">
      <c r="A223" s="1" t="s">
        <v>34</v>
      </c>
      <c r="B223" s="1" t="s">
        <v>114</v>
      </c>
      <c r="C223" s="1" t="s">
        <v>122</v>
      </c>
      <c r="D223" s="1" t="s">
        <v>121</v>
      </c>
      <c r="E223" s="1">
        <v>2024</v>
      </c>
      <c r="F223" s="78">
        <v>45456</v>
      </c>
      <c r="G223" s="1">
        <v>8</v>
      </c>
      <c r="H223" s="59">
        <v>44.185699999999997</v>
      </c>
      <c r="I223" s="50">
        <v>-78.230410000000006</v>
      </c>
      <c r="J223" s="60">
        <v>0</v>
      </c>
      <c r="K223" s="60">
        <v>0</v>
      </c>
      <c r="L223" s="60">
        <v>0</v>
      </c>
      <c r="M223" s="60">
        <v>0</v>
      </c>
      <c r="N223" s="44">
        <v>1</v>
      </c>
      <c r="O223" s="44">
        <v>1.5</v>
      </c>
      <c r="P223" s="53">
        <v>96.88</v>
      </c>
      <c r="Q223" s="11"/>
      <c r="R223" s="11"/>
      <c r="S223" s="11"/>
      <c r="V223" s="50"/>
    </row>
    <row r="224" spans="1:22" x14ac:dyDescent="0.35">
      <c r="A224" s="1" t="s">
        <v>34</v>
      </c>
      <c r="B224" s="1" t="s">
        <v>114</v>
      </c>
      <c r="C224" s="1" t="s">
        <v>122</v>
      </c>
      <c r="D224" s="1" t="s">
        <v>121</v>
      </c>
      <c r="E224" s="1">
        <v>2024</v>
      </c>
      <c r="F224" s="78">
        <v>45456</v>
      </c>
      <c r="G224" s="1">
        <v>16</v>
      </c>
      <c r="H224" s="50">
        <v>44.18591</v>
      </c>
      <c r="I224" s="50">
        <v>-78.228610000000003</v>
      </c>
      <c r="J224" s="60">
        <v>0</v>
      </c>
      <c r="K224" s="60">
        <v>0</v>
      </c>
      <c r="L224" s="60">
        <v>0</v>
      </c>
      <c r="M224" s="60">
        <v>0</v>
      </c>
      <c r="N224" s="44">
        <v>0</v>
      </c>
      <c r="O224" s="44">
        <v>3</v>
      </c>
      <c r="P224" s="53">
        <v>96.1</v>
      </c>
      <c r="Q224" s="11"/>
      <c r="R224" s="11"/>
      <c r="S224" s="11"/>
      <c r="V224" s="50"/>
    </row>
    <row r="225" spans="1:22" x14ac:dyDescent="0.35">
      <c r="A225" s="1" t="s">
        <v>34</v>
      </c>
      <c r="B225" s="1" t="s">
        <v>114</v>
      </c>
      <c r="C225" s="1" t="s">
        <v>122</v>
      </c>
      <c r="D225" s="1" t="s">
        <v>121</v>
      </c>
      <c r="E225" s="1">
        <v>2024</v>
      </c>
      <c r="F225" s="78">
        <v>45456</v>
      </c>
      <c r="G225" s="1">
        <v>24</v>
      </c>
      <c r="H225" s="50">
        <v>44.18609</v>
      </c>
      <c r="I225" s="50">
        <v>-78.227010000000007</v>
      </c>
      <c r="J225" s="60">
        <v>0</v>
      </c>
      <c r="K225" s="60">
        <v>0</v>
      </c>
      <c r="L225" s="60">
        <v>0</v>
      </c>
      <c r="M225" s="60">
        <v>0</v>
      </c>
      <c r="N225" s="44">
        <v>0</v>
      </c>
      <c r="O225" s="44">
        <v>10</v>
      </c>
      <c r="P225" s="53">
        <v>98.44</v>
      </c>
      <c r="Q225" s="11"/>
      <c r="R225" s="11"/>
      <c r="S225" s="11"/>
      <c r="V225" s="50"/>
    </row>
    <row r="226" spans="1:22" x14ac:dyDescent="0.35">
      <c r="A226" s="1" t="s">
        <v>34</v>
      </c>
      <c r="B226" s="1" t="s">
        <v>114</v>
      </c>
      <c r="C226" s="1" t="s">
        <v>122</v>
      </c>
      <c r="D226" s="1" t="s">
        <v>121</v>
      </c>
      <c r="E226" s="1">
        <v>2024</v>
      </c>
      <c r="F226" s="78">
        <v>45456</v>
      </c>
      <c r="G226" s="1">
        <v>32</v>
      </c>
      <c r="H226" s="50">
        <v>44.186320000000002</v>
      </c>
      <c r="I226" s="50">
        <v>-78.225350000000006</v>
      </c>
      <c r="J226" s="60">
        <v>0</v>
      </c>
      <c r="K226" s="60">
        <v>0</v>
      </c>
      <c r="L226" s="60">
        <v>0</v>
      </c>
      <c r="M226" s="60">
        <v>0</v>
      </c>
      <c r="N226" s="44">
        <v>3</v>
      </c>
      <c r="O226" s="44">
        <v>3</v>
      </c>
      <c r="P226" s="53">
        <v>99.74</v>
      </c>
      <c r="Q226" s="11"/>
      <c r="R226" s="11"/>
      <c r="S226" s="11"/>
      <c r="V226" s="50"/>
    </row>
    <row r="227" spans="1:22" x14ac:dyDescent="0.35">
      <c r="A227" s="1" t="s">
        <v>34</v>
      </c>
      <c r="B227" s="1" t="s">
        <v>114</v>
      </c>
      <c r="C227" s="1" t="s">
        <v>122</v>
      </c>
      <c r="D227" s="1" t="s">
        <v>121</v>
      </c>
      <c r="E227" s="1">
        <v>2024</v>
      </c>
      <c r="F227" s="78">
        <v>45456</v>
      </c>
      <c r="G227" s="1">
        <v>40</v>
      </c>
      <c r="H227" s="50">
        <v>44.186450000000001</v>
      </c>
      <c r="I227" s="59">
        <v>-78.223799999999997</v>
      </c>
      <c r="J227" s="60">
        <v>0</v>
      </c>
      <c r="K227" s="60">
        <v>0</v>
      </c>
      <c r="L227" s="60">
        <v>0</v>
      </c>
      <c r="M227" s="60">
        <v>0</v>
      </c>
      <c r="N227" s="44">
        <v>0</v>
      </c>
      <c r="O227" s="44">
        <v>10</v>
      </c>
      <c r="P227" s="53">
        <v>81.28</v>
      </c>
      <c r="Q227" s="11"/>
      <c r="R227" s="11"/>
      <c r="S227" s="11"/>
      <c r="V227" s="50"/>
    </row>
    <row r="228" spans="1:22" x14ac:dyDescent="0.35">
      <c r="A228" s="1" t="s">
        <v>34</v>
      </c>
      <c r="B228" s="1" t="s">
        <v>114</v>
      </c>
      <c r="C228" s="1" t="s">
        <v>122</v>
      </c>
      <c r="D228" s="1" t="s">
        <v>121</v>
      </c>
      <c r="E228" s="1">
        <v>2024</v>
      </c>
      <c r="F228" s="78">
        <v>45456</v>
      </c>
      <c r="G228" s="1">
        <v>48</v>
      </c>
      <c r="H228" s="50">
        <v>44.185720000000003</v>
      </c>
      <c r="I228" s="50">
        <v>-78.230249999999998</v>
      </c>
      <c r="J228" s="60">
        <v>0</v>
      </c>
      <c r="K228" s="60">
        <v>0</v>
      </c>
      <c r="L228" s="60">
        <v>0</v>
      </c>
      <c r="M228" s="60">
        <v>1</v>
      </c>
      <c r="N228" s="44">
        <v>0.5</v>
      </c>
      <c r="O228" s="44">
        <v>10</v>
      </c>
      <c r="P228" s="53">
        <v>80.759999999999991</v>
      </c>
      <c r="Q228" s="11"/>
      <c r="R228" s="11"/>
      <c r="S228" s="11"/>
      <c r="V228" s="50"/>
    </row>
    <row r="229" spans="1:22" x14ac:dyDescent="0.35">
      <c r="A229" s="1" t="s">
        <v>34</v>
      </c>
      <c r="B229" s="1" t="s">
        <v>114</v>
      </c>
      <c r="C229" s="1" t="s">
        <v>122</v>
      </c>
      <c r="D229" s="1" t="s">
        <v>121</v>
      </c>
      <c r="E229" s="1">
        <v>2024</v>
      </c>
      <c r="F229" s="78">
        <v>45456</v>
      </c>
      <c r="G229" s="1">
        <v>56</v>
      </c>
      <c r="H229" s="50">
        <v>44.185929999999999</v>
      </c>
      <c r="I229" s="59">
        <v>-78.226900000000001</v>
      </c>
      <c r="J229" s="60">
        <v>0</v>
      </c>
      <c r="K229" s="60">
        <v>0</v>
      </c>
      <c r="L229" s="60">
        <v>0</v>
      </c>
      <c r="M229" s="60">
        <v>0</v>
      </c>
      <c r="N229" s="44">
        <v>0</v>
      </c>
      <c r="O229" s="44">
        <v>10</v>
      </c>
      <c r="P229" s="53">
        <v>94.28</v>
      </c>
      <c r="Q229" s="11"/>
      <c r="R229" s="11"/>
      <c r="S229" s="11"/>
      <c r="V229" s="50"/>
    </row>
    <row r="230" spans="1:22" x14ac:dyDescent="0.35">
      <c r="A230" s="1" t="s">
        <v>34</v>
      </c>
      <c r="B230" s="1" t="s">
        <v>114</v>
      </c>
      <c r="C230" s="1" t="s">
        <v>122</v>
      </c>
      <c r="D230" s="1" t="s">
        <v>121</v>
      </c>
      <c r="E230" s="1">
        <v>2024</v>
      </c>
      <c r="F230" s="78">
        <v>45456</v>
      </c>
      <c r="G230" s="1">
        <v>64</v>
      </c>
      <c r="H230" s="50">
        <v>44.186120000000003</v>
      </c>
      <c r="I230" s="50">
        <v>-78.225369999999998</v>
      </c>
      <c r="J230" s="60">
        <v>0</v>
      </c>
      <c r="K230" s="60">
        <v>0</v>
      </c>
      <c r="L230" s="60">
        <v>0</v>
      </c>
      <c r="M230" s="60">
        <v>0</v>
      </c>
      <c r="N230" s="44">
        <v>0</v>
      </c>
      <c r="O230" s="44">
        <v>1.5</v>
      </c>
      <c r="P230" s="53">
        <v>75.3</v>
      </c>
      <c r="Q230" s="11"/>
      <c r="R230" s="11"/>
      <c r="S230" s="11"/>
      <c r="V230" s="50"/>
    </row>
    <row r="231" spans="1:22" x14ac:dyDescent="0.35">
      <c r="A231" s="1" t="s">
        <v>34</v>
      </c>
      <c r="B231" s="1" t="s">
        <v>114</v>
      </c>
      <c r="C231" s="1" t="s">
        <v>122</v>
      </c>
      <c r="D231" s="1" t="s">
        <v>121</v>
      </c>
      <c r="E231" s="1">
        <v>2024</v>
      </c>
      <c r="F231" s="78">
        <v>45456</v>
      </c>
      <c r="G231" s="1">
        <v>72</v>
      </c>
      <c r="H231" s="50">
        <v>44.186309999999999</v>
      </c>
      <c r="I231" s="50">
        <v>-78.22381</v>
      </c>
      <c r="J231" s="60">
        <v>0</v>
      </c>
      <c r="K231" s="60">
        <v>0</v>
      </c>
      <c r="L231" s="60">
        <v>0</v>
      </c>
      <c r="M231" s="60">
        <v>0</v>
      </c>
      <c r="N231" s="44">
        <v>1</v>
      </c>
      <c r="O231" s="44">
        <v>10</v>
      </c>
      <c r="P231" s="53">
        <v>88.82</v>
      </c>
      <c r="Q231" s="11"/>
      <c r="R231" s="11"/>
      <c r="S231" s="11"/>
      <c r="V231" s="50"/>
    </row>
    <row r="232" spans="1:22" x14ac:dyDescent="0.35">
      <c r="A232" s="1" t="s">
        <v>34</v>
      </c>
      <c r="B232" s="1" t="s">
        <v>114</v>
      </c>
      <c r="C232" s="1" t="s">
        <v>122</v>
      </c>
      <c r="D232" s="1" t="s">
        <v>121</v>
      </c>
      <c r="E232" s="1">
        <v>2024</v>
      </c>
      <c r="F232" s="78">
        <v>45456</v>
      </c>
      <c r="G232" s="1">
        <v>80</v>
      </c>
      <c r="H232" s="50">
        <v>44.186459999999997</v>
      </c>
      <c r="I232" s="50">
        <v>-78.22381</v>
      </c>
      <c r="J232" s="60">
        <v>0</v>
      </c>
      <c r="K232" s="60">
        <v>0</v>
      </c>
      <c r="L232" s="60">
        <v>0</v>
      </c>
      <c r="M232" s="60">
        <v>0</v>
      </c>
      <c r="N232" s="44">
        <v>0.5</v>
      </c>
      <c r="O232" s="44">
        <v>1</v>
      </c>
      <c r="P232" s="53">
        <v>84.92</v>
      </c>
      <c r="Q232" s="11"/>
      <c r="R232" s="11"/>
      <c r="S232" s="11"/>
      <c r="V232" s="50"/>
    </row>
    <row r="233" spans="1:22" x14ac:dyDescent="0.35">
      <c r="A233" s="1" t="s">
        <v>34</v>
      </c>
      <c r="B233" s="1" t="s">
        <v>114</v>
      </c>
      <c r="C233" s="1" t="s">
        <v>125</v>
      </c>
      <c r="D233" s="1" t="s">
        <v>124</v>
      </c>
      <c r="E233" s="1">
        <v>2024</v>
      </c>
      <c r="F233" s="79">
        <v>45455</v>
      </c>
      <c r="G233" s="1">
        <v>8</v>
      </c>
      <c r="H233" s="51">
        <v>44.179310000000001</v>
      </c>
      <c r="I233" s="51">
        <v>-78.161479999999997</v>
      </c>
      <c r="J233" s="60">
        <v>0</v>
      </c>
      <c r="K233" s="84">
        <v>1</v>
      </c>
      <c r="L233" s="60">
        <v>0</v>
      </c>
      <c r="M233" s="60">
        <v>0</v>
      </c>
      <c r="N233" s="58">
        <v>2</v>
      </c>
      <c r="O233" s="58">
        <v>9</v>
      </c>
      <c r="P233" s="70">
        <v>100</v>
      </c>
      <c r="Q233" s="11"/>
      <c r="R233" s="86"/>
      <c r="S233" s="11"/>
      <c r="T233" s="85"/>
      <c r="V233" s="50"/>
    </row>
    <row r="234" spans="1:22" x14ac:dyDescent="0.35">
      <c r="A234" s="1" t="s">
        <v>34</v>
      </c>
      <c r="B234" s="1" t="s">
        <v>114</v>
      </c>
      <c r="C234" s="1" t="s">
        <v>125</v>
      </c>
      <c r="D234" s="1" t="s">
        <v>124</v>
      </c>
      <c r="E234" s="1">
        <v>2024</v>
      </c>
      <c r="F234" s="79">
        <v>45455</v>
      </c>
      <c r="G234" s="1">
        <v>16</v>
      </c>
      <c r="H234" s="51">
        <v>44.17991</v>
      </c>
      <c r="I234" s="57">
        <v>-78.160799999999995</v>
      </c>
      <c r="J234" s="60">
        <v>0</v>
      </c>
      <c r="K234" s="60">
        <v>0</v>
      </c>
      <c r="L234" s="60">
        <v>0</v>
      </c>
      <c r="M234" s="60">
        <v>0</v>
      </c>
      <c r="N234" s="58">
        <v>3</v>
      </c>
      <c r="O234" s="58">
        <v>8</v>
      </c>
      <c r="P234" s="70">
        <v>98.96</v>
      </c>
      <c r="Q234" s="11"/>
      <c r="R234" s="11"/>
      <c r="S234" s="11"/>
      <c r="V234" s="50"/>
    </row>
    <row r="235" spans="1:22" x14ac:dyDescent="0.35">
      <c r="A235" s="1" t="s">
        <v>34</v>
      </c>
      <c r="B235" s="1" t="s">
        <v>114</v>
      </c>
      <c r="C235" s="1" t="s">
        <v>125</v>
      </c>
      <c r="D235" s="1" t="s">
        <v>124</v>
      </c>
      <c r="E235" s="1">
        <v>2024</v>
      </c>
      <c r="F235" s="79">
        <v>45455</v>
      </c>
      <c r="G235" s="1">
        <v>24</v>
      </c>
      <c r="H235" s="51">
        <v>44.180210000000002</v>
      </c>
      <c r="I235" s="51">
        <v>-78.160110000000003</v>
      </c>
      <c r="J235" s="60">
        <v>0</v>
      </c>
      <c r="K235" s="60">
        <v>0</v>
      </c>
      <c r="L235" s="60">
        <v>2</v>
      </c>
      <c r="M235" s="60">
        <v>0</v>
      </c>
      <c r="N235" s="58">
        <v>5</v>
      </c>
      <c r="O235" s="58">
        <v>7.5</v>
      </c>
      <c r="P235" s="70">
        <v>100</v>
      </c>
      <c r="Q235" s="11"/>
      <c r="R235" s="11"/>
      <c r="S235" s="11"/>
      <c r="V235" s="50"/>
    </row>
    <row r="236" spans="1:22" x14ac:dyDescent="0.35">
      <c r="A236" s="1" t="s">
        <v>34</v>
      </c>
      <c r="B236" s="1" t="s">
        <v>114</v>
      </c>
      <c r="C236" s="1" t="s">
        <v>125</v>
      </c>
      <c r="D236" s="1" t="s">
        <v>124</v>
      </c>
      <c r="E236" s="1">
        <v>2024</v>
      </c>
      <c r="F236" s="79">
        <v>45455</v>
      </c>
      <c r="G236" s="1">
        <v>32</v>
      </c>
      <c r="H236" s="51">
        <v>44.17953</v>
      </c>
      <c r="I236" s="51">
        <v>-78.260639999999995</v>
      </c>
      <c r="J236" s="60">
        <v>0</v>
      </c>
      <c r="K236" s="60">
        <v>0</v>
      </c>
      <c r="L236" s="60">
        <v>0</v>
      </c>
      <c r="M236" s="60">
        <v>0</v>
      </c>
      <c r="N236" s="58">
        <v>6.5</v>
      </c>
      <c r="O236" s="58">
        <v>7.5</v>
      </c>
      <c r="P236" s="70">
        <v>100</v>
      </c>
      <c r="Q236" s="11"/>
      <c r="R236" s="11"/>
      <c r="S236" s="11"/>
      <c r="V236" s="50"/>
    </row>
    <row r="237" spans="1:22" x14ac:dyDescent="0.35">
      <c r="A237" s="1" t="s">
        <v>34</v>
      </c>
      <c r="B237" s="1" t="s">
        <v>114</v>
      </c>
      <c r="C237" s="1" t="s">
        <v>125</v>
      </c>
      <c r="D237" s="1" t="s">
        <v>124</v>
      </c>
      <c r="E237" s="1">
        <v>2024</v>
      </c>
      <c r="F237" s="79">
        <v>45455</v>
      </c>
      <c r="G237" s="1">
        <v>40</v>
      </c>
      <c r="H237" s="51">
        <v>44.17877</v>
      </c>
      <c r="I237" s="51">
        <v>-78.161180000000002</v>
      </c>
      <c r="J237" s="60">
        <v>0</v>
      </c>
      <c r="K237" s="60">
        <v>0</v>
      </c>
      <c r="L237" s="60">
        <v>0</v>
      </c>
      <c r="M237" s="60">
        <v>0</v>
      </c>
      <c r="N237" s="58">
        <v>5</v>
      </c>
      <c r="O237" s="58">
        <v>7</v>
      </c>
      <c r="P237" s="70">
        <v>85.44</v>
      </c>
      <c r="Q237" s="11"/>
      <c r="R237" s="11"/>
      <c r="S237" s="11"/>
      <c r="V237" s="50"/>
    </row>
    <row r="238" spans="1:22" x14ac:dyDescent="0.35">
      <c r="A238" s="1" t="s">
        <v>34</v>
      </c>
      <c r="B238" s="1" t="s">
        <v>114</v>
      </c>
      <c r="C238" s="1" t="s">
        <v>125</v>
      </c>
      <c r="D238" s="1" t="s">
        <v>124</v>
      </c>
      <c r="E238" s="1">
        <v>2024</v>
      </c>
      <c r="F238" s="79">
        <v>45455</v>
      </c>
      <c r="G238" s="1">
        <v>48</v>
      </c>
      <c r="H238" s="51">
        <v>44.17933</v>
      </c>
      <c r="I238" s="51">
        <v>-78.161590000000004</v>
      </c>
      <c r="J238" s="60">
        <v>0</v>
      </c>
      <c r="K238" s="84">
        <v>1</v>
      </c>
      <c r="L238" s="60">
        <v>0</v>
      </c>
      <c r="M238" s="60">
        <v>0</v>
      </c>
      <c r="N238" s="58">
        <v>6</v>
      </c>
      <c r="O238" s="58">
        <v>7</v>
      </c>
      <c r="P238" s="70">
        <v>99.74</v>
      </c>
      <c r="Q238" s="11"/>
      <c r="R238" s="86"/>
      <c r="S238" s="11"/>
      <c r="T238" s="85"/>
      <c r="V238" s="50"/>
    </row>
    <row r="239" spans="1:22" x14ac:dyDescent="0.35">
      <c r="A239" s="1" t="s">
        <v>34</v>
      </c>
      <c r="B239" s="1" t="s">
        <v>114</v>
      </c>
      <c r="C239" s="1" t="s">
        <v>125</v>
      </c>
      <c r="D239" s="1" t="s">
        <v>124</v>
      </c>
      <c r="E239" s="1">
        <v>2024</v>
      </c>
      <c r="F239" s="79">
        <v>45455</v>
      </c>
      <c r="G239" s="1">
        <v>56</v>
      </c>
      <c r="H239" s="51">
        <v>44.17989</v>
      </c>
      <c r="I239" s="51">
        <v>-78.160790000000006</v>
      </c>
      <c r="J239" s="60">
        <v>0</v>
      </c>
      <c r="K239" s="60">
        <v>0</v>
      </c>
      <c r="L239" s="60">
        <v>0</v>
      </c>
      <c r="M239" s="60">
        <v>0</v>
      </c>
      <c r="N239" s="58">
        <v>2.5</v>
      </c>
      <c r="O239" s="58">
        <v>6</v>
      </c>
      <c r="P239" s="70">
        <v>98.18</v>
      </c>
      <c r="Q239" s="11"/>
      <c r="R239" s="11"/>
      <c r="S239" s="11"/>
      <c r="V239" s="50"/>
    </row>
    <row r="240" spans="1:22" x14ac:dyDescent="0.35">
      <c r="A240" s="1" t="s">
        <v>34</v>
      </c>
      <c r="B240" s="1" t="s">
        <v>114</v>
      </c>
      <c r="C240" s="1" t="s">
        <v>125</v>
      </c>
      <c r="D240" s="1" t="s">
        <v>124</v>
      </c>
      <c r="E240" s="1">
        <v>2024</v>
      </c>
      <c r="F240" s="79">
        <v>45455</v>
      </c>
      <c r="G240" s="1">
        <v>64</v>
      </c>
      <c r="H240" s="51">
        <v>44.18027</v>
      </c>
      <c r="I240" s="51">
        <v>-78.160120000000006</v>
      </c>
      <c r="J240" s="60">
        <v>0</v>
      </c>
      <c r="K240" s="60">
        <v>0</v>
      </c>
      <c r="L240" s="60">
        <v>0</v>
      </c>
      <c r="M240" s="60">
        <v>0</v>
      </c>
      <c r="N240" s="58">
        <v>0.5</v>
      </c>
      <c r="O240" s="58">
        <v>2.5</v>
      </c>
      <c r="P240" s="70">
        <v>98.44</v>
      </c>
      <c r="Q240" s="11"/>
      <c r="R240" s="11"/>
      <c r="S240" s="11"/>
      <c r="V240" s="50"/>
    </row>
    <row r="241" spans="1:22" x14ac:dyDescent="0.35">
      <c r="A241" s="1" t="s">
        <v>34</v>
      </c>
      <c r="B241" s="1" t="s">
        <v>114</v>
      </c>
      <c r="C241" s="1" t="s">
        <v>125</v>
      </c>
      <c r="D241" s="1" t="s">
        <v>124</v>
      </c>
      <c r="E241" s="1">
        <v>2024</v>
      </c>
      <c r="F241" s="79">
        <v>45455</v>
      </c>
      <c r="G241" s="1">
        <v>72</v>
      </c>
      <c r="H241" s="51">
        <v>44.179569999999998</v>
      </c>
      <c r="I241" s="57">
        <v>-78.160600000000002</v>
      </c>
      <c r="J241" s="60">
        <v>0</v>
      </c>
      <c r="K241" s="60">
        <v>0</v>
      </c>
      <c r="L241" s="60">
        <v>0</v>
      </c>
      <c r="M241" s="60">
        <v>0</v>
      </c>
      <c r="N241" s="58">
        <v>5</v>
      </c>
      <c r="O241" s="58">
        <v>4.5</v>
      </c>
      <c r="P241" s="70">
        <v>99.74</v>
      </c>
      <c r="Q241" s="11"/>
      <c r="R241" s="11"/>
      <c r="S241" s="11"/>
      <c r="V241" s="50"/>
    </row>
    <row r="242" spans="1:22" x14ac:dyDescent="0.35">
      <c r="A242" s="1" t="s">
        <v>34</v>
      </c>
      <c r="B242" s="1" t="s">
        <v>114</v>
      </c>
      <c r="C242" s="1" t="s">
        <v>125</v>
      </c>
      <c r="D242" s="1" t="s">
        <v>124</v>
      </c>
      <c r="E242" s="1">
        <v>2024</v>
      </c>
      <c r="F242" s="79">
        <v>45455</v>
      </c>
      <c r="G242" s="1">
        <v>80</v>
      </c>
      <c r="H242" s="51">
        <v>44.178739999999998</v>
      </c>
      <c r="I242" s="51">
        <v>-78.161159999999995</v>
      </c>
      <c r="J242" s="60">
        <v>0</v>
      </c>
      <c r="K242" s="60">
        <v>0</v>
      </c>
      <c r="L242" s="60">
        <v>0</v>
      </c>
      <c r="M242" s="60">
        <v>0</v>
      </c>
      <c r="N242" s="58">
        <v>3</v>
      </c>
      <c r="O242" s="58">
        <v>8.5</v>
      </c>
      <c r="P242" s="70">
        <v>97.66</v>
      </c>
      <c r="Q242" s="11"/>
      <c r="R242" s="11"/>
      <c r="S242" s="11"/>
      <c r="V242" s="50"/>
    </row>
    <row r="243" spans="1:22" x14ac:dyDescent="0.35">
      <c r="A243" s="1" t="s">
        <v>34</v>
      </c>
      <c r="B243" s="1" t="s">
        <v>114</v>
      </c>
      <c r="C243" s="1" t="s">
        <v>127</v>
      </c>
      <c r="D243" s="1" t="s">
        <v>126</v>
      </c>
      <c r="E243" s="1">
        <v>2024</v>
      </c>
      <c r="F243" s="78">
        <v>45455</v>
      </c>
      <c r="G243" s="1">
        <v>8</v>
      </c>
      <c r="H243" s="50">
        <v>44.285809999999998</v>
      </c>
      <c r="I243" s="50">
        <v>-78.20617</v>
      </c>
      <c r="J243" s="60">
        <v>0</v>
      </c>
      <c r="K243" s="60">
        <v>0</v>
      </c>
      <c r="L243" s="60">
        <v>0</v>
      </c>
      <c r="M243" s="60">
        <v>0</v>
      </c>
      <c r="N243" s="44">
        <v>0.5</v>
      </c>
      <c r="O243" s="44">
        <v>10</v>
      </c>
      <c r="P243" s="53">
        <v>97.92</v>
      </c>
      <c r="Q243" s="11"/>
      <c r="R243" s="11"/>
      <c r="S243" s="11"/>
      <c r="V243" s="50"/>
    </row>
    <row r="244" spans="1:22" x14ac:dyDescent="0.35">
      <c r="A244" s="1" t="s">
        <v>34</v>
      </c>
      <c r="B244" s="1" t="s">
        <v>114</v>
      </c>
      <c r="C244" s="1" t="s">
        <v>127</v>
      </c>
      <c r="D244" s="1" t="s">
        <v>126</v>
      </c>
      <c r="E244" s="1">
        <v>2024</v>
      </c>
      <c r="F244" s="78">
        <v>45455</v>
      </c>
      <c r="G244" s="1">
        <v>16</v>
      </c>
      <c r="H244" s="50">
        <v>44.286949999999997</v>
      </c>
      <c r="I244" s="50">
        <v>-78.20581</v>
      </c>
      <c r="J244" s="60">
        <v>0</v>
      </c>
      <c r="K244" s="60">
        <v>0</v>
      </c>
      <c r="L244" s="60">
        <v>0</v>
      </c>
      <c r="M244" s="60">
        <v>0</v>
      </c>
      <c r="N244" s="44">
        <v>6</v>
      </c>
      <c r="O244" s="44">
        <v>2</v>
      </c>
      <c r="P244" s="53">
        <v>99.48</v>
      </c>
      <c r="Q244" s="11"/>
      <c r="R244" s="11"/>
      <c r="S244" s="11"/>
      <c r="V244" s="50"/>
    </row>
    <row r="245" spans="1:22" x14ac:dyDescent="0.35">
      <c r="A245" s="1" t="s">
        <v>34</v>
      </c>
      <c r="B245" s="1" t="s">
        <v>114</v>
      </c>
      <c r="C245" s="1" t="s">
        <v>127</v>
      </c>
      <c r="D245" s="1" t="s">
        <v>126</v>
      </c>
      <c r="E245" s="1">
        <v>2024</v>
      </c>
      <c r="F245" s="78">
        <v>45455</v>
      </c>
      <c r="G245" s="1">
        <v>24</v>
      </c>
      <c r="H245" s="50">
        <v>44.284739999999999</v>
      </c>
      <c r="I245" s="50">
        <v>-78.205579999999998</v>
      </c>
      <c r="J245" s="60">
        <v>0</v>
      </c>
      <c r="K245" s="60">
        <v>0</v>
      </c>
      <c r="L245" s="60">
        <v>1</v>
      </c>
      <c r="M245" s="60">
        <v>0</v>
      </c>
      <c r="N245" s="44">
        <v>2</v>
      </c>
      <c r="O245" s="44">
        <v>8.5</v>
      </c>
      <c r="P245" s="53">
        <v>100</v>
      </c>
      <c r="Q245" s="11"/>
      <c r="R245" s="11"/>
      <c r="S245" s="11"/>
      <c r="V245" s="50"/>
    </row>
    <row r="246" spans="1:22" x14ac:dyDescent="0.35">
      <c r="A246" s="1" t="s">
        <v>34</v>
      </c>
      <c r="B246" s="1" t="s">
        <v>114</v>
      </c>
      <c r="C246" s="1" t="s">
        <v>127</v>
      </c>
      <c r="D246" s="1" t="s">
        <v>126</v>
      </c>
      <c r="E246" s="1">
        <v>2024</v>
      </c>
      <c r="F246" s="78">
        <v>45455</v>
      </c>
      <c r="G246" s="1">
        <v>32</v>
      </c>
      <c r="H246" s="50">
        <v>44.288339999999998</v>
      </c>
      <c r="I246" s="50">
        <v>-78.205889999999997</v>
      </c>
      <c r="J246" s="60">
        <v>0</v>
      </c>
      <c r="K246" s="60">
        <v>0</v>
      </c>
      <c r="L246" s="60">
        <v>0</v>
      </c>
      <c r="M246" s="60">
        <v>0</v>
      </c>
      <c r="N246" s="44">
        <v>2</v>
      </c>
      <c r="O246" s="44">
        <v>8.5</v>
      </c>
      <c r="P246" s="53">
        <v>91.16</v>
      </c>
      <c r="Q246" s="11"/>
      <c r="R246" s="11"/>
      <c r="S246" s="11"/>
      <c r="V246" s="50"/>
    </row>
    <row r="247" spans="1:22" x14ac:dyDescent="0.35">
      <c r="A247" s="1" t="s">
        <v>34</v>
      </c>
      <c r="B247" s="1" t="s">
        <v>114</v>
      </c>
      <c r="C247" s="1" t="s">
        <v>127</v>
      </c>
      <c r="D247" s="1" t="s">
        <v>126</v>
      </c>
      <c r="E247" s="1">
        <v>2024</v>
      </c>
      <c r="F247" s="78">
        <v>45455</v>
      </c>
      <c r="G247" s="1">
        <v>40</v>
      </c>
      <c r="H247" s="50">
        <v>44.28839</v>
      </c>
      <c r="I247" s="50">
        <v>-78.206940000000003</v>
      </c>
      <c r="J247" s="60">
        <v>0</v>
      </c>
      <c r="K247" s="60">
        <v>0</v>
      </c>
      <c r="L247" s="60">
        <v>0</v>
      </c>
      <c r="M247" s="60">
        <v>0</v>
      </c>
      <c r="N247" s="44">
        <v>2</v>
      </c>
      <c r="O247" s="44">
        <v>3</v>
      </c>
      <c r="P247" s="53">
        <v>100</v>
      </c>
      <c r="Q247" s="11"/>
      <c r="R247" s="11"/>
      <c r="S247" s="11"/>
      <c r="V247" s="50"/>
    </row>
    <row r="248" spans="1:22" x14ac:dyDescent="0.35">
      <c r="A248" s="1" t="s">
        <v>34</v>
      </c>
      <c r="B248" s="1" t="s">
        <v>114</v>
      </c>
      <c r="C248" s="1" t="s">
        <v>127</v>
      </c>
      <c r="D248" s="1" t="s">
        <v>126</v>
      </c>
      <c r="E248" s="1">
        <v>2024</v>
      </c>
      <c r="F248" s="78">
        <v>45455</v>
      </c>
      <c r="G248" s="1">
        <v>48</v>
      </c>
      <c r="H248" s="50">
        <v>44.286369999999998</v>
      </c>
      <c r="I248" s="50">
        <v>-78.205870000000004</v>
      </c>
      <c r="J248" s="60">
        <v>0</v>
      </c>
      <c r="K248" s="60">
        <v>0</v>
      </c>
      <c r="L248" s="60">
        <v>0</v>
      </c>
      <c r="M248" s="60">
        <v>0</v>
      </c>
      <c r="N248" s="44">
        <v>0.5</v>
      </c>
      <c r="O248" s="44">
        <v>9</v>
      </c>
      <c r="P248" s="53">
        <v>99.48</v>
      </c>
      <c r="Q248" s="11"/>
      <c r="R248" s="11"/>
      <c r="S248" s="11"/>
      <c r="V248" s="50"/>
    </row>
    <row r="249" spans="1:22" x14ac:dyDescent="0.35">
      <c r="A249" s="1" t="s">
        <v>34</v>
      </c>
      <c r="B249" s="1" t="s">
        <v>114</v>
      </c>
      <c r="C249" s="1" t="s">
        <v>127</v>
      </c>
      <c r="D249" s="1" t="s">
        <v>126</v>
      </c>
      <c r="E249" s="1">
        <v>2024</v>
      </c>
      <c r="F249" s="78">
        <v>45455</v>
      </c>
      <c r="G249" s="1">
        <v>56</v>
      </c>
      <c r="H249" s="50">
        <v>44.28698</v>
      </c>
      <c r="I249" s="50">
        <v>-78.205719999999999</v>
      </c>
      <c r="J249" s="60">
        <v>0</v>
      </c>
      <c r="K249" s="60">
        <v>0</v>
      </c>
      <c r="L249" s="60">
        <v>0</v>
      </c>
      <c r="M249" s="60">
        <v>0</v>
      </c>
      <c r="N249" s="44">
        <v>4</v>
      </c>
      <c r="O249" s="44">
        <v>21.5</v>
      </c>
      <c r="P249" s="53">
        <v>98.18</v>
      </c>
      <c r="Q249" s="11"/>
      <c r="R249" s="11"/>
      <c r="S249" s="11"/>
      <c r="V249" s="50"/>
    </row>
    <row r="250" spans="1:22" x14ac:dyDescent="0.35">
      <c r="A250" s="1" t="s">
        <v>34</v>
      </c>
      <c r="B250" s="1" t="s">
        <v>114</v>
      </c>
      <c r="C250" s="1" t="s">
        <v>127</v>
      </c>
      <c r="D250" s="1" t="s">
        <v>126</v>
      </c>
      <c r="E250" s="1">
        <v>2024</v>
      </c>
      <c r="F250" s="78">
        <v>45455</v>
      </c>
      <c r="G250" s="1">
        <v>64</v>
      </c>
      <c r="H250" s="50">
        <v>44.287480000000002</v>
      </c>
      <c r="I250" s="50">
        <v>-78.205550000000002</v>
      </c>
      <c r="J250" s="60">
        <v>0</v>
      </c>
      <c r="K250" s="60">
        <v>0</v>
      </c>
      <c r="L250" s="60">
        <v>0</v>
      </c>
      <c r="M250" s="60">
        <v>0</v>
      </c>
      <c r="N250" s="44">
        <v>0.5</v>
      </c>
      <c r="O250" s="44">
        <v>10</v>
      </c>
      <c r="P250" s="53">
        <v>99.48</v>
      </c>
      <c r="Q250" s="11"/>
      <c r="R250" s="11"/>
      <c r="S250" s="11"/>
      <c r="V250" s="50"/>
    </row>
    <row r="251" spans="1:22" x14ac:dyDescent="0.35">
      <c r="A251" s="1" t="s">
        <v>34</v>
      </c>
      <c r="B251" s="1" t="s">
        <v>114</v>
      </c>
      <c r="C251" s="1" t="s">
        <v>127</v>
      </c>
      <c r="D251" s="1" t="s">
        <v>126</v>
      </c>
      <c r="E251" s="1">
        <v>2024</v>
      </c>
      <c r="F251" s="78">
        <v>45455</v>
      </c>
      <c r="G251" s="1">
        <v>72</v>
      </c>
      <c r="H251" s="50">
        <v>44.288290000000003</v>
      </c>
      <c r="I251" s="59">
        <v>-78.2059</v>
      </c>
      <c r="J251" s="60">
        <v>0</v>
      </c>
      <c r="K251" s="60">
        <v>0</v>
      </c>
      <c r="L251" s="60">
        <v>0</v>
      </c>
      <c r="M251" s="60">
        <v>0</v>
      </c>
      <c r="N251" s="44">
        <v>1.5</v>
      </c>
      <c r="O251" s="44">
        <v>7</v>
      </c>
      <c r="P251" s="53">
        <v>99.22</v>
      </c>
      <c r="Q251" s="11"/>
      <c r="R251" s="11"/>
      <c r="S251" s="11"/>
      <c r="V251" s="50"/>
    </row>
    <row r="252" spans="1:22" x14ac:dyDescent="0.35">
      <c r="A252" s="1" t="s">
        <v>34</v>
      </c>
      <c r="B252" s="1" t="s">
        <v>114</v>
      </c>
      <c r="C252" s="1" t="s">
        <v>127</v>
      </c>
      <c r="D252" s="1" t="s">
        <v>126</v>
      </c>
      <c r="E252" s="1">
        <v>2024</v>
      </c>
      <c r="F252" s="78">
        <v>45455</v>
      </c>
      <c r="G252" s="1">
        <v>80</v>
      </c>
      <c r="H252" s="50">
        <v>44.28837</v>
      </c>
      <c r="I252" s="50">
        <v>-78.206829999999997</v>
      </c>
      <c r="J252" s="60">
        <v>0</v>
      </c>
      <c r="K252" s="60">
        <v>0</v>
      </c>
      <c r="L252" s="60">
        <v>0</v>
      </c>
      <c r="M252" s="60">
        <v>0</v>
      </c>
      <c r="N252" s="44">
        <v>5</v>
      </c>
      <c r="O252" s="44">
        <v>2</v>
      </c>
      <c r="P252" s="53">
        <v>99.74</v>
      </c>
      <c r="Q252" s="11"/>
      <c r="R252" s="11"/>
      <c r="S252" s="11"/>
      <c r="V252" s="50"/>
    </row>
  </sheetData>
  <autoFilter ref="A1:U253" xr:uid="{862A34EB-2293-45AA-B45B-A9E6FDE4D257}">
    <filterColumn colId="16" showButton="0"/>
    <filterColumn colId="17" showButton="0"/>
  </autoFilter>
  <mergeCells count="17">
    <mergeCell ref="E1:E2"/>
    <mergeCell ref="C1:C2"/>
    <mergeCell ref="B1:B2"/>
    <mergeCell ref="A1:A2"/>
    <mergeCell ref="Q1:S1"/>
    <mergeCell ref="J1:J2"/>
    <mergeCell ref="I1:I2"/>
    <mergeCell ref="H1:H2"/>
    <mergeCell ref="G1:G2"/>
    <mergeCell ref="F1:F2"/>
    <mergeCell ref="D1:D2"/>
    <mergeCell ref="P1:P2"/>
    <mergeCell ref="O1:O2"/>
    <mergeCell ref="N1:N2"/>
    <mergeCell ref="M1:M2"/>
    <mergeCell ref="L1:L2"/>
    <mergeCell ref="K1:K2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3FE2D-6144-4A45-B88E-0EB2182A7A59}">
  <dimension ref="A1:BU33"/>
  <sheetViews>
    <sheetView topLeftCell="A6" workbookViewId="0">
      <selection activeCell="C17" sqref="C17"/>
    </sheetView>
  </sheetViews>
  <sheetFormatPr defaultColWidth="9.26953125" defaultRowHeight="14.5" x14ac:dyDescent="0.35"/>
  <cols>
    <col min="1" max="1" width="21.7265625" style="14" customWidth="1"/>
    <col min="2" max="16384" width="9.26953125" style="2"/>
  </cols>
  <sheetData>
    <row r="1" spans="1:73" s="13" customFormat="1" x14ac:dyDescent="0.35">
      <c r="A1" s="12" t="s">
        <v>218</v>
      </c>
      <c r="B1" s="12" t="s">
        <v>219</v>
      </c>
    </row>
    <row r="2" spans="1:73" x14ac:dyDescent="0.35">
      <c r="A2" s="14" t="s">
        <v>0</v>
      </c>
      <c r="B2" s="2" t="s">
        <v>220</v>
      </c>
    </row>
    <row r="3" spans="1:73" x14ac:dyDescent="0.35">
      <c r="A3" s="14" t="s">
        <v>2</v>
      </c>
      <c r="B3" s="2" t="s">
        <v>221</v>
      </c>
    </row>
    <row r="4" spans="1:73" x14ac:dyDescent="0.35">
      <c r="A4" s="14" t="s">
        <v>3</v>
      </c>
      <c r="B4" s="2" t="s">
        <v>222</v>
      </c>
    </row>
    <row r="5" spans="1:73" x14ac:dyDescent="0.35">
      <c r="A5" s="14" t="s">
        <v>5</v>
      </c>
      <c r="B5" s="2" t="s">
        <v>223</v>
      </c>
    </row>
    <row r="6" spans="1:73" x14ac:dyDescent="0.35">
      <c r="A6" s="14" t="s">
        <v>6</v>
      </c>
      <c r="B6" s="2" t="s">
        <v>224</v>
      </c>
    </row>
    <row r="7" spans="1:73" x14ac:dyDescent="0.35">
      <c r="A7" s="14" t="s">
        <v>7</v>
      </c>
      <c r="B7" s="2" t="s">
        <v>225</v>
      </c>
    </row>
    <row r="8" spans="1:73" x14ac:dyDescent="0.35">
      <c r="A8" s="14" t="s">
        <v>8</v>
      </c>
      <c r="B8" s="2" t="s">
        <v>226</v>
      </c>
    </row>
    <row r="9" spans="1:73" x14ac:dyDescent="0.35">
      <c r="A9" s="14" t="s">
        <v>9</v>
      </c>
      <c r="B9" s="2" t="s">
        <v>227</v>
      </c>
    </row>
    <row r="10" spans="1:73" x14ac:dyDescent="0.35">
      <c r="A10" s="14" t="s">
        <v>10</v>
      </c>
      <c r="B10" s="2" t="s">
        <v>228</v>
      </c>
    </row>
    <row r="11" spans="1:73" x14ac:dyDescent="0.35">
      <c r="A11" s="14" t="s">
        <v>11</v>
      </c>
      <c r="B11" s="2" t="s">
        <v>229</v>
      </c>
    </row>
    <row r="12" spans="1:73" x14ac:dyDescent="0.35">
      <c r="A12" s="14" t="s">
        <v>12</v>
      </c>
      <c r="B12" s="2" t="s">
        <v>230</v>
      </c>
    </row>
    <row r="13" spans="1:73" x14ac:dyDescent="0.35">
      <c r="A13" s="14" t="s">
        <v>13</v>
      </c>
      <c r="B13" s="2" t="s">
        <v>231</v>
      </c>
    </row>
    <row r="14" spans="1:73" x14ac:dyDescent="0.35">
      <c r="A14" s="14" t="s">
        <v>14</v>
      </c>
      <c r="B14" s="2" t="s">
        <v>232</v>
      </c>
    </row>
    <row r="15" spans="1:73" x14ac:dyDescent="0.35">
      <c r="A15" s="14" t="s">
        <v>15</v>
      </c>
      <c r="B15" s="2" t="s">
        <v>233</v>
      </c>
    </row>
    <row r="16" spans="1:73" x14ac:dyDescent="0.35">
      <c r="A16" s="14" t="s">
        <v>16</v>
      </c>
      <c r="B16" s="2" t="s">
        <v>234</v>
      </c>
    </row>
    <row r="17" spans="1:2" x14ac:dyDescent="0.35">
      <c r="A17" s="14" t="s">
        <v>17</v>
      </c>
      <c r="B17" s="2" t="s">
        <v>235</v>
      </c>
    </row>
    <row r="18" spans="1:2" x14ac:dyDescent="0.35">
      <c r="A18" s="14" t="s">
        <v>18</v>
      </c>
      <c r="B18" s="2" t="s">
        <v>236</v>
      </c>
    </row>
    <row r="19" spans="1:2" x14ac:dyDescent="0.35">
      <c r="A19" s="14" t="s">
        <v>19</v>
      </c>
      <c r="B19" s="2" t="s">
        <v>237</v>
      </c>
    </row>
    <row r="20" spans="1:2" x14ac:dyDescent="0.35">
      <c r="A20" s="14" t="s">
        <v>20</v>
      </c>
      <c r="B20" s="2" t="s">
        <v>238</v>
      </c>
    </row>
    <row r="21" spans="1:2" x14ac:dyDescent="0.35">
      <c r="A21" s="14" t="s">
        <v>21</v>
      </c>
      <c r="B21" s="2" t="s">
        <v>239</v>
      </c>
    </row>
    <row r="22" spans="1:2" x14ac:dyDescent="0.35">
      <c r="A22" s="14" t="s">
        <v>22</v>
      </c>
      <c r="B22" s="2" t="s">
        <v>240</v>
      </c>
    </row>
    <row r="23" spans="1:2" x14ac:dyDescent="0.35">
      <c r="A23" s="14" t="s">
        <v>23</v>
      </c>
      <c r="B23" s="2" t="s">
        <v>241</v>
      </c>
    </row>
    <row r="24" spans="1:2" x14ac:dyDescent="0.35">
      <c r="A24" s="14" t="s">
        <v>24</v>
      </c>
      <c r="B24" s="2" t="s">
        <v>242</v>
      </c>
    </row>
    <row r="25" spans="1:2" x14ac:dyDescent="0.35">
      <c r="A25" s="14" t="s">
        <v>25</v>
      </c>
      <c r="B25" s="2" t="s">
        <v>243</v>
      </c>
    </row>
    <row r="26" spans="1:2" x14ac:dyDescent="0.35">
      <c r="A26" s="14" t="s">
        <v>26</v>
      </c>
      <c r="B26" s="2" t="s">
        <v>244</v>
      </c>
    </row>
    <row r="27" spans="1:2" x14ac:dyDescent="0.35">
      <c r="A27" s="14" t="s">
        <v>27</v>
      </c>
      <c r="B27" s="2" t="s">
        <v>245</v>
      </c>
    </row>
    <row r="28" spans="1:2" x14ac:dyDescent="0.35">
      <c r="A28" s="14" t="s">
        <v>28</v>
      </c>
      <c r="B28" s="2" t="s">
        <v>246</v>
      </c>
    </row>
    <row r="29" spans="1:2" x14ac:dyDescent="0.35">
      <c r="A29" s="14" t="s">
        <v>29</v>
      </c>
      <c r="B29" s="2" t="s">
        <v>247</v>
      </c>
    </row>
    <row r="30" spans="1:2" x14ac:dyDescent="0.35">
      <c r="A30" s="14" t="s">
        <v>30</v>
      </c>
      <c r="B30" s="2" t="s">
        <v>248</v>
      </c>
    </row>
    <row r="31" spans="1:2" x14ac:dyDescent="0.35">
      <c r="A31" s="14" t="s">
        <v>29</v>
      </c>
      <c r="B31" s="2" t="s">
        <v>249</v>
      </c>
    </row>
    <row r="32" spans="1:2" x14ac:dyDescent="0.35">
      <c r="A32" s="14" t="s">
        <v>32</v>
      </c>
      <c r="B32" s="2" t="s">
        <v>250</v>
      </c>
    </row>
    <row r="33" spans="1:2" x14ac:dyDescent="0.35">
      <c r="A33" s="14" t="s">
        <v>33</v>
      </c>
      <c r="B33" s="2" t="s">
        <v>251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A958DEDC2D5C4DB9775EE4566BB966" ma:contentTypeVersion="14" ma:contentTypeDescription="Create a new document." ma:contentTypeScope="" ma:versionID="6264a1ed85926ef3b2ed0d062bf193cd">
  <xsd:schema xmlns:xsd="http://www.w3.org/2001/XMLSchema" xmlns:xs="http://www.w3.org/2001/XMLSchema" xmlns:p="http://schemas.microsoft.com/office/2006/metadata/properties" xmlns:ns3="471cef36-82b7-4951-946c-7d484f1f0794" xmlns:ns4="4152e4b0-9273-4eb3-9219-cbfd475533bd" targetNamespace="http://schemas.microsoft.com/office/2006/metadata/properties" ma:root="true" ma:fieldsID="a4a5b15c463dbf289e24f9f28cbfb2ba" ns3:_="" ns4:_="">
    <xsd:import namespace="471cef36-82b7-4951-946c-7d484f1f0794"/>
    <xsd:import namespace="4152e4b0-9273-4eb3-9219-cbfd475533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1cef36-82b7-4951-946c-7d484f1f0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52e4b0-9273-4eb3-9219-cbfd475533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275C85-D6EC-4E56-9E04-D3C0B51F42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1cef36-82b7-4951-946c-7d484f1f0794"/>
    <ds:schemaRef ds:uri="4152e4b0-9273-4eb3-9219-cbfd475533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0414D1-67BA-4006-9FD1-8F56FAC9DD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864572-4866-4FBC-BA41-E20455BE21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SiteSpecies</vt:lpstr>
      <vt:lpstr>Site info -infection status</vt:lpstr>
      <vt:lpstr>IxodesWaypoint</vt:lpstr>
      <vt:lpstr>Variables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Camille Guillot</dc:creator>
  <cp:keywords/>
  <dc:description/>
  <cp:lastModifiedBy>August Moon</cp:lastModifiedBy>
  <cp:revision/>
  <dcterms:created xsi:type="dcterms:W3CDTF">2022-05-02T08:04:47Z</dcterms:created>
  <dcterms:modified xsi:type="dcterms:W3CDTF">2025-06-18T17:06:16Z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0x010100F2A958DEDC2D5C4DB9775EE4566BB966</vt:lpwstr>
  </property>
  <property fmtid="{D5CDD505-2E9C-101B-9397-08002B2CF9AE}" pid="3" name="MSIP_Label_6a7d8d5d-78e2-4a62-9fcd-016eb5e4c57c_Enabled">
    <vt:lpwstr>true</vt:lpwstr>
  </property>
  <property fmtid="{D5CDD505-2E9C-101B-9397-08002B2CF9AE}" pid="4" name="MSIP_Label_6a7d8d5d-78e2-4a62-9fcd-016eb5e4c57c_SetDate">
    <vt:lpwstr>2022-11-24T13:56:44Z</vt:lpwstr>
  </property>
  <property fmtid="{D5CDD505-2E9C-101B-9397-08002B2CF9AE}" pid="5" name="MSIP_Label_6a7d8d5d-78e2-4a62-9fcd-016eb5e4c57c_Method">
    <vt:lpwstr>Standard</vt:lpwstr>
  </property>
  <property fmtid="{D5CDD505-2E9C-101B-9397-08002B2CF9AE}" pid="6" name="MSIP_Label_6a7d8d5d-78e2-4a62-9fcd-016eb5e4c57c_Name">
    <vt:lpwstr>Général</vt:lpwstr>
  </property>
  <property fmtid="{D5CDD505-2E9C-101B-9397-08002B2CF9AE}" pid="7" name="MSIP_Label_6a7d8d5d-78e2-4a62-9fcd-016eb5e4c57c_SiteId">
    <vt:lpwstr>06e1fe28-5f8b-4075-bf6c-ae24be1a7992</vt:lpwstr>
  </property>
  <property fmtid="{D5CDD505-2E9C-101B-9397-08002B2CF9AE}" pid="8" name="MSIP_Label_6a7d8d5d-78e2-4a62-9fcd-016eb5e4c57c_ActionId">
    <vt:lpwstr>41984585-cf81-40d8-81ea-152e02ea23c9</vt:lpwstr>
  </property>
  <property fmtid="{D5CDD505-2E9C-101B-9397-08002B2CF9AE}" pid="9" name="MSIP_Label_6a7d8d5d-78e2-4a62-9fcd-016eb5e4c57c_ContentBits">
    <vt:lpwstr>0</vt:lpwstr>
  </property>
</Properties>
</file>