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proj\email_dash1\"/>
    </mc:Choice>
  </mc:AlternateContent>
  <xr:revisionPtr revIDLastSave="0" documentId="13_ncr:1_{4EA44FE3-F69C-48AF-8ADB-3267996DEF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2" i="1" s="1"/>
  <c r="E14" i="1" s="1"/>
  <c r="D12" i="1"/>
  <c r="D14" i="1" s="1"/>
  <c r="C12" i="1"/>
  <c r="C14" i="1" s="1"/>
  <c r="C13" i="1" l="1"/>
  <c r="C16" i="1" s="1"/>
  <c r="D13" i="1"/>
  <c r="D16" i="1" s="1"/>
  <c r="E13" i="1"/>
  <c r="E15" i="1" s="1"/>
  <c r="F14" i="1"/>
  <c r="E17" i="1"/>
  <c r="F12" i="1"/>
  <c r="C17" i="1"/>
  <c r="C15" i="1" l="1"/>
  <c r="D15" i="1"/>
  <c r="D18" i="1" s="1"/>
  <c r="D19" i="1" s="1"/>
  <c r="F13" i="1"/>
  <c r="F16" i="1" s="1"/>
  <c r="E16" i="1"/>
  <c r="E18" i="1"/>
  <c r="E19" i="1" s="1"/>
  <c r="F17" i="1"/>
  <c r="D17" i="1"/>
  <c r="F15" i="1" l="1"/>
  <c r="F18" i="1" s="1"/>
  <c r="F19" i="1" s="1"/>
  <c r="C18" i="1"/>
  <c r="C19" i="1" s="1"/>
</calcChain>
</file>

<file path=xl/sharedStrings.xml><?xml version="1.0" encoding="utf-8"?>
<sst xmlns="http://schemas.openxmlformats.org/spreadsheetml/2006/main" count="19" uniqueCount="19">
  <si>
    <t>Size of Team</t>
  </si>
  <si>
    <t>Period size (days)</t>
  </si>
  <si>
    <t>Type 1</t>
  </si>
  <si>
    <t>Type 2</t>
  </si>
  <si>
    <t>Reading time (seconds)</t>
  </si>
  <si>
    <t>Number of emails sent per person per period</t>
  </si>
  <si>
    <t>Average number of recipients for each email</t>
  </si>
  <si>
    <t>Proportion of recipients who need each email</t>
  </si>
  <si>
    <t>Total number of emails received per person</t>
  </si>
  <si>
    <t>Total</t>
  </si>
  <si>
    <t>Person: Total time reading emails (mins)</t>
  </si>
  <si>
    <t>Essential (mins)</t>
  </si>
  <si>
    <t>Non Essential (mins)</t>
  </si>
  <si>
    <t>Staff: Total time reading emails (hours)</t>
  </si>
  <si>
    <t>Essential (hours)</t>
  </si>
  <si>
    <t>Non Essential (hours)</t>
  </si>
  <si>
    <t>Average pay per hour</t>
  </si>
  <si>
    <t>Staff: Non Essential ($) in year</t>
  </si>
  <si>
    <t>Type 3 - 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</si>
</sst>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1" fillId="2" borderId="9" xfId="0" applyFont="1" applyFill="1" applyBorder="1"/>
    <xf numFmtId="0" fontId="2" fillId="3" borderId="25" xfId="0" applyFont="1" applyFill="1" applyBorder="1" applyAlignment="1">
      <alignment horizontal="right"/>
    </xf>
    <xf numFmtId="0" fontId="2" fillId="3" borderId="23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4" borderId="4" xfId="0" applyFont="1" applyFill="1" applyBorder="1"/>
    <xf numFmtId="0" fontId="1" fillId="6" borderId="5" xfId="0" applyFont="1" applyFill="1" applyBorder="1"/>
    <xf numFmtId="0" fontId="2" fillId="3" borderId="27" xfId="0" applyFont="1" applyFill="1" applyBorder="1"/>
    <xf numFmtId="0" fontId="1" fillId="4" borderId="0" xfId="0" applyFont="1" applyFill="1" applyBorder="1"/>
    <xf numFmtId="0" fontId="1" fillId="6" borderId="28" xfId="0" applyFont="1" applyFill="1" applyBorder="1"/>
    <xf numFmtId="0" fontId="2" fillId="3" borderId="6" xfId="0" applyFont="1" applyFill="1" applyBorder="1"/>
    <xf numFmtId="0" fontId="1" fillId="4" borderId="7" xfId="0" applyFont="1" applyFill="1" applyBorder="1"/>
    <xf numFmtId="0" fontId="1" fillId="6" borderId="8" xfId="0" applyFont="1" applyFill="1" applyBorder="1"/>
    <xf numFmtId="0" fontId="1" fillId="4" borderId="3" xfId="0" applyFont="1" applyFill="1" applyBorder="1"/>
    <xf numFmtId="0" fontId="1" fillId="4" borderId="27" xfId="0" applyFont="1" applyFill="1" applyBorder="1"/>
    <xf numFmtId="0" fontId="1" fillId="4" borderId="6" xfId="0" applyFont="1" applyFill="1" applyBorder="1"/>
    <xf numFmtId="0" fontId="1" fillId="2" borderId="2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0" xfId="0" applyFont="1" applyFill="1" applyBorder="1"/>
    <xf numFmtId="0" fontId="1" fillId="6" borderId="9" xfId="0" applyFont="1" applyFill="1" applyBorder="1"/>
    <xf numFmtId="0" fontId="1" fillId="6" borderId="26" xfId="0" applyFont="1" applyFill="1" applyBorder="1"/>
    <xf numFmtId="0" fontId="1" fillId="4" borderId="5" xfId="0" applyFont="1" applyFill="1" applyBorder="1"/>
    <xf numFmtId="0" fontId="1" fillId="4" borderId="28" xfId="0" applyFont="1" applyFill="1" applyBorder="1"/>
    <xf numFmtId="0" fontId="2" fillId="3" borderId="29" xfId="0" applyFont="1" applyFill="1" applyBorder="1" applyAlignment="1">
      <alignment horizontal="left"/>
    </xf>
    <xf numFmtId="0" fontId="2" fillId="3" borderId="7" xfId="0" applyFont="1" applyFill="1" applyBorder="1"/>
    <xf numFmtId="0" fontId="1" fillId="4" borderId="8" xfId="0" applyFont="1" applyFill="1" applyBorder="1"/>
    <xf numFmtId="0" fontId="2" fillId="3" borderId="30" xfId="0" applyFont="1" applyFill="1" applyBorder="1" applyAlignment="1">
      <alignment horizontal="left"/>
    </xf>
    <xf numFmtId="6" fontId="1" fillId="4" borderId="29" xfId="0" applyNumberFormat="1" applyFont="1" applyFill="1" applyBorder="1"/>
    <xf numFmtId="6" fontId="1" fillId="4" borderId="30" xfId="0" applyNumberFormat="1" applyFont="1" applyFill="1" applyBorder="1"/>
    <xf numFmtId="6" fontId="1" fillId="4" borderId="31" xfId="0" applyNumberFormat="1" applyFont="1" applyFill="1" applyBorder="1"/>
    <xf numFmtId="6" fontId="1" fillId="6" borderId="2" xfId="0" applyNumberFormat="1" applyFont="1" applyFill="1" applyBorder="1"/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1" fillId="2" borderId="26" xfId="0" applyFont="1" applyFill="1" applyBorder="1"/>
    <xf numFmtId="6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3000" baseline="0"/>
              <a:t>Total Time reading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Sheet1!$B$14:$B$15</c:f>
              <c:strCache>
                <c:ptCount val="2"/>
                <c:pt idx="0">
                  <c:v>Essential (mins)</c:v>
                </c:pt>
                <c:pt idx="1">
                  <c:v>Non Essential (mins)</c:v>
                </c:pt>
              </c:strCache>
            </c:strRef>
          </c:cat>
          <c:val>
            <c:numRef>
              <c:f>Sheet1!$F$14:$F$15</c:f>
              <c:numCache>
                <c:formatCode>General</c:formatCode>
                <c:ptCount val="2"/>
                <c:pt idx="0">
                  <c:v>34.67</c:v>
                </c:pt>
                <c:pt idx="1">
                  <c:v>15.000000000000002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29-B4C7-0038F202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179916</xdr:colOff>
      <xdr:row>0</xdr:row>
      <xdr:rowOff>179918</xdr:rowOff>
    </xdr:from>
    <xdr:to>
      <xdr:col>19</xdr:col>
      <xdr:colOff>304800</xdr:colOff>
      <xdr:row>13</xdr:row>
      <xdr:rowOff>200026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6296-7904-931A-FF3E-DDD208B7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="90" zoomScaleNormal="90" workbookViewId="0">
      <selection activeCell="D5" sqref="D5"/>
    </sheetView>
  </sheetViews>
  <sheetFormatPr defaultRowHeight="33.75" x14ac:dyDescent="0.5"/>
  <cols>
    <col min="1" max="1" width="9.140625" style="1"/>
    <col min="2" max="2" width="96.5703125" style="1" customWidth="1"/>
    <col min="3" max="3" width="21.7109375" style="1" customWidth="1"/>
    <col min="4" max="4" width="24.85546875" style="1" customWidth="1"/>
    <col min="5" max="5" width="42.140625" style="1" customWidth="1"/>
    <col min="6" max="6" width="33.42578125" style="1" customWidth="1"/>
    <col min="7" max="16384" width="9.140625" style="1"/>
  </cols>
  <sheetData>
    <row r="1" spans="1:6" ht="34.5" thickBot="1" x14ac:dyDescent="0.55000000000000004"/>
    <row r="2" spans="1:6" x14ac:dyDescent="0.5">
      <c r="A2" s="2" t="s">
        <v>0</v>
      </c>
      <c r="B2" s="3"/>
      <c r="C2" s="4">
        <v>14</v>
      </c>
    </row>
    <row r="3" spans="1:6" x14ac:dyDescent="0.5">
      <c r="A3" s="31" t="s">
        <v>1</v>
      </c>
      <c r="B3" s="30"/>
      <c r="C3" s="54">
        <v>1</v>
      </c>
    </row>
    <row r="4" spans="1:6" ht="34.5" thickBot="1" x14ac:dyDescent="0.55000000000000004">
      <c r="A4" s="32" t="s">
        <v>16</v>
      </c>
      <c r="B4" s="33"/>
      <c r="C4" s="55">
        <v>30</v>
      </c>
    </row>
    <row r="5" spans="1:6" ht="34.5" thickBot="1" x14ac:dyDescent="0.55000000000000004"/>
    <row r="6" spans="1:6" ht="34.5" thickBot="1" x14ac:dyDescent="0.55000000000000004">
      <c r="C6" s="6" t="s">
        <v>2</v>
      </c>
      <c r="D6" s="7" t="s">
        <v>3</v>
      </c>
      <c r="E6" s="5" t="s">
        <v>18</v>
      </c>
    </row>
    <row r="7" spans="1:6" x14ac:dyDescent="0.5">
      <c r="A7" s="48" t="s">
        <v>4</v>
      </c>
      <c r="B7" s="49"/>
      <c r="C7" s="8">
        <v>60</v>
      </c>
      <c r="D7" s="9">
        <v>10</v>
      </c>
      <c r="E7" s="27">
        <v>30</v>
      </c>
      <c r="F7" s="15"/>
    </row>
    <row r="8" spans="1:6" x14ac:dyDescent="0.5">
      <c r="A8" s="50" t="s">
        <v>5</v>
      </c>
      <c r="B8" s="51"/>
      <c r="C8" s="10">
        <v>20</v>
      </c>
      <c r="D8" s="11">
        <v>10</v>
      </c>
      <c r="E8" s="28">
        <v>2</v>
      </c>
      <c r="F8" s="15"/>
    </row>
    <row r="9" spans="1:6" x14ac:dyDescent="0.5">
      <c r="A9" s="50" t="s">
        <v>6</v>
      </c>
      <c r="B9" s="51"/>
      <c r="C9" s="10">
        <v>1</v>
      </c>
      <c r="D9" s="11">
        <v>10</v>
      </c>
      <c r="E9" s="12">
        <f>C2-1</f>
        <v>13</v>
      </c>
      <c r="F9" s="15"/>
    </row>
    <row r="10" spans="1:6" ht="34.5" thickBot="1" x14ac:dyDescent="0.55000000000000004">
      <c r="A10" s="52" t="s">
        <v>7</v>
      </c>
      <c r="B10" s="53"/>
      <c r="C10" s="13">
        <v>1</v>
      </c>
      <c r="D10" s="14">
        <v>0.1</v>
      </c>
      <c r="E10" s="29">
        <v>1</v>
      </c>
      <c r="F10" s="15"/>
    </row>
    <row r="11" spans="1:6" ht="34.5" thickBot="1" x14ac:dyDescent="0.55000000000000004">
      <c r="F11" s="34" t="s">
        <v>9</v>
      </c>
    </row>
    <row r="12" spans="1:6" ht="34.5" thickBot="1" x14ac:dyDescent="0.55000000000000004">
      <c r="A12" s="2" t="s">
        <v>8</v>
      </c>
      <c r="B12" s="3"/>
      <c r="C12" s="24">
        <f>C8*C9</f>
        <v>20</v>
      </c>
      <c r="D12" s="16">
        <f>D8*D9</f>
        <v>100</v>
      </c>
      <c r="E12" s="38">
        <f>E8*E9</f>
        <v>26</v>
      </c>
      <c r="F12" s="36">
        <f>SUM(C12:E12)</f>
        <v>146</v>
      </c>
    </row>
    <row r="13" spans="1:6" x14ac:dyDescent="0.5">
      <c r="A13" s="2" t="s">
        <v>10</v>
      </c>
      <c r="B13" s="3"/>
      <c r="C13" s="24">
        <f>ROUND((C12*C7)/60, 2)</f>
        <v>20</v>
      </c>
      <c r="D13" s="16">
        <f t="shared" ref="D13:E13" si="0">ROUND((D12*D7)/60, 2)</f>
        <v>16.670000000000002</v>
      </c>
      <c r="E13" s="38">
        <f t="shared" si="0"/>
        <v>13</v>
      </c>
      <c r="F13" s="17">
        <f>SUM(C13:E13)</f>
        <v>49.67</v>
      </c>
    </row>
    <row r="14" spans="1:6" x14ac:dyDescent="0.5">
      <c r="A14" s="18"/>
      <c r="B14" s="35" t="s">
        <v>11</v>
      </c>
      <c r="C14" s="25">
        <f>ROUND((C12*C10*C7)/60,2)</f>
        <v>20</v>
      </c>
      <c r="D14" s="19">
        <f t="shared" ref="D14:E14" si="1">ROUND((D12*D10*D7)/60,2)</f>
        <v>1.67</v>
      </c>
      <c r="E14" s="39">
        <f t="shared" si="1"/>
        <v>13</v>
      </c>
      <c r="F14" s="20">
        <f t="shared" ref="F14:F15" si="2">SUM(C14:E14)</f>
        <v>34.67</v>
      </c>
    </row>
    <row r="15" spans="1:6" ht="34.5" thickBot="1" x14ac:dyDescent="0.55000000000000004">
      <c r="A15" s="21"/>
      <c r="B15" s="41" t="s">
        <v>12</v>
      </c>
      <c r="C15" s="26">
        <f>C13-C14</f>
        <v>0</v>
      </c>
      <c r="D15" s="22">
        <f t="shared" ref="D15:E15" si="3">D13-D14</f>
        <v>15.000000000000002</v>
      </c>
      <c r="E15" s="42">
        <f t="shared" si="3"/>
        <v>0</v>
      </c>
      <c r="F15" s="23">
        <f t="shared" si="2"/>
        <v>15.000000000000002</v>
      </c>
    </row>
    <row r="16" spans="1:6" x14ac:dyDescent="0.5">
      <c r="A16" s="31" t="s">
        <v>13</v>
      </c>
      <c r="B16" s="30"/>
      <c r="C16" s="25">
        <f>ROUND((C13*$C$2)/60, 2)</f>
        <v>4.67</v>
      </c>
      <c r="D16" s="19">
        <f>ROUND((D13*$C$2)/60, 2)</f>
        <v>3.89</v>
      </c>
      <c r="E16" s="39">
        <f>ROUND((E13*$C$2)/60, 2)</f>
        <v>3.03</v>
      </c>
      <c r="F16" s="37">
        <f>ROUND((F13*$C$2)/60, 2)</f>
        <v>11.59</v>
      </c>
    </row>
    <row r="17" spans="1:6" x14ac:dyDescent="0.5">
      <c r="A17" s="18"/>
      <c r="B17" s="35" t="s">
        <v>14</v>
      </c>
      <c r="C17" s="25">
        <f>ROUND((C14*$C$2)/60, 2)</f>
        <v>4.67</v>
      </c>
      <c r="D17" s="19">
        <f>ROUND((D14*$C$2)/60, 2)</f>
        <v>0.39</v>
      </c>
      <c r="E17" s="39">
        <f>ROUND((E14*$C$2)/60, 2)</f>
        <v>3.03</v>
      </c>
      <c r="F17" s="37">
        <f>ROUND((F14*$C$2)/60, 2)</f>
        <v>8.09</v>
      </c>
    </row>
    <row r="18" spans="1:6" ht="34.5" thickBot="1" x14ac:dyDescent="0.55000000000000004">
      <c r="A18" s="18"/>
      <c r="B18" s="35" t="s">
        <v>15</v>
      </c>
      <c r="C18" s="25">
        <f>ROUND((C15*$C$2)/60, 2)</f>
        <v>0</v>
      </c>
      <c r="D18" s="19">
        <f>ROUND((D15*$C$2)/60, 2)</f>
        <v>3.5</v>
      </c>
      <c r="E18" s="39">
        <f>ROUND((E15*$C$2)/60, 2)</f>
        <v>0</v>
      </c>
      <c r="F18" s="37">
        <f>ROUND((F15*$C$2)/60, 2)</f>
        <v>3.5</v>
      </c>
    </row>
    <row r="19" spans="1:6" ht="34.5" thickBot="1" x14ac:dyDescent="0.55000000000000004">
      <c r="A19" s="40" t="s">
        <v>17</v>
      </c>
      <c r="B19" s="43"/>
      <c r="C19" s="44">
        <f>C18*$C$4*(260/$C$3)</f>
        <v>0</v>
      </c>
      <c r="D19" s="45">
        <f t="shared" ref="D19:F19" si="4">D18*$C$4*(260/$C$3)</f>
        <v>27300</v>
      </c>
      <c r="E19" s="46">
        <f t="shared" si="4"/>
        <v>0</v>
      </c>
      <c r="F19" s="47">
        <f>F18*$C$4*(260/$C$3)</f>
        <v>27300</v>
      </c>
    </row>
  </sheetData>
  <mergeCells count="10">
    <mergeCell ref="A12:B12"/>
    <mergeCell ref="A13:B13"/>
    <mergeCell ref="A16:B16"/>
    <mergeCell ref="A19:B19"/>
    <mergeCell ref="A7:B7"/>
    <mergeCell ref="A8:B8"/>
    <mergeCell ref="A9:B9"/>
    <mergeCell ref="A10:B10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Hogg</dc:creator>
  <cp:lastModifiedBy>James Hogg</cp:lastModifiedBy>
  <dcterms:created xsi:type="dcterms:W3CDTF">2015-06-05T18:17:20Z</dcterms:created>
  <dcterms:modified xsi:type="dcterms:W3CDTF">2024-03-22T06:44:08Z</dcterms:modified>
</cp:coreProperties>
</file>