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/Desktop/Data_Science/IMFlending:"/>
    </mc:Choice>
  </mc:AlternateContent>
  <xr:revisionPtr revIDLastSave="0" documentId="13_ncr:1_{4E1F31E0-27AE-4C4F-88F8-EFEC8A35E878}" xr6:coauthVersionLast="47" xr6:coauthVersionMax="47" xr10:uidLastSave="{00000000-0000-0000-0000-000000000000}"/>
  <bookViews>
    <workbookView xWindow="1160" yWindow="920" windowWidth="27640" windowHeight="15860" xr2:uid="{86F0F2E8-1BF2-B045-B9A0-D2647953A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3" i="1"/>
  <c r="H2" i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/>
  <c r="G12" i="1" a="1"/>
  <c r="G12" i="1" s="1"/>
  <c r="G13" i="1" a="1"/>
  <c r="G13" i="1" s="1"/>
  <c r="G14" i="1" a="1"/>
  <c r="G14" i="1" s="1"/>
  <c r="G15" i="1" a="1"/>
  <c r="G15" i="1"/>
  <c r="G16" i="1" a="1"/>
  <c r="G16" i="1" s="1"/>
  <c r="G17" i="1" a="1"/>
  <c r="G17" i="1" s="1"/>
  <c r="G18" i="1" a="1"/>
  <c r="G18" i="1" s="1"/>
  <c r="G19" i="1" a="1"/>
  <c r="G19" i="1"/>
  <c r="G20" i="1" a="1"/>
  <c r="G20" i="1" s="1"/>
  <c r="G21" i="1" a="1"/>
  <c r="G21" i="1" s="1"/>
  <c r="G22" i="1" a="1"/>
  <c r="G22" i="1" s="1"/>
  <c r="G23" i="1" a="1"/>
  <c r="G23" i="1"/>
  <c r="G24" i="1" a="1"/>
  <c r="G24" i="1" s="1"/>
  <c r="G25" i="1" a="1"/>
  <c r="G25" i="1" s="1"/>
  <c r="G26" i="1" a="1"/>
  <c r="G26" i="1" s="1"/>
  <c r="G27" i="1" a="1"/>
  <c r="G27" i="1"/>
  <c r="G28" i="1" a="1"/>
  <c r="G28" i="1" s="1"/>
  <c r="G29" i="1" a="1"/>
  <c r="G29" i="1" s="1"/>
  <c r="G30" i="1" a="1"/>
  <c r="G30" i="1" s="1"/>
  <c r="G31" i="1" a="1"/>
  <c r="G31" i="1"/>
  <c r="G32" i="1" a="1"/>
  <c r="G32" i="1" s="1"/>
  <c r="G33" i="1" a="1"/>
  <c r="G33" i="1" s="1"/>
  <c r="G34" i="1" a="1"/>
  <c r="G34" i="1" s="1"/>
  <c r="G35" i="1" a="1"/>
  <c r="G35" i="1"/>
  <c r="G36" i="1" a="1"/>
  <c r="G36" i="1" s="1"/>
  <c r="G37" i="1" a="1"/>
  <c r="G37" i="1" s="1"/>
  <c r="G38" i="1" a="1"/>
  <c r="G38" i="1" s="1"/>
  <c r="G39" i="1" a="1"/>
  <c r="G39" i="1"/>
  <c r="G40" i="1" a="1"/>
  <c r="G40" i="1" s="1"/>
  <c r="G3" i="1" a="1"/>
  <c r="G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<sst xmlns="http://schemas.openxmlformats.org/spreadsheetml/2006/main" count="48" uniqueCount="48">
  <si>
    <t>Date</t>
  </si>
  <si>
    <t>GRA Purchases</t>
  </si>
  <si>
    <t>PRGT 1/2/</t>
  </si>
  <si>
    <t>Totals</t>
  </si>
  <si>
    <t>date</t>
  </si>
  <si>
    <t>08/31/2022</t>
  </si>
  <si>
    <t>12/31/2021</t>
  </si>
  <si>
    <t>12/31/2020</t>
  </si>
  <si>
    <t>12/31/2019</t>
  </si>
  <si>
    <t>12/31/2018</t>
  </si>
  <si>
    <t>12/31/2017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</si>
  <si>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</si>
  <si>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</si>
  <si>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</si>
  <si>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</si>
  <si>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</si>
  <si>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</si>
  <si>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</si>
  <si>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12/31/2009</t>
  </si>
  <si>
    <t>12/31/2008</t>
  </si>
  <si>
    <t>12/31/2007</t>
  </si>
  <si>
    <t>12/31/2006</t>
  </si>
  <si>
    <t>12/31/2005</t>
  </si>
  <si>
    <t>12/31/2004</t>
  </si>
  <si>
    <t>12/31/2003</t>
  </si>
  <si>
    <t>12/31/2002</t>
  </si>
  <si>
    <t>12/31/2001</t>
  </si>
  <si>
    <t>12/31/2000</t>
  </si>
  <si>
    <t>12/31/1999</t>
  </si>
  <si>
    <t>12/31/1998</t>
  </si>
  <si>
    <t>12/31/1997</t>
  </si>
  <si>
    <t>12/31/1996</t>
  </si>
  <si>
    <t>12/31/1995</t>
  </si>
  <si>
    <t>12/31/1994</t>
  </si>
  <si>
    <t>12/31/1993</t>
  </si>
  <si>
    <t>12/31/1992</t>
  </si>
  <si>
    <t>12/31/1991</t>
  </si>
  <si>
    <t>12/31/1990</t>
  </si>
  <si>
    <t>12/31/1989</t>
  </si>
  <si>
    <t>12/31/1988</t>
  </si>
  <si>
    <t>12/31/1987</t>
  </si>
  <si>
    <t>12/31/1986</t>
  </si>
  <si>
    <t>12/31/1985</t>
  </si>
  <si>
    <t>12/31/1984</t>
  </si>
  <si>
    <t>world gdp</t>
  </si>
  <si>
    <t>World GDP wrong</t>
  </si>
  <si>
    <t>Adjusted Totals</t>
  </si>
  <si>
    <t>Percentaged Adjusted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</si>
</sst>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D3FE-4550-6D48-8D91-28D130373CFB}">
  <dimension ref="A1:I40"/>
  <sheetViews>
    <sheetView tabSelected="1" topLeftCell="A8" workbookViewId="0">
      <selection activeCell="K30" sqref="K30"/>
    </sheetView>
  </sheetViews>
  <sheetFormatPr baseColWidth="10" defaultRowHeight="16" x14ac:dyDescent="0.2"/>
  <cols>
    <col min="6" max="6" width="17" customWidth="1"/>
    <col min="7" max="7" width="15.5" customWidth="1"/>
    <col min="8" max="8" width="13.83203125" customWidth="1"/>
    <col min="9" max="9" width="24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44</v>
      </c>
      <c r="H1" t="s">
        <v>46</v>
      </c>
      <c r="I1" t="s">
        <v>47</v>
      </c>
    </row>
    <row r="2" spans="1:9" x14ac:dyDescent="0.2">
      <c r="A2" t="s">
        <v>5</v>
      </c>
      <c r="B2">
        <v>93769635059</v>
      </c>
      <c r="C2">
        <v>15254184552</v>
      </c>
      <c r="D2" s="1">
        <v>109024000000</v>
      </c>
      <c r="E2">
        <v>2022</v>
      </c>
      <c r="F2" s="1">
        <v>14000000000000</v>
      </c>
      <c r="G2" s="1" cm="1">
        <f t="array" ref="G2">INDEX($F$2:$F$40,ROWS(F2:$F$40))</f>
        <v>96100091004540.938</v>
      </c>
      <c r="H2" s="1">
        <f>D2/G2</f>
        <v>1.1344838372197626E-3</v>
      </c>
      <c r="I2" s="1">
        <f>H2*100</f>
        <v>0.11344838372197627</v>
      </c>
    </row>
    <row r="3" spans="1:9" x14ac:dyDescent="0.2">
      <c r="A3" t="s">
        <v>6</v>
      </c>
      <c r="B3">
        <v>89474552025</v>
      </c>
      <c r="C3">
        <v>14554823681</v>
      </c>
      <c r="D3" s="1">
        <v>104029000000</v>
      </c>
      <c r="E3">
        <v>2021</v>
      </c>
      <c r="F3">
        <v>12269792365284.869</v>
      </c>
      <c r="G3" s="1" cm="1">
        <f t="array" ref="G3">INDEX($F$2:$F$40,ROWS(F3:$F$40))</f>
        <v>84906814189239.516</v>
      </c>
      <c r="H3" s="1">
        <f>D3/G3</f>
        <v>1.2252137945977001E-3</v>
      </c>
      <c r="I3" s="1">
        <f t="shared" ref="I3:I40" si="0">H3*100</f>
        <v>0.12252137945977001</v>
      </c>
    </row>
    <row r="4" spans="1:9" x14ac:dyDescent="0.2">
      <c r="A4" t="s">
        <v>7</v>
      </c>
      <c r="B4">
        <v>93408630285</v>
      </c>
      <c r="C4">
        <v>12481816684</v>
      </c>
      <c r="D4" s="1">
        <v>105890000000</v>
      </c>
      <c r="E4">
        <v>2020</v>
      </c>
      <c r="F4">
        <v>12860094462309.75</v>
      </c>
      <c r="G4" s="1" cm="1">
        <f t="array" ref="G4">INDEX($F$2:$F$40,ROWS(F4:$F$40))</f>
        <v>87652863215992.625</v>
      </c>
      <c r="H4" s="1">
        <f t="shared" ref="H4:H40" si="1">D4/G4</f>
        <v>1.2080609362305455E-3</v>
      </c>
      <c r="I4" s="1">
        <f t="shared" si="0"/>
        <v>0.12080609362305456</v>
      </c>
    </row>
    <row r="5" spans="1:9" x14ac:dyDescent="0.2">
      <c r="A5" t="s">
        <v>8</v>
      </c>
      <c r="B5">
        <v>66945509865</v>
      </c>
      <c r="C5">
        <v>6590835450</v>
      </c>
      <c r="D5">
        <v>73536345315</v>
      </c>
      <c r="E5">
        <v>2019</v>
      </c>
      <c r="F5">
        <v>15205315531175.389</v>
      </c>
      <c r="G5" s="1" cm="1">
        <f t="array" ref="G5">INDEX($F$2:$F$40,ROWS(F5:$F$40))</f>
        <v>86413032779059.938</v>
      </c>
      <c r="H5" s="1">
        <f t="shared" si="1"/>
        <v>8.5098674297217486E-4</v>
      </c>
      <c r="I5" s="1">
        <f t="shared" si="0"/>
        <v>8.5098674297217486E-2</v>
      </c>
    </row>
    <row r="6" spans="1:9" x14ac:dyDescent="0.2">
      <c r="A6" t="s">
        <v>9</v>
      </c>
      <c r="B6">
        <v>55395611392</v>
      </c>
      <c r="C6">
        <v>6426181029</v>
      </c>
      <c r="D6">
        <v>61821792421</v>
      </c>
      <c r="E6">
        <v>2018</v>
      </c>
      <c r="F6">
        <v>17307238004339.918</v>
      </c>
      <c r="G6" s="1" cm="1">
        <f t="array" ref="G6">INDEX($F$2:$F$40,ROWS(F6:$F$40))</f>
        <v>81403977427442.5</v>
      </c>
      <c r="H6" s="1">
        <f t="shared" si="1"/>
        <v>7.5944437083683516E-4</v>
      </c>
      <c r="I6" s="1">
        <f t="shared" si="0"/>
        <v>7.5944437083683522E-2</v>
      </c>
    </row>
    <row r="7" spans="1:9" x14ac:dyDescent="0.2">
      <c r="A7" t="s">
        <v>10</v>
      </c>
      <c r="B7">
        <v>39585385873</v>
      </c>
      <c r="C7">
        <v>6522280669</v>
      </c>
      <c r="D7">
        <v>46107666542</v>
      </c>
      <c r="E7">
        <v>2017</v>
      </c>
      <c r="F7">
        <v>19337997470087.391</v>
      </c>
      <c r="G7" s="1" cm="1">
        <f t="array" ref="G7">INDEX($F$2:$F$40,ROWS(F7:$F$40))</f>
        <v>76465590005079</v>
      </c>
      <c r="H7" s="1">
        <f t="shared" si="1"/>
        <v>6.0298582066701416E-4</v>
      </c>
      <c r="I7" s="1">
        <f t="shared" si="0"/>
        <v>6.0298582066701419E-2</v>
      </c>
    </row>
    <row r="8" spans="1:9" x14ac:dyDescent="0.2">
      <c r="A8" t="s">
        <v>11</v>
      </c>
      <c r="B8">
        <v>49267630851</v>
      </c>
      <c r="C8">
        <v>6482647937</v>
      </c>
      <c r="D8">
        <v>55750278788</v>
      </c>
      <c r="E8">
        <v>2016</v>
      </c>
      <c r="F8">
        <v>20194003803614.609</v>
      </c>
      <c r="G8" s="1" cm="1">
        <f t="array" ref="G8">INDEX($F$2:$F$40,ROWS(F8:$F$40))</f>
        <v>75179266270828.234</v>
      </c>
      <c r="H8" s="1">
        <f t="shared" si="1"/>
        <v>7.4156455035306391E-4</v>
      </c>
      <c r="I8" s="1">
        <f t="shared" si="0"/>
        <v>7.4156455035306393E-2</v>
      </c>
    </row>
    <row r="9" spans="1:9" x14ac:dyDescent="0.2">
      <c r="A9" t="s">
        <v>12</v>
      </c>
      <c r="B9">
        <v>50757840741</v>
      </c>
      <c r="C9">
        <v>6575911158</v>
      </c>
      <c r="D9">
        <v>57333751899</v>
      </c>
      <c r="E9">
        <v>2015</v>
      </c>
      <c r="F9">
        <v>22779978683109.695</v>
      </c>
      <c r="G9" s="1" cm="1">
        <f t="array" ref="G9">INDEX($F$2:$F$40,ROWS(F9:$F$40))</f>
        <v>79708812241364.703</v>
      </c>
      <c r="H9" s="1">
        <f t="shared" si="1"/>
        <v>7.1929000428947278E-4</v>
      </c>
      <c r="I9" s="1">
        <f t="shared" si="0"/>
        <v>7.1929000428947273E-2</v>
      </c>
    </row>
    <row r="10" spans="1:9" x14ac:dyDescent="0.2">
      <c r="A10" t="s">
        <v>13</v>
      </c>
      <c r="B10">
        <v>69041563463</v>
      </c>
      <c r="C10">
        <v>6292755583</v>
      </c>
      <c r="D10">
        <v>75334319046</v>
      </c>
      <c r="E10">
        <v>2014</v>
      </c>
      <c r="F10">
        <v>23759572449577.422</v>
      </c>
      <c r="G10" s="1" cm="1">
        <f t="array" ref="G10">INDEX($F$2:$F$40,ROWS(F10:$F$40))</f>
        <v>77607198470255.672</v>
      </c>
      <c r="H10" s="1">
        <f t="shared" si="1"/>
        <v>9.7071303346780654E-4</v>
      </c>
      <c r="I10" s="1">
        <f t="shared" si="0"/>
        <v>9.7071303346780657E-2</v>
      </c>
    </row>
    <row r="11" spans="1:9" x14ac:dyDescent="0.2">
      <c r="A11" t="s">
        <v>14</v>
      </c>
      <c r="B11">
        <v>83899249061</v>
      </c>
      <c r="C11">
        <v>6174392682</v>
      </c>
      <c r="D11">
        <v>90073641743</v>
      </c>
      <c r="E11">
        <v>2013</v>
      </c>
      <c r="F11">
        <v>25406106106319.125</v>
      </c>
      <c r="G11" s="1" cm="1">
        <f t="array" ref="G11">INDEX($F$2:$F$40,ROWS(F11:$F$40))</f>
        <v>75488064175234.281</v>
      </c>
      <c r="H11" s="1">
        <f t="shared" si="1"/>
        <v>1.1932170036034766E-3</v>
      </c>
      <c r="I11" s="1">
        <f t="shared" si="0"/>
        <v>0.11932170036034766</v>
      </c>
    </row>
    <row r="12" spans="1:9" x14ac:dyDescent="0.2">
      <c r="A12" t="s">
        <v>15</v>
      </c>
      <c r="B12">
        <v>90042348252</v>
      </c>
      <c r="C12">
        <v>5766292503</v>
      </c>
      <c r="D12">
        <v>95808640755</v>
      </c>
      <c r="E12">
        <v>2012</v>
      </c>
      <c r="F12">
        <v>25821978923417.586</v>
      </c>
      <c r="G12" s="1" cm="1">
        <f t="array" ref="G12">INDEX($F$2:$F$40,ROWS(F12:$F$40))</f>
        <v>73853784046173.922</v>
      </c>
      <c r="H12" s="1">
        <f t="shared" si="1"/>
        <v>1.2972746351777959E-3</v>
      </c>
      <c r="I12" s="1">
        <f t="shared" si="0"/>
        <v>0.12972746351777958</v>
      </c>
    </row>
    <row r="13" spans="1:9" x14ac:dyDescent="0.2">
      <c r="A13" t="s">
        <v>16</v>
      </c>
      <c r="B13">
        <v>87276915790</v>
      </c>
      <c r="C13">
        <v>5308609594</v>
      </c>
      <c r="D13">
        <v>92585525384</v>
      </c>
      <c r="E13">
        <v>2011</v>
      </c>
      <c r="F13">
        <v>27872255132401.258</v>
      </c>
      <c r="G13" s="1" cm="1">
        <f t="array" ref="G13">INDEX($F$2:$F$40,ROWS(F13:$F$40))</f>
        <v>66596051013842.633</v>
      </c>
      <c r="H13" s="1">
        <f t="shared" si="1"/>
        <v>1.3902554877428875E-3</v>
      </c>
      <c r="I13" s="1">
        <f t="shared" si="0"/>
        <v>0.13902554877428874</v>
      </c>
    </row>
    <row r="14" spans="1:9" x14ac:dyDescent="0.2">
      <c r="A14" t="s">
        <v>17</v>
      </c>
      <c r="B14">
        <v>55620104510</v>
      </c>
      <c r="C14">
        <v>4819344134</v>
      </c>
      <c r="D14">
        <v>60439448644</v>
      </c>
      <c r="E14">
        <v>2010</v>
      </c>
      <c r="F14">
        <v>31043647879191.047</v>
      </c>
      <c r="G14" s="1" cm="1">
        <f t="array" ref="G14">INDEX($F$2:$F$40,ROWS(F14:$F$40))</f>
        <v>60809111827058.859</v>
      </c>
      <c r="H14" s="1">
        <f t="shared" si="1"/>
        <v>9.9392092448069005E-4</v>
      </c>
      <c r="I14" s="1">
        <f t="shared" si="0"/>
        <v>9.9392092448069E-2</v>
      </c>
    </row>
    <row r="15" spans="1:9" x14ac:dyDescent="0.2">
      <c r="A15" t="s">
        <v>18</v>
      </c>
      <c r="B15">
        <v>37221142436</v>
      </c>
      <c r="C15">
        <v>5079705286</v>
      </c>
      <c r="D15">
        <v>42300847722</v>
      </c>
      <c r="E15">
        <v>2009</v>
      </c>
      <c r="F15">
        <v>31736660050489.355</v>
      </c>
      <c r="G15" s="1" cm="1">
        <f t="array" ref="G15">INDEX($F$2:$F$40,ROWS(F15:$F$40))</f>
        <v>64123704273248.641</v>
      </c>
      <c r="H15" s="1">
        <f t="shared" si="1"/>
        <v>6.5967567222480661E-4</v>
      </c>
      <c r="I15" s="1">
        <f t="shared" si="0"/>
        <v>6.5967567222480664E-2</v>
      </c>
    </row>
    <row r="16" spans="1:9" x14ac:dyDescent="0.2">
      <c r="A16" t="s">
        <v>19</v>
      </c>
      <c r="B16">
        <v>17514964723</v>
      </c>
      <c r="C16">
        <v>3972372030</v>
      </c>
      <c r="D16">
        <v>21487336753</v>
      </c>
      <c r="E16">
        <v>2008</v>
      </c>
      <c r="F16">
        <v>31620443662618.773</v>
      </c>
      <c r="G16" s="1" cm="1">
        <f t="array" ref="G16">INDEX($F$2:$F$40,ROWS(F16:$F$40))</f>
        <v>58355015091735.734</v>
      </c>
      <c r="H16" s="1">
        <f t="shared" si="1"/>
        <v>3.6821748258005415E-4</v>
      </c>
      <c r="I16" s="1">
        <f t="shared" si="0"/>
        <v>3.6821748258005417E-2</v>
      </c>
    </row>
    <row r="17" spans="1:9" x14ac:dyDescent="0.2">
      <c r="A17" t="s">
        <v>20</v>
      </c>
      <c r="B17">
        <v>6036146757</v>
      </c>
      <c r="C17">
        <v>3796945581</v>
      </c>
      <c r="D17">
        <v>9833092338</v>
      </c>
      <c r="E17">
        <v>2007</v>
      </c>
      <c r="F17">
        <v>31539957901617.926</v>
      </c>
      <c r="G17" s="1" cm="1">
        <f t="array" ref="G17">INDEX($F$2:$F$40,ROWS(F17:$F$40))</f>
        <v>51779845590495.883</v>
      </c>
      <c r="H17" s="1">
        <f t="shared" si="1"/>
        <v>1.8990192469412945E-4</v>
      </c>
      <c r="I17" s="1">
        <f t="shared" si="0"/>
        <v>1.8990192469412946E-2</v>
      </c>
    </row>
    <row r="18" spans="1:9" x14ac:dyDescent="0.2">
      <c r="A18" t="s">
        <v>21</v>
      </c>
      <c r="B18">
        <v>9822640239</v>
      </c>
      <c r="C18">
        <v>3844020520</v>
      </c>
      <c r="D18">
        <v>13666660759</v>
      </c>
      <c r="E18">
        <v>2006</v>
      </c>
      <c r="F18">
        <v>32737374968670.324</v>
      </c>
      <c r="G18" s="1" cm="1">
        <f t="array" ref="G18">INDEX($F$2:$F$40,ROWS(F18:$F$40))</f>
        <v>47779714794501.375</v>
      </c>
      <c r="H18" s="1">
        <f t="shared" si="1"/>
        <v>2.8603479149634433E-4</v>
      </c>
      <c r="I18" s="1">
        <f t="shared" si="0"/>
        <v>2.8603479149634434E-2</v>
      </c>
    </row>
    <row r="19" spans="1:9" x14ac:dyDescent="0.2">
      <c r="A19" t="s">
        <v>22</v>
      </c>
      <c r="B19">
        <v>28432143237</v>
      </c>
      <c r="C19">
        <v>6282121668</v>
      </c>
      <c r="D19">
        <v>34714264905</v>
      </c>
      <c r="E19">
        <v>2005</v>
      </c>
      <c r="F19">
        <v>33830878799862.555</v>
      </c>
      <c r="G19" s="1" cm="1">
        <f t="array" ref="G19">INDEX($F$2:$F$40,ROWS(F19:$F$40))</f>
        <v>44117601127347.164</v>
      </c>
      <c r="H19" s="1">
        <f t="shared" si="1"/>
        <v>7.8685749038792771E-4</v>
      </c>
      <c r="I19" s="1">
        <f t="shared" si="0"/>
        <v>7.8685749038792774E-2</v>
      </c>
    </row>
    <row r="20" spans="1:9" x14ac:dyDescent="0.2">
      <c r="A20" t="s">
        <v>23</v>
      </c>
      <c r="B20">
        <v>55373766674</v>
      </c>
      <c r="C20">
        <v>6766029353</v>
      </c>
      <c r="D20">
        <v>62139796027</v>
      </c>
      <c r="E20">
        <v>2004</v>
      </c>
      <c r="F20">
        <v>33615435966786.109</v>
      </c>
      <c r="G20" s="1" cm="1">
        <f t="array" ref="G20">INDEX($F$2:$F$40,ROWS(F20:$F$40))</f>
        <v>39146988388574.695</v>
      </c>
      <c r="H20" s="1">
        <f t="shared" si="1"/>
        <v>1.5873455043386149E-3</v>
      </c>
      <c r="I20" s="1">
        <f t="shared" si="0"/>
        <v>0.1587345504338615</v>
      </c>
    </row>
    <row r="21" spans="1:9" x14ac:dyDescent="0.2">
      <c r="A21" t="s">
        <v>24</v>
      </c>
      <c r="B21">
        <v>65032062712</v>
      </c>
      <c r="C21">
        <v>6880893268</v>
      </c>
      <c r="D21">
        <v>71912955980</v>
      </c>
      <c r="E21">
        <v>2003</v>
      </c>
      <c r="F21">
        <v>34911427050143.289</v>
      </c>
      <c r="G21" s="1" cm="1">
        <f t="array" ref="G21">INDEX($F$2:$F$40,ROWS(F21:$F$40))</f>
        <v>34911427050143.289</v>
      </c>
      <c r="H21" s="1">
        <f t="shared" si="1"/>
        <v>2.0598687036399691E-3</v>
      </c>
      <c r="I21" s="1">
        <f t="shared" si="0"/>
        <v>0.2059868703639969</v>
      </c>
    </row>
    <row r="22" spans="1:9" x14ac:dyDescent="0.2">
      <c r="A22" t="s">
        <v>25</v>
      </c>
      <c r="B22">
        <v>63601058794</v>
      </c>
      <c r="C22">
        <v>6868671012</v>
      </c>
      <c r="D22">
        <v>70469729806</v>
      </c>
      <c r="E22">
        <v>2002</v>
      </c>
      <c r="F22">
        <v>39146988388574.695</v>
      </c>
      <c r="G22" s="1" cm="1">
        <f t="array" ref="G22">INDEX($F$2:$F$40,ROWS(F22:$F$40))</f>
        <v>33615435966786.109</v>
      </c>
      <c r="H22" s="1">
        <f t="shared" si="1"/>
        <v>2.0963503158378774E-3</v>
      </c>
      <c r="I22" s="1">
        <f t="shared" si="0"/>
        <v>0.20963503158378774</v>
      </c>
    </row>
    <row r="23" spans="1:9" x14ac:dyDescent="0.2">
      <c r="A23" t="s">
        <v>26</v>
      </c>
      <c r="B23">
        <v>53477225409</v>
      </c>
      <c r="C23">
        <v>6424578684</v>
      </c>
      <c r="D23">
        <v>59901804093</v>
      </c>
      <c r="E23">
        <v>2001</v>
      </c>
      <c r="F23">
        <v>44117601127347.164</v>
      </c>
      <c r="G23" s="1" cm="1">
        <f t="array" ref="G23">INDEX($F$2:$F$40,ROWS(F23:$F$40))</f>
        <v>33830878799862.555</v>
      </c>
      <c r="H23" s="1">
        <f t="shared" si="1"/>
        <v>1.7706251276346791E-3</v>
      </c>
      <c r="I23" s="1">
        <f t="shared" si="0"/>
        <v>0.17706251276346791</v>
      </c>
    </row>
    <row r="24" spans="1:9" x14ac:dyDescent="0.2">
      <c r="A24" t="s">
        <v>27</v>
      </c>
      <c r="B24">
        <v>42990531049</v>
      </c>
      <c r="C24">
        <v>6331595468</v>
      </c>
      <c r="D24">
        <v>49322126517</v>
      </c>
      <c r="E24">
        <v>2000</v>
      </c>
      <c r="F24">
        <v>47779714794501.375</v>
      </c>
      <c r="G24" s="1" cm="1">
        <f t="array" ref="G24">INDEX($F$2:$F$40,ROWS(F24:$F$40))</f>
        <v>32737374968670.324</v>
      </c>
      <c r="H24" s="1">
        <f t="shared" si="1"/>
        <v>1.5065999202502121E-3</v>
      </c>
      <c r="I24" s="1">
        <f t="shared" si="0"/>
        <v>0.15065999202502123</v>
      </c>
    </row>
    <row r="25" spans="1:9" x14ac:dyDescent="0.2">
      <c r="A25" t="s">
        <v>28</v>
      </c>
      <c r="B25">
        <v>51061861875</v>
      </c>
      <c r="C25">
        <v>6434274362</v>
      </c>
      <c r="D25">
        <v>57496136237</v>
      </c>
      <c r="E25">
        <v>1999</v>
      </c>
      <c r="F25">
        <v>51779845590495.883</v>
      </c>
      <c r="G25" s="1" cm="1">
        <f t="array" ref="G25">INDEX($F$2:$F$40,ROWS(F25:$F$40))</f>
        <v>31539957901617.926</v>
      </c>
      <c r="H25" s="1">
        <f t="shared" si="1"/>
        <v>1.8229617305243956E-3</v>
      </c>
      <c r="I25" s="1">
        <f t="shared" si="0"/>
        <v>0.18229617305243956</v>
      </c>
    </row>
    <row r="26" spans="1:9" x14ac:dyDescent="0.2">
      <c r="A26" t="s">
        <v>29</v>
      </c>
      <c r="B26">
        <v>60451017051</v>
      </c>
      <c r="C26">
        <v>6288825925</v>
      </c>
      <c r="D26">
        <v>66739842976</v>
      </c>
      <c r="E26">
        <v>1998</v>
      </c>
      <c r="F26">
        <v>58355015091735.734</v>
      </c>
      <c r="G26" s="1" cm="1">
        <f t="array" ref="G26">INDEX($F$2:$F$40,ROWS(F26:$F$40))</f>
        <v>31620443662618.773</v>
      </c>
      <c r="H26" s="1">
        <f t="shared" si="1"/>
        <v>2.1106548563358351E-3</v>
      </c>
      <c r="I26" s="1">
        <f t="shared" si="0"/>
        <v>0.21106548563358352</v>
      </c>
    </row>
    <row r="27" spans="1:9" x14ac:dyDescent="0.2">
      <c r="A27" t="s">
        <v>30</v>
      </c>
      <c r="B27">
        <v>46559033783</v>
      </c>
      <c r="C27">
        <v>6009867422</v>
      </c>
      <c r="D27">
        <v>52568901205</v>
      </c>
      <c r="E27">
        <v>1997</v>
      </c>
      <c r="F27">
        <v>64123704273248.641</v>
      </c>
      <c r="G27" s="1" cm="1">
        <f t="array" ref="G27">INDEX($F$2:$F$40,ROWS(F27:$F$40))</f>
        <v>31736660050489.355</v>
      </c>
      <c r="H27" s="1">
        <f t="shared" si="1"/>
        <v>1.6564093739344014E-3</v>
      </c>
      <c r="I27" s="1">
        <f t="shared" si="0"/>
        <v>0.16564093739344013</v>
      </c>
    </row>
    <row r="28" spans="1:9" x14ac:dyDescent="0.2">
      <c r="A28" t="s">
        <v>31</v>
      </c>
      <c r="B28">
        <v>36127472805</v>
      </c>
      <c r="C28">
        <v>5881609752</v>
      </c>
      <c r="D28">
        <v>42009082557</v>
      </c>
      <c r="E28">
        <v>1996</v>
      </c>
      <c r="F28">
        <v>60809111827058.859</v>
      </c>
      <c r="G28" s="1" cm="1">
        <f t="array" ref="G28">INDEX($F$2:$F$40,ROWS(F28:$F$40))</f>
        <v>31043647879191.047</v>
      </c>
      <c r="H28" s="1">
        <f t="shared" si="1"/>
        <v>1.3532263579487133E-3</v>
      </c>
      <c r="I28" s="1">
        <f t="shared" si="0"/>
        <v>0.13532263579487133</v>
      </c>
    </row>
    <row r="29" spans="1:9" x14ac:dyDescent="0.2">
      <c r="A29" t="s">
        <v>32</v>
      </c>
      <c r="B29">
        <v>35929173412</v>
      </c>
      <c r="C29">
        <v>5657438528</v>
      </c>
      <c r="D29">
        <v>41586611940</v>
      </c>
      <c r="E29">
        <v>1995</v>
      </c>
      <c r="F29">
        <v>66596051013842.633</v>
      </c>
      <c r="G29" s="1" cm="1">
        <f t="array" ref="G29">INDEX($F$2:$F$40,ROWS(F29:$F$40))</f>
        <v>27872255132401.258</v>
      </c>
      <c r="H29" s="1">
        <f t="shared" si="1"/>
        <v>1.4920433148466669E-3</v>
      </c>
      <c r="I29" s="1">
        <f t="shared" si="0"/>
        <v>0.14920433148466669</v>
      </c>
    </row>
    <row r="30" spans="1:9" x14ac:dyDescent="0.2">
      <c r="A30" t="s">
        <v>33</v>
      </c>
      <c r="B30">
        <v>25611676952</v>
      </c>
      <c r="C30">
        <v>4599768498</v>
      </c>
      <c r="D30">
        <v>30211445450</v>
      </c>
      <c r="E30">
        <v>1994</v>
      </c>
      <c r="F30">
        <v>73853784046173.922</v>
      </c>
      <c r="G30" s="1" cm="1">
        <f t="array" ref="G30">INDEX($F$2:$F$40,ROWS(F30:$F$40))</f>
        <v>25821978923417.586</v>
      </c>
      <c r="H30" s="1">
        <f t="shared" si="1"/>
        <v>1.1699895480358274E-3</v>
      </c>
      <c r="I30" s="1">
        <f t="shared" si="0"/>
        <v>0.11699895480358274</v>
      </c>
    </row>
    <row r="31" spans="1:9" x14ac:dyDescent="0.2">
      <c r="A31" t="s">
        <v>34</v>
      </c>
      <c r="B31">
        <v>25196745031</v>
      </c>
      <c r="C31">
        <v>3942792899</v>
      </c>
      <c r="D31">
        <v>29139537930</v>
      </c>
      <c r="E31">
        <v>1993</v>
      </c>
      <c r="F31">
        <v>75488064175234.281</v>
      </c>
      <c r="G31" s="1" cm="1">
        <f t="array" ref="G31">INDEX($F$2:$F$40,ROWS(F31:$F$40))</f>
        <v>25406106106319.125</v>
      </c>
      <c r="H31" s="1">
        <f t="shared" si="1"/>
        <v>1.1469501783570163E-3</v>
      </c>
      <c r="I31" s="1">
        <f t="shared" si="0"/>
        <v>0.11469501783570163</v>
      </c>
    </row>
    <row r="32" spans="1:9" x14ac:dyDescent="0.2">
      <c r="A32" t="s">
        <v>35</v>
      </c>
      <c r="B32">
        <v>23967172718</v>
      </c>
      <c r="C32">
        <v>3804463796</v>
      </c>
      <c r="D32">
        <v>27771636514</v>
      </c>
      <c r="E32">
        <v>1992</v>
      </c>
      <c r="F32">
        <v>77607198470255.672</v>
      </c>
      <c r="G32" s="1" cm="1">
        <f t="array" ref="G32">INDEX($F$2:$F$40,ROWS(F32:$F$40))</f>
        <v>23759572449577.422</v>
      </c>
      <c r="H32" s="1">
        <f t="shared" si="1"/>
        <v>1.1688609537455685E-3</v>
      </c>
      <c r="I32" s="1">
        <f t="shared" si="0"/>
        <v>0.11688609537455685</v>
      </c>
    </row>
    <row r="33" spans="1:9" x14ac:dyDescent="0.2">
      <c r="A33" t="s">
        <v>36</v>
      </c>
      <c r="B33">
        <v>23378573926</v>
      </c>
      <c r="C33">
        <v>3285717796</v>
      </c>
      <c r="D33">
        <v>26664291722</v>
      </c>
      <c r="E33">
        <v>1991</v>
      </c>
      <c r="F33">
        <v>79708812241364.703</v>
      </c>
      <c r="G33" s="1" cm="1">
        <f t="array" ref="G33">INDEX($F$2:$F$40,ROWS(F33:$F$40))</f>
        <v>22779978683109.695</v>
      </c>
      <c r="H33" s="1">
        <f t="shared" si="1"/>
        <v>1.1705143403742666E-3</v>
      </c>
      <c r="I33" s="1">
        <f t="shared" si="0"/>
        <v>0.11705143403742667</v>
      </c>
    </row>
    <row r="34" spans="1:9" x14ac:dyDescent="0.2">
      <c r="A34" t="s">
        <v>37</v>
      </c>
      <c r="B34">
        <v>20731851093</v>
      </c>
      <c r="C34">
        <v>2571911617</v>
      </c>
      <c r="D34">
        <v>23303762710</v>
      </c>
      <c r="E34">
        <v>1990</v>
      </c>
      <c r="F34">
        <v>75179266270828.234</v>
      </c>
      <c r="G34" s="1" cm="1">
        <f t="array" ref="G34">INDEX($F$2:$F$40,ROWS(F34:$F$40))</f>
        <v>20194003803614.609</v>
      </c>
      <c r="H34" s="1">
        <f t="shared" si="1"/>
        <v>1.1539941725587258E-3</v>
      </c>
      <c r="I34" s="1">
        <f t="shared" si="0"/>
        <v>0.11539941725587258</v>
      </c>
    </row>
    <row r="35" spans="1:9" x14ac:dyDescent="0.2">
      <c r="A35" t="s">
        <v>38</v>
      </c>
      <c r="B35">
        <v>22315104224</v>
      </c>
      <c r="C35">
        <v>2334886562</v>
      </c>
      <c r="D35">
        <v>24649990786</v>
      </c>
      <c r="E35">
        <v>1989</v>
      </c>
      <c r="F35">
        <v>76465590005079</v>
      </c>
      <c r="G35" s="1" cm="1">
        <f t="array" ref="G35">INDEX($F$2:$F$40,ROWS(F35:$F$40))</f>
        <v>19337997470087.391</v>
      </c>
      <c r="H35" s="1">
        <f t="shared" si="1"/>
        <v>1.2746920059395687E-3</v>
      </c>
      <c r="I35" s="1">
        <f t="shared" si="0"/>
        <v>0.12746920059395686</v>
      </c>
    </row>
    <row r="36" spans="1:9" x14ac:dyDescent="0.2">
      <c r="A36" t="s">
        <v>39</v>
      </c>
      <c r="B36">
        <v>24750004884</v>
      </c>
      <c r="C36">
        <v>1773964293</v>
      </c>
      <c r="D36">
        <v>26523969177</v>
      </c>
      <c r="E36">
        <v>1988</v>
      </c>
      <c r="F36">
        <v>81403977427442.5</v>
      </c>
      <c r="G36" s="1" cm="1">
        <f t="array" ref="G36">INDEX($F$2:$F$40,ROWS(F36:$F$40))</f>
        <v>17307238004339.918</v>
      </c>
      <c r="H36" s="1">
        <f t="shared" si="1"/>
        <v>1.5325362238821074E-3</v>
      </c>
      <c r="I36" s="1">
        <f t="shared" si="0"/>
        <v>0.15325362238821075</v>
      </c>
    </row>
    <row r="37" spans="1:9" x14ac:dyDescent="0.2">
      <c r="A37" t="s">
        <v>40</v>
      </c>
      <c r="B37">
        <v>28751979125</v>
      </c>
      <c r="C37">
        <v>1866342930</v>
      </c>
      <c r="D37">
        <v>30618322055</v>
      </c>
      <c r="E37">
        <v>1987</v>
      </c>
      <c r="F37">
        <v>86413032779059.938</v>
      </c>
      <c r="G37" s="1" cm="1">
        <f t="array" ref="G37">INDEX($F$2:$F$40,ROWS(F37:$F$40))</f>
        <v>15205315531175.389</v>
      </c>
      <c r="H37" s="1">
        <f t="shared" si="1"/>
        <v>2.0136591044245936E-3</v>
      </c>
      <c r="I37" s="1">
        <f t="shared" si="0"/>
        <v>0.20136591044245936</v>
      </c>
    </row>
    <row r="38" spans="1:9" x14ac:dyDescent="0.2">
      <c r="A38" t="s">
        <v>41</v>
      </c>
      <c r="B38">
        <v>33334905644</v>
      </c>
      <c r="C38">
        <v>2013169931</v>
      </c>
      <c r="D38">
        <v>35348075575</v>
      </c>
      <c r="E38">
        <v>1986</v>
      </c>
      <c r="F38">
        <v>87652863215992.625</v>
      </c>
      <c r="G38" s="1" cm="1">
        <f t="array" ref="G38">INDEX($F$2:$F$40,ROWS(F38:$F$40))</f>
        <v>12860094462309.75</v>
      </c>
      <c r="H38" s="1">
        <f t="shared" si="1"/>
        <v>2.7486637581549517E-3</v>
      </c>
      <c r="I38" s="1">
        <f t="shared" si="0"/>
        <v>0.27486637581549517</v>
      </c>
    </row>
    <row r="39" spans="1:9" x14ac:dyDescent="0.2">
      <c r="A39" t="s">
        <v>42</v>
      </c>
      <c r="B39">
        <v>35194787249</v>
      </c>
      <c r="C39">
        <v>2470247948</v>
      </c>
      <c r="D39">
        <v>37665035197</v>
      </c>
      <c r="E39">
        <v>1985</v>
      </c>
      <c r="F39">
        <v>84906814189239.516</v>
      </c>
      <c r="G39" s="1" cm="1">
        <f t="array" ref="G39">INDEX($F$2:$F$40,ROWS(F39:$F$40))</f>
        <v>12269792365284.869</v>
      </c>
      <c r="H39" s="1">
        <f t="shared" si="1"/>
        <v>3.0697369666634554E-3</v>
      </c>
      <c r="I39" s="1">
        <f t="shared" si="0"/>
        <v>0.30697369666634555</v>
      </c>
    </row>
    <row r="40" spans="1:9" x14ac:dyDescent="0.2">
      <c r="A40" t="s">
        <v>43</v>
      </c>
      <c r="B40">
        <v>34936772393</v>
      </c>
      <c r="C40">
        <v>2769874900</v>
      </c>
      <c r="D40">
        <v>37706647293</v>
      </c>
      <c r="E40">
        <v>1984</v>
      </c>
      <c r="F40">
        <v>96100091004540.938</v>
      </c>
      <c r="G40" s="1" cm="1">
        <f t="array" ref="G40">INDEX($F$2:$F$40,ROWS(F40:$F$40))</f>
        <v>14000000000000</v>
      </c>
      <c r="H40" s="1">
        <f t="shared" si="1"/>
        <v>2.6933319495000001E-3</v>
      </c>
      <c r="I40" s="1">
        <f t="shared" si="0"/>
        <v>0.26933319495000002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2022-10-06T20:08:01Z</dcterms:created>
  <dcterms:modified xsi:type="dcterms:W3CDTF">2022-10-23T16:12:23Z</dcterms:modified>
</cp:coreProperties>
</file>