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83390_live_warwick_ac_uk/Documents/Research/Metabolomics/Experiments/NovDec22/SampleImagesandDiseaseScores/"/>
    </mc:Choice>
  </mc:AlternateContent>
  <xr:revisionPtr revIDLastSave="625" documentId="8_{506208E0-5D3C-9548-AF51-E782668EC906}" xr6:coauthVersionLast="47" xr6:coauthVersionMax="47" xr10:uidLastSave="{8B09D755-3069-E049-94DB-97FD8C4E59F8}"/>
  <bookViews>
    <workbookView minimized="1" xWindow="980" yWindow="6500" windowWidth="27820" windowHeight="16020" activeTab="3" xr2:uid="{8B312BD3-DB7F-D940-9511-25253F0668AF}"/>
  </bookViews>
  <sheets>
    <sheet name="Raw Data" sheetId="1" r:id="rId1"/>
    <sheet name="Average Symptom score External" sheetId="3" r:id="rId2"/>
    <sheet name="Average Symptom Score Internal" sheetId="4" r:id="rId3"/>
    <sheet name="Processed Data" sheetId="2" r:id="rId4"/>
  </sheets>
  <definedNames>
    <definedName name="_GoBack" localSheetId="0">'Raw Data'!$C$1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H42" i="1"/>
  <c r="H38" i="1"/>
  <c r="H34" i="1"/>
  <c r="H30" i="1"/>
  <c r="H26" i="1"/>
  <c r="H22" i="1"/>
  <c r="H18" i="1"/>
  <c r="H14" i="1"/>
  <c r="H10" i="1"/>
  <c r="H6" i="1"/>
  <c r="H2" i="1"/>
  <c r="F34" i="1"/>
  <c r="F38" i="1"/>
  <c r="F42" i="1"/>
  <c r="F46" i="1"/>
  <c r="F18" i="1"/>
  <c r="F22" i="1"/>
  <c r="F26" i="1"/>
  <c r="F30" i="1"/>
  <c r="F10" i="1"/>
  <c r="F14" i="1"/>
  <c r="F6" i="1"/>
  <c r="F2" i="1"/>
</calcChain>
</file>

<file path=xl/sharedStrings.xml><?xml version="1.0" encoding="utf-8"?>
<sst xmlns="http://schemas.openxmlformats.org/spreadsheetml/2006/main" count="114" uniqueCount="75">
  <si>
    <t>Sample Date</t>
  </si>
  <si>
    <t xml:space="preserve">TimePoint Number </t>
  </si>
  <si>
    <t>Treatment</t>
  </si>
  <si>
    <t>Plant</t>
  </si>
  <si>
    <t>External Symptom Score</t>
  </si>
  <si>
    <t>Average External Symptom Score</t>
  </si>
  <si>
    <t>Internal Symptom Score</t>
  </si>
  <si>
    <t>Average Internal Symptom Score</t>
  </si>
  <si>
    <t>Notes</t>
  </si>
  <si>
    <t>XVM</t>
  </si>
  <si>
    <t>X9-1</t>
  </si>
  <si>
    <t>X9-2</t>
  </si>
  <si>
    <t>X9-3</t>
  </si>
  <si>
    <t>X9-4</t>
  </si>
  <si>
    <t>FOC</t>
  </si>
  <si>
    <t>F9-1</t>
  </si>
  <si>
    <t>F9-2</t>
  </si>
  <si>
    <t>F9-3</t>
  </si>
  <si>
    <t>F9-4</t>
  </si>
  <si>
    <t>DRO</t>
  </si>
  <si>
    <t>D9-1</t>
  </si>
  <si>
    <t>Limited chlorosis but extensive wilting.</t>
  </si>
  <si>
    <t>D9-2</t>
  </si>
  <si>
    <t>D9-3</t>
  </si>
  <si>
    <t>D9-4</t>
  </si>
  <si>
    <t>CON</t>
  </si>
  <si>
    <t>C9-1</t>
  </si>
  <si>
    <t>C9-2</t>
  </si>
  <si>
    <t>C9-3</t>
  </si>
  <si>
    <t>C9-4</t>
  </si>
  <si>
    <t>X12-1</t>
  </si>
  <si>
    <t>Limited chlorosis but wilting.</t>
  </si>
  <si>
    <t>X12-2</t>
  </si>
  <si>
    <t>X12-3</t>
  </si>
  <si>
    <t>X12-4</t>
  </si>
  <si>
    <t>F12-1</t>
  </si>
  <si>
    <t>F12-2</t>
  </si>
  <si>
    <t>F12-3</t>
  </si>
  <si>
    <t>Small patches/steaks of chlorosis.</t>
  </si>
  <si>
    <t>F12-4</t>
  </si>
  <si>
    <t>D12-1</t>
  </si>
  <si>
    <t>No chlorosis - almost completely wilted.</t>
  </si>
  <si>
    <t>D12-2</t>
  </si>
  <si>
    <t>D12-3</t>
  </si>
  <si>
    <t>Some scenesence on lower leaves.</t>
  </si>
  <si>
    <t>D12-4</t>
  </si>
  <si>
    <t>Dry pseudostem.</t>
  </si>
  <si>
    <t>C12-1</t>
  </si>
  <si>
    <t>C12-2</t>
  </si>
  <si>
    <t>C12-3</t>
  </si>
  <si>
    <t>C12-4</t>
  </si>
  <si>
    <t>15/12/2022</t>
  </si>
  <si>
    <t>X15-1</t>
  </si>
  <si>
    <t>X15-2</t>
  </si>
  <si>
    <t>X15-3</t>
  </si>
  <si>
    <t>X15-4</t>
  </si>
  <si>
    <t xml:space="preserve">No symptoms - was infection succesful? </t>
  </si>
  <si>
    <t>F15-1</t>
  </si>
  <si>
    <t>F15-2</t>
  </si>
  <si>
    <t>F15-3</t>
  </si>
  <si>
    <t>F15-4</t>
  </si>
  <si>
    <t>D15-1</t>
  </si>
  <si>
    <t>D15-2</t>
  </si>
  <si>
    <t>D15-3</t>
  </si>
  <si>
    <t>D15-4</t>
  </si>
  <si>
    <t>C15-1</t>
  </si>
  <si>
    <t>C15-2</t>
  </si>
  <si>
    <t>C15-3</t>
  </si>
  <si>
    <t>C15-4</t>
  </si>
  <si>
    <t>Average symptom scores (External)</t>
  </si>
  <si>
    <t>Average symptom scores (Internal)</t>
  </si>
  <si>
    <t>Time Point 1</t>
  </si>
  <si>
    <t>Time Point 2</t>
  </si>
  <si>
    <t>Time Point 3</t>
  </si>
  <si>
    <t>Standard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</si>
</sst>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textRotation="90"/>
    </xf>
    <xf numFmtId="0" fontId="5" fillId="0" borderId="16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19" xfId="0" applyFont="1" applyBorder="1" applyAlignment="1">
      <alignment horizontal="center" vertical="center" textRotation="90"/>
    </xf>
    <xf numFmtId="14" fontId="5" fillId="0" borderId="31" xfId="0" applyNumberFormat="1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textRotation="90"/>
    </xf>
    <xf numFmtId="14" fontId="5" fillId="0" borderId="27" xfId="0" applyNumberFormat="1" applyFont="1" applyBorder="1" applyAlignment="1">
      <alignment horizontal="center" vertical="center" textRotation="90"/>
    </xf>
    <xf numFmtId="0" fontId="5" fillId="0" borderId="29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'Processed Data'!$A$4</c:f>
              <c:strCache>
                <c:ptCount val="1"/>
                <c:pt idx="0">
                  <c:v>XVM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'Processed Data'!$B$11:$D$11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0.5</c:v>
                  </c:pt>
                  <c:pt idx="2">
                    <c:v>1.5</c:v>
                  </c:pt>
                </c:numCache>
              </c:numRef>
            </c:plus>
            <c:minus>
              <c:numRef>
                <c:f>'Processed Data'!$B$11:$D$11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0.5</c:v>
                  </c:pt>
                  <c:pt idx="2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'Processed Data'!$B$2:$D$3</c:f>
              <c:multiLvlStrCache>
                <c:ptCount val="3"/>
                <c:lvl>
                  <c:pt idx="0">
                    <c:v>Time Point 1</c:v>
                  </c:pt>
                  <c:pt idx="1">
                    <c:v>Time Point 2</c:v>
                  </c:pt>
                  <c:pt idx="2">
                    <c:v>Time Point 3</c:v>
                  </c:pt>
                </c:lvl>
                <c:lvl>
                  <c:pt idx="0">
                    <c:v>Average symptom scores (External)</c:v>
                  </c:pt>
                </c:lvl>
              </c:multiLvlStrCache>
            </c:multiLvlStrRef>
          </c:cat>
          <c:val>
            <c:numRef>
              <c:f>'Processed Data'!$B$4:$D$4</c:f>
              <c:numCache>
                <c:formatCode>General</c:formatCode>
                <c:ptCount val="3"/>
                <c:pt idx="0">
                  <c:v>1</c:v>
                </c:pt>
                <c:pt idx="1">
                  <c:v>1.75</c:v>
                </c:pt>
                <c:pt idx="2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3-3E44-9B9B-AC1946A644EE}"/>
            </c:ext>
          </c:extLst>
        </c:ser>
        <c:ser>
          <c:idx val="1"/>
          <c:order val="1"/>
          <c:tx>
            <c:strRef>
              <c:f>'Processed Data'!$A$5</c:f>
              <c:strCache>
                <c:ptCount val="1"/>
                <c:pt idx="0">
                  <c:v>FOC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'Processed Data'!$B$12:$D$12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0.9574271077563381</c:v>
                  </c:pt>
                  <c:pt idx="2">
                    <c:v>0.57735026918962573</c:v>
                  </c:pt>
                </c:numCache>
              </c:numRef>
            </c:plus>
            <c:minus>
              <c:numRef>
                <c:f>'Processed Data'!$B$12:$D$12</c:f>
                <c:numCache>
                  <c:formatCode>General</c:formatCode>
                  <c:ptCount val="3"/>
                  <c:pt idx="0">
                    <c:v>0.5</c:v>
                  </c:pt>
                  <c:pt idx="1">
                    <c:v>0.9574271077563381</c:v>
                  </c:pt>
                  <c:pt idx="2">
                    <c:v>0.57735026918962573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'Processed Data'!$B$2:$D$3</c:f>
              <c:multiLvlStrCache>
                <c:ptCount val="3"/>
                <c:lvl>
                  <c:pt idx="0">
                    <c:v>Time Point 1</c:v>
                  </c:pt>
                  <c:pt idx="1">
                    <c:v>Time Point 2</c:v>
                  </c:pt>
                  <c:pt idx="2">
                    <c:v>Time Point 3</c:v>
                  </c:pt>
                </c:lvl>
                <c:lvl>
                  <c:pt idx="0">
                    <c:v>Average symptom scores (External)</c:v>
                  </c:pt>
                </c:lvl>
              </c:multiLvlStrCache>
            </c:multiLvlStrRef>
          </c:cat>
          <c:val>
            <c:numRef>
              <c:f>'Processed Data'!$B$5:$D$5</c:f>
              <c:numCache>
                <c:formatCode>General</c:formatCode>
                <c:ptCount val="3"/>
                <c:pt idx="0">
                  <c:v>1.75</c:v>
                </c:pt>
                <c:pt idx="1">
                  <c:v>1.75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3-3E44-9B9B-AC1946A644EE}"/>
            </c:ext>
          </c:extLst>
        </c:ser>
        <c:ser>
          <c:idx val="2"/>
          <c:order val="2"/>
          <c:tx>
            <c:strRef>
              <c:f>'Processed Data'!$A$6</c:f>
              <c:strCache>
                <c:ptCount val="1"/>
                <c:pt idx="0">
                  <c:v>DRO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'Processed Data'!$B$13:$D$13</c:f>
                <c:numCache>
                  <c:formatCode>General</c:formatCode>
                  <c:ptCount val="3"/>
                  <c:pt idx="0">
                    <c:v>0.9574271077563381</c:v>
                  </c:pt>
                  <c:pt idx="1">
                    <c:v>0.5</c:v>
                  </c:pt>
                  <c:pt idx="2">
                    <c:v>0</c:v>
                  </c:pt>
                </c:numCache>
              </c:numRef>
            </c:plus>
            <c:minus>
              <c:numRef>
                <c:f>'Processed Data'!$B$13:$D$13</c:f>
                <c:numCache>
                  <c:formatCode>General</c:formatCode>
                  <c:ptCount val="3"/>
                  <c:pt idx="0">
                    <c:v>0.9574271077563381</c:v>
                  </c:pt>
                  <c:pt idx="1">
                    <c:v>0.5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'Processed Data'!$B$2:$D$3</c:f>
              <c:multiLvlStrCache>
                <c:ptCount val="3"/>
                <c:lvl>
                  <c:pt idx="0">
                    <c:v>Time Point 1</c:v>
                  </c:pt>
                  <c:pt idx="1">
                    <c:v>Time Point 2</c:v>
                  </c:pt>
                  <c:pt idx="2">
                    <c:v>Time Point 3</c:v>
                  </c:pt>
                </c:lvl>
                <c:lvl>
                  <c:pt idx="0">
                    <c:v>Average symptom scores (External)</c:v>
                  </c:pt>
                </c:lvl>
              </c:multiLvlStrCache>
            </c:multiLvlStrRef>
          </c:cat>
          <c:val>
            <c:numRef>
              <c:f>'Processed Data'!$B$6:$D$6</c:f>
              <c:numCache>
                <c:formatCode>General</c:formatCode>
                <c:ptCount val="3"/>
                <c:pt idx="0">
                  <c:v>2.75</c:v>
                </c:pt>
                <c:pt idx="1">
                  <c:v>3.75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3-3E44-9B9B-AC1946A644EE}"/>
            </c:ext>
          </c:extLst>
        </c:ser>
        <c:ser>
          <c:idx val="3"/>
          <c:order val="3"/>
          <c:tx>
            <c:strRef>
              <c:f>'Processed Data'!$A$7</c:f>
              <c:strCache>
                <c:ptCount val="1"/>
                <c:pt idx="0">
                  <c:v>CON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'Processed Data'!$B$14:$D$14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'Processed Data'!$B$14:$D$14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'Processed Data'!$B$2:$D$3</c:f>
              <c:multiLvlStrCache>
                <c:ptCount val="3"/>
                <c:lvl>
                  <c:pt idx="0">
                    <c:v>Time Point 1</c:v>
                  </c:pt>
                  <c:pt idx="1">
                    <c:v>Time Point 2</c:v>
                  </c:pt>
                  <c:pt idx="2">
                    <c:v>Time Point 3</c:v>
                  </c:pt>
                </c:lvl>
                <c:lvl>
                  <c:pt idx="0">
                    <c:v>Average symptom scores (External)</c:v>
                  </c:pt>
                </c:lvl>
              </c:multiLvlStrCache>
            </c:multiLvlStrRef>
          </c:cat>
          <c:val>
            <c:numRef>
              <c:f>'Processed Data'!$B$7:$D$7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13-3E44-9B9B-AC1946A6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920727"/>
        <c:axId val="672923703"/>
      </c:lineChart>
      <c:catAx>
        <c:axId val="672920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23703"/>
        <c:crosses val="autoZero"/>
        <c:auto val="1"/>
        <c:lblAlgn val="ctr"/>
        <c:lblOffset val="100"/>
        <c:noMultiLvlLbl val="0"/>
      </c:catAx>
      <c:valAx>
        <c:axId val="672923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20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'Processed Data'!$F$4</c:f>
              <c:strCache>
                <c:ptCount val="1"/>
                <c:pt idx="0">
                  <c:v>XVM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'Processed Data'!$G$11:$I$11</c:f>
                <c:numCache>
                  <c:formatCode>General</c:formatCode>
                  <c:ptCount val="3"/>
                  <c:pt idx="0">
                    <c:v>0.81649658092772603</c:v>
                  </c:pt>
                  <c:pt idx="1">
                    <c:v>0.9574271077563381</c:v>
                  </c:pt>
                  <c:pt idx="2">
                    <c:v>0.5</c:v>
                  </c:pt>
                </c:numCache>
              </c:numRef>
            </c:plus>
            <c:minus>
              <c:numRef>
                <c:f>'Processed Data'!$G$11:$I$11</c:f>
                <c:numCache>
                  <c:formatCode>General</c:formatCode>
                  <c:ptCount val="3"/>
                  <c:pt idx="0">
                    <c:v>0.81649658092772603</c:v>
                  </c:pt>
                  <c:pt idx="1">
                    <c:v>0.9574271077563381</c:v>
                  </c:pt>
                  <c:pt idx="2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'Processed Data'!$G$2:$I$3</c:f>
              <c:multiLvlStrCache>
                <c:ptCount val="3"/>
                <c:lvl>
                  <c:pt idx="0">
                    <c:v>Time Point 1</c:v>
                  </c:pt>
                  <c:pt idx="1">
                    <c:v>Time Point 2</c:v>
                  </c:pt>
                  <c:pt idx="2">
                    <c:v>Time Point 3</c:v>
                  </c:pt>
                </c:lvl>
                <c:lvl>
                  <c:pt idx="0">
                    <c:v>Average symptom scores (Internal)</c:v>
                  </c:pt>
                </c:lvl>
              </c:multiLvlStrCache>
            </c:multiLvlStrRef>
          </c:cat>
          <c:val>
            <c:numRef>
              <c:f>'Processed Data'!$G$4:$I$4</c:f>
              <c:numCache>
                <c:formatCode>General</c:formatCode>
                <c:ptCount val="3"/>
                <c:pt idx="0">
                  <c:v>2</c:v>
                </c:pt>
                <c:pt idx="1">
                  <c:v>3.75</c:v>
                </c:pt>
                <c:pt idx="2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C-D244-A3D3-9789191C2056}"/>
            </c:ext>
          </c:extLst>
        </c:ser>
        <c:ser>
          <c:idx val="1"/>
          <c:order val="1"/>
          <c:tx>
            <c:strRef>
              <c:f>'Processed Data'!$F$5</c:f>
              <c:strCache>
                <c:ptCount val="1"/>
                <c:pt idx="0">
                  <c:v>FOC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'Processed Data'!$G$12:$I$12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0.5</c:v>
                  </c:pt>
                </c:numCache>
              </c:numRef>
            </c:plus>
            <c:minus>
              <c:numRef>
                <c:f>'Processed Data'!$G$12:$I$12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'Processed Data'!$G$2:$I$3</c:f>
              <c:multiLvlStrCache>
                <c:ptCount val="3"/>
                <c:lvl>
                  <c:pt idx="0">
                    <c:v>Time Point 1</c:v>
                  </c:pt>
                  <c:pt idx="1">
                    <c:v>Time Point 2</c:v>
                  </c:pt>
                  <c:pt idx="2">
                    <c:v>Time Point 3</c:v>
                  </c:pt>
                </c:lvl>
                <c:lvl>
                  <c:pt idx="0">
                    <c:v>Average symptom scores (Internal)</c:v>
                  </c:pt>
                </c:lvl>
              </c:multiLvlStrCache>
            </c:multiLvlStrRef>
          </c:cat>
          <c:val>
            <c:numRef>
              <c:f>'Processed Data'!$G$5:$I$5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C-D244-A3D3-9789191C2056}"/>
            </c:ext>
          </c:extLst>
        </c:ser>
        <c:ser>
          <c:idx val="2"/>
          <c:order val="2"/>
          <c:tx>
            <c:strRef>
              <c:f>'Processed Data'!$F$6</c:f>
              <c:strCache>
                <c:ptCount val="1"/>
                <c:pt idx="0">
                  <c:v>DRO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'Processed Data'!$G$13:$I$13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</c:numCache>
              </c:numRef>
            </c:plus>
            <c:minus>
              <c:numRef>
                <c:f>'Processed Data'!$G$13:$I$13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'Processed Data'!$G$2:$I$3</c:f>
              <c:multiLvlStrCache>
                <c:ptCount val="3"/>
                <c:lvl>
                  <c:pt idx="0">
                    <c:v>Time Point 1</c:v>
                  </c:pt>
                  <c:pt idx="1">
                    <c:v>Time Point 2</c:v>
                  </c:pt>
                  <c:pt idx="2">
                    <c:v>Time Point 3</c:v>
                  </c:pt>
                </c:lvl>
                <c:lvl>
                  <c:pt idx="0">
                    <c:v>Average symptom scores (Internal)</c:v>
                  </c:pt>
                </c:lvl>
              </c:multiLvlStrCache>
            </c:multiLvlStrRef>
          </c:cat>
          <c:val>
            <c:numRef>
              <c:f>'Processed Data'!$G$6:$I$6</c:f>
              <c:numCache>
                <c:formatCode>General</c:formatCode>
                <c:ptCount val="3"/>
                <c:pt idx="0">
                  <c:v>1</c:v>
                </c:pt>
                <c:pt idx="1">
                  <c:v>1.25</c:v>
                </c:pt>
                <c:pt idx="2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C-D244-A3D3-9789191C2056}"/>
            </c:ext>
          </c:extLst>
        </c:ser>
        <c:ser>
          <c:idx val="3"/>
          <c:order val="3"/>
          <c:tx>
            <c:strRef>
              <c:f>'Processed Data'!$F$7</c:f>
              <c:strCache>
                <c:ptCount val="1"/>
                <c:pt idx="0">
                  <c:v>CON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'Processed Data'!$G$14:$I$14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'Processed Data'!$G$14:$I$14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'Processed Data'!$G$2:$I$3</c:f>
              <c:multiLvlStrCache>
                <c:ptCount val="3"/>
                <c:lvl>
                  <c:pt idx="0">
                    <c:v>Time Point 1</c:v>
                  </c:pt>
                  <c:pt idx="1">
                    <c:v>Time Point 2</c:v>
                  </c:pt>
                  <c:pt idx="2">
                    <c:v>Time Point 3</c:v>
                  </c:pt>
                </c:lvl>
                <c:lvl>
                  <c:pt idx="0">
                    <c:v>Average symptom scores (Internal)</c:v>
                  </c:pt>
                </c:lvl>
              </c:multiLvlStrCache>
            </c:multiLvlStrRef>
          </c:cat>
          <c:val>
            <c:numRef>
              <c:f>'Processed Data'!$G$7:$I$7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9C-D244-A3D3-9789191C2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112255"/>
        <c:axId val="1865113983"/>
      </c:lineChart>
      <c:catAx>
        <c:axId val="18651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13983"/>
        <c:crosses val="autoZero"/>
        <c:auto val="1"/>
        <c:lblAlgn val="ctr"/>
        <c:lblOffset val="100"/>
        <c:noMultiLvlLbl val="0"/>
      </c:catAx>
      <c:valAx>
        <c:axId val="18651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6159BC-E918-EC46-9D22-3DC5B1CF612A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4C160F-4DFE-9247-9336-0E284111DAA9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59D7E-8493-858A-1E25-5E0433A570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0D6A1-80ED-B508-DA42-B68F2B967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325B-2AEF-9346-81B7-42C44E6BEF6A}">
  <dimension ref="A1:I49"/>
  <sheetViews>
    <sheetView zoomScale="130" zoomScaleNormal="130" workbookViewId="0">
      <selection activeCell="E7" sqref="A1:I49"/>
    </sheetView>
  </sheetViews>
  <sheetFormatPr baseColWidth="10" defaultColWidth="11" defaultRowHeight="15.75" customHeight="1" x14ac:dyDescent="0.2"/>
  <cols>
    <col min="1" max="1" width="5.6640625" style="9" customWidth="1"/>
    <col min="2" max="2" width="6" style="9" customWidth="1"/>
    <col min="3" max="3" width="9.1640625" style="3" customWidth="1"/>
    <col min="4" max="4" width="9" style="3" bestFit="1" customWidth="1"/>
    <col min="5" max="8" width="8.1640625" style="3" customWidth="1"/>
    <col min="9" max="9" width="33.5" style="10" customWidth="1"/>
    <col min="10" max="16384" width="11" style="3"/>
  </cols>
  <sheetData>
    <row r="1" spans="1:9" s="1" customFormat="1" ht="97" customHeight="1" x14ac:dyDescent="0.2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</row>
    <row r="2" spans="1:9" ht="14" x14ac:dyDescent="0.2">
      <c r="A2" s="43">
        <v>44816</v>
      </c>
      <c r="B2" s="42">
        <v>1</v>
      </c>
      <c r="C2" s="30" t="s">
        <v>9</v>
      </c>
      <c r="D2" s="2" t="s">
        <v>10</v>
      </c>
      <c r="E2" s="2">
        <v>1</v>
      </c>
      <c r="F2" s="30">
        <f>AVERAGE(E2:E5)</f>
        <v>1</v>
      </c>
      <c r="G2" s="2">
        <v>3</v>
      </c>
      <c r="H2" s="30">
        <f>AVERAGE(G2:G5)</f>
        <v>2</v>
      </c>
      <c r="I2" s="23"/>
    </row>
    <row r="3" spans="1:9" ht="15.75" customHeight="1" x14ac:dyDescent="0.2">
      <c r="A3" s="34"/>
      <c r="B3" s="37"/>
      <c r="C3" s="28"/>
      <c r="D3" s="4" t="s">
        <v>11</v>
      </c>
      <c r="E3" s="4">
        <v>1</v>
      </c>
      <c r="F3" s="28"/>
      <c r="G3" s="4">
        <v>1</v>
      </c>
      <c r="H3" s="28"/>
      <c r="I3" s="14"/>
    </row>
    <row r="4" spans="1:9" ht="15.75" customHeight="1" x14ac:dyDescent="0.2">
      <c r="A4" s="34"/>
      <c r="B4" s="37"/>
      <c r="C4" s="28"/>
      <c r="D4" s="4" t="s">
        <v>12</v>
      </c>
      <c r="E4" s="4">
        <v>1</v>
      </c>
      <c r="F4" s="28"/>
      <c r="G4" s="4">
        <v>2</v>
      </c>
      <c r="H4" s="28"/>
      <c r="I4" s="14"/>
    </row>
    <row r="5" spans="1:9" ht="15.75" customHeight="1" x14ac:dyDescent="0.2">
      <c r="A5" s="34"/>
      <c r="B5" s="37"/>
      <c r="C5" s="28"/>
      <c r="D5" s="4" t="s">
        <v>13</v>
      </c>
      <c r="E5" s="4">
        <v>1</v>
      </c>
      <c r="F5" s="28"/>
      <c r="G5" s="4">
        <v>2</v>
      </c>
      <c r="H5" s="28"/>
      <c r="I5" s="14"/>
    </row>
    <row r="6" spans="1:9" ht="15.75" customHeight="1" x14ac:dyDescent="0.2">
      <c r="A6" s="34"/>
      <c r="B6" s="37"/>
      <c r="C6" s="28" t="s">
        <v>14</v>
      </c>
      <c r="D6" s="4" t="s">
        <v>15</v>
      </c>
      <c r="E6" s="4">
        <v>2</v>
      </c>
      <c r="F6" s="28">
        <f>AVERAGE(E6:E9)</f>
        <v>1.75</v>
      </c>
      <c r="G6" s="4">
        <v>1</v>
      </c>
      <c r="H6" s="28">
        <f>AVERAGE(G6:G9)</f>
        <v>1</v>
      </c>
      <c r="I6" s="14"/>
    </row>
    <row r="7" spans="1:9" ht="15.75" customHeight="1" x14ac:dyDescent="0.2">
      <c r="A7" s="34"/>
      <c r="B7" s="37"/>
      <c r="C7" s="28"/>
      <c r="D7" s="4" t="s">
        <v>16</v>
      </c>
      <c r="E7" s="4">
        <v>2</v>
      </c>
      <c r="F7" s="28"/>
      <c r="G7" s="4">
        <v>1</v>
      </c>
      <c r="H7" s="28"/>
      <c r="I7" s="14"/>
    </row>
    <row r="8" spans="1:9" ht="15.75" customHeight="1" x14ac:dyDescent="0.2">
      <c r="A8" s="34"/>
      <c r="B8" s="37"/>
      <c r="C8" s="28"/>
      <c r="D8" s="4" t="s">
        <v>17</v>
      </c>
      <c r="E8" s="4">
        <v>1</v>
      </c>
      <c r="F8" s="28"/>
      <c r="G8" s="4">
        <v>1</v>
      </c>
      <c r="H8" s="28"/>
      <c r="I8" s="14"/>
    </row>
    <row r="9" spans="1:9" ht="15.75" customHeight="1" x14ac:dyDescent="0.2">
      <c r="A9" s="34"/>
      <c r="B9" s="37"/>
      <c r="C9" s="28"/>
      <c r="D9" s="4" t="s">
        <v>18</v>
      </c>
      <c r="E9" s="4">
        <v>2</v>
      </c>
      <c r="F9" s="28"/>
      <c r="G9" s="4">
        <v>1</v>
      </c>
      <c r="H9" s="28"/>
      <c r="I9" s="14"/>
    </row>
    <row r="10" spans="1:9" ht="15.75" customHeight="1" x14ac:dyDescent="0.2">
      <c r="A10" s="34"/>
      <c r="B10" s="37"/>
      <c r="C10" s="28" t="s">
        <v>19</v>
      </c>
      <c r="D10" s="4" t="s">
        <v>20</v>
      </c>
      <c r="E10" s="4">
        <v>2</v>
      </c>
      <c r="F10" s="28">
        <f t="shared" ref="F10:H10" si="0">AVERAGE(E10:E13)</f>
        <v>2.75</v>
      </c>
      <c r="G10" s="4">
        <v>1</v>
      </c>
      <c r="H10" s="28">
        <f t="shared" si="0"/>
        <v>1</v>
      </c>
      <c r="I10" s="14" t="s">
        <v>21</v>
      </c>
    </row>
    <row r="11" spans="1:9" ht="15.75" customHeight="1" x14ac:dyDescent="0.2">
      <c r="A11" s="34"/>
      <c r="B11" s="37"/>
      <c r="C11" s="28"/>
      <c r="D11" s="4" t="s">
        <v>22</v>
      </c>
      <c r="E11" s="4">
        <v>2</v>
      </c>
      <c r="F11" s="28"/>
      <c r="G11" s="4">
        <v>1</v>
      </c>
      <c r="H11" s="28"/>
      <c r="I11" s="14" t="s">
        <v>21</v>
      </c>
    </row>
    <row r="12" spans="1:9" ht="15.75" customHeight="1" x14ac:dyDescent="0.2">
      <c r="A12" s="34"/>
      <c r="B12" s="37"/>
      <c r="C12" s="28"/>
      <c r="D12" s="4" t="s">
        <v>23</v>
      </c>
      <c r="E12" s="4">
        <v>3</v>
      </c>
      <c r="F12" s="28"/>
      <c r="G12" s="4">
        <v>1</v>
      </c>
      <c r="H12" s="28"/>
      <c r="I12" s="14"/>
    </row>
    <row r="13" spans="1:9" ht="15.75" customHeight="1" x14ac:dyDescent="0.2">
      <c r="A13" s="34"/>
      <c r="B13" s="37"/>
      <c r="C13" s="28"/>
      <c r="D13" s="4" t="s">
        <v>24</v>
      </c>
      <c r="E13" s="4">
        <v>4</v>
      </c>
      <c r="F13" s="28"/>
      <c r="G13" s="4">
        <v>1</v>
      </c>
      <c r="H13" s="28"/>
      <c r="I13" s="14"/>
    </row>
    <row r="14" spans="1:9" ht="15.75" customHeight="1" x14ac:dyDescent="0.2">
      <c r="A14" s="34"/>
      <c r="B14" s="37"/>
      <c r="C14" s="28" t="s">
        <v>25</v>
      </c>
      <c r="D14" s="4" t="s">
        <v>26</v>
      </c>
      <c r="E14" s="4">
        <v>1</v>
      </c>
      <c r="F14" s="31">
        <f t="shared" ref="F14:H14" si="1">AVERAGE(E14:E17)</f>
        <v>1</v>
      </c>
      <c r="G14" s="4">
        <v>1</v>
      </c>
      <c r="H14" s="31">
        <f t="shared" si="1"/>
        <v>1</v>
      </c>
      <c r="I14" s="14"/>
    </row>
    <row r="15" spans="1:9" ht="15.75" customHeight="1" x14ac:dyDescent="0.2">
      <c r="A15" s="34"/>
      <c r="B15" s="37"/>
      <c r="C15" s="28"/>
      <c r="D15" s="4" t="s">
        <v>27</v>
      </c>
      <c r="E15" s="4">
        <v>1</v>
      </c>
      <c r="F15" s="47"/>
      <c r="G15" s="4">
        <v>1</v>
      </c>
      <c r="H15" s="47"/>
      <c r="I15" s="14"/>
    </row>
    <row r="16" spans="1:9" ht="15.75" customHeight="1" x14ac:dyDescent="0.2">
      <c r="A16" s="34"/>
      <c r="B16" s="37"/>
      <c r="C16" s="28"/>
      <c r="D16" s="4" t="s">
        <v>28</v>
      </c>
      <c r="E16" s="4">
        <v>1</v>
      </c>
      <c r="F16" s="47"/>
      <c r="G16" s="4">
        <v>1</v>
      </c>
      <c r="H16" s="47"/>
      <c r="I16" s="14"/>
    </row>
    <row r="17" spans="1:9" ht="15.75" customHeight="1" x14ac:dyDescent="0.2">
      <c r="A17" s="44"/>
      <c r="B17" s="46"/>
      <c r="C17" s="45"/>
      <c r="D17" s="6" t="s">
        <v>29</v>
      </c>
      <c r="E17" s="6">
        <v>1</v>
      </c>
      <c r="F17" s="48"/>
      <c r="G17" s="6">
        <v>1</v>
      </c>
      <c r="H17" s="48"/>
      <c r="I17" s="24"/>
    </row>
    <row r="18" spans="1:9" ht="14" x14ac:dyDescent="0.2">
      <c r="A18" s="39">
        <v>44907</v>
      </c>
      <c r="B18" s="42">
        <v>2</v>
      </c>
      <c r="C18" s="41" t="s">
        <v>9</v>
      </c>
      <c r="D18" s="7" t="s">
        <v>30</v>
      </c>
      <c r="E18" s="2">
        <v>2</v>
      </c>
      <c r="F18" s="30">
        <f t="shared" ref="F18" si="2">AVERAGE(E18:E21)</f>
        <v>1.75</v>
      </c>
      <c r="G18" s="2">
        <v>4</v>
      </c>
      <c r="H18" s="30">
        <f>AVERAGE(G18:G21)</f>
        <v>3.75</v>
      </c>
      <c r="I18" s="23" t="s">
        <v>31</v>
      </c>
    </row>
    <row r="19" spans="1:9" ht="14" x14ac:dyDescent="0.2">
      <c r="A19" s="34"/>
      <c r="B19" s="37"/>
      <c r="C19" s="28"/>
      <c r="D19" s="8" t="s">
        <v>32</v>
      </c>
      <c r="E19" s="4">
        <v>1</v>
      </c>
      <c r="F19" s="28"/>
      <c r="G19" s="4">
        <v>3</v>
      </c>
      <c r="H19" s="28"/>
      <c r="I19" s="14"/>
    </row>
    <row r="20" spans="1:9" ht="14" x14ac:dyDescent="0.2">
      <c r="A20" s="34"/>
      <c r="B20" s="37"/>
      <c r="C20" s="28"/>
      <c r="D20" s="8" t="s">
        <v>33</v>
      </c>
      <c r="E20" s="4">
        <v>2</v>
      </c>
      <c r="F20" s="28"/>
      <c r="G20" s="4">
        <v>3</v>
      </c>
      <c r="H20" s="28"/>
      <c r="I20" s="14" t="s">
        <v>31</v>
      </c>
    </row>
    <row r="21" spans="1:9" ht="14" x14ac:dyDescent="0.2">
      <c r="A21" s="34"/>
      <c r="B21" s="37"/>
      <c r="C21" s="28"/>
      <c r="D21" s="8" t="s">
        <v>34</v>
      </c>
      <c r="E21" s="4">
        <v>2</v>
      </c>
      <c r="F21" s="28"/>
      <c r="G21" s="4">
        <v>5</v>
      </c>
      <c r="H21" s="28"/>
      <c r="I21" s="14" t="s">
        <v>31</v>
      </c>
    </row>
    <row r="22" spans="1:9" ht="14" x14ac:dyDescent="0.2">
      <c r="A22" s="34"/>
      <c r="B22" s="37"/>
      <c r="C22" s="28" t="s">
        <v>14</v>
      </c>
      <c r="D22" s="8" t="s">
        <v>35</v>
      </c>
      <c r="E22" s="4">
        <v>3</v>
      </c>
      <c r="F22" s="28">
        <f t="shared" ref="F22" si="3">AVERAGE(E22:E25)</f>
        <v>1.75</v>
      </c>
      <c r="G22" s="4">
        <v>1</v>
      </c>
      <c r="H22" s="28">
        <f>AVERAGE(G22:G25)</f>
        <v>1</v>
      </c>
      <c r="I22" s="14"/>
    </row>
    <row r="23" spans="1:9" ht="14" x14ac:dyDescent="0.2">
      <c r="A23" s="34"/>
      <c r="B23" s="37"/>
      <c r="C23" s="28"/>
      <c r="D23" s="8" t="s">
        <v>36</v>
      </c>
      <c r="E23" s="4">
        <v>2</v>
      </c>
      <c r="F23" s="28"/>
      <c r="G23" s="4">
        <v>1</v>
      </c>
      <c r="H23" s="28"/>
      <c r="I23" s="14"/>
    </row>
    <row r="24" spans="1:9" ht="14" x14ac:dyDescent="0.2">
      <c r="A24" s="34"/>
      <c r="B24" s="37"/>
      <c r="C24" s="28"/>
      <c r="D24" s="8" t="s">
        <v>37</v>
      </c>
      <c r="E24" s="4">
        <v>1</v>
      </c>
      <c r="F24" s="28"/>
      <c r="G24" s="4">
        <v>1</v>
      </c>
      <c r="H24" s="28"/>
      <c r="I24" s="14" t="s">
        <v>38</v>
      </c>
    </row>
    <row r="25" spans="1:9" ht="14" x14ac:dyDescent="0.2">
      <c r="A25" s="34"/>
      <c r="B25" s="37"/>
      <c r="C25" s="28"/>
      <c r="D25" s="8" t="s">
        <v>39</v>
      </c>
      <c r="E25" s="4">
        <v>1</v>
      </c>
      <c r="F25" s="28"/>
      <c r="G25" s="4">
        <v>1</v>
      </c>
      <c r="H25" s="28"/>
      <c r="I25" s="14" t="s">
        <v>38</v>
      </c>
    </row>
    <row r="26" spans="1:9" ht="14" x14ac:dyDescent="0.2">
      <c r="A26" s="34"/>
      <c r="B26" s="37"/>
      <c r="C26" s="28" t="s">
        <v>19</v>
      </c>
      <c r="D26" s="8" t="s">
        <v>40</v>
      </c>
      <c r="E26" s="4">
        <v>4</v>
      </c>
      <c r="F26" s="28">
        <f t="shared" ref="F26" si="4">AVERAGE(E26:E29)</f>
        <v>3.75</v>
      </c>
      <c r="G26" s="4">
        <v>1</v>
      </c>
      <c r="H26" s="28">
        <f t="shared" ref="H26" si="5">AVERAGE(G26:G29)</f>
        <v>1.25</v>
      </c>
      <c r="I26" s="14" t="s">
        <v>41</v>
      </c>
    </row>
    <row r="27" spans="1:9" ht="14" x14ac:dyDescent="0.2">
      <c r="A27" s="34"/>
      <c r="B27" s="37"/>
      <c r="C27" s="28"/>
      <c r="D27" s="8" t="s">
        <v>42</v>
      </c>
      <c r="E27" s="4">
        <v>4</v>
      </c>
      <c r="F27" s="28"/>
      <c r="G27" s="4">
        <v>1</v>
      </c>
      <c r="H27" s="28"/>
      <c r="I27" s="14"/>
    </row>
    <row r="28" spans="1:9" ht="14" x14ac:dyDescent="0.2">
      <c r="A28" s="34"/>
      <c r="B28" s="37"/>
      <c r="C28" s="28"/>
      <c r="D28" s="8" t="s">
        <v>43</v>
      </c>
      <c r="E28" s="4">
        <v>3</v>
      </c>
      <c r="F28" s="28"/>
      <c r="G28" s="4">
        <v>1</v>
      </c>
      <c r="H28" s="28"/>
      <c r="I28" s="14" t="s">
        <v>44</v>
      </c>
    </row>
    <row r="29" spans="1:9" ht="14" x14ac:dyDescent="0.2">
      <c r="A29" s="34"/>
      <c r="B29" s="37"/>
      <c r="C29" s="28"/>
      <c r="D29" s="8" t="s">
        <v>45</v>
      </c>
      <c r="E29" s="4">
        <v>4</v>
      </c>
      <c r="F29" s="28"/>
      <c r="G29" s="4">
        <v>2</v>
      </c>
      <c r="H29" s="28"/>
      <c r="I29" s="14" t="s">
        <v>46</v>
      </c>
    </row>
    <row r="30" spans="1:9" ht="14" x14ac:dyDescent="0.2">
      <c r="A30" s="34"/>
      <c r="B30" s="37"/>
      <c r="C30" s="28" t="s">
        <v>25</v>
      </c>
      <c r="D30" s="8" t="s">
        <v>47</v>
      </c>
      <c r="E30" s="4">
        <v>1</v>
      </c>
      <c r="F30" s="28">
        <f t="shared" ref="F30" si="6">AVERAGE(E30:E33)</f>
        <v>1</v>
      </c>
      <c r="G30" s="4">
        <v>1</v>
      </c>
      <c r="H30" s="28">
        <f t="shared" ref="H30" si="7">AVERAGE(G30:G33)</f>
        <v>1</v>
      </c>
      <c r="I30" s="14" t="s">
        <v>44</v>
      </c>
    </row>
    <row r="31" spans="1:9" ht="14" x14ac:dyDescent="0.2">
      <c r="A31" s="34"/>
      <c r="B31" s="37"/>
      <c r="C31" s="28"/>
      <c r="D31" s="8" t="s">
        <v>48</v>
      </c>
      <c r="E31" s="4">
        <v>1</v>
      </c>
      <c r="F31" s="28"/>
      <c r="G31" s="4">
        <v>1</v>
      </c>
      <c r="H31" s="28"/>
      <c r="I31" s="14"/>
    </row>
    <row r="32" spans="1:9" ht="14" x14ac:dyDescent="0.2">
      <c r="A32" s="34"/>
      <c r="B32" s="37"/>
      <c r="C32" s="28"/>
      <c r="D32" s="8" t="s">
        <v>49</v>
      </c>
      <c r="E32" s="4">
        <v>1</v>
      </c>
      <c r="F32" s="28"/>
      <c r="G32" s="4">
        <v>1</v>
      </c>
      <c r="H32" s="28"/>
      <c r="I32" s="14"/>
    </row>
    <row r="33" spans="1:9" ht="14" x14ac:dyDescent="0.2">
      <c r="A33" s="40"/>
      <c r="B33" s="37"/>
      <c r="C33" s="31"/>
      <c r="D33" s="18" t="s">
        <v>50</v>
      </c>
      <c r="E33" s="5">
        <v>1</v>
      </c>
      <c r="F33" s="31"/>
      <c r="G33" s="5">
        <v>1</v>
      </c>
      <c r="H33" s="31"/>
      <c r="I33" s="25"/>
    </row>
    <row r="34" spans="1:9" ht="14" x14ac:dyDescent="0.2">
      <c r="A34" s="33" t="s">
        <v>51</v>
      </c>
      <c r="B34" s="36">
        <v>3</v>
      </c>
      <c r="C34" s="32" t="s">
        <v>9</v>
      </c>
      <c r="D34" s="12" t="s">
        <v>52</v>
      </c>
      <c r="E34" s="11">
        <v>4</v>
      </c>
      <c r="F34" s="32">
        <f t="shared" ref="F34:F46" si="8">AVERAGE(E34:E37)</f>
        <v>3.25</v>
      </c>
      <c r="G34" s="11">
        <v>5</v>
      </c>
      <c r="H34" s="32">
        <f>AVERAGE(G34:G37)</f>
        <v>4.75</v>
      </c>
      <c r="I34" s="13"/>
    </row>
    <row r="35" spans="1:9" ht="14" x14ac:dyDescent="0.2">
      <c r="A35" s="34"/>
      <c r="B35" s="37"/>
      <c r="C35" s="28"/>
      <c r="D35" s="8" t="s">
        <v>53</v>
      </c>
      <c r="E35" s="4">
        <v>4</v>
      </c>
      <c r="F35" s="28"/>
      <c r="G35" s="4">
        <v>5</v>
      </c>
      <c r="H35" s="28"/>
      <c r="I35" s="14"/>
    </row>
    <row r="36" spans="1:9" ht="14" x14ac:dyDescent="0.2">
      <c r="A36" s="34"/>
      <c r="B36" s="37"/>
      <c r="C36" s="28"/>
      <c r="D36" s="8" t="s">
        <v>54</v>
      </c>
      <c r="E36" s="4">
        <v>4</v>
      </c>
      <c r="F36" s="28"/>
      <c r="G36" s="4">
        <v>5</v>
      </c>
      <c r="H36" s="28"/>
      <c r="I36" s="14"/>
    </row>
    <row r="37" spans="1:9" ht="14" x14ac:dyDescent="0.2">
      <c r="A37" s="34"/>
      <c r="B37" s="37"/>
      <c r="C37" s="28"/>
      <c r="D37" s="8" t="s">
        <v>55</v>
      </c>
      <c r="E37" s="4">
        <v>1</v>
      </c>
      <c r="F37" s="28"/>
      <c r="G37" s="4">
        <v>4</v>
      </c>
      <c r="H37" s="28"/>
      <c r="I37" s="14" t="s">
        <v>56</v>
      </c>
    </row>
    <row r="38" spans="1:9" ht="14" x14ac:dyDescent="0.2">
      <c r="A38" s="34"/>
      <c r="B38" s="37"/>
      <c r="C38" s="28" t="s">
        <v>14</v>
      </c>
      <c r="D38" s="8" t="s">
        <v>57</v>
      </c>
      <c r="E38" s="4">
        <v>2</v>
      </c>
      <c r="F38" s="28">
        <f t="shared" si="8"/>
        <v>2.5</v>
      </c>
      <c r="G38" s="4">
        <v>1</v>
      </c>
      <c r="H38" s="28">
        <f>AVERAGE(G38:G41)</f>
        <v>1.25</v>
      </c>
      <c r="I38" s="14"/>
    </row>
    <row r="39" spans="1:9" ht="14" x14ac:dyDescent="0.2">
      <c r="A39" s="34"/>
      <c r="B39" s="37"/>
      <c r="C39" s="28"/>
      <c r="D39" s="8" t="s">
        <v>58</v>
      </c>
      <c r="E39" s="4">
        <v>2</v>
      </c>
      <c r="F39" s="28"/>
      <c r="G39" s="4">
        <v>1</v>
      </c>
      <c r="H39" s="28"/>
      <c r="I39" s="14"/>
    </row>
    <row r="40" spans="1:9" ht="14" x14ac:dyDescent="0.2">
      <c r="A40" s="34"/>
      <c r="B40" s="37"/>
      <c r="C40" s="28"/>
      <c r="D40" s="8" t="s">
        <v>59</v>
      </c>
      <c r="E40" s="4">
        <v>3</v>
      </c>
      <c r="F40" s="28"/>
      <c r="G40" s="4">
        <v>2</v>
      </c>
      <c r="H40" s="28"/>
      <c r="I40" s="14"/>
    </row>
    <row r="41" spans="1:9" ht="14" x14ac:dyDescent="0.2">
      <c r="A41" s="34"/>
      <c r="B41" s="37"/>
      <c r="C41" s="28"/>
      <c r="D41" s="8" t="s">
        <v>60</v>
      </c>
      <c r="E41" s="4">
        <v>3</v>
      </c>
      <c r="F41" s="28"/>
      <c r="G41" s="4">
        <v>1</v>
      </c>
      <c r="H41" s="28"/>
      <c r="I41" s="14"/>
    </row>
    <row r="42" spans="1:9" ht="14" x14ac:dyDescent="0.2">
      <c r="A42" s="34"/>
      <c r="B42" s="37"/>
      <c r="C42" s="28" t="s">
        <v>19</v>
      </c>
      <c r="D42" s="8" t="s">
        <v>61</v>
      </c>
      <c r="E42" s="4">
        <v>4</v>
      </c>
      <c r="F42" s="28">
        <f t="shared" si="8"/>
        <v>4</v>
      </c>
      <c r="G42" s="4">
        <v>1</v>
      </c>
      <c r="H42" s="28">
        <f t="shared" ref="H42" si="9">AVERAGE(G42:G45)</f>
        <v>1.25</v>
      </c>
      <c r="I42" s="14"/>
    </row>
    <row r="43" spans="1:9" ht="14" x14ac:dyDescent="0.2">
      <c r="A43" s="34"/>
      <c r="B43" s="37"/>
      <c r="C43" s="28"/>
      <c r="D43" s="8" t="s">
        <v>62</v>
      </c>
      <c r="E43" s="4">
        <v>4</v>
      </c>
      <c r="F43" s="28"/>
      <c r="G43" s="4">
        <v>1</v>
      </c>
      <c r="H43" s="28"/>
      <c r="I43" s="14"/>
    </row>
    <row r="44" spans="1:9" ht="14" x14ac:dyDescent="0.2">
      <c r="A44" s="34"/>
      <c r="B44" s="37"/>
      <c r="C44" s="28"/>
      <c r="D44" s="8" t="s">
        <v>63</v>
      </c>
      <c r="E44" s="4">
        <v>4</v>
      </c>
      <c r="F44" s="28"/>
      <c r="G44" s="4">
        <v>1</v>
      </c>
      <c r="H44" s="28"/>
      <c r="I44" s="14"/>
    </row>
    <row r="45" spans="1:9" ht="14" x14ac:dyDescent="0.2">
      <c r="A45" s="34"/>
      <c r="B45" s="37"/>
      <c r="C45" s="28"/>
      <c r="D45" s="8" t="s">
        <v>64</v>
      </c>
      <c r="E45" s="4">
        <v>4</v>
      </c>
      <c r="F45" s="28"/>
      <c r="G45" s="4">
        <v>2</v>
      </c>
      <c r="H45" s="28"/>
      <c r="I45" s="14"/>
    </row>
    <row r="46" spans="1:9" ht="14" x14ac:dyDescent="0.2">
      <c r="A46" s="34"/>
      <c r="B46" s="37"/>
      <c r="C46" s="28" t="s">
        <v>25</v>
      </c>
      <c r="D46" s="8" t="s">
        <v>65</v>
      </c>
      <c r="E46" s="4">
        <v>1</v>
      </c>
      <c r="F46" s="28">
        <f t="shared" si="8"/>
        <v>1</v>
      </c>
      <c r="G46" s="4">
        <v>1</v>
      </c>
      <c r="H46" s="28">
        <f t="shared" ref="H46" si="10">AVERAGE(G46:G49)</f>
        <v>1</v>
      </c>
      <c r="I46" s="14"/>
    </row>
    <row r="47" spans="1:9" ht="14" x14ac:dyDescent="0.2">
      <c r="A47" s="34"/>
      <c r="B47" s="37"/>
      <c r="C47" s="28"/>
      <c r="D47" s="8" t="s">
        <v>66</v>
      </c>
      <c r="E47" s="4">
        <v>1</v>
      </c>
      <c r="F47" s="28"/>
      <c r="G47" s="4">
        <v>1</v>
      </c>
      <c r="H47" s="28"/>
      <c r="I47" s="14"/>
    </row>
    <row r="48" spans="1:9" ht="14" x14ac:dyDescent="0.2">
      <c r="A48" s="34"/>
      <c r="B48" s="37"/>
      <c r="C48" s="28"/>
      <c r="D48" s="8" t="s">
        <v>67</v>
      </c>
      <c r="E48" s="4">
        <v>1</v>
      </c>
      <c r="F48" s="28"/>
      <c r="G48" s="4">
        <v>1</v>
      </c>
      <c r="H48" s="28"/>
      <c r="I48" s="14"/>
    </row>
    <row r="49" spans="1:9" ht="14" x14ac:dyDescent="0.2">
      <c r="A49" s="35"/>
      <c r="B49" s="38"/>
      <c r="C49" s="29"/>
      <c r="D49" s="16" t="s">
        <v>68</v>
      </c>
      <c r="E49" s="15">
        <v>1</v>
      </c>
      <c r="F49" s="29"/>
      <c r="G49" s="15">
        <v>1</v>
      </c>
      <c r="H49" s="29"/>
      <c r="I49" s="17"/>
    </row>
  </sheetData>
  <mergeCells count="42">
    <mergeCell ref="F2:F5"/>
    <mergeCell ref="H2:H5"/>
    <mergeCell ref="F6:F9"/>
    <mergeCell ref="F10:F13"/>
    <mergeCell ref="A2:A17"/>
    <mergeCell ref="C14:C17"/>
    <mergeCell ref="B2:B17"/>
    <mergeCell ref="C2:C5"/>
    <mergeCell ref="C6:C9"/>
    <mergeCell ref="C10:C13"/>
    <mergeCell ref="F14:F17"/>
    <mergeCell ref="H6:H9"/>
    <mergeCell ref="H10:H13"/>
    <mergeCell ref="H14:H17"/>
    <mergeCell ref="A18:A33"/>
    <mergeCell ref="C18:C21"/>
    <mergeCell ref="C22:C25"/>
    <mergeCell ref="C26:C29"/>
    <mergeCell ref="C30:C33"/>
    <mergeCell ref="B18:B33"/>
    <mergeCell ref="A34:A49"/>
    <mergeCell ref="C34:C37"/>
    <mergeCell ref="C38:C41"/>
    <mergeCell ref="C42:C45"/>
    <mergeCell ref="C46:C49"/>
    <mergeCell ref="B34:B49"/>
    <mergeCell ref="F38:F41"/>
    <mergeCell ref="F42:F45"/>
    <mergeCell ref="F46:F49"/>
    <mergeCell ref="H18:H21"/>
    <mergeCell ref="H22:H25"/>
    <mergeCell ref="H26:H29"/>
    <mergeCell ref="H30:H33"/>
    <mergeCell ref="H34:H37"/>
    <mergeCell ref="H38:H41"/>
    <mergeCell ref="H42:H45"/>
    <mergeCell ref="H46:H49"/>
    <mergeCell ref="F18:F21"/>
    <mergeCell ref="F22:F25"/>
    <mergeCell ref="F26:F29"/>
    <mergeCell ref="F30:F33"/>
    <mergeCell ref="F34:F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377D-508A-4B45-8DC1-284D6FD80984}">
  <dimension ref="A2:J25"/>
  <sheetViews>
    <sheetView tabSelected="1" workbookViewId="0">
      <selection activeCell="N8" sqref="N8"/>
    </sheetView>
  </sheetViews>
  <sheetFormatPr baseColWidth="10" defaultColWidth="8.83203125" defaultRowHeight="16" x14ac:dyDescent="0.2"/>
  <cols>
    <col min="2" max="4" width="12" bestFit="1" customWidth="1"/>
    <col min="7" max="9" width="12" bestFit="1" customWidth="1"/>
  </cols>
  <sheetData>
    <row r="2" spans="1:10" x14ac:dyDescent="0.2">
      <c r="B2" s="49" t="s">
        <v>69</v>
      </c>
      <c r="C2" s="49"/>
      <c r="D2" s="49"/>
      <c r="G2" s="49" t="s">
        <v>70</v>
      </c>
      <c r="H2" s="49"/>
      <c r="I2" s="49"/>
    </row>
    <row r="3" spans="1:10" x14ac:dyDescent="0.2">
      <c r="B3" s="27" t="s">
        <v>71</v>
      </c>
      <c r="C3" s="27" t="s">
        <v>72</v>
      </c>
      <c r="D3" s="27" t="s">
        <v>73</v>
      </c>
      <c r="G3" s="26" t="s">
        <v>71</v>
      </c>
      <c r="H3" s="26" t="s">
        <v>72</v>
      </c>
      <c r="I3" s="26" t="s">
        <v>73</v>
      </c>
      <c r="J3" s="26"/>
    </row>
    <row r="4" spans="1:10" x14ac:dyDescent="0.2">
      <c r="A4" s="26" t="s">
        <v>9</v>
      </c>
      <c r="B4">
        <v>1</v>
      </c>
      <c r="C4">
        <v>1.75</v>
      </c>
      <c r="D4">
        <v>3.25</v>
      </c>
      <c r="F4" s="26" t="s">
        <v>9</v>
      </c>
      <c r="G4">
        <v>2</v>
      </c>
      <c r="H4">
        <v>3.75</v>
      </c>
      <c r="I4">
        <v>4.75</v>
      </c>
    </row>
    <row r="5" spans="1:10" x14ac:dyDescent="0.2">
      <c r="A5" s="26" t="s">
        <v>14</v>
      </c>
      <c r="B5">
        <v>1.75</v>
      </c>
      <c r="C5">
        <v>1.75</v>
      </c>
      <c r="D5">
        <v>2</v>
      </c>
      <c r="F5" s="26" t="s">
        <v>14</v>
      </c>
      <c r="G5">
        <v>1</v>
      </c>
      <c r="H5">
        <v>1</v>
      </c>
      <c r="I5">
        <v>2</v>
      </c>
    </row>
    <row r="6" spans="1:10" x14ac:dyDescent="0.2">
      <c r="A6" s="26" t="s">
        <v>19</v>
      </c>
      <c r="B6">
        <v>2.75</v>
      </c>
      <c r="C6">
        <v>3.75</v>
      </c>
      <c r="D6">
        <v>4</v>
      </c>
      <c r="F6" s="26" t="s">
        <v>19</v>
      </c>
      <c r="G6">
        <v>1</v>
      </c>
      <c r="H6">
        <v>1.25</v>
      </c>
      <c r="I6">
        <v>1.25</v>
      </c>
    </row>
    <row r="7" spans="1:10" x14ac:dyDescent="0.2">
      <c r="A7" s="26" t="s">
        <v>25</v>
      </c>
      <c r="B7">
        <v>1</v>
      </c>
      <c r="C7">
        <v>1</v>
      </c>
      <c r="D7">
        <v>1</v>
      </c>
      <c r="F7" s="26" t="s">
        <v>25</v>
      </c>
      <c r="G7">
        <v>1</v>
      </c>
      <c r="H7">
        <v>1</v>
      </c>
      <c r="I7">
        <v>1</v>
      </c>
    </row>
    <row r="8" spans="1:10" x14ac:dyDescent="0.2">
      <c r="A8" s="26"/>
      <c r="F8" s="26"/>
    </row>
    <row r="9" spans="1:10" x14ac:dyDescent="0.2">
      <c r="A9" s="26"/>
      <c r="B9" s="49" t="s">
        <v>74</v>
      </c>
      <c r="C9" s="49"/>
      <c r="D9" s="49"/>
      <c r="F9" s="26"/>
      <c r="G9" s="49" t="s">
        <v>74</v>
      </c>
      <c r="H9" s="49"/>
      <c r="I9" s="49"/>
    </row>
    <row r="10" spans="1:10" x14ac:dyDescent="0.2">
      <c r="A10" s="26"/>
      <c r="B10" s="27" t="s">
        <v>71</v>
      </c>
      <c r="C10" s="27" t="s">
        <v>72</v>
      </c>
      <c r="D10" s="27" t="s">
        <v>73</v>
      </c>
      <c r="F10" s="26"/>
      <c r="G10" s="26" t="s">
        <v>71</v>
      </c>
      <c r="H10" s="27" t="s">
        <v>72</v>
      </c>
      <c r="I10" s="27" t="s">
        <v>73</v>
      </c>
      <c r="J10" s="27"/>
    </row>
    <row r="11" spans="1:10" x14ac:dyDescent="0.2">
      <c r="A11" s="26" t="s">
        <v>9</v>
      </c>
      <c r="B11">
        <v>0</v>
      </c>
      <c r="C11">
        <v>0.5</v>
      </c>
      <c r="D11">
        <v>1.5</v>
      </c>
      <c r="F11" s="26" t="s">
        <v>9</v>
      </c>
      <c r="G11">
        <v>0.81649658092772603</v>
      </c>
      <c r="H11">
        <v>0.9574271077563381</v>
      </c>
      <c r="I11">
        <v>0.5</v>
      </c>
    </row>
    <row r="12" spans="1:10" x14ac:dyDescent="0.2">
      <c r="A12" s="26" t="s">
        <v>14</v>
      </c>
      <c r="B12">
        <v>0.5</v>
      </c>
      <c r="C12">
        <v>0.9574271077563381</v>
      </c>
      <c r="D12">
        <v>0.57735026918962573</v>
      </c>
      <c r="F12" s="26" t="s">
        <v>14</v>
      </c>
      <c r="G12">
        <v>0</v>
      </c>
      <c r="H12">
        <v>0</v>
      </c>
      <c r="I12">
        <v>0.5</v>
      </c>
    </row>
    <row r="13" spans="1:10" x14ac:dyDescent="0.2">
      <c r="A13" s="26" t="s">
        <v>19</v>
      </c>
      <c r="B13">
        <v>0.9574271077563381</v>
      </c>
      <c r="C13">
        <v>0.5</v>
      </c>
      <c r="D13">
        <v>0</v>
      </c>
      <c r="F13" s="26" t="s">
        <v>19</v>
      </c>
      <c r="G13">
        <v>0</v>
      </c>
      <c r="H13">
        <v>0.5</v>
      </c>
      <c r="I13">
        <v>0.5</v>
      </c>
    </row>
    <row r="14" spans="1:10" x14ac:dyDescent="0.2">
      <c r="A14" s="26" t="s">
        <v>25</v>
      </c>
      <c r="B14">
        <v>0</v>
      </c>
      <c r="C14">
        <v>0</v>
      </c>
      <c r="D14">
        <v>0</v>
      </c>
      <c r="F14" s="26" t="s">
        <v>25</v>
      </c>
      <c r="G14">
        <v>0</v>
      </c>
      <c r="H14">
        <v>0</v>
      </c>
      <c r="I14">
        <v>0</v>
      </c>
    </row>
    <row r="19" spans="1:5" x14ac:dyDescent="0.2">
      <c r="B19" s="26"/>
      <c r="C19" s="26"/>
      <c r="D19" s="26"/>
      <c r="E19" s="26"/>
    </row>
    <row r="20" spans="1:5" x14ac:dyDescent="0.2">
      <c r="A20" s="27"/>
    </row>
    <row r="21" spans="1:5" x14ac:dyDescent="0.2">
      <c r="A21" s="27"/>
    </row>
    <row r="22" spans="1:5" x14ac:dyDescent="0.2">
      <c r="A22" s="27"/>
    </row>
    <row r="25" spans="1:5" ht="15.75" customHeight="1" x14ac:dyDescent="0.2"/>
  </sheetData>
  <mergeCells count="4">
    <mergeCell ref="G9:I9"/>
    <mergeCell ref="G2:I2"/>
    <mergeCell ref="B2:D2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Processed Data</vt:lpstr>
      <vt:lpstr>Average Symptom score External</vt:lpstr>
      <vt:lpstr>Average Symptom Score Internal</vt:lpstr>
      <vt:lpstr>'Raw Data'!_GoBack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Jamie Pike</cp:lastModifiedBy>
  <cp:revision/>
  <dcterms:created xsi:type="dcterms:W3CDTF">2022-12-08T14:34:19Z</dcterms:created>
  <dcterms:modified xsi:type="dcterms:W3CDTF">2023-10-12T16:09:43Z</dcterms:modified>
  <cp:category/>
  <cp:contentStatus/>
</cp:coreProperties>
</file>