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ngzheli/Documents/QBUS5010/Factor_Data/"/>
    </mc:Choice>
  </mc:AlternateContent>
  <xr:revisionPtr revIDLastSave="0" documentId="13_ncr:1_{6C4E4EC6-7C45-D94D-8C93-78E2B31AB503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1" l="1"/>
  <c r="AF7" i="1" s="1"/>
  <c r="AE491" i="1"/>
  <c r="AE2" i="1"/>
  <c r="AF2" i="1" s="1"/>
  <c r="AE402" i="1"/>
  <c r="AF402" i="1" s="1"/>
  <c r="AE410" i="1"/>
  <c r="AE414" i="1"/>
  <c r="AF414" i="1" s="1"/>
  <c r="AE418" i="1"/>
  <c r="AE422" i="1"/>
  <c r="AF422" i="1" s="1"/>
  <c r="AE426" i="1"/>
  <c r="AE430" i="1"/>
  <c r="AF430" i="1" s="1"/>
  <c r="AE434" i="1"/>
  <c r="AE438" i="1"/>
  <c r="AF438" i="1" s="1"/>
  <c r="AE442" i="1"/>
  <c r="AE446" i="1"/>
  <c r="AF446" i="1" s="1"/>
  <c r="AE450" i="1"/>
  <c r="AE454" i="1"/>
  <c r="AF454" i="1" s="1"/>
  <c r="AE458" i="1"/>
  <c r="AE466" i="1"/>
  <c r="AE470" i="1"/>
  <c r="AF470" i="1" s="1"/>
  <c r="AE474" i="1"/>
  <c r="AF474" i="1" s="1"/>
  <c r="AE478" i="1"/>
  <c r="AF478" i="1" s="1"/>
  <c r="AE482" i="1"/>
  <c r="AE486" i="1"/>
  <c r="AF486" i="1" s="1"/>
  <c r="AE488" i="1"/>
  <c r="AF488" i="1" s="1"/>
  <c r="AE494" i="1"/>
  <c r="AF494" i="1" s="1"/>
  <c r="AE496" i="1"/>
  <c r="AF496" i="1" s="1"/>
  <c r="AE498" i="1"/>
  <c r="AE499" i="1"/>
  <c r="AF499" i="1" s="1"/>
  <c r="AE451" i="1"/>
  <c r="AF451" i="1" s="1"/>
  <c r="AE20" i="1"/>
  <c r="AF20" i="1" s="1"/>
  <c r="AE3" i="1"/>
  <c r="AF3" i="1" s="1"/>
  <c r="AE4" i="1"/>
  <c r="AF4" i="1" s="1"/>
  <c r="AE5" i="1"/>
  <c r="AF5" i="1" s="1"/>
  <c r="AE6" i="1"/>
  <c r="AF6" i="1" s="1"/>
  <c r="AE8" i="1"/>
  <c r="AF491" i="1" s="1"/>
  <c r="AE9" i="1"/>
  <c r="AF9" i="1" s="1"/>
  <c r="AE10" i="1"/>
  <c r="AF10" i="1" s="1"/>
  <c r="AE11" i="1"/>
  <c r="AF11" i="1" s="1"/>
  <c r="AE12" i="1"/>
  <c r="AF12" i="1" s="1"/>
  <c r="AE13" i="1"/>
  <c r="AF13" i="1" s="1"/>
  <c r="AE14" i="1"/>
  <c r="AF14" i="1" s="1"/>
  <c r="AE15" i="1"/>
  <c r="AF15" i="1" s="1"/>
  <c r="AE16" i="1"/>
  <c r="AF16" i="1" s="1"/>
  <c r="AE17" i="1"/>
  <c r="AF17" i="1" s="1"/>
  <c r="AE18" i="1"/>
  <c r="AF18" i="1" s="1"/>
  <c r="AE19" i="1"/>
  <c r="AF19" i="1" s="1"/>
  <c r="AE21" i="1"/>
  <c r="AF21" i="1" s="1"/>
  <c r="AE22" i="1"/>
  <c r="AF22" i="1" s="1"/>
  <c r="AE23" i="1"/>
  <c r="AF23" i="1" s="1"/>
  <c r="AE24" i="1"/>
  <c r="AF24" i="1" s="1"/>
  <c r="AE25" i="1"/>
  <c r="AF25" i="1" s="1"/>
  <c r="AE26" i="1"/>
  <c r="AF26" i="1" s="1"/>
  <c r="AE27" i="1"/>
  <c r="AF27" i="1" s="1"/>
  <c r="AE28" i="1"/>
  <c r="AF28" i="1" s="1"/>
  <c r="AE29" i="1"/>
  <c r="AF29" i="1" s="1"/>
  <c r="AE30" i="1"/>
  <c r="AF30" i="1" s="1"/>
  <c r="AE31" i="1"/>
  <c r="AF31" i="1" s="1"/>
  <c r="AE32" i="1"/>
  <c r="AF32" i="1" s="1"/>
  <c r="AE33" i="1"/>
  <c r="AF33" i="1" s="1"/>
  <c r="AE34" i="1"/>
  <c r="AF34" i="1" s="1"/>
  <c r="AE35" i="1"/>
  <c r="AF35" i="1" s="1"/>
  <c r="AE36" i="1"/>
  <c r="AF36" i="1" s="1"/>
  <c r="AE37" i="1"/>
  <c r="AF37" i="1" s="1"/>
  <c r="AE38" i="1"/>
  <c r="AF38" i="1" s="1"/>
  <c r="AE39" i="1"/>
  <c r="AF39" i="1" s="1"/>
  <c r="AE40" i="1"/>
  <c r="AF40" i="1" s="1"/>
  <c r="AE41" i="1"/>
  <c r="AF41" i="1" s="1"/>
  <c r="AE42" i="1"/>
  <c r="AF42" i="1" s="1"/>
  <c r="AE43" i="1"/>
  <c r="AF43" i="1" s="1"/>
  <c r="AE44" i="1"/>
  <c r="AF44" i="1" s="1"/>
  <c r="AE45" i="1"/>
  <c r="AF45" i="1" s="1"/>
  <c r="AE46" i="1"/>
  <c r="AF46" i="1" s="1"/>
  <c r="AE47" i="1"/>
  <c r="AF47" i="1" s="1"/>
  <c r="AE48" i="1"/>
  <c r="AF48" i="1" s="1"/>
  <c r="AE49" i="1"/>
  <c r="AF49" i="1" s="1"/>
  <c r="AE50" i="1"/>
  <c r="AF50" i="1" s="1"/>
  <c r="AE51" i="1"/>
  <c r="AF51" i="1" s="1"/>
  <c r="AE52" i="1"/>
  <c r="AF52" i="1" s="1"/>
  <c r="AE53" i="1"/>
  <c r="AF53" i="1" s="1"/>
  <c r="AE54" i="1"/>
  <c r="AF54" i="1" s="1"/>
  <c r="AE55" i="1"/>
  <c r="AF55" i="1" s="1"/>
  <c r="AE56" i="1"/>
  <c r="AF56" i="1" s="1"/>
  <c r="AE57" i="1"/>
  <c r="AF57" i="1" s="1"/>
  <c r="AE58" i="1"/>
  <c r="AF58" i="1" s="1"/>
  <c r="AE59" i="1"/>
  <c r="AF59" i="1" s="1"/>
  <c r="AE60" i="1"/>
  <c r="AF60" i="1" s="1"/>
  <c r="AE61" i="1"/>
  <c r="AF61" i="1" s="1"/>
  <c r="AE62" i="1"/>
  <c r="AF62" i="1" s="1"/>
  <c r="AE63" i="1"/>
  <c r="AF63" i="1" s="1"/>
  <c r="AE64" i="1"/>
  <c r="AF64" i="1" s="1"/>
  <c r="AE65" i="1"/>
  <c r="AF65" i="1" s="1"/>
  <c r="AE66" i="1"/>
  <c r="AF66" i="1" s="1"/>
  <c r="AE67" i="1"/>
  <c r="AF67" i="1" s="1"/>
  <c r="AE68" i="1"/>
  <c r="AF68" i="1" s="1"/>
  <c r="AE69" i="1"/>
  <c r="AF69" i="1" s="1"/>
  <c r="AE70" i="1"/>
  <c r="AF70" i="1" s="1"/>
  <c r="AE71" i="1"/>
  <c r="AF71" i="1" s="1"/>
  <c r="AE72" i="1"/>
  <c r="AF72" i="1" s="1"/>
  <c r="AE73" i="1"/>
  <c r="AF73" i="1" s="1"/>
  <c r="AE74" i="1"/>
  <c r="AF74" i="1" s="1"/>
  <c r="AE75" i="1"/>
  <c r="AF75" i="1" s="1"/>
  <c r="AE76" i="1"/>
  <c r="AF76" i="1" s="1"/>
  <c r="AE77" i="1"/>
  <c r="AF77" i="1" s="1"/>
  <c r="AE78" i="1"/>
  <c r="AF78" i="1" s="1"/>
  <c r="AE79" i="1"/>
  <c r="AF79" i="1" s="1"/>
  <c r="AE80" i="1"/>
  <c r="AF80" i="1" s="1"/>
  <c r="AE81" i="1"/>
  <c r="AF81" i="1" s="1"/>
  <c r="AE82" i="1"/>
  <c r="AF82" i="1" s="1"/>
  <c r="AE83" i="1"/>
  <c r="AF83" i="1" s="1"/>
  <c r="AE84" i="1"/>
  <c r="AF84" i="1" s="1"/>
  <c r="AE85" i="1"/>
  <c r="AF85" i="1" s="1"/>
  <c r="AE86" i="1"/>
  <c r="AF86" i="1" s="1"/>
  <c r="AE87" i="1"/>
  <c r="AF87" i="1" s="1"/>
  <c r="AE88" i="1"/>
  <c r="AF88" i="1" s="1"/>
  <c r="AE89" i="1"/>
  <c r="AF89" i="1" s="1"/>
  <c r="AE90" i="1"/>
  <c r="AF90" i="1" s="1"/>
  <c r="AE91" i="1"/>
  <c r="AF91" i="1" s="1"/>
  <c r="AE92" i="1"/>
  <c r="AF92" i="1" s="1"/>
  <c r="AE93" i="1"/>
  <c r="AF93" i="1" s="1"/>
  <c r="AE94" i="1"/>
  <c r="AF94" i="1" s="1"/>
  <c r="AE95" i="1"/>
  <c r="AF95" i="1" s="1"/>
  <c r="AE96" i="1"/>
  <c r="AF96" i="1" s="1"/>
  <c r="AE97" i="1"/>
  <c r="AF97" i="1" s="1"/>
  <c r="AE98" i="1"/>
  <c r="AF98" i="1" s="1"/>
  <c r="AE99" i="1"/>
  <c r="AF99" i="1" s="1"/>
  <c r="AE100" i="1"/>
  <c r="AF100" i="1" s="1"/>
  <c r="AE101" i="1"/>
  <c r="AF101" i="1" s="1"/>
  <c r="AE102" i="1"/>
  <c r="AF102" i="1" s="1"/>
  <c r="AE103" i="1"/>
  <c r="AF103" i="1" s="1"/>
  <c r="AE104" i="1"/>
  <c r="AF104" i="1" s="1"/>
  <c r="AE105" i="1"/>
  <c r="AF105" i="1" s="1"/>
  <c r="AE106" i="1"/>
  <c r="AF106" i="1" s="1"/>
  <c r="AE107" i="1"/>
  <c r="AF107" i="1" s="1"/>
  <c r="AE108" i="1"/>
  <c r="AF108" i="1" s="1"/>
  <c r="AE109" i="1"/>
  <c r="AF109" i="1" s="1"/>
  <c r="AE110" i="1"/>
  <c r="AF110" i="1" s="1"/>
  <c r="AE111" i="1"/>
  <c r="AF111" i="1" s="1"/>
  <c r="AE112" i="1"/>
  <c r="AF112" i="1" s="1"/>
  <c r="AE113" i="1"/>
  <c r="AF113" i="1" s="1"/>
  <c r="AE114" i="1"/>
  <c r="AF114" i="1" s="1"/>
  <c r="AE115" i="1"/>
  <c r="AF115" i="1" s="1"/>
  <c r="AE116" i="1"/>
  <c r="AF116" i="1" s="1"/>
  <c r="AE117" i="1"/>
  <c r="AF117" i="1" s="1"/>
  <c r="AE118" i="1"/>
  <c r="AF118" i="1" s="1"/>
  <c r="AE119" i="1"/>
  <c r="AF119" i="1" s="1"/>
  <c r="AE120" i="1"/>
  <c r="AF120" i="1" s="1"/>
  <c r="AE121" i="1"/>
  <c r="AF121" i="1" s="1"/>
  <c r="AE122" i="1"/>
  <c r="AF122" i="1" s="1"/>
  <c r="AE123" i="1"/>
  <c r="AF123" i="1" s="1"/>
  <c r="AE124" i="1"/>
  <c r="AF124" i="1" s="1"/>
  <c r="AE125" i="1"/>
  <c r="AF125" i="1" s="1"/>
  <c r="AE126" i="1"/>
  <c r="AF126" i="1" s="1"/>
  <c r="AE127" i="1"/>
  <c r="AF127" i="1" s="1"/>
  <c r="AE128" i="1"/>
  <c r="AF128" i="1" s="1"/>
  <c r="AE129" i="1"/>
  <c r="AF129" i="1" s="1"/>
  <c r="AE130" i="1"/>
  <c r="AF130" i="1" s="1"/>
  <c r="AE131" i="1"/>
  <c r="AF131" i="1" s="1"/>
  <c r="AE132" i="1"/>
  <c r="AF132" i="1" s="1"/>
  <c r="AE133" i="1"/>
  <c r="AF133" i="1" s="1"/>
  <c r="AE134" i="1"/>
  <c r="AF134" i="1" s="1"/>
  <c r="AE135" i="1"/>
  <c r="AF135" i="1" s="1"/>
  <c r="AE136" i="1"/>
  <c r="AF136" i="1" s="1"/>
  <c r="AE137" i="1"/>
  <c r="AF137" i="1" s="1"/>
  <c r="AE138" i="1"/>
  <c r="AF138" i="1" s="1"/>
  <c r="AE139" i="1"/>
  <c r="AF139" i="1" s="1"/>
  <c r="AE140" i="1"/>
  <c r="AF140" i="1" s="1"/>
  <c r="AE141" i="1"/>
  <c r="AF141" i="1" s="1"/>
  <c r="AE142" i="1"/>
  <c r="AF142" i="1" s="1"/>
  <c r="AE143" i="1"/>
  <c r="AF143" i="1" s="1"/>
  <c r="AE144" i="1"/>
  <c r="AF144" i="1" s="1"/>
  <c r="AE145" i="1"/>
  <c r="AF145" i="1" s="1"/>
  <c r="AE146" i="1"/>
  <c r="AF146" i="1" s="1"/>
  <c r="AE147" i="1"/>
  <c r="AF147" i="1" s="1"/>
  <c r="AE148" i="1"/>
  <c r="AF148" i="1" s="1"/>
  <c r="AE149" i="1"/>
  <c r="AF149" i="1" s="1"/>
  <c r="AE150" i="1"/>
  <c r="AF150" i="1" s="1"/>
  <c r="AE151" i="1"/>
  <c r="AF151" i="1" s="1"/>
  <c r="AE152" i="1"/>
  <c r="AF152" i="1" s="1"/>
  <c r="AE153" i="1"/>
  <c r="AF153" i="1" s="1"/>
  <c r="AE154" i="1"/>
  <c r="AF154" i="1" s="1"/>
  <c r="AE155" i="1"/>
  <c r="AF155" i="1" s="1"/>
  <c r="AE156" i="1"/>
  <c r="AF156" i="1" s="1"/>
  <c r="AE157" i="1"/>
  <c r="AF157" i="1" s="1"/>
  <c r="AE158" i="1"/>
  <c r="AF158" i="1" s="1"/>
  <c r="AE159" i="1"/>
  <c r="AF159" i="1" s="1"/>
  <c r="AE160" i="1"/>
  <c r="AF160" i="1" s="1"/>
  <c r="AE161" i="1"/>
  <c r="AF161" i="1" s="1"/>
  <c r="AE162" i="1"/>
  <c r="AF162" i="1" s="1"/>
  <c r="AE163" i="1"/>
  <c r="AF163" i="1" s="1"/>
  <c r="AE164" i="1"/>
  <c r="AF164" i="1" s="1"/>
  <c r="AE165" i="1"/>
  <c r="AF165" i="1" s="1"/>
  <c r="AE166" i="1"/>
  <c r="AF166" i="1" s="1"/>
  <c r="AE167" i="1"/>
  <c r="AF167" i="1" s="1"/>
  <c r="AE168" i="1"/>
  <c r="AF168" i="1" s="1"/>
  <c r="AE169" i="1"/>
  <c r="AF169" i="1" s="1"/>
  <c r="AE170" i="1"/>
  <c r="AF170" i="1" s="1"/>
  <c r="AE171" i="1"/>
  <c r="AF171" i="1" s="1"/>
  <c r="AE172" i="1"/>
  <c r="AF172" i="1" s="1"/>
  <c r="AE173" i="1"/>
  <c r="AF173" i="1" s="1"/>
  <c r="AE174" i="1"/>
  <c r="AF174" i="1" s="1"/>
  <c r="AE175" i="1"/>
  <c r="AF175" i="1" s="1"/>
  <c r="AE176" i="1"/>
  <c r="AF176" i="1" s="1"/>
  <c r="AE177" i="1"/>
  <c r="AF177" i="1" s="1"/>
  <c r="AE178" i="1"/>
  <c r="AF178" i="1" s="1"/>
  <c r="AE179" i="1"/>
  <c r="AF179" i="1" s="1"/>
  <c r="AE180" i="1"/>
  <c r="AF180" i="1" s="1"/>
  <c r="AE181" i="1"/>
  <c r="AF181" i="1" s="1"/>
  <c r="AE182" i="1"/>
  <c r="AF182" i="1" s="1"/>
  <c r="AE183" i="1"/>
  <c r="AF183" i="1" s="1"/>
  <c r="AE184" i="1"/>
  <c r="AF184" i="1" s="1"/>
  <c r="AE185" i="1"/>
  <c r="AF185" i="1" s="1"/>
  <c r="AE186" i="1"/>
  <c r="AF186" i="1" s="1"/>
  <c r="AE187" i="1"/>
  <c r="AF187" i="1" s="1"/>
  <c r="AE188" i="1"/>
  <c r="AF188" i="1" s="1"/>
  <c r="AE189" i="1"/>
  <c r="AF189" i="1" s="1"/>
  <c r="AE190" i="1"/>
  <c r="AF190" i="1" s="1"/>
  <c r="AE191" i="1"/>
  <c r="AF191" i="1" s="1"/>
  <c r="AE192" i="1"/>
  <c r="AF192" i="1" s="1"/>
  <c r="AE193" i="1"/>
  <c r="AF193" i="1" s="1"/>
  <c r="AE194" i="1"/>
  <c r="AF194" i="1" s="1"/>
  <c r="AE195" i="1"/>
  <c r="AF195" i="1" s="1"/>
  <c r="AE196" i="1"/>
  <c r="AF196" i="1" s="1"/>
  <c r="AE197" i="1"/>
  <c r="AF197" i="1" s="1"/>
  <c r="AE198" i="1"/>
  <c r="AF198" i="1" s="1"/>
  <c r="AE199" i="1"/>
  <c r="AF199" i="1" s="1"/>
  <c r="AE200" i="1"/>
  <c r="AF200" i="1" s="1"/>
  <c r="AE201" i="1"/>
  <c r="AF201" i="1" s="1"/>
  <c r="AE202" i="1"/>
  <c r="AF202" i="1" s="1"/>
  <c r="AE203" i="1"/>
  <c r="AF203" i="1" s="1"/>
  <c r="AE204" i="1"/>
  <c r="AF204" i="1" s="1"/>
  <c r="AE205" i="1"/>
  <c r="AF205" i="1" s="1"/>
  <c r="AE206" i="1"/>
  <c r="AF206" i="1" s="1"/>
  <c r="AE207" i="1"/>
  <c r="AF207" i="1" s="1"/>
  <c r="AE208" i="1"/>
  <c r="AF208" i="1" s="1"/>
  <c r="AE209" i="1"/>
  <c r="AF209" i="1" s="1"/>
  <c r="AE210" i="1"/>
  <c r="AF210" i="1" s="1"/>
  <c r="AE211" i="1"/>
  <c r="AF211" i="1" s="1"/>
  <c r="AE212" i="1"/>
  <c r="AF212" i="1" s="1"/>
  <c r="AE213" i="1"/>
  <c r="AF213" i="1" s="1"/>
  <c r="AE214" i="1"/>
  <c r="AF214" i="1" s="1"/>
  <c r="AE215" i="1"/>
  <c r="AF215" i="1" s="1"/>
  <c r="AE216" i="1"/>
  <c r="AF216" i="1" s="1"/>
  <c r="AE217" i="1"/>
  <c r="AF217" i="1" s="1"/>
  <c r="AE218" i="1"/>
  <c r="AF218" i="1" s="1"/>
  <c r="AE219" i="1"/>
  <c r="AF219" i="1" s="1"/>
  <c r="AE220" i="1"/>
  <c r="AF220" i="1" s="1"/>
  <c r="AE221" i="1"/>
  <c r="AF221" i="1" s="1"/>
  <c r="AE222" i="1"/>
  <c r="AF222" i="1" s="1"/>
  <c r="AE223" i="1"/>
  <c r="AF223" i="1" s="1"/>
  <c r="AE224" i="1"/>
  <c r="AF224" i="1" s="1"/>
  <c r="AE225" i="1"/>
  <c r="AF225" i="1" s="1"/>
  <c r="AE226" i="1"/>
  <c r="AF226" i="1" s="1"/>
  <c r="AE227" i="1"/>
  <c r="AF227" i="1" s="1"/>
  <c r="AE228" i="1"/>
  <c r="AF228" i="1" s="1"/>
  <c r="AE229" i="1"/>
  <c r="AF229" i="1" s="1"/>
  <c r="AE230" i="1"/>
  <c r="AF230" i="1" s="1"/>
  <c r="AE231" i="1"/>
  <c r="AF231" i="1" s="1"/>
  <c r="AE232" i="1"/>
  <c r="AF232" i="1" s="1"/>
  <c r="AE233" i="1"/>
  <c r="AF233" i="1" s="1"/>
  <c r="AE234" i="1"/>
  <c r="AF234" i="1" s="1"/>
  <c r="AE235" i="1"/>
  <c r="AF235" i="1" s="1"/>
  <c r="AE236" i="1"/>
  <c r="AF236" i="1" s="1"/>
  <c r="AE237" i="1"/>
  <c r="AF237" i="1" s="1"/>
  <c r="AE238" i="1"/>
  <c r="AF238" i="1" s="1"/>
  <c r="AE239" i="1"/>
  <c r="AF239" i="1" s="1"/>
  <c r="AE240" i="1"/>
  <c r="AF240" i="1" s="1"/>
  <c r="AE241" i="1"/>
  <c r="AF241" i="1" s="1"/>
  <c r="AE242" i="1"/>
  <c r="AF242" i="1" s="1"/>
  <c r="AE243" i="1"/>
  <c r="AF243" i="1" s="1"/>
  <c r="AE244" i="1"/>
  <c r="AF244" i="1" s="1"/>
  <c r="AE245" i="1"/>
  <c r="AF245" i="1" s="1"/>
  <c r="AE246" i="1"/>
  <c r="AF246" i="1" s="1"/>
  <c r="AE247" i="1"/>
  <c r="AF247" i="1" s="1"/>
  <c r="AE248" i="1"/>
  <c r="AF248" i="1" s="1"/>
  <c r="AE249" i="1"/>
  <c r="AF249" i="1" s="1"/>
  <c r="AE250" i="1"/>
  <c r="AF250" i="1" s="1"/>
  <c r="AE251" i="1"/>
  <c r="AF251" i="1" s="1"/>
  <c r="AE252" i="1"/>
  <c r="AF252" i="1" s="1"/>
  <c r="AE253" i="1"/>
  <c r="AF253" i="1" s="1"/>
  <c r="AE254" i="1"/>
  <c r="AF254" i="1" s="1"/>
  <c r="AE255" i="1"/>
  <c r="AF255" i="1" s="1"/>
  <c r="AE256" i="1"/>
  <c r="AF256" i="1" s="1"/>
  <c r="AE257" i="1"/>
  <c r="AF257" i="1" s="1"/>
  <c r="AE258" i="1"/>
  <c r="AF258" i="1" s="1"/>
  <c r="AE259" i="1"/>
  <c r="AF259" i="1" s="1"/>
  <c r="AE260" i="1"/>
  <c r="AF260" i="1" s="1"/>
  <c r="AE261" i="1"/>
  <c r="AF261" i="1" s="1"/>
  <c r="AE262" i="1"/>
  <c r="AF262" i="1" s="1"/>
  <c r="AE263" i="1"/>
  <c r="AF263" i="1" s="1"/>
  <c r="AE264" i="1"/>
  <c r="AF264" i="1" s="1"/>
  <c r="AE265" i="1"/>
  <c r="AF265" i="1" s="1"/>
  <c r="AE266" i="1"/>
  <c r="AF266" i="1" s="1"/>
  <c r="AE267" i="1"/>
  <c r="AF267" i="1" s="1"/>
  <c r="AE268" i="1"/>
  <c r="AF268" i="1" s="1"/>
  <c r="AE269" i="1"/>
  <c r="AF269" i="1" s="1"/>
  <c r="AE270" i="1"/>
  <c r="AF270" i="1" s="1"/>
  <c r="AE271" i="1"/>
  <c r="AF271" i="1" s="1"/>
  <c r="AE272" i="1"/>
  <c r="AF272" i="1" s="1"/>
  <c r="AE273" i="1"/>
  <c r="AF273" i="1" s="1"/>
  <c r="AE274" i="1"/>
  <c r="AF274" i="1" s="1"/>
  <c r="AE275" i="1"/>
  <c r="AF275" i="1" s="1"/>
  <c r="AE276" i="1"/>
  <c r="AF276" i="1" s="1"/>
  <c r="AE277" i="1"/>
  <c r="AF277" i="1" s="1"/>
  <c r="AE278" i="1"/>
  <c r="AF278" i="1" s="1"/>
  <c r="AE279" i="1"/>
  <c r="AF279" i="1" s="1"/>
  <c r="AE280" i="1"/>
  <c r="AF280" i="1" s="1"/>
  <c r="AE281" i="1"/>
  <c r="AF281" i="1" s="1"/>
  <c r="AE282" i="1"/>
  <c r="AF282" i="1" s="1"/>
  <c r="AE283" i="1"/>
  <c r="AF283" i="1" s="1"/>
  <c r="AE284" i="1"/>
  <c r="AF284" i="1" s="1"/>
  <c r="AE285" i="1"/>
  <c r="AF285" i="1" s="1"/>
  <c r="AE286" i="1"/>
  <c r="AF286" i="1" s="1"/>
  <c r="AE287" i="1"/>
  <c r="AF287" i="1" s="1"/>
  <c r="AE288" i="1"/>
  <c r="AF288" i="1" s="1"/>
  <c r="AE289" i="1"/>
  <c r="AF289" i="1" s="1"/>
  <c r="AE290" i="1"/>
  <c r="AF290" i="1" s="1"/>
  <c r="AE291" i="1"/>
  <c r="AF291" i="1" s="1"/>
  <c r="AE292" i="1"/>
  <c r="AF292" i="1" s="1"/>
  <c r="AE293" i="1"/>
  <c r="AF293" i="1" s="1"/>
  <c r="AE294" i="1"/>
  <c r="AF294" i="1" s="1"/>
  <c r="AE295" i="1"/>
  <c r="AF295" i="1" s="1"/>
  <c r="AE296" i="1"/>
  <c r="AF296" i="1" s="1"/>
  <c r="AE297" i="1"/>
  <c r="AF297" i="1" s="1"/>
  <c r="AE298" i="1"/>
  <c r="AF298" i="1" s="1"/>
  <c r="AE299" i="1"/>
  <c r="AF299" i="1" s="1"/>
  <c r="AE300" i="1"/>
  <c r="AF300" i="1" s="1"/>
  <c r="AE301" i="1"/>
  <c r="AF301" i="1" s="1"/>
  <c r="AE302" i="1"/>
  <c r="AF302" i="1" s="1"/>
  <c r="AE303" i="1"/>
  <c r="AF303" i="1" s="1"/>
  <c r="AE304" i="1"/>
  <c r="AF304" i="1" s="1"/>
  <c r="AE305" i="1"/>
  <c r="AF305" i="1" s="1"/>
  <c r="AE306" i="1"/>
  <c r="AF306" i="1" s="1"/>
  <c r="AE307" i="1"/>
  <c r="AF307" i="1" s="1"/>
  <c r="AE308" i="1"/>
  <c r="AF308" i="1" s="1"/>
  <c r="AE309" i="1"/>
  <c r="AF309" i="1" s="1"/>
  <c r="AE310" i="1"/>
  <c r="AF310" i="1" s="1"/>
  <c r="AE311" i="1"/>
  <c r="AF311" i="1" s="1"/>
  <c r="AE312" i="1"/>
  <c r="AF312" i="1" s="1"/>
  <c r="AE313" i="1"/>
  <c r="AF313" i="1" s="1"/>
  <c r="AE314" i="1"/>
  <c r="AF314" i="1" s="1"/>
  <c r="AE315" i="1"/>
  <c r="AF315" i="1" s="1"/>
  <c r="AE316" i="1"/>
  <c r="AF316" i="1" s="1"/>
  <c r="AE317" i="1"/>
  <c r="AF317" i="1" s="1"/>
  <c r="AE318" i="1"/>
  <c r="AF318" i="1" s="1"/>
  <c r="AE319" i="1"/>
  <c r="AF319" i="1" s="1"/>
  <c r="AE320" i="1"/>
  <c r="AF320" i="1" s="1"/>
  <c r="AE321" i="1"/>
  <c r="AF321" i="1" s="1"/>
  <c r="AE322" i="1"/>
  <c r="AF322" i="1" s="1"/>
  <c r="AE323" i="1"/>
  <c r="AF323" i="1" s="1"/>
  <c r="AE324" i="1"/>
  <c r="AF324" i="1" s="1"/>
  <c r="AE325" i="1"/>
  <c r="AF325" i="1" s="1"/>
  <c r="AE326" i="1"/>
  <c r="AF326" i="1" s="1"/>
  <c r="AE327" i="1"/>
  <c r="AF327" i="1" s="1"/>
  <c r="AE328" i="1"/>
  <c r="AF328" i="1" s="1"/>
  <c r="AE329" i="1"/>
  <c r="AF329" i="1" s="1"/>
  <c r="AE330" i="1"/>
  <c r="AF330" i="1" s="1"/>
  <c r="AE331" i="1"/>
  <c r="AF331" i="1" s="1"/>
  <c r="AE332" i="1"/>
  <c r="AF332" i="1" s="1"/>
  <c r="AE333" i="1"/>
  <c r="AF333" i="1" s="1"/>
  <c r="AE334" i="1"/>
  <c r="AF334" i="1" s="1"/>
  <c r="AE335" i="1"/>
  <c r="AF335" i="1" s="1"/>
  <c r="AE336" i="1"/>
  <c r="AF336" i="1" s="1"/>
  <c r="AE337" i="1"/>
  <c r="AF337" i="1" s="1"/>
  <c r="AE338" i="1"/>
  <c r="AF338" i="1" s="1"/>
  <c r="AE339" i="1"/>
  <c r="AF339" i="1" s="1"/>
  <c r="AE340" i="1"/>
  <c r="AF340" i="1" s="1"/>
  <c r="AE341" i="1"/>
  <c r="AF341" i="1" s="1"/>
  <c r="AE342" i="1"/>
  <c r="AF342" i="1" s="1"/>
  <c r="AE343" i="1"/>
  <c r="AF343" i="1" s="1"/>
  <c r="AE344" i="1"/>
  <c r="AF344" i="1" s="1"/>
  <c r="AE345" i="1"/>
  <c r="AF345" i="1" s="1"/>
  <c r="AE346" i="1"/>
  <c r="AF346" i="1" s="1"/>
  <c r="AE347" i="1"/>
  <c r="AF347" i="1" s="1"/>
  <c r="AE348" i="1"/>
  <c r="AF348" i="1" s="1"/>
  <c r="AE349" i="1"/>
  <c r="AF349" i="1" s="1"/>
  <c r="AE350" i="1"/>
  <c r="AF350" i="1" s="1"/>
  <c r="AE351" i="1"/>
  <c r="AF351" i="1" s="1"/>
  <c r="AE352" i="1"/>
  <c r="AF352" i="1" s="1"/>
  <c r="AE353" i="1"/>
  <c r="AF353" i="1" s="1"/>
  <c r="AE354" i="1"/>
  <c r="AF354" i="1" s="1"/>
  <c r="AE355" i="1"/>
  <c r="AF355" i="1" s="1"/>
  <c r="AE356" i="1"/>
  <c r="AF356" i="1" s="1"/>
  <c r="AE357" i="1"/>
  <c r="AF357" i="1" s="1"/>
  <c r="AE358" i="1"/>
  <c r="AF358" i="1" s="1"/>
  <c r="AE359" i="1"/>
  <c r="AF359" i="1" s="1"/>
  <c r="AE360" i="1"/>
  <c r="AF360" i="1" s="1"/>
  <c r="AE361" i="1"/>
  <c r="AF361" i="1" s="1"/>
  <c r="AE362" i="1"/>
  <c r="AF362" i="1" s="1"/>
  <c r="AE363" i="1"/>
  <c r="AF363" i="1" s="1"/>
  <c r="AE364" i="1"/>
  <c r="AF364" i="1" s="1"/>
  <c r="AE365" i="1"/>
  <c r="AF365" i="1" s="1"/>
  <c r="AE366" i="1"/>
  <c r="AF366" i="1" s="1"/>
  <c r="AE367" i="1"/>
  <c r="AF367" i="1" s="1"/>
  <c r="AE368" i="1"/>
  <c r="AF368" i="1" s="1"/>
  <c r="AE369" i="1"/>
  <c r="AF369" i="1" s="1"/>
  <c r="AE370" i="1"/>
  <c r="AF370" i="1" s="1"/>
  <c r="AE371" i="1"/>
  <c r="AF371" i="1" s="1"/>
  <c r="AE372" i="1"/>
  <c r="AF372" i="1" s="1"/>
  <c r="AE373" i="1"/>
  <c r="AF373" i="1" s="1"/>
  <c r="AE374" i="1"/>
  <c r="AF374" i="1" s="1"/>
  <c r="AE375" i="1"/>
  <c r="AF375" i="1" s="1"/>
  <c r="AE376" i="1"/>
  <c r="AF376" i="1" s="1"/>
  <c r="AE377" i="1"/>
  <c r="AF377" i="1" s="1"/>
  <c r="AE378" i="1"/>
  <c r="AF378" i="1" s="1"/>
  <c r="AE379" i="1"/>
  <c r="AF379" i="1" s="1"/>
  <c r="AE380" i="1"/>
  <c r="AF380" i="1" s="1"/>
  <c r="AE381" i="1"/>
  <c r="AF381" i="1" s="1"/>
  <c r="AE382" i="1"/>
  <c r="AF382" i="1" s="1"/>
  <c r="AE383" i="1"/>
  <c r="AF383" i="1" s="1"/>
  <c r="AE384" i="1"/>
  <c r="AF384" i="1" s="1"/>
  <c r="AE385" i="1"/>
  <c r="AF385" i="1" s="1"/>
  <c r="AE386" i="1"/>
  <c r="AF386" i="1" s="1"/>
  <c r="AE387" i="1"/>
  <c r="AF387" i="1" s="1"/>
  <c r="AE388" i="1"/>
  <c r="AF388" i="1" s="1"/>
  <c r="AE389" i="1"/>
  <c r="AF389" i="1" s="1"/>
  <c r="AE390" i="1"/>
  <c r="AF390" i="1" s="1"/>
  <c r="AE391" i="1"/>
  <c r="AF391" i="1" s="1"/>
  <c r="AE392" i="1"/>
  <c r="AF392" i="1" s="1"/>
  <c r="AE393" i="1"/>
  <c r="AF393" i="1" s="1"/>
  <c r="AE394" i="1"/>
  <c r="AF394" i="1" s="1"/>
  <c r="AE395" i="1"/>
  <c r="AF395" i="1" s="1"/>
  <c r="AE396" i="1"/>
  <c r="AF396" i="1" s="1"/>
  <c r="AE397" i="1"/>
  <c r="AF397" i="1" s="1"/>
  <c r="AE398" i="1"/>
  <c r="AF398" i="1" s="1"/>
  <c r="AE399" i="1"/>
  <c r="AF399" i="1" s="1"/>
  <c r="AE400" i="1"/>
  <c r="AF400" i="1" s="1"/>
  <c r="AE401" i="1"/>
  <c r="AF401" i="1" s="1"/>
  <c r="AE403" i="1"/>
  <c r="AF403" i="1" s="1"/>
  <c r="AE404" i="1"/>
  <c r="AF404" i="1" s="1"/>
  <c r="AE405" i="1"/>
  <c r="AF405" i="1" s="1"/>
  <c r="AE406" i="1"/>
  <c r="AF406" i="1" s="1"/>
  <c r="AE407" i="1"/>
  <c r="AF407" i="1" s="1"/>
  <c r="AE408" i="1"/>
  <c r="AF408" i="1" s="1"/>
  <c r="AE409" i="1"/>
  <c r="AF409" i="1" s="1"/>
  <c r="AE411" i="1"/>
  <c r="AF411" i="1" s="1"/>
  <c r="AE412" i="1"/>
  <c r="AF412" i="1" s="1"/>
  <c r="AE413" i="1"/>
  <c r="AF413" i="1" s="1"/>
  <c r="AE415" i="1"/>
  <c r="AF415" i="1" s="1"/>
  <c r="AE416" i="1"/>
  <c r="AF416" i="1" s="1"/>
  <c r="AE417" i="1"/>
  <c r="AF417" i="1" s="1"/>
  <c r="AE419" i="1"/>
  <c r="AF419" i="1" s="1"/>
  <c r="AE420" i="1"/>
  <c r="AF420" i="1" s="1"/>
  <c r="AE421" i="1"/>
  <c r="AF421" i="1" s="1"/>
  <c r="AE423" i="1"/>
  <c r="AF423" i="1" s="1"/>
  <c r="AE424" i="1"/>
  <c r="AF424" i="1" s="1"/>
  <c r="AE425" i="1"/>
  <c r="AF425" i="1" s="1"/>
  <c r="AE427" i="1"/>
  <c r="AF427" i="1" s="1"/>
  <c r="AE428" i="1"/>
  <c r="AF428" i="1" s="1"/>
  <c r="AE429" i="1"/>
  <c r="AF429" i="1" s="1"/>
  <c r="AE431" i="1"/>
  <c r="AF431" i="1" s="1"/>
  <c r="AE432" i="1"/>
  <c r="AF432" i="1" s="1"/>
  <c r="AE433" i="1"/>
  <c r="AF433" i="1" s="1"/>
  <c r="AE435" i="1"/>
  <c r="AF435" i="1" s="1"/>
  <c r="AE436" i="1"/>
  <c r="AF436" i="1" s="1"/>
  <c r="AE437" i="1"/>
  <c r="AF437" i="1" s="1"/>
  <c r="AE439" i="1"/>
  <c r="AF439" i="1" s="1"/>
  <c r="AE440" i="1"/>
  <c r="AF440" i="1" s="1"/>
  <c r="AE441" i="1"/>
  <c r="AF441" i="1" s="1"/>
  <c r="AE443" i="1"/>
  <c r="AF443" i="1" s="1"/>
  <c r="AE444" i="1"/>
  <c r="AF444" i="1" s="1"/>
  <c r="AE445" i="1"/>
  <c r="AF445" i="1" s="1"/>
  <c r="AE447" i="1"/>
  <c r="AF447" i="1" s="1"/>
  <c r="AE448" i="1"/>
  <c r="AF448" i="1" s="1"/>
  <c r="AE449" i="1"/>
  <c r="AF449" i="1" s="1"/>
  <c r="AE452" i="1"/>
  <c r="AF452" i="1" s="1"/>
  <c r="AE453" i="1"/>
  <c r="AF453" i="1" s="1"/>
  <c r="AE455" i="1"/>
  <c r="AF455" i="1" s="1"/>
  <c r="AE456" i="1"/>
  <c r="AF456" i="1" s="1"/>
  <c r="AE457" i="1"/>
  <c r="AF457" i="1" s="1"/>
  <c r="AE459" i="1"/>
  <c r="AF459" i="1" s="1"/>
  <c r="AE460" i="1"/>
  <c r="AF460" i="1" s="1"/>
  <c r="AE461" i="1"/>
  <c r="AF461" i="1" s="1"/>
  <c r="AE462" i="1"/>
  <c r="AF462" i="1" s="1"/>
  <c r="AE463" i="1"/>
  <c r="AF463" i="1" s="1"/>
  <c r="AE464" i="1"/>
  <c r="AF464" i="1" s="1"/>
  <c r="AE465" i="1"/>
  <c r="AF465" i="1" s="1"/>
  <c r="AE467" i="1"/>
  <c r="AF467" i="1" s="1"/>
  <c r="AE468" i="1"/>
  <c r="AF468" i="1" s="1"/>
  <c r="AE469" i="1"/>
  <c r="AF469" i="1" s="1"/>
  <c r="AE471" i="1"/>
  <c r="AF471" i="1" s="1"/>
  <c r="AE472" i="1"/>
  <c r="AF472" i="1" s="1"/>
  <c r="AE473" i="1"/>
  <c r="AF473" i="1" s="1"/>
  <c r="AE475" i="1"/>
  <c r="AF475" i="1" s="1"/>
  <c r="AE476" i="1"/>
  <c r="AF476" i="1" s="1"/>
  <c r="AE477" i="1"/>
  <c r="AF477" i="1" s="1"/>
  <c r="AE479" i="1"/>
  <c r="AF479" i="1" s="1"/>
  <c r="AE480" i="1"/>
  <c r="AF480" i="1" s="1"/>
  <c r="AE481" i="1"/>
  <c r="AF481" i="1" s="1"/>
  <c r="AE483" i="1"/>
  <c r="AF483" i="1" s="1"/>
  <c r="AE484" i="1"/>
  <c r="AF484" i="1" s="1"/>
  <c r="AE485" i="1"/>
  <c r="AF485" i="1" s="1"/>
  <c r="AE487" i="1"/>
  <c r="AF487" i="1" s="1"/>
  <c r="AE489" i="1"/>
  <c r="AF489" i="1" s="1"/>
  <c r="AE490" i="1"/>
  <c r="AF490" i="1" s="1"/>
  <c r="AE492" i="1"/>
  <c r="AF492" i="1" s="1"/>
  <c r="AE493" i="1"/>
  <c r="AF493" i="1" s="1"/>
  <c r="AE495" i="1"/>
  <c r="AF495" i="1" s="1"/>
  <c r="AE497" i="1"/>
  <c r="AF497" i="1" s="1"/>
  <c r="AE500" i="1"/>
  <c r="AF500" i="1" s="1"/>
  <c r="AE501" i="1"/>
  <c r="AF501" i="1" s="1"/>
  <c r="R5" i="1"/>
  <c r="R478" i="1"/>
  <c r="R2" i="1"/>
  <c r="S2" i="1" s="1"/>
  <c r="R3" i="1"/>
  <c r="R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AF498" i="1" l="1"/>
  <c r="AF482" i="1"/>
  <c r="AF466" i="1"/>
  <c r="AF458" i="1"/>
  <c r="AF450" i="1"/>
  <c r="AF442" i="1"/>
  <c r="AF434" i="1"/>
  <c r="AF426" i="1"/>
  <c r="AF418" i="1"/>
  <c r="AF410" i="1"/>
  <c r="AF8" i="1"/>
  <c r="S497" i="1"/>
  <c r="S489" i="1"/>
  <c r="S481" i="1"/>
  <c r="S472" i="1"/>
  <c r="S464" i="1"/>
  <c r="S456" i="1"/>
  <c r="S448" i="1"/>
  <c r="S432" i="1"/>
  <c r="S384" i="1"/>
  <c r="S304" i="1"/>
  <c r="S296" i="1"/>
  <c r="S232" i="1"/>
  <c r="S224" i="1"/>
  <c r="S216" i="1"/>
  <c r="S208" i="1"/>
  <c r="S200" i="1"/>
  <c r="S192" i="1"/>
  <c r="S184" i="1"/>
  <c r="S176" i="1"/>
  <c r="S168" i="1"/>
  <c r="S160" i="1"/>
  <c r="S152" i="1"/>
  <c r="S144" i="1"/>
  <c r="S136" i="1"/>
  <c r="S128" i="1"/>
  <c r="S120" i="1"/>
  <c r="S112" i="1"/>
  <c r="S104" i="1"/>
  <c r="S96" i="1"/>
  <c r="S88" i="1"/>
  <c r="S80" i="1"/>
  <c r="S72" i="1"/>
  <c r="S64" i="1"/>
  <c r="S56" i="1"/>
  <c r="S48" i="1"/>
  <c r="S40" i="1"/>
  <c r="S32" i="1"/>
  <c r="S24" i="1"/>
  <c r="S16" i="1"/>
  <c r="S8" i="1"/>
  <c r="S400" i="1"/>
  <c r="S344" i="1"/>
  <c r="S288" i="1"/>
  <c r="S496" i="1"/>
  <c r="S488" i="1"/>
  <c r="S480" i="1"/>
  <c r="S471" i="1"/>
  <c r="S463" i="1"/>
  <c r="S455" i="1"/>
  <c r="S447" i="1"/>
  <c r="S439" i="1"/>
  <c r="S431" i="1"/>
  <c r="S423" i="1"/>
  <c r="S415" i="1"/>
  <c r="S407" i="1"/>
  <c r="S399" i="1"/>
  <c r="S391" i="1"/>
  <c r="S383" i="1"/>
  <c r="S375" i="1"/>
  <c r="S367" i="1"/>
  <c r="S359" i="1"/>
  <c r="S351" i="1"/>
  <c r="S343" i="1"/>
  <c r="S335" i="1"/>
  <c r="S327" i="1"/>
  <c r="S319" i="1"/>
  <c r="S311" i="1"/>
  <c r="S303" i="1"/>
  <c r="S295" i="1"/>
  <c r="S287" i="1"/>
  <c r="S279" i="1"/>
  <c r="S271" i="1"/>
  <c r="S263" i="1"/>
  <c r="S255" i="1"/>
  <c r="S247" i="1"/>
  <c r="S239" i="1"/>
  <c r="S231" i="1"/>
  <c r="S223" i="1"/>
  <c r="S215" i="1"/>
  <c r="S207" i="1"/>
  <c r="S199" i="1"/>
  <c r="S191" i="1"/>
  <c r="S183" i="1"/>
  <c r="S175" i="1"/>
  <c r="S167" i="1"/>
  <c r="S159" i="1"/>
  <c r="S151" i="1"/>
  <c r="S143" i="1"/>
  <c r="S135" i="1"/>
  <c r="S127" i="1"/>
  <c r="S119" i="1"/>
  <c r="S111" i="1"/>
  <c r="S103" i="1"/>
  <c r="S95" i="1"/>
  <c r="S87" i="1"/>
  <c r="S79" i="1"/>
  <c r="S71" i="1"/>
  <c r="S63" i="1"/>
  <c r="S55" i="1"/>
  <c r="S47" i="1"/>
  <c r="S39" i="1"/>
  <c r="S31" i="1"/>
  <c r="S23" i="1"/>
  <c r="S15" i="1"/>
  <c r="S7" i="1"/>
  <c r="S408" i="1"/>
  <c r="S336" i="1"/>
  <c r="S272" i="1"/>
  <c r="S495" i="1"/>
  <c r="S487" i="1"/>
  <c r="S479" i="1"/>
  <c r="S470" i="1"/>
  <c r="S462" i="1"/>
  <c r="S454" i="1"/>
  <c r="S446" i="1"/>
  <c r="S438" i="1"/>
  <c r="S430" i="1"/>
  <c r="S422" i="1"/>
  <c r="S414" i="1"/>
  <c r="S406" i="1"/>
  <c r="S398" i="1"/>
  <c r="S390" i="1"/>
  <c r="S382" i="1"/>
  <c r="S374" i="1"/>
  <c r="S366" i="1"/>
  <c r="S358" i="1"/>
  <c r="S350" i="1"/>
  <c r="S342" i="1"/>
  <c r="S334" i="1"/>
  <c r="S326" i="1"/>
  <c r="S318" i="1"/>
  <c r="S310" i="1"/>
  <c r="S302" i="1"/>
  <c r="S294" i="1"/>
  <c r="S286" i="1"/>
  <c r="S278" i="1"/>
  <c r="S270" i="1"/>
  <c r="S262" i="1"/>
  <c r="S254" i="1"/>
  <c r="S246" i="1"/>
  <c r="S238" i="1"/>
  <c r="S230" i="1"/>
  <c r="S222" i="1"/>
  <c r="S214" i="1"/>
  <c r="S206" i="1"/>
  <c r="S198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78" i="1"/>
  <c r="S70" i="1"/>
  <c r="S62" i="1"/>
  <c r="S54" i="1"/>
  <c r="S46" i="1"/>
  <c r="S38" i="1"/>
  <c r="S30" i="1"/>
  <c r="S22" i="1"/>
  <c r="S14" i="1"/>
  <c r="S6" i="1"/>
  <c r="S392" i="1"/>
  <c r="S328" i="1"/>
  <c r="S280" i="1"/>
  <c r="S494" i="1"/>
  <c r="S486" i="1"/>
  <c r="S477" i="1"/>
  <c r="S469" i="1"/>
  <c r="S461" i="1"/>
  <c r="S453" i="1"/>
  <c r="S445" i="1"/>
  <c r="S437" i="1"/>
  <c r="S429" i="1"/>
  <c r="S421" i="1"/>
  <c r="S413" i="1"/>
  <c r="S405" i="1"/>
  <c r="S397" i="1"/>
  <c r="S389" i="1"/>
  <c r="S381" i="1"/>
  <c r="S373" i="1"/>
  <c r="S365" i="1"/>
  <c r="S357" i="1"/>
  <c r="S349" i="1"/>
  <c r="S341" i="1"/>
  <c r="S333" i="1"/>
  <c r="S325" i="1"/>
  <c r="S317" i="1"/>
  <c r="S309" i="1"/>
  <c r="S301" i="1"/>
  <c r="S293" i="1"/>
  <c r="S285" i="1"/>
  <c r="S277" i="1"/>
  <c r="S269" i="1"/>
  <c r="S261" i="1"/>
  <c r="S253" i="1"/>
  <c r="S245" i="1"/>
  <c r="S237" i="1"/>
  <c r="S229" i="1"/>
  <c r="S221" i="1"/>
  <c r="S213" i="1"/>
  <c r="S205" i="1"/>
  <c r="S197" i="1"/>
  <c r="S189" i="1"/>
  <c r="S181" i="1"/>
  <c r="S173" i="1"/>
  <c r="S165" i="1"/>
  <c r="S157" i="1"/>
  <c r="S149" i="1"/>
  <c r="S141" i="1"/>
  <c r="S133" i="1"/>
  <c r="S125" i="1"/>
  <c r="S117" i="1"/>
  <c r="S109" i="1"/>
  <c r="S101" i="1"/>
  <c r="S93" i="1"/>
  <c r="S85" i="1"/>
  <c r="S77" i="1"/>
  <c r="S69" i="1"/>
  <c r="S61" i="1"/>
  <c r="S53" i="1"/>
  <c r="S45" i="1"/>
  <c r="S37" i="1"/>
  <c r="S29" i="1"/>
  <c r="S21" i="1"/>
  <c r="S13" i="1"/>
  <c r="S4" i="1"/>
  <c r="S368" i="1"/>
  <c r="S312" i="1"/>
  <c r="S256" i="1"/>
  <c r="S501" i="1"/>
  <c r="S493" i="1"/>
  <c r="S485" i="1"/>
  <c r="S476" i="1"/>
  <c r="S468" i="1"/>
  <c r="S460" i="1"/>
  <c r="S452" i="1"/>
  <c r="S444" i="1"/>
  <c r="S436" i="1"/>
  <c r="S428" i="1"/>
  <c r="S420" i="1"/>
  <c r="S412" i="1"/>
  <c r="S404" i="1"/>
  <c r="S396" i="1"/>
  <c r="S388" i="1"/>
  <c r="S380" i="1"/>
  <c r="S372" i="1"/>
  <c r="S364" i="1"/>
  <c r="S356" i="1"/>
  <c r="S348" i="1"/>
  <c r="S340" i="1"/>
  <c r="S332" i="1"/>
  <c r="S324" i="1"/>
  <c r="S316" i="1"/>
  <c r="S308" i="1"/>
  <c r="S300" i="1"/>
  <c r="S292" i="1"/>
  <c r="S284" i="1"/>
  <c r="S276" i="1"/>
  <c r="S268" i="1"/>
  <c r="S260" i="1"/>
  <c r="S252" i="1"/>
  <c r="S244" i="1"/>
  <c r="S236" i="1"/>
  <c r="S228" i="1"/>
  <c r="S220" i="1"/>
  <c r="S212" i="1"/>
  <c r="S204" i="1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28" i="1"/>
  <c r="S20" i="1"/>
  <c r="S12" i="1"/>
  <c r="S3" i="1"/>
  <c r="S416" i="1"/>
  <c r="S360" i="1"/>
  <c r="S240" i="1"/>
  <c r="S500" i="1"/>
  <c r="S492" i="1"/>
  <c r="S484" i="1"/>
  <c r="S475" i="1"/>
  <c r="S467" i="1"/>
  <c r="S459" i="1"/>
  <c r="S451" i="1"/>
  <c r="S443" i="1"/>
  <c r="S435" i="1"/>
  <c r="S427" i="1"/>
  <c r="S419" i="1"/>
  <c r="S411" i="1"/>
  <c r="S403" i="1"/>
  <c r="S395" i="1"/>
  <c r="S387" i="1"/>
  <c r="S379" i="1"/>
  <c r="S371" i="1"/>
  <c r="S363" i="1"/>
  <c r="S355" i="1"/>
  <c r="S347" i="1"/>
  <c r="S339" i="1"/>
  <c r="S331" i="1"/>
  <c r="S323" i="1"/>
  <c r="S315" i="1"/>
  <c r="S307" i="1"/>
  <c r="S299" i="1"/>
  <c r="S291" i="1"/>
  <c r="S283" i="1"/>
  <c r="S275" i="1"/>
  <c r="S267" i="1"/>
  <c r="S259" i="1"/>
  <c r="S251" i="1"/>
  <c r="S243" i="1"/>
  <c r="S235" i="1"/>
  <c r="S227" i="1"/>
  <c r="S219" i="1"/>
  <c r="S211" i="1"/>
  <c r="S203" i="1"/>
  <c r="S195" i="1"/>
  <c r="S187" i="1"/>
  <c r="S179" i="1"/>
  <c r="S171" i="1"/>
  <c r="S163" i="1"/>
  <c r="S155" i="1"/>
  <c r="S147" i="1"/>
  <c r="S139" i="1"/>
  <c r="S131" i="1"/>
  <c r="S123" i="1"/>
  <c r="S115" i="1"/>
  <c r="S107" i="1"/>
  <c r="S99" i="1"/>
  <c r="S91" i="1"/>
  <c r="S83" i="1"/>
  <c r="S75" i="1"/>
  <c r="S67" i="1"/>
  <c r="S59" i="1"/>
  <c r="S51" i="1"/>
  <c r="S43" i="1"/>
  <c r="S35" i="1"/>
  <c r="S27" i="1"/>
  <c r="S19" i="1"/>
  <c r="S11" i="1"/>
  <c r="S440" i="1"/>
  <c r="S376" i="1"/>
  <c r="S320" i="1"/>
  <c r="S248" i="1"/>
  <c r="S499" i="1"/>
  <c r="S491" i="1"/>
  <c r="S483" i="1"/>
  <c r="S478" i="1"/>
  <c r="S424" i="1"/>
  <c r="S352" i="1"/>
  <c r="S264" i="1"/>
  <c r="S473" i="1"/>
  <c r="S465" i="1"/>
  <c r="S457" i="1"/>
  <c r="S449" i="1"/>
  <c r="S441" i="1"/>
  <c r="S433" i="1"/>
  <c r="S425" i="1"/>
  <c r="S417" i="1"/>
  <c r="S409" i="1"/>
  <c r="S401" i="1"/>
  <c r="S393" i="1"/>
  <c r="S385" i="1"/>
  <c r="S377" i="1"/>
  <c r="S369" i="1"/>
  <c r="S361" i="1"/>
  <c r="S353" i="1"/>
  <c r="S345" i="1"/>
  <c r="S337" i="1"/>
  <c r="S329" i="1"/>
  <c r="S321" i="1"/>
  <c r="S313" i="1"/>
  <c r="S305" i="1"/>
  <c r="S297" i="1"/>
  <c r="S289" i="1"/>
  <c r="S281" i="1"/>
  <c r="S273" i="1"/>
  <c r="S265" i="1"/>
  <c r="S257" i="1"/>
  <c r="S249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65" i="1"/>
  <c r="S57" i="1"/>
  <c r="S49" i="1"/>
  <c r="S41" i="1"/>
  <c r="S33" i="1"/>
  <c r="S25" i="1"/>
  <c r="S17" i="1"/>
  <c r="S9" i="1"/>
  <c r="S5" i="1"/>
  <c r="S466" i="1"/>
  <c r="S418" i="1"/>
  <c r="S370" i="1"/>
  <c r="S322" i="1"/>
  <c r="S274" i="1"/>
  <c r="S218" i="1"/>
  <c r="S146" i="1"/>
  <c r="S90" i="1"/>
  <c r="S10" i="1"/>
  <c r="S458" i="1"/>
  <c r="S426" i="1"/>
  <c r="S386" i="1"/>
  <c r="S330" i="1"/>
  <c r="S266" i="1"/>
  <c r="S202" i="1"/>
  <c r="S138" i="1"/>
  <c r="S74" i="1"/>
  <c r="S18" i="1"/>
  <c r="S474" i="1"/>
  <c r="S402" i="1"/>
  <c r="S354" i="1"/>
  <c r="S290" i="1"/>
  <c r="S234" i="1"/>
  <c r="S186" i="1"/>
  <c r="S122" i="1"/>
  <c r="S66" i="1"/>
  <c r="S26" i="1"/>
  <c r="S482" i="1"/>
  <c r="S410" i="1"/>
  <c r="S346" i="1"/>
  <c r="S298" i="1"/>
  <c r="S242" i="1"/>
  <c r="S178" i="1"/>
  <c r="S130" i="1"/>
  <c r="S82" i="1"/>
  <c r="S34" i="1"/>
  <c r="S450" i="1"/>
  <c r="S394" i="1"/>
  <c r="S338" i="1"/>
  <c r="S282" i="1"/>
  <c r="S226" i="1"/>
  <c r="S170" i="1"/>
  <c r="S114" i="1"/>
  <c r="S42" i="1"/>
  <c r="S498" i="1"/>
  <c r="S442" i="1"/>
  <c r="S378" i="1"/>
  <c r="S306" i="1"/>
  <c r="S258" i="1"/>
  <c r="S210" i="1"/>
  <c r="S162" i="1"/>
  <c r="S98" i="1"/>
  <c r="S50" i="1"/>
  <c r="S490" i="1"/>
  <c r="S434" i="1"/>
  <c r="S362" i="1"/>
  <c r="S314" i="1"/>
  <c r="S250" i="1"/>
  <c r="S194" i="1"/>
  <c r="S154" i="1"/>
  <c r="S106" i="1"/>
  <c r="S58" i="1"/>
  <c r="I496" i="1"/>
  <c r="I488" i="1"/>
  <c r="I480" i="1"/>
  <c r="I472" i="1"/>
  <c r="I464" i="1"/>
  <c r="I456" i="1"/>
  <c r="I448" i="1"/>
  <c r="I440" i="1"/>
  <c r="I392" i="1"/>
  <c r="I312" i="1"/>
  <c r="I264" i="1"/>
  <c r="I192" i="1"/>
  <c r="I160" i="1"/>
  <c r="I376" i="1"/>
  <c r="I328" i="1"/>
  <c r="I256" i="1"/>
  <c r="I200" i="1"/>
  <c r="I120" i="1"/>
  <c r="I424" i="1"/>
  <c r="I352" i="1"/>
  <c r="I272" i="1"/>
  <c r="I208" i="1"/>
  <c r="I128" i="1"/>
  <c r="I384" i="1"/>
  <c r="I320" i="1"/>
  <c r="I248" i="1"/>
  <c r="I184" i="1"/>
  <c r="I168" i="1"/>
  <c r="I416" i="1"/>
  <c r="I336" i="1"/>
  <c r="I280" i="1"/>
  <c r="I216" i="1"/>
  <c r="I152" i="1"/>
  <c r="I400" i="1"/>
  <c r="I360" i="1"/>
  <c r="I304" i="1"/>
  <c r="I240" i="1"/>
  <c r="I176" i="1"/>
  <c r="I2" i="1"/>
  <c r="I408" i="1"/>
  <c r="I344" i="1"/>
  <c r="I288" i="1"/>
  <c r="I224" i="1"/>
  <c r="I144" i="1"/>
  <c r="I432" i="1"/>
  <c r="I368" i="1"/>
  <c r="I296" i="1"/>
  <c r="I232" i="1"/>
  <c r="I136" i="1"/>
  <c r="I112" i="1"/>
  <c r="I56" i="1"/>
  <c r="I487" i="1"/>
  <c r="I471" i="1"/>
  <c r="I463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I64" i="1"/>
  <c r="I8" i="1"/>
  <c r="I470" i="1"/>
  <c r="I462" i="1"/>
  <c r="I454" i="1"/>
  <c r="I446" i="1"/>
  <c r="I438" i="1"/>
  <c r="I430" i="1"/>
  <c r="I422" i="1"/>
  <c r="I414" i="1"/>
  <c r="I406" i="1"/>
  <c r="I398" i="1"/>
  <c r="I390" i="1"/>
  <c r="I382" i="1"/>
  <c r="I374" i="1"/>
  <c r="I366" i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6" i="1"/>
  <c r="I80" i="1"/>
  <c r="I16" i="1"/>
  <c r="I478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5" i="1"/>
  <c r="I72" i="1"/>
  <c r="I24" i="1"/>
  <c r="I486" i="1"/>
  <c r="I469" i="1"/>
  <c r="I476" i="1"/>
  <c r="I444" i="1"/>
  <c r="I436" i="1"/>
  <c r="I428" i="1"/>
  <c r="I420" i="1"/>
  <c r="I412" i="1"/>
  <c r="I404" i="1"/>
  <c r="I396" i="1"/>
  <c r="I388" i="1"/>
  <c r="I380" i="1"/>
  <c r="I372" i="1"/>
  <c r="I364" i="1"/>
  <c r="I356" i="1"/>
  <c r="I348" i="1"/>
  <c r="I340" i="1"/>
  <c r="I332" i="1"/>
  <c r="I324" i="1"/>
  <c r="I316" i="1"/>
  <c r="I308" i="1"/>
  <c r="I300" i="1"/>
  <c r="I292" i="1"/>
  <c r="I284" i="1"/>
  <c r="I276" i="1"/>
  <c r="I268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I4" i="1"/>
  <c r="I88" i="1"/>
  <c r="I32" i="1"/>
  <c r="I493" i="1"/>
  <c r="I492" i="1"/>
  <c r="I460" i="1"/>
  <c r="I483" i="1"/>
  <c r="I459" i="1"/>
  <c r="I435" i="1"/>
  <c r="I419" i="1"/>
  <c r="I411" i="1"/>
  <c r="I403" i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3" i="1"/>
  <c r="I96" i="1"/>
  <c r="I40" i="1"/>
  <c r="I479" i="1"/>
  <c r="I485" i="1"/>
  <c r="I484" i="1"/>
  <c r="I452" i="1"/>
  <c r="I475" i="1"/>
  <c r="I451" i="1"/>
  <c r="I498" i="1"/>
  <c r="I482" i="1"/>
  <c r="I458" i="1"/>
  <c r="I434" i="1"/>
  <c r="I410" i="1"/>
  <c r="I386" i="1"/>
  <c r="I370" i="1"/>
  <c r="I362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I104" i="1"/>
  <c r="I48" i="1"/>
  <c r="I495" i="1"/>
  <c r="I494" i="1"/>
  <c r="I501" i="1"/>
  <c r="I477" i="1"/>
  <c r="I500" i="1"/>
  <c r="I468" i="1"/>
  <c r="I499" i="1"/>
  <c r="I491" i="1"/>
  <c r="I467" i="1"/>
  <c r="I443" i="1"/>
  <c r="I427" i="1"/>
  <c r="I490" i="1"/>
  <c r="I474" i="1"/>
  <c r="I466" i="1"/>
  <c r="I450" i="1"/>
  <c r="I442" i="1"/>
  <c r="I426" i="1"/>
  <c r="I418" i="1"/>
  <c r="I402" i="1"/>
  <c r="I394" i="1"/>
  <c r="I378" i="1"/>
  <c r="I497" i="1"/>
  <c r="I489" i="1"/>
  <c r="I481" i="1"/>
  <c r="I473" i="1"/>
  <c r="I465" i="1"/>
  <c r="I457" i="1"/>
  <c r="I449" i="1"/>
  <c r="I441" i="1"/>
  <c r="I433" i="1"/>
  <c r="I425" i="1"/>
  <c r="I417" i="1"/>
  <c r="I409" i="1"/>
  <c r="I401" i="1"/>
  <c r="I393" i="1"/>
  <c r="I385" i="1"/>
  <c r="I377" i="1"/>
  <c r="I369" i="1"/>
  <c r="I361" i="1"/>
  <c r="I353" i="1"/>
  <c r="I345" i="1"/>
  <c r="I337" i="1"/>
  <c r="I329" i="1"/>
  <c r="I321" i="1"/>
  <c r="I313" i="1"/>
  <c r="I305" i="1"/>
  <c r="I297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</calcChain>
</file>

<file path=xl/sharedStrings.xml><?xml version="1.0" encoding="utf-8"?>
<sst xmlns="http://schemas.openxmlformats.org/spreadsheetml/2006/main" count="4533" uniqueCount="4044">
  <si>
    <t>NASDAQ:AAPL</t>
  </si>
  <si>
    <t>apple</t>
  </si>
  <si>
    <t>AAPL</t>
  </si>
  <si>
    <t>147.27</t>
  </si>
  <si>
    <t>2366739708798</t>
  </si>
  <si>
    <t>-1.03487669</t>
  </si>
  <si>
    <t>-6.40015254</t>
  </si>
  <si>
    <t>Electronic Technology</t>
  </si>
  <si>
    <t>Apple Inc.</t>
  </si>
  <si>
    <t>0</t>
  </si>
  <si>
    <t>NASDAQ:MSFT</t>
  </si>
  <si>
    <t>microsoft</t>
  </si>
  <si>
    <t>MSFT</t>
  </si>
  <si>
    <t>242.12</t>
  </si>
  <si>
    <t>1805704796376.9995</t>
  </si>
  <si>
    <t>-21.17724962</t>
  </si>
  <si>
    <t>-0.88017358</t>
  </si>
  <si>
    <t>Technology Services</t>
  </si>
  <si>
    <t>Microsoft Corporation</t>
  </si>
  <si>
    <t>NASDAQ:GOOG</t>
  </si>
  <si>
    <t>alphabet</t>
  </si>
  <si>
    <t>GOOG</t>
  </si>
  <si>
    <t>101.48</t>
  </si>
  <si>
    <t>1321518930122</t>
  </si>
  <si>
    <t>-28.63170924</t>
  </si>
  <si>
    <t>-0.74334898</t>
  </si>
  <si>
    <t>Alphabet Inc.</t>
  </si>
  <si>
    <t>NASDAQ:AMZN</t>
  </si>
  <si>
    <t>amazon</t>
  </si>
  <si>
    <t>AMZN</t>
  </si>
  <si>
    <t>119.32</t>
  </si>
  <si>
    <t>1215579022204</t>
  </si>
  <si>
    <t>-30.10470821</t>
  </si>
  <si>
    <t>-2.58796636</t>
  </si>
  <si>
    <t/>
  </si>
  <si>
    <t>Retail Trade</t>
  </si>
  <si>
    <t>Amazon.com, Inc.</t>
  </si>
  <si>
    <t>NASDAQ:TSLA</t>
  </si>
  <si>
    <t>tesla</t>
  </si>
  <si>
    <t>TSLA</t>
  </si>
  <si>
    <t>214.44</t>
  </si>
  <si>
    <t>671941308167.9999</t>
  </si>
  <si>
    <t>-24.84571924</t>
  </si>
  <si>
    <t>-30.44211619</t>
  </si>
  <si>
    <t>Consumer Durables</t>
  </si>
  <si>
    <t>Tesla, Inc.</t>
  </si>
  <si>
    <t>NYSE:BRK.A</t>
  </si>
  <si>
    <t>berkshire-hathaway</t>
  </si>
  <si>
    <t>427169.99</t>
  </si>
  <si>
    <t>629738397342.897</t>
  </si>
  <si>
    <t>-1.27562608</t>
  </si>
  <si>
    <t>0.8061281</t>
  </si>
  <si>
    <t>Finance</t>
  </si>
  <si>
    <t>Berkshire Hathaway Inc.</t>
  </si>
  <si>
    <t>NYSE:UNH</t>
  </si>
  <si>
    <t>unitedhealth</t>
  </si>
  <si>
    <t>UNH</t>
  </si>
  <si>
    <t>533.73</t>
  </si>
  <si>
    <t>499241785094</t>
  </si>
  <si>
    <t>22.55568312</t>
  </si>
  <si>
    <t>1.65704817</t>
  </si>
  <si>
    <t>Health Services</t>
  </si>
  <si>
    <t>UnitedHealth Group Incorporated</t>
  </si>
  <si>
    <t>NYSE:JNJ</t>
  </si>
  <si>
    <t>johnson-and-johnson</t>
  </si>
  <si>
    <t>JNJ</t>
  </si>
  <si>
    <t>168.71</t>
  </si>
  <si>
    <t>443568963919.0001</t>
  </si>
  <si>
    <t>2.68411442</t>
  </si>
  <si>
    <t>2.23609259</t>
  </si>
  <si>
    <t>Health Technology</t>
  </si>
  <si>
    <t>Johnson &amp; Johnson</t>
  </si>
  <si>
    <t>NYSE:XOM</t>
  </si>
  <si>
    <t>exxon</t>
  </si>
  <si>
    <t>XOM</t>
  </si>
  <si>
    <t>105.86</t>
  </si>
  <si>
    <t>441185973901</t>
  </si>
  <si>
    <t>66.78745864</t>
  </si>
  <si>
    <t>13.13455167</t>
  </si>
  <si>
    <t>Energy Minerals</t>
  </si>
  <si>
    <t>Exxon Mobil Corporation</t>
  </si>
  <si>
    <t>NYSE:V</t>
  </si>
  <si>
    <t>visa</t>
  </si>
  <si>
    <t>V</t>
  </si>
  <si>
    <t>190.37</t>
  </si>
  <si>
    <t>393843298902.0001</t>
  </si>
  <si>
    <t>-17.48157781</t>
  </si>
  <si>
    <t>-1.12190308</t>
  </si>
  <si>
    <t>Commercial Services</t>
  </si>
  <si>
    <t>Visa Inc.</t>
  </si>
  <si>
    <t>NYSE:WMT</t>
  </si>
  <si>
    <t>walmart</t>
  </si>
  <si>
    <t>WMT</t>
  </si>
  <si>
    <t>136.8</t>
  </si>
  <si>
    <t>371307771760</t>
  </si>
  <si>
    <t>-6.67212444</t>
  </si>
  <si>
    <t>1.00413467</t>
  </si>
  <si>
    <t>Walmart Inc.</t>
  </si>
  <si>
    <t>NYSE:JPM</t>
  </si>
  <si>
    <t>jpmorgan-chase</t>
  </si>
  <si>
    <t>JPM</t>
  </si>
  <si>
    <t>122.23</t>
  </si>
  <si>
    <t>358448347713</t>
  </si>
  <si>
    <t>-28.4179087</t>
  </si>
  <si>
    <t>4.8824438</t>
  </si>
  <si>
    <t>JP Morgan Chase &amp; Co.</t>
  </si>
  <si>
    <t>NASDAQ:META</t>
  </si>
  <si>
    <t>meta-platforms</t>
  </si>
  <si>
    <t>META</t>
  </si>
  <si>
    <t>130.01</t>
  </si>
  <si>
    <t>349424237446</t>
  </si>
  <si>
    <t>-61.7926677</t>
  </si>
  <si>
    <t>-11.18928889</t>
  </si>
  <si>
    <t>Meta Platforms, Inc.</t>
  </si>
  <si>
    <t>NYSE:CVX</t>
  </si>
  <si>
    <t>chevron</t>
  </si>
  <si>
    <t>CVX</t>
  </si>
  <si>
    <t>173.19</t>
  </si>
  <si>
    <t>339008140294</t>
  </si>
  <si>
    <t>53.65983497</t>
  </si>
  <si>
    <t>9.39927989</t>
  </si>
  <si>
    <t>Chevron Corporation</t>
  </si>
  <si>
    <t>NYSE:LLY</t>
  </si>
  <si>
    <t>eli-lilly</t>
  </si>
  <si>
    <t>LLY</t>
  </si>
  <si>
    <t>340.77</t>
  </si>
  <si>
    <t>323791057754.0001</t>
  </si>
  <si>
    <t>39.11818739</t>
  </si>
  <si>
    <t>13.21262458</t>
  </si>
  <si>
    <t>Eli Lilly and Company</t>
  </si>
  <si>
    <t>NASDAQ:NVDA</t>
  </si>
  <si>
    <t>nvidia</t>
  </si>
  <si>
    <t>NVDA</t>
  </si>
  <si>
    <t>124.66</t>
  </si>
  <si>
    <t>310403409119</t>
  </si>
  <si>
    <t>-43.58510205</t>
  </si>
  <si>
    <t>-5.65352305</t>
  </si>
  <si>
    <t>NVIDIA Corporation</t>
  </si>
  <si>
    <t>NYSE:PG</t>
  </si>
  <si>
    <t>procter-and-gamble</t>
  </si>
  <si>
    <t>PG</t>
  </si>
  <si>
    <t>128.58</t>
  </si>
  <si>
    <t>304695615970</t>
  </si>
  <si>
    <t>-8.71787591</t>
  </si>
  <si>
    <t>-6.88006952</t>
  </si>
  <si>
    <t>Consumer Non-Durables</t>
  </si>
  <si>
    <t>Procter &amp; Gamble Company (The)</t>
  </si>
  <si>
    <t>NYSE:MA</t>
  </si>
  <si>
    <t>mastercard</t>
  </si>
  <si>
    <t>MA</t>
  </si>
  <si>
    <t>302.37</t>
  </si>
  <si>
    <t>292203132804</t>
  </si>
  <si>
    <t>-14.72927242</t>
  </si>
  <si>
    <t>-3.85080132</t>
  </si>
  <si>
    <t>Mastercard Incorporated</t>
  </si>
  <si>
    <t>NYSE:HD</t>
  </si>
  <si>
    <t>home-depot</t>
  </si>
  <si>
    <t>HD</t>
  </si>
  <si>
    <t>275.53</t>
  </si>
  <si>
    <t>282067344882</t>
  </si>
  <si>
    <t>-23.07928532</t>
  </si>
  <si>
    <t>-0.17028986</t>
  </si>
  <si>
    <t>Home Depot, Inc. (The)</t>
  </si>
  <si>
    <t>NYSE:BAC</t>
  </si>
  <si>
    <t>bank-of-america</t>
  </si>
  <si>
    <t>BAC</t>
  </si>
  <si>
    <t>34.95</t>
  </si>
  <si>
    <t>280831601126</t>
  </si>
  <si>
    <t>-25.79617834</t>
  </si>
  <si>
    <t>1.86534538</t>
  </si>
  <si>
    <t>Bank of America Corporation</t>
  </si>
  <si>
    <t>NYSE:ABBV</t>
  </si>
  <si>
    <t>abbvie</t>
  </si>
  <si>
    <t>ABBV</t>
  </si>
  <si>
    <t>147.06</t>
  </si>
  <si>
    <t>260016275447</t>
  </si>
  <si>
    <t>35.65169265</t>
  </si>
  <si>
    <t>3.45409778</t>
  </si>
  <si>
    <t>AbbVie Inc.</t>
  </si>
  <si>
    <t>NYSE:PFE</t>
  </si>
  <si>
    <t>pfizer</t>
  </si>
  <si>
    <t>PFE</t>
  </si>
  <si>
    <t>44.95</t>
  </si>
  <si>
    <t>252275228965</t>
  </si>
  <si>
    <t>4.40134711</t>
  </si>
  <si>
    <t>0.31243026</t>
  </si>
  <si>
    <t>Pfizer, Inc.</t>
  </si>
  <si>
    <t>NYSE:MRK</t>
  </si>
  <si>
    <t>merck-and-co</t>
  </si>
  <si>
    <t>MRK</t>
  </si>
  <si>
    <t>95.67</t>
  </si>
  <si>
    <t>242358872407</t>
  </si>
  <si>
    <t>17.95093083</t>
  </si>
  <si>
    <t>10.92173913</t>
  </si>
  <si>
    <t>Merck &amp; Company, Inc.</t>
  </si>
  <si>
    <t>NYSE:KO</t>
  </si>
  <si>
    <t>coca-cola</t>
  </si>
  <si>
    <t>KO</t>
  </si>
  <si>
    <t>55.96</t>
  </si>
  <si>
    <t>242006229634</t>
  </si>
  <si>
    <t>2.49084249</t>
  </si>
  <si>
    <t>-6.95044895</t>
  </si>
  <si>
    <t>Coca-Cola Company (The)</t>
  </si>
  <si>
    <t>NASDAQ:PEP</t>
  </si>
  <si>
    <t>pepsico</t>
  </si>
  <si>
    <t>PEP</t>
  </si>
  <si>
    <t>173.06</t>
  </si>
  <si>
    <t>238426355723</t>
  </si>
  <si>
    <t>7.23093128</t>
  </si>
  <si>
    <t>1.87190958</t>
  </si>
  <si>
    <t>PepsiCo, Inc.</t>
  </si>
  <si>
    <t>NASDAQ:COST</t>
  </si>
  <si>
    <t>costco-wholesale</t>
  </si>
  <si>
    <t>COST</t>
  </si>
  <si>
    <t>478.18</t>
  </si>
  <si>
    <t>211644452311</t>
  </si>
  <si>
    <t>1.79023778</t>
  </si>
  <si>
    <t>-4.839801</t>
  </si>
  <si>
    <t>Costco Wholesale Corporation</t>
  </si>
  <si>
    <t>NYSE:ORCL</t>
  </si>
  <si>
    <t>oracle</t>
  </si>
  <si>
    <t>ORCL</t>
  </si>
  <si>
    <t>72.7</t>
  </si>
  <si>
    <t>195973970411</t>
  </si>
  <si>
    <t>-24.71782127</t>
  </si>
  <si>
    <t>5.80701499</t>
  </si>
  <si>
    <t>Oracle Corporation</t>
  </si>
  <si>
    <t>NYSE:TMO</t>
  </si>
  <si>
    <t>thermo-fisher-scientific</t>
  </si>
  <si>
    <t>TMO</t>
  </si>
  <si>
    <t>496.74</t>
  </si>
  <si>
    <t>194617249602</t>
  </si>
  <si>
    <t>-18.69117575</t>
  </si>
  <si>
    <t>-6.82397959</t>
  </si>
  <si>
    <t>Thermo Fisher Scientific Inc</t>
  </si>
  <si>
    <t>NYSE:BABA</t>
  </si>
  <si>
    <t>alibaba</t>
  </si>
  <si>
    <t>BABA</t>
  </si>
  <si>
    <t>72.18</t>
  </si>
  <si>
    <t>187747465661.85217</t>
  </si>
  <si>
    <t>-59.22033898</t>
  </si>
  <si>
    <t>-15.20206767</t>
  </si>
  <si>
    <t>Alibaba Group Holding Limited</t>
  </si>
  <si>
    <t>NASDAQ:AVGO</t>
  </si>
  <si>
    <t>broadcom</t>
  </si>
  <si>
    <t>AVGO</t>
  </si>
  <si>
    <t>449.73</t>
  </si>
  <si>
    <t>187377192775</t>
  </si>
  <si>
    <t>-11.71724707</t>
  </si>
  <si>
    <t>-8.40342981</t>
  </si>
  <si>
    <t>Broadcom Inc.</t>
  </si>
  <si>
    <t>NYSE:MCD</t>
  </si>
  <si>
    <t>mcdonalds</t>
  </si>
  <si>
    <t>MCD</t>
  </si>
  <si>
    <t>254.55</t>
  </si>
  <si>
    <t>187276821644.99997</t>
  </si>
  <si>
    <t>5.98742557</t>
  </si>
  <si>
    <t>-0.22733508</t>
  </si>
  <si>
    <t>Consumer Services</t>
  </si>
  <si>
    <t>McDonald's Corporation</t>
  </si>
  <si>
    <t>NYSE:DIS</t>
  </si>
  <si>
    <t>walt-disney</t>
  </si>
  <si>
    <t>DIS</t>
  </si>
  <si>
    <t>102.04</t>
  </si>
  <si>
    <t>186024813383</t>
  </si>
  <si>
    <t>-40.04700353</t>
  </si>
  <si>
    <t>-4.98184188</t>
  </si>
  <si>
    <t>Walt Disney Company (The)</t>
  </si>
  <si>
    <t>NYSE:ACN</t>
  </si>
  <si>
    <t>accenture</t>
  </si>
  <si>
    <t>ACN</t>
  </si>
  <si>
    <t>269.57</t>
  </si>
  <si>
    <t>179205612935</t>
  </si>
  <si>
    <t>-22.04453441</t>
  </si>
  <si>
    <t>-0.15925926</t>
  </si>
  <si>
    <t>Accenture plc</t>
  </si>
  <si>
    <t>NYSE:DHR</t>
  </si>
  <si>
    <t>danaher</t>
  </si>
  <si>
    <t>DHR</t>
  </si>
  <si>
    <t>244.59</t>
  </si>
  <si>
    <t>178052395966</t>
  </si>
  <si>
    <t>-22.22893482</t>
  </si>
  <si>
    <t>-11.69717318</t>
  </si>
  <si>
    <t>Danaher Corporation</t>
  </si>
  <si>
    <t>NASDAQ:CSCO</t>
  </si>
  <si>
    <t>cisco</t>
  </si>
  <si>
    <t>CSCO</t>
  </si>
  <si>
    <t>42.8</t>
  </si>
  <si>
    <t>175858530264</t>
  </si>
  <si>
    <t>-23.62598144</t>
  </si>
  <si>
    <t>1.1342155</t>
  </si>
  <si>
    <t>Cisco Systems, Inc.</t>
  </si>
  <si>
    <t>NASDAQ:TMUS</t>
  </si>
  <si>
    <t>t-mobile</t>
  </si>
  <si>
    <t>TMUS</t>
  </si>
  <si>
    <t>136.46</t>
  </si>
  <si>
    <t>171126478727</t>
  </si>
  <si>
    <t>12.22039474</t>
  </si>
  <si>
    <t>-2.73005916</t>
  </si>
  <si>
    <t>Communications</t>
  </si>
  <si>
    <t>T-Mobile US, Inc.</t>
  </si>
  <si>
    <t>NYSE:WFC</t>
  </si>
  <si>
    <t>wells-fargo</t>
  </si>
  <si>
    <t>WFC</t>
  </si>
  <si>
    <t>44.83</t>
  </si>
  <si>
    <t>170042418745</t>
  </si>
  <si>
    <t>-10.25025025</t>
  </si>
  <si>
    <t>2.67979844</t>
  </si>
  <si>
    <t>Wells Fargo &amp; Company</t>
  </si>
  <si>
    <t>NYSE:ABT</t>
  </si>
  <si>
    <t>abbott</t>
  </si>
  <si>
    <t>ABT</t>
  </si>
  <si>
    <t>95.06</t>
  </si>
  <si>
    <t>166470942932</t>
  </si>
  <si>
    <t>-23.0345721</t>
  </si>
  <si>
    <t>-7.59210654</t>
  </si>
  <si>
    <t>Abbott Laboratories</t>
  </si>
  <si>
    <t>NYSE:CRM</t>
  </si>
  <si>
    <t>salesforce</t>
  </si>
  <si>
    <t>CRM</t>
  </si>
  <si>
    <t>160.17</t>
  </si>
  <si>
    <t>160169998169</t>
  </si>
  <si>
    <t>-44.66784123</t>
  </si>
  <si>
    <t>5.9185293</t>
  </si>
  <si>
    <t>Salesforce, Inc.</t>
  </si>
  <si>
    <t>NYSE:COP</t>
  </si>
  <si>
    <t>conocophillips</t>
  </si>
  <si>
    <t>COP</t>
  </si>
  <si>
    <t>124.49</t>
  </si>
  <si>
    <t>158479915934</t>
  </si>
  <si>
    <t>64.56047588</t>
  </si>
  <si>
    <t>9.03915214</t>
  </si>
  <si>
    <t>ConocoPhillips</t>
  </si>
  <si>
    <t>NYSE:BMY</t>
  </si>
  <si>
    <t>bristol-myers-squibb</t>
  </si>
  <si>
    <t>BMY</t>
  </si>
  <si>
    <t>72.21</t>
  </si>
  <si>
    <t>154186788391.99997</t>
  </si>
  <si>
    <t>24.30710966</t>
  </si>
  <si>
    <t>3.54172641</t>
  </si>
  <si>
    <t>Bristol-Myers Squibb Company</t>
  </si>
  <si>
    <t>NYSE:VZ</t>
  </si>
  <si>
    <t>verizon</t>
  </si>
  <si>
    <t>VZ</t>
  </si>
  <si>
    <t>35.35</t>
  </si>
  <si>
    <t>148459896058.00003</t>
  </si>
  <si>
    <t>-34.25702064</t>
  </si>
  <si>
    <t>-13.1236176</t>
  </si>
  <si>
    <t>Verizon Communications Inc.</t>
  </si>
  <si>
    <t>NASDAQ:TXN</t>
  </si>
  <si>
    <t>texas-instruments</t>
  </si>
  <si>
    <t>TXN</t>
  </si>
  <si>
    <t>159.72</t>
  </si>
  <si>
    <t>145937346637.99997</t>
  </si>
  <si>
    <t>-19.99799644</t>
  </si>
  <si>
    <t>-4.08935327</t>
  </si>
  <si>
    <t>Texas Instruments Incorporated</t>
  </si>
  <si>
    <t>NYSE:UPS</t>
  </si>
  <si>
    <t>united-parcel</t>
  </si>
  <si>
    <t>UPS</t>
  </si>
  <si>
    <t>165.55</t>
  </si>
  <si>
    <t>144004363314</t>
  </si>
  <si>
    <t>-15.36731251</t>
  </si>
  <si>
    <t>-6.51118139</t>
  </si>
  <si>
    <t>Transportation</t>
  </si>
  <si>
    <t>United Parcel Service, Inc.</t>
  </si>
  <si>
    <t>NYSE:LIN</t>
  </si>
  <si>
    <t>linde</t>
  </si>
  <si>
    <t>LIN</t>
  </si>
  <si>
    <t>288.32</t>
  </si>
  <si>
    <t>143103950686</t>
  </si>
  <si>
    <t>-7.34325288</t>
  </si>
  <si>
    <t>2.28103161</t>
  </si>
  <si>
    <t>Process Industries</t>
  </si>
  <si>
    <t>Linde plc</t>
  </si>
  <si>
    <t>NASDAQ:ADBE</t>
  </si>
  <si>
    <t>adobe</t>
  </si>
  <si>
    <t>ADBE</t>
  </si>
  <si>
    <t>306.37</t>
  </si>
  <si>
    <t>142431408860</t>
  </si>
  <si>
    <t>-51.52373418</t>
  </si>
  <si>
    <t>4.62027045</t>
  </si>
  <si>
    <t>Adobe Inc.</t>
  </si>
  <si>
    <t>NYSE:NEE</t>
  </si>
  <si>
    <t>nextera-energy</t>
  </si>
  <si>
    <t>NEE</t>
  </si>
  <si>
    <t>71.65</t>
  </si>
  <si>
    <t>142326649326.00003</t>
  </si>
  <si>
    <t>-14.91509322</t>
  </si>
  <si>
    <t>-16.68604651</t>
  </si>
  <si>
    <t>Utilities</t>
  </si>
  <si>
    <t>NextEra Energy, Inc.</t>
  </si>
  <si>
    <t>NYSE:NKE</t>
  </si>
  <si>
    <t>nike</t>
  </si>
  <si>
    <t>NKE</t>
  </si>
  <si>
    <t>88.5</t>
  </si>
  <si>
    <t>138474865356</t>
  </si>
  <si>
    <t>-44.14641843</t>
  </si>
  <si>
    <t>-13.80149995</t>
  </si>
  <si>
    <t>Nike, Inc.</t>
  </si>
  <si>
    <t>NYSE:MS</t>
  </si>
  <si>
    <t>morgan-stanley</t>
  </si>
  <si>
    <t>MS</t>
  </si>
  <si>
    <t>79.22</t>
  </si>
  <si>
    <t>136006981101.99998</t>
  </si>
  <si>
    <t>-21.06416899</t>
  </si>
  <si>
    <t>-9.87485779</t>
  </si>
  <si>
    <t>Morgan Stanley</t>
  </si>
  <si>
    <t>NASDAQ:AMGN</t>
  </si>
  <si>
    <t>amgen</t>
  </si>
  <si>
    <t>AMGN</t>
  </si>
  <si>
    <t>251.94</t>
  </si>
  <si>
    <t>134770478941</t>
  </si>
  <si>
    <t>19.88579586</t>
  </si>
  <si>
    <t>9.95504735</t>
  </si>
  <si>
    <t>Amgen Inc.</t>
  </si>
  <si>
    <t>NASDAQ:CMCSA</t>
  </si>
  <si>
    <t>comcast</t>
  </si>
  <si>
    <t>CMCSA</t>
  </si>
  <si>
    <t>30.48</t>
  </si>
  <si>
    <t>134515501983</t>
  </si>
  <si>
    <t>-44.318597</t>
  </si>
  <si>
    <t>-10.40564374</t>
  </si>
  <si>
    <t>Comcast Corporation</t>
  </si>
  <si>
    <t>NYSE:PM</t>
  </si>
  <si>
    <t>philip-morris</t>
  </si>
  <si>
    <t>PM</t>
  </si>
  <si>
    <t>86.51</t>
  </si>
  <si>
    <t>134104632997.00002</t>
  </si>
  <si>
    <t>-10.46367212</t>
  </si>
  <si>
    <t>-10.06341616</t>
  </si>
  <si>
    <t>Philip Morris International Inc</t>
  </si>
  <si>
    <t>NYSE:SCHW</t>
  </si>
  <si>
    <t>schwab</t>
  </si>
  <si>
    <t>SCHW</t>
  </si>
  <si>
    <t>70.32</t>
  </si>
  <si>
    <t>133403210871.99998</t>
  </si>
  <si>
    <t>-13.71779141</t>
  </si>
  <si>
    <t>-5.43302851</t>
  </si>
  <si>
    <t>Charles Schwab Corporation (The)</t>
  </si>
  <si>
    <t>NYSE:RTX</t>
  </si>
  <si>
    <t>raytheon</t>
  </si>
  <si>
    <t>RTX</t>
  </si>
  <si>
    <t>88.54</t>
  </si>
  <si>
    <t>130730554284</t>
  </si>
  <si>
    <t>-3.05485602</t>
  </si>
  <si>
    <t>1.58329509</t>
  </si>
  <si>
    <t>Raytheon Technologies Corporation</t>
  </si>
  <si>
    <t>NASDAQ:QCOM</t>
  </si>
  <si>
    <t>qualcomm</t>
  </si>
  <si>
    <t>QCOM</t>
  </si>
  <si>
    <t>115.74</t>
  </si>
  <si>
    <t>129976017600.99995</t>
  </si>
  <si>
    <t>-12.31818182</t>
  </si>
  <si>
    <t>-7.73278061</t>
  </si>
  <si>
    <t>QUALCOMM Incorporated</t>
  </si>
  <si>
    <t>NASDAQ:NFLX</t>
  </si>
  <si>
    <t>netflix</t>
  </si>
  <si>
    <t>NFLX</t>
  </si>
  <si>
    <t>289.57</t>
  </si>
  <si>
    <t>128864591707</t>
  </si>
  <si>
    <t>-53.9553817</t>
  </si>
  <si>
    <t>19.3266576</t>
  </si>
  <si>
    <t>Netflix, Inc.</t>
  </si>
  <si>
    <t>NASDAQ:HON</t>
  </si>
  <si>
    <t>honeywell</t>
  </si>
  <si>
    <t>HON</t>
  </si>
  <si>
    <t>182.81</t>
  </si>
  <si>
    <t>123157691699.00002</t>
  </si>
  <si>
    <t>-18.24970933</t>
  </si>
  <si>
    <t>2.75420156</t>
  </si>
  <si>
    <t>Producer Manufacturing</t>
  </si>
  <si>
    <t>Honeywell International Inc.</t>
  </si>
  <si>
    <t>NYSE:ELV</t>
  </si>
  <si>
    <t>anthem</t>
  </si>
  <si>
    <t>ELV</t>
  </si>
  <si>
    <t>511.04</t>
  </si>
  <si>
    <t>122050446318</t>
  </si>
  <si>
    <t>21.67619048</t>
  </si>
  <si>
    <t>6.66666667</t>
  </si>
  <si>
    <t>Elevance Health, Inc.</t>
  </si>
  <si>
    <t>NYSE:T</t>
  </si>
  <si>
    <t>at-and-t</t>
  </si>
  <si>
    <t>T</t>
  </si>
  <si>
    <t>17.1</t>
  </si>
  <si>
    <t>121854602718</t>
  </si>
  <si>
    <t>-13.26290789</t>
  </si>
  <si>
    <t>3.13630881</t>
  </si>
  <si>
    <t>AT&amp;T Inc.</t>
  </si>
  <si>
    <t>NYSE:CVS</t>
  </si>
  <si>
    <t>cvs-health</t>
  </si>
  <si>
    <t>CVS</t>
  </si>
  <si>
    <t>92.72</t>
  </si>
  <si>
    <t>121725481944</t>
  </si>
  <si>
    <t>8.01491146</t>
  </si>
  <si>
    <t>-9.044536</t>
  </si>
  <si>
    <t>CVS Health Corporation</t>
  </si>
  <si>
    <t>NYSE:LMT</t>
  </si>
  <si>
    <t>lockheed-martin</t>
  </si>
  <si>
    <t>LMT</t>
  </si>
  <si>
    <t>454.61</t>
  </si>
  <si>
    <t>119141445758</t>
  </si>
  <si>
    <t>22.32866023</t>
  </si>
  <si>
    <t>6.21977149</t>
  </si>
  <si>
    <t>Lockheed Martin Corporation</t>
  </si>
  <si>
    <t>NASDAQ:INTU</t>
  </si>
  <si>
    <t>intuit</t>
  </si>
  <si>
    <t>INTU</t>
  </si>
  <si>
    <t>417.18</t>
  </si>
  <si>
    <t>117590471573</t>
  </si>
  <si>
    <t>-26.81052632</t>
  </si>
  <si>
    <t>-1.17496565</t>
  </si>
  <si>
    <t>Intuit Inc.</t>
  </si>
  <si>
    <t>NYSE:IBM</t>
  </si>
  <si>
    <t>international-bus-mach</t>
  </si>
  <si>
    <t>IBM</t>
  </si>
  <si>
    <t>129.9</t>
  </si>
  <si>
    <t>117323123107</t>
  </si>
  <si>
    <t>1.86322183</t>
  </si>
  <si>
    <t>2.37213334</t>
  </si>
  <si>
    <t>International Business Machines Corporation</t>
  </si>
  <si>
    <t>NYSE:UNP</t>
  </si>
  <si>
    <t>union-pacific</t>
  </si>
  <si>
    <t>UNP</t>
  </si>
  <si>
    <t>190.53</t>
  </si>
  <si>
    <t>117138003730</t>
  </si>
  <si>
    <t>-16.98039216</t>
  </si>
  <si>
    <t>-11.33603239</t>
  </si>
  <si>
    <t>Union Pacific Corporation</t>
  </si>
  <si>
    <t>NYSE:DE</t>
  </si>
  <si>
    <t>deere</t>
  </si>
  <si>
    <t>DE</t>
  </si>
  <si>
    <t>383.06</t>
  </si>
  <si>
    <t>115615019298</t>
  </si>
  <si>
    <t>11.37731515</t>
  </si>
  <si>
    <t>6.31695809</t>
  </si>
  <si>
    <t>Deere &amp; Company</t>
  </si>
  <si>
    <t>NYSE:LOW</t>
  </si>
  <si>
    <t>lowe-s</t>
  </si>
  <si>
    <t>LOW</t>
  </si>
  <si>
    <t>182.37</t>
  </si>
  <si>
    <t>113197158374</t>
  </si>
  <si>
    <t>-18.91423236</t>
  </si>
  <si>
    <t>-4.97108019</t>
  </si>
  <si>
    <t>Lowe's Companies, Inc.</t>
  </si>
  <si>
    <t>NYSE:GS</t>
  </si>
  <si>
    <t>golden-sachs-etf-trust-goldman</t>
  </si>
  <si>
    <t>GS</t>
  </si>
  <si>
    <t>325.1</t>
  </si>
  <si>
    <t>111654549411</t>
  </si>
  <si>
    <t>-20.08357915</t>
  </si>
  <si>
    <t>0.05539825</t>
  </si>
  <si>
    <t>Goldman Sachs Group, Inc. (The)</t>
  </si>
  <si>
    <t>NASDAQ:INTC</t>
  </si>
  <si>
    <t>intel</t>
  </si>
  <si>
    <t>INTC</t>
  </si>
  <si>
    <t>26.97</t>
  </si>
  <si>
    <t>110738817181.00002</t>
  </si>
  <si>
    <t>-50.89667729</t>
  </si>
  <si>
    <t>-7.47855918</t>
  </si>
  <si>
    <t>Intel Corporation</t>
  </si>
  <si>
    <t>NYSE:MDT</t>
  </si>
  <si>
    <t>medtronic</t>
  </si>
  <si>
    <t>MDT</t>
  </si>
  <si>
    <t>83.26</t>
  </si>
  <si>
    <t>110665298125</t>
  </si>
  <si>
    <t>-31.72051829</t>
  </si>
  <si>
    <t>-6.21761658</t>
  </si>
  <si>
    <t>Medtronic plc.</t>
  </si>
  <si>
    <t>NYSE:AXP</t>
  </si>
  <si>
    <t>american-express</t>
  </si>
  <si>
    <t>AXP</t>
  </si>
  <si>
    <t>140.04</t>
  </si>
  <si>
    <t>104642457532</t>
  </si>
  <si>
    <t>-22.0180421</t>
  </si>
  <si>
    <t>-9.45884787</t>
  </si>
  <si>
    <t>American Express Company</t>
  </si>
  <si>
    <t>NYSE:BX</t>
  </si>
  <si>
    <t>blackstone</t>
  </si>
  <si>
    <t>BX</t>
  </si>
  <si>
    <t>85.43</t>
  </si>
  <si>
    <t>102715543307.99998</t>
  </si>
  <si>
    <t>-35.38798971</t>
  </si>
  <si>
    <t>-7.07059719</t>
  </si>
  <si>
    <t>Blackstone Inc.</t>
  </si>
  <si>
    <t>NASDAQ:SBUX</t>
  </si>
  <si>
    <t>starbucks</t>
  </si>
  <si>
    <t>SBUX</t>
  </si>
  <si>
    <t>88.61</t>
  </si>
  <si>
    <t>101671116863.99998</t>
  </si>
  <si>
    <t>-22.22417274</t>
  </si>
  <si>
    <t>-2.93569942</t>
  </si>
  <si>
    <t>Starbucks Corporation</t>
  </si>
  <si>
    <t>NYSE:CAT</t>
  </si>
  <si>
    <t>caterpillar</t>
  </si>
  <si>
    <t>CAT</t>
  </si>
  <si>
    <t>190.22</t>
  </si>
  <si>
    <t>100418873193.99998</t>
  </si>
  <si>
    <t>-5.64484127</t>
  </si>
  <si>
    <t>6.10218652</t>
  </si>
  <si>
    <t>Caterpillar, Inc.</t>
  </si>
  <si>
    <t>NYSE:SPGI</t>
  </si>
  <si>
    <t>s-and-p-global</t>
  </si>
  <si>
    <t>SPGI</t>
  </si>
  <si>
    <t>295.94</t>
  </si>
  <si>
    <t>98695990814</t>
  </si>
  <si>
    <t>-32.82335316</t>
  </si>
  <si>
    <t>-13.41213646</t>
  </si>
  <si>
    <t>S&amp;P Global Inc.</t>
  </si>
  <si>
    <t>NASDAQ:PYPL</t>
  </si>
  <si>
    <t>paypal</t>
  </si>
  <si>
    <t>PYPL</t>
  </si>
  <si>
    <t>83.94</t>
  </si>
  <si>
    <t>97074584000</t>
  </si>
  <si>
    <t>-67.5418584</t>
  </si>
  <si>
    <t>-9.80982057</t>
  </si>
  <si>
    <t>PayPal Holdings, Inc.</t>
  </si>
  <si>
    <t>NASDAQ:ADP</t>
  </si>
  <si>
    <t>automatic-data-processing</t>
  </si>
  <si>
    <t>ADP</t>
  </si>
  <si>
    <t>232.74</t>
  </si>
  <si>
    <t>96654989515.99998</t>
  </si>
  <si>
    <t>9.22658157</t>
  </si>
  <si>
    <t>-1.21811468</t>
  </si>
  <si>
    <t>Automatic Data Processing, Inc.</t>
  </si>
  <si>
    <t>NASDAQ:AMD</t>
  </si>
  <si>
    <t>advanced-micro-devices</t>
  </si>
  <si>
    <t>AMD</t>
  </si>
  <si>
    <t>58.82</t>
  </si>
  <si>
    <t>94954356189</t>
  </si>
  <si>
    <t>-49.51072961</t>
  </si>
  <si>
    <t>-22.02558494</t>
  </si>
  <si>
    <t>Advanced Micro Devices, Inc.</t>
  </si>
  <si>
    <t>NYSE:CI</t>
  </si>
  <si>
    <t>cigna</t>
  </si>
  <si>
    <t>CI</t>
  </si>
  <si>
    <t>301.34</t>
  </si>
  <si>
    <t>91943708690</t>
  </si>
  <si>
    <t>41.2156146</t>
  </si>
  <si>
    <t>3.52836088</t>
  </si>
  <si>
    <t>Cigna Corporation</t>
  </si>
  <si>
    <t>NYSE:BLK</t>
  </si>
  <si>
    <t>blackrock</t>
  </si>
  <si>
    <t>BLK</t>
  </si>
  <si>
    <t>597.26</t>
  </si>
  <si>
    <t>90486832647.00002</t>
  </si>
  <si>
    <t>-33.85312261</t>
  </si>
  <si>
    <t>-5.09740363</t>
  </si>
  <si>
    <t>BlackRock, Inc.</t>
  </si>
  <si>
    <t>NYSE:C</t>
  </si>
  <si>
    <t>citigroup</t>
  </si>
  <si>
    <t>C</t>
  </si>
  <si>
    <t>44.26</t>
  </si>
  <si>
    <t>85949399497</t>
  </si>
  <si>
    <t>-37.88941903</t>
  </si>
  <si>
    <t>-6.32804233</t>
  </si>
  <si>
    <t>Citigroup, Inc.</t>
  </si>
  <si>
    <t>NASDAQ:GILD</t>
  </si>
  <si>
    <t>gilead</t>
  </si>
  <si>
    <t>GILD</t>
  </si>
  <si>
    <t>67.79</t>
  </si>
  <si>
    <t>84965779338</t>
  </si>
  <si>
    <t>1.04337457</t>
  </si>
  <si>
    <t>4.97057913</t>
  </si>
  <si>
    <t>Gilead Sciences, Inc.</t>
  </si>
  <si>
    <t>NYSE:BA</t>
  </si>
  <si>
    <t>boeing</t>
  </si>
  <si>
    <t>BA</t>
  </si>
  <si>
    <t>141.32</t>
  </si>
  <si>
    <t>83917397087.99998</t>
  </si>
  <si>
    <t>-34.737231</t>
  </si>
  <si>
    <t>-3.71329291</t>
  </si>
  <si>
    <t>Boeing Company (The)</t>
  </si>
  <si>
    <t>NYSE:CB</t>
  </si>
  <si>
    <t>chubb</t>
  </si>
  <si>
    <t>CB</t>
  </si>
  <si>
    <t>197.79</t>
  </si>
  <si>
    <t>82605293352.99998</t>
  </si>
  <si>
    <t>6.97133586</t>
  </si>
  <si>
    <t>4.95065266</t>
  </si>
  <si>
    <t>Chubb Limited</t>
  </si>
  <si>
    <t>NYSE:SYK</t>
  </si>
  <si>
    <t>stryker</t>
  </si>
  <si>
    <t>SYK</t>
  </si>
  <si>
    <t>218.31</t>
  </si>
  <si>
    <t>82591193108.00002</t>
  </si>
  <si>
    <t>-20.18499561</t>
  </si>
  <si>
    <t>-0.60553633</t>
  </si>
  <si>
    <t>Stryker Corporation</t>
  </si>
  <si>
    <t>NYSE:NOC</t>
  </si>
  <si>
    <t>northrop-grumman</t>
  </si>
  <si>
    <t>NOC</t>
  </si>
  <si>
    <t>522.66</t>
  </si>
  <si>
    <t>80861405843.00002</t>
  </si>
  <si>
    <t>30.665</t>
  </si>
  <si>
    <t>3.39670419</t>
  </si>
  <si>
    <t>Northrop Grumman Corporation</t>
  </si>
  <si>
    <t>NYSE:MO</t>
  </si>
  <si>
    <t>altria</t>
  </si>
  <si>
    <t>MO</t>
  </si>
  <si>
    <t>44.48</t>
  </si>
  <si>
    <t>80100622418</t>
  </si>
  <si>
    <t>-7.71784232</t>
  </si>
  <si>
    <t>3.0583874</t>
  </si>
  <si>
    <t>Altria Group, Inc.</t>
  </si>
  <si>
    <t>NYSE:GE</t>
  </si>
  <si>
    <t>general-electric</t>
  </si>
  <si>
    <t>GE</t>
  </si>
  <si>
    <t>72.82</t>
  </si>
  <si>
    <t>79850996450</t>
  </si>
  <si>
    <t>-31.14599092</t>
  </si>
  <si>
    <t>8.65413309</t>
  </si>
  <si>
    <t>General Electric Company</t>
  </si>
  <si>
    <t>NYSE:EOG</t>
  </si>
  <si>
    <t>eog</t>
  </si>
  <si>
    <t>EOG</t>
  </si>
  <si>
    <t>135</t>
  </si>
  <si>
    <t>79116006775</t>
  </si>
  <si>
    <t>46.78699576</t>
  </si>
  <si>
    <t>10.75559931</t>
  </si>
  <si>
    <t>EOG Resources, Inc.</t>
  </si>
  <si>
    <t>NASDAQ:MDLZ</t>
  </si>
  <si>
    <t>mondelez</t>
  </si>
  <si>
    <t>MDLZ</t>
  </si>
  <si>
    <t>57.35</t>
  </si>
  <si>
    <t>78601967306</t>
  </si>
  <si>
    <t>-4.68672096</t>
  </si>
  <si>
    <t>-4.32098765</t>
  </si>
  <si>
    <t>Mondelez International, Inc.</t>
  </si>
  <si>
    <t>NYSE:TJX</t>
  </si>
  <si>
    <t>tjx-cos</t>
  </si>
  <si>
    <t>TJX</t>
  </si>
  <si>
    <t>67.61</t>
  </si>
  <si>
    <t>78498792586</t>
  </si>
  <si>
    <t>5.80594679</t>
  </si>
  <si>
    <t>5.60762262</t>
  </si>
  <si>
    <t>TJX Companies, Inc. (The)</t>
  </si>
  <si>
    <t>NASDAQ:ISRG</t>
  </si>
  <si>
    <t>intuitive-surgical</t>
  </si>
  <si>
    <t>ISRG</t>
  </si>
  <si>
    <t>218.49</t>
  </si>
  <si>
    <t>78025222705</t>
  </si>
  <si>
    <t>-36.1551049</t>
  </si>
  <si>
    <t>9.03238685</t>
  </si>
  <si>
    <t>Intuitive Surgical, Inc.</t>
  </si>
  <si>
    <t>NASDAQ:REGN</t>
  </si>
  <si>
    <t>regeneron-pharmaceuticals</t>
  </si>
  <si>
    <t>REGN</t>
  </si>
  <si>
    <t>713.91</t>
  </si>
  <si>
    <t>77822129600</t>
  </si>
  <si>
    <t>26.47215136</t>
  </si>
  <si>
    <t>1.85473171</t>
  </si>
  <si>
    <t>Regeneron Pharmaceuticals, Inc.</t>
  </si>
  <si>
    <t>NASDAQ:ABNB</t>
  </si>
  <si>
    <t>airbnb</t>
  </si>
  <si>
    <t>ABNB</t>
  </si>
  <si>
    <t>119.95</t>
  </si>
  <si>
    <t>77811394513.00002</t>
  </si>
  <si>
    <t>-29.05473343</t>
  </si>
  <si>
    <t>3.07639426</t>
  </si>
  <si>
    <t>Airbnb, Inc.</t>
  </si>
  <si>
    <t>NASDAQ:VRTX</t>
  </si>
  <si>
    <t>vertex-pharmaceutical</t>
  </si>
  <si>
    <t>VRTX</t>
  </si>
  <si>
    <t>300</t>
  </si>
  <si>
    <t>76937841797</t>
  </si>
  <si>
    <t>61.68872011</t>
  </si>
  <si>
    <t>4.55147418</t>
  </si>
  <si>
    <t>Vertex Pharmaceuticals Incorporated</t>
  </si>
  <si>
    <t>NYSE:MMC</t>
  </si>
  <si>
    <t>marsh-and-mclennan</t>
  </si>
  <si>
    <t>MMC</t>
  </si>
  <si>
    <t>154.93</t>
  </si>
  <si>
    <t>76846746803</t>
  </si>
  <si>
    <t>-7.14414144</t>
  </si>
  <si>
    <t>-1.02849112</t>
  </si>
  <si>
    <t>Marsh &amp; McLennan Companies, Inc.</t>
  </si>
  <si>
    <t>NASDAQ:ADI</t>
  </si>
  <si>
    <t>analog-devices</t>
  </si>
  <si>
    <t>ADI</t>
  </si>
  <si>
    <t>146.59</t>
  </si>
  <si>
    <t>75397326331.99998</t>
  </si>
  <si>
    <t>-17.02139703</t>
  </si>
  <si>
    <t>-2.24726594</t>
  </si>
  <si>
    <t>Analog Devices, Inc.</t>
  </si>
  <si>
    <t>NASDAQ:PDD</t>
  </si>
  <si>
    <t>pinduoduo</t>
  </si>
  <si>
    <t>PDD</t>
  </si>
  <si>
    <t>58.97</t>
  </si>
  <si>
    <t>73906439117</t>
  </si>
  <si>
    <t>-40.27749646</t>
  </si>
  <si>
    <t>-8.88442522</t>
  </si>
  <si>
    <t>Pinduoduo Inc.</t>
  </si>
  <si>
    <t>NYSE:TGT</t>
  </si>
  <si>
    <t>target</t>
  </si>
  <si>
    <t>TGT</t>
  </si>
  <si>
    <t>159.19</t>
  </si>
  <si>
    <t>73269209873.99998</t>
  </si>
  <si>
    <t>-36.73396391</t>
  </si>
  <si>
    <t>-1.1242236</t>
  </si>
  <si>
    <t>Target Corporation</t>
  </si>
  <si>
    <t>NYSE:NOW</t>
  </si>
  <si>
    <t>servicenow</t>
  </si>
  <si>
    <t>NOW</t>
  </si>
  <si>
    <t>360.67</t>
  </si>
  <si>
    <t>72855342712</t>
  </si>
  <si>
    <t>-46.96029412</t>
  </si>
  <si>
    <t>-13.13133746</t>
  </si>
  <si>
    <t>ServiceNow, Inc.</t>
  </si>
  <si>
    <t>NASDAQ:BKNG</t>
  </si>
  <si>
    <t>booking</t>
  </si>
  <si>
    <t>BKNG</t>
  </si>
  <si>
    <t>1822.79</t>
  </si>
  <si>
    <t>72376148644</t>
  </si>
  <si>
    <t>-24.06781779</t>
  </si>
  <si>
    <t>-3.464657</t>
  </si>
  <si>
    <t>Booking Holdings Inc. Common Stock</t>
  </si>
  <si>
    <t>NYSE:EL</t>
  </si>
  <si>
    <t>estee-lauder</t>
  </si>
  <si>
    <t>EL</t>
  </si>
  <si>
    <t>201.8</t>
  </si>
  <si>
    <t>72060418748</t>
  </si>
  <si>
    <t>-34.05013236</t>
  </si>
  <si>
    <t>-17.82049194</t>
  </si>
  <si>
    <t>Estee Lauder Companies, Inc. (The)</t>
  </si>
  <si>
    <t>NYSE:PGR</t>
  </si>
  <si>
    <t>progressive-ohio</t>
  </si>
  <si>
    <t>PGR</t>
  </si>
  <si>
    <t>122.45</t>
  </si>
  <si>
    <t>71608756721</t>
  </si>
  <si>
    <t>29.28940978</t>
  </si>
  <si>
    <t>-2.6706939</t>
  </si>
  <si>
    <t>Progressive Corporation (The)</t>
  </si>
  <si>
    <t>NYSE:SLB</t>
  </si>
  <si>
    <t>schlumberger</t>
  </si>
  <si>
    <t>SLB</t>
  </si>
  <si>
    <t>50.41</t>
  </si>
  <si>
    <t>71299314273</t>
  </si>
  <si>
    <t>46.75400291</t>
  </si>
  <si>
    <t>28.89286627</t>
  </si>
  <si>
    <t>Industrial Services</t>
  </si>
  <si>
    <t>Schlumberger N.V.</t>
  </si>
  <si>
    <t>NASDAQ:AMAT</t>
  </si>
  <si>
    <t>applied-materials</t>
  </si>
  <si>
    <t>AMAT</t>
  </si>
  <si>
    <t>82.42</t>
  </si>
  <si>
    <t>70906698118</t>
  </si>
  <si>
    <t>-37.39936199</t>
  </si>
  <si>
    <t>-6.7330542</t>
  </si>
  <si>
    <t>Applied Materials, Inc.</t>
  </si>
  <si>
    <t>NYSE:SO</t>
  </si>
  <si>
    <t>southern</t>
  </si>
  <si>
    <t>SO</t>
  </si>
  <si>
    <t>64.5</t>
  </si>
  <si>
    <t>70192022644</t>
  </si>
  <si>
    <t>1.01801096</t>
  </si>
  <si>
    <t>-16.91356434</t>
  </si>
  <si>
    <t>Southern Company (The)</t>
  </si>
  <si>
    <t>NYSE:ZTS</t>
  </si>
  <si>
    <t>zoetis</t>
  </si>
  <si>
    <t>ZTS</t>
  </si>
  <si>
    <t>147.21</t>
  </si>
  <si>
    <t>68914679060</t>
  </si>
  <si>
    <t>-28.91153178</t>
  </si>
  <si>
    <t>-3.99765228</t>
  </si>
  <si>
    <t>Zoetis Inc.</t>
  </si>
  <si>
    <t>NYSE:DUK</t>
  </si>
  <si>
    <t>duke-energy</t>
  </si>
  <si>
    <t>DUK</t>
  </si>
  <si>
    <t>88.46</t>
  </si>
  <si>
    <t>68105301462.99999</t>
  </si>
  <si>
    <t>-13.60484422</t>
  </si>
  <si>
    <t>-16.57864957</t>
  </si>
  <si>
    <t>Duke Energy Corporation (Holding Company)</t>
  </si>
  <si>
    <t>NYSE:MMM</t>
  </si>
  <si>
    <t>3m</t>
  </si>
  <si>
    <t>MMM</t>
  </si>
  <si>
    <t>116.81</t>
  </si>
  <si>
    <t>66535435175.99998</t>
  </si>
  <si>
    <t>-36.11703582</t>
  </si>
  <si>
    <t>-0.01711889</t>
  </si>
  <si>
    <t>3M Company</t>
  </si>
  <si>
    <t>NYSE:GD</t>
  </si>
  <si>
    <t>general-dynamics</t>
  </si>
  <si>
    <t>GD</t>
  </si>
  <si>
    <t>242.6</t>
  </si>
  <si>
    <t>66532133631.99999</t>
  </si>
  <si>
    <t>16.65704943</t>
  </si>
  <si>
    <t>4.15593337</t>
  </si>
  <si>
    <t>General Dynamics Corporation</t>
  </si>
  <si>
    <t>NYSE:OXY</t>
  </si>
  <si>
    <t>occidental-petroleum</t>
  </si>
  <si>
    <t>OXY</t>
  </si>
  <si>
    <t>71.26</t>
  </si>
  <si>
    <t>66378117874.00001</t>
  </si>
  <si>
    <t>115.22198732</t>
  </si>
  <si>
    <t>8.57839403</t>
  </si>
  <si>
    <t>Occidental Petroleum Corporation</t>
  </si>
  <si>
    <t>NYSE:WM</t>
  </si>
  <si>
    <t>waste-management</t>
  </si>
  <si>
    <t>WM</t>
  </si>
  <si>
    <t>159.83</t>
  </si>
  <si>
    <t>66063449504.00001</t>
  </si>
  <si>
    <t>-1.38820336</t>
  </si>
  <si>
    <t>-6.44462655</t>
  </si>
  <si>
    <t>Waste Management, Inc.</t>
  </si>
  <si>
    <t>NYSE:HUM</t>
  </si>
  <si>
    <t>humana</t>
  </si>
  <si>
    <t>HUM</t>
  </si>
  <si>
    <t>510.54</t>
  </si>
  <si>
    <t>64610724873</t>
  </si>
  <si>
    <t>12.61746151</t>
  </si>
  <si>
    <t>1.11505021</t>
  </si>
  <si>
    <t>Humana Inc.</t>
  </si>
  <si>
    <t>NYSE:PNC</t>
  </si>
  <si>
    <t>pnc-financial</t>
  </si>
  <si>
    <t>PNC</t>
  </si>
  <si>
    <t>156.37</t>
  </si>
  <si>
    <t>64131086770</t>
  </si>
  <si>
    <t>-26.49022189</t>
  </si>
  <si>
    <t>-4.53601954</t>
  </si>
  <si>
    <t>PNC Financial Services Group, Inc. (The)</t>
  </si>
  <si>
    <t>NYSE:BDX</t>
  </si>
  <si>
    <t>becton-dickinson</t>
  </si>
  <si>
    <t>BDX</t>
  </si>
  <si>
    <t>223.6</t>
  </si>
  <si>
    <t>63769632673.00001</t>
  </si>
  <si>
    <t>-7.50244714</t>
  </si>
  <si>
    <t>-8.43945784</t>
  </si>
  <si>
    <t>Becton, Dickinson and Company</t>
  </si>
  <si>
    <t>NYSE:PXD</t>
  </si>
  <si>
    <t>pioneer-natural-resources</t>
  </si>
  <si>
    <t>PXD</t>
  </si>
  <si>
    <t>264.35</t>
  </si>
  <si>
    <t>63091608740.00001</t>
  </si>
  <si>
    <t>38.55547985</t>
  </si>
  <si>
    <t>12.336393</t>
  </si>
  <si>
    <t>Pioneer Natural Resources Company</t>
  </si>
  <si>
    <t>NYSE:BAM</t>
  </si>
  <si>
    <t>brookfield</t>
  </si>
  <si>
    <t>BAM</t>
  </si>
  <si>
    <t>38.25</t>
  </si>
  <si>
    <t>62798276768.35825</t>
  </si>
  <si>
    <t>-35.91891439</t>
  </si>
  <si>
    <t>-19.50757576</t>
  </si>
  <si>
    <t>Brookfield Asset Management Inc.</t>
  </si>
  <si>
    <t>NASDAQ:FISV</t>
  </si>
  <si>
    <t>fiserv</t>
  </si>
  <si>
    <t>FISV</t>
  </si>
  <si>
    <t>96.74</t>
  </si>
  <si>
    <t>61873388708.99999</t>
  </si>
  <si>
    <t>-11.85421412</t>
  </si>
  <si>
    <t>-5.85831063</t>
  </si>
  <si>
    <t>Fiserv, Inc.</t>
  </si>
  <si>
    <t>NASDAQ:CME</t>
  </si>
  <si>
    <t>cme</t>
  </si>
  <si>
    <t>CME</t>
  </si>
  <si>
    <t>169.99</t>
  </si>
  <si>
    <t>61100605314.99999</t>
  </si>
  <si>
    <t>-20.97898847</t>
  </si>
  <si>
    <t>-8.88674492</t>
  </si>
  <si>
    <t>CME Group Inc.</t>
  </si>
  <si>
    <t>NASDAQ:MU</t>
  </si>
  <si>
    <t>micron-technology</t>
  </si>
  <si>
    <t>MU</t>
  </si>
  <si>
    <t>56.05</t>
  </si>
  <si>
    <t>60935798029</t>
  </si>
  <si>
    <t>-17.51287712</t>
  </si>
  <si>
    <t>12.68596703</t>
  </si>
  <si>
    <t>Micron Technology, Inc.</t>
  </si>
  <si>
    <t>NYSE:ITW</t>
  </si>
  <si>
    <t>illinois-tool-works</t>
  </si>
  <si>
    <t>ITW</t>
  </si>
  <si>
    <t>195.62</t>
  </si>
  <si>
    <t>60568196245</t>
  </si>
  <si>
    <t>-12.47035662</t>
  </si>
  <si>
    <t>-0.5894908</t>
  </si>
  <si>
    <t>Illinois Tool Works Inc.</t>
  </si>
  <si>
    <t>NYSE:USB</t>
  </si>
  <si>
    <t>us-bancorp</t>
  </si>
  <si>
    <t>USB</t>
  </si>
  <si>
    <t>40.51</t>
  </si>
  <si>
    <t>60189109680</t>
  </si>
  <si>
    <t>-35.25651271</t>
  </si>
  <si>
    <t>-10.09764758</t>
  </si>
  <si>
    <t>U.S. Bancorp</t>
  </si>
  <si>
    <t>NYSE:CL</t>
  </si>
  <si>
    <t>colgate-palmolive</t>
  </si>
  <si>
    <t>CL</t>
  </si>
  <si>
    <t>71.47</t>
  </si>
  <si>
    <t>59887708225</t>
  </si>
  <si>
    <t>-5.24990057</t>
  </si>
  <si>
    <t>-5.43794655</t>
  </si>
  <si>
    <t>Colgate-Palmolive Company</t>
  </si>
  <si>
    <t>NYSE:AON</t>
  </si>
  <si>
    <t>aon</t>
  </si>
  <si>
    <t>AON</t>
  </si>
  <si>
    <t>280.12</t>
  </si>
  <si>
    <t>59084468973.99999</t>
  </si>
  <si>
    <t>-10.87779581</t>
  </si>
  <si>
    <t>0.89687714</t>
  </si>
  <si>
    <t>Aon plc</t>
  </si>
  <si>
    <t>NYSE:BSX</t>
  </si>
  <si>
    <t>boston-scientific</t>
  </si>
  <si>
    <t>BSX</t>
  </si>
  <si>
    <t>40.57</t>
  </si>
  <si>
    <t>58080594955</t>
  </si>
  <si>
    <t>-8.41986456</t>
  </si>
  <si>
    <t>0.02465483</t>
  </si>
  <si>
    <t>Distribution Services</t>
  </si>
  <si>
    <t>Boston Scientific Corporation</t>
  </si>
  <si>
    <t>NASDAQ:CSX</t>
  </si>
  <si>
    <t>csx</t>
  </si>
  <si>
    <t>CSX</t>
  </si>
  <si>
    <t>27.54</t>
  </si>
  <si>
    <t>57900337286.00001</t>
  </si>
  <si>
    <t>-22.04924993</t>
  </si>
  <si>
    <t>-7.30393807</t>
  </si>
  <si>
    <t>CSX Corporation</t>
  </si>
  <si>
    <t>NASDAQ:ATVI</t>
  </si>
  <si>
    <t>activision-blizzard</t>
  </si>
  <si>
    <t>ATVI</t>
  </si>
  <si>
    <t>72.71</t>
  </si>
  <si>
    <t>56881510686</t>
  </si>
  <si>
    <t>-6.44621719</t>
  </si>
  <si>
    <t>-3.28544826</t>
  </si>
  <si>
    <t>Activision Blizzard, Inc</t>
  </si>
  <si>
    <t>NYSE:SNOW</t>
  </si>
  <si>
    <t>snowflake</t>
  </si>
  <si>
    <t>SNOW</t>
  </si>
  <si>
    <t>177.1</t>
  </si>
  <si>
    <t>56672001953</t>
  </si>
  <si>
    <t>-46.9760479</t>
  </si>
  <si>
    <t>-3.32969432</t>
  </si>
  <si>
    <t>Snowflake Inc.</t>
  </si>
  <si>
    <t>NYSE:HCA</t>
  </si>
  <si>
    <t>hca-healthcare</t>
  </si>
  <si>
    <t>HCA</t>
  </si>
  <si>
    <t>196.66</t>
  </si>
  <si>
    <t>56446300341</t>
  </si>
  <si>
    <t>-22.963021</t>
  </si>
  <si>
    <t>-3.44658288</t>
  </si>
  <si>
    <t>HCA Healthcare, Inc.</t>
  </si>
  <si>
    <t>NYSE:MPC</t>
  </si>
  <si>
    <t>marathon-petroleum</t>
  </si>
  <si>
    <t>MPC</t>
  </si>
  <si>
    <t>111.38</t>
  </si>
  <si>
    <t>55536745760</t>
  </si>
  <si>
    <t>66.41266995</t>
  </si>
  <si>
    <t>12.49368751</t>
  </si>
  <si>
    <t>Marathon Petroleum Corporation</t>
  </si>
  <si>
    <t>NYSE:ETN</t>
  </si>
  <si>
    <t>eaton</t>
  </si>
  <si>
    <t>ETN</t>
  </si>
  <si>
    <t>139.33</t>
  </si>
  <si>
    <t>55495138028.99999</t>
  </si>
  <si>
    <t>-14.02566951</t>
  </si>
  <si>
    <t>-0.91031932</t>
  </si>
  <si>
    <t>Eaton Corporation, PLC</t>
  </si>
  <si>
    <t>NYSE:UBER</t>
  </si>
  <si>
    <t>uber</t>
  </si>
  <si>
    <t>UBER</t>
  </si>
  <si>
    <t>28.02</t>
  </si>
  <si>
    <t>55477305811</t>
  </si>
  <si>
    <t>-39.0472047</t>
  </si>
  <si>
    <t>-10.90620032</t>
  </si>
  <si>
    <t>Uber Technologies, Inc.</t>
  </si>
  <si>
    <t>NYSE:TFC</t>
  </si>
  <si>
    <t>truist-financial</t>
  </si>
  <si>
    <t>TFC</t>
  </si>
  <si>
    <t>41.51</t>
  </si>
  <si>
    <t>55058589162</t>
  </si>
  <si>
    <t>-35.01878522</t>
  </si>
  <si>
    <t>-12.31516688</t>
  </si>
  <si>
    <t>Truist Financial Corporation</t>
  </si>
  <si>
    <t>NYSE:EPD</t>
  </si>
  <si>
    <t>enterprise-prods-partners</t>
  </si>
  <si>
    <t>EPD</t>
  </si>
  <si>
    <t>25.01</t>
  </si>
  <si>
    <t>54503030787.00001</t>
  </si>
  <si>
    <t>1.27556185</t>
  </si>
  <si>
    <t>-3.77068103</t>
  </si>
  <si>
    <t>Enterprise Products Partners L.P.</t>
  </si>
  <si>
    <t>NYSE:D</t>
  </si>
  <si>
    <t>dominion-energy</t>
  </si>
  <si>
    <t>D</t>
  </si>
  <si>
    <t>65.53</t>
  </si>
  <si>
    <t>54432491086.00001</t>
  </si>
  <si>
    <t>-14.64113586</t>
  </si>
  <si>
    <t>-18.49502488</t>
  </si>
  <si>
    <t>Dominion Energy, Inc.</t>
  </si>
  <si>
    <t>NYSE:MET</t>
  </si>
  <si>
    <t>metlife</t>
  </si>
  <si>
    <t>MET</t>
  </si>
  <si>
    <t>68.06</t>
  </si>
  <si>
    <t>54285628592.99999</t>
  </si>
  <si>
    <t>2.67008599</t>
  </si>
  <si>
    <t>3.27769347</t>
  </si>
  <si>
    <t>MetLife, Inc.</t>
  </si>
  <si>
    <t>NYSE:DG</t>
  </si>
  <si>
    <t>dollar-general</t>
  </si>
  <si>
    <t>DG</t>
  </si>
  <si>
    <t>239.37</t>
  </si>
  <si>
    <t>53995104284</t>
  </si>
  <si>
    <t>10.93243118</t>
  </si>
  <si>
    <t>-3.06944726</t>
  </si>
  <si>
    <t>Dollar General Corporation</t>
  </si>
  <si>
    <t>NYSE:SHW</t>
  </si>
  <si>
    <t>sherwin-williams</t>
  </si>
  <si>
    <t>SHW</t>
  </si>
  <si>
    <t>207.82</t>
  </si>
  <si>
    <t>53863422193</t>
  </si>
  <si>
    <t>-31.16035642</t>
  </si>
  <si>
    <t>-5.57499205</t>
  </si>
  <si>
    <t>Sherwin-Williams Company (The)</t>
  </si>
  <si>
    <t>NYSE:APD</t>
  </si>
  <si>
    <t>air-products-and-chemicals</t>
  </si>
  <si>
    <t>APD</t>
  </si>
  <si>
    <t>241.29</t>
  </si>
  <si>
    <t>53517874567.00001</t>
  </si>
  <si>
    <t>-17.77194656</t>
  </si>
  <si>
    <t>-2.10564752</t>
  </si>
  <si>
    <t>Air Products and Chemicals, Inc.</t>
  </si>
  <si>
    <t>NASDAQ:KDP</t>
  </si>
  <si>
    <t>keurig-dr-pepper</t>
  </si>
  <si>
    <t>KDP</t>
  </si>
  <si>
    <t>37.62</t>
  </si>
  <si>
    <t>53274115835.99999</t>
  </si>
  <si>
    <t>8.19672131</t>
  </si>
  <si>
    <t>-0.13273162</t>
  </si>
  <si>
    <t>Keurig Dr Pepper Inc.</t>
  </si>
  <si>
    <t>NYSE:MCK</t>
  </si>
  <si>
    <t>mckesson</t>
  </si>
  <si>
    <t>MCK</t>
  </si>
  <si>
    <t>370.64</t>
  </si>
  <si>
    <t>53272257386.99999</t>
  </si>
  <si>
    <t>79.9223301</t>
  </si>
  <si>
    <t>6.25232921</t>
  </si>
  <si>
    <t>McKesson Corporation</t>
  </si>
  <si>
    <t>NASDAQ:CHTR</t>
  </si>
  <si>
    <t>charter</t>
  </si>
  <si>
    <t>CHTR</t>
  </si>
  <si>
    <t>330.4</t>
  </si>
  <si>
    <t>53080330282.00001</t>
  </si>
  <si>
    <t>-55.21882327</t>
  </si>
  <si>
    <t>-9.53150242</t>
  </si>
  <si>
    <t>Charter Communications, Inc.</t>
  </si>
  <si>
    <t>NYSE:EW</t>
  </si>
  <si>
    <t>edwards</t>
  </si>
  <si>
    <t>EW</t>
  </si>
  <si>
    <t>84.81</t>
  </si>
  <si>
    <t>52577368913</t>
  </si>
  <si>
    <t>-26.59684958</t>
  </si>
  <si>
    <t>-2.88560632</t>
  </si>
  <si>
    <t>Edwards Lifesciences Corporation</t>
  </si>
  <si>
    <t>NYSE:ICE</t>
  </si>
  <si>
    <t>intercontinental-exchange</t>
  </si>
  <si>
    <t>ICE</t>
  </si>
  <si>
    <t>93.05</t>
  </si>
  <si>
    <t>51964542049.00001</t>
  </si>
  <si>
    <t>-28.56046065</t>
  </si>
  <si>
    <t>-2.5858459</t>
  </si>
  <si>
    <t>Intercontinental Exchange Inc.</t>
  </si>
  <si>
    <t>NYSE:GM</t>
  </si>
  <si>
    <t>general-motors</t>
  </si>
  <si>
    <t>GM</t>
  </si>
  <si>
    <t>35</t>
  </si>
  <si>
    <t>51031713257</t>
  </si>
  <si>
    <t>-39.65517241</t>
  </si>
  <si>
    <t>-10.62308478</t>
  </si>
  <si>
    <t>General Motors Company</t>
  </si>
  <si>
    <t>NASDAQ:LRCX</t>
  </si>
  <si>
    <t>lam-research</t>
  </si>
  <si>
    <t>LRCX</t>
  </si>
  <si>
    <t>369.29</t>
  </si>
  <si>
    <t>50588223236</t>
  </si>
  <si>
    <t>-32.22668796</t>
  </si>
  <si>
    <t>-8.79476414</t>
  </si>
  <si>
    <t>Lam Research Corporation</t>
  </si>
  <si>
    <t>NYSE:VLO</t>
  </si>
  <si>
    <t>valero-energy</t>
  </si>
  <si>
    <t>VLO</t>
  </si>
  <si>
    <t>127.74</t>
  </si>
  <si>
    <t>50325769996</t>
  </si>
  <si>
    <t>57.41219963</t>
  </si>
  <si>
    <t>16.59364732</t>
  </si>
  <si>
    <t>Valero Energy Corporation</t>
  </si>
  <si>
    <t>NYSE:ADM</t>
  </si>
  <si>
    <t>archer-daniels-midland</t>
  </si>
  <si>
    <t>ADM</t>
  </si>
  <si>
    <t>89.69</t>
  </si>
  <si>
    <t>50276769880</t>
  </si>
  <si>
    <t>38.4532263</t>
  </si>
  <si>
    <t>2.03640501</t>
  </si>
  <si>
    <t>Archer-Daniels-Midland Company</t>
  </si>
  <si>
    <t>NASDAQ:MRNA</t>
  </si>
  <si>
    <t>moderna</t>
  </si>
  <si>
    <t>MRNA</t>
  </si>
  <si>
    <t>128.32</t>
  </si>
  <si>
    <t>50198725775</t>
  </si>
  <si>
    <t>-61.94656149</t>
  </si>
  <si>
    <t>-1.57244765</t>
  </si>
  <si>
    <t>Moderna, Inc.</t>
  </si>
  <si>
    <t>NASDAQ:MAR</t>
  </si>
  <si>
    <t>marriott</t>
  </si>
  <si>
    <t>MAR</t>
  </si>
  <si>
    <t>153.49</t>
  </si>
  <si>
    <t>49815385511</t>
  </si>
  <si>
    <t>-0.03907522</t>
  </si>
  <si>
    <t>-1.80410722</t>
  </si>
  <si>
    <t>Marriott International</t>
  </si>
  <si>
    <t>NASDAQ:TEAM</t>
  </si>
  <si>
    <t>TEAM</t>
  </si>
  <si>
    <t>194.1</t>
  </si>
  <si>
    <t>49484208342</t>
  </si>
  <si>
    <t>-52.67238857</t>
  </si>
  <si>
    <t>-18.2427025</t>
  </si>
  <si>
    <t>Atlassian Corporation</t>
  </si>
  <si>
    <t>NYSE:EMR</t>
  </si>
  <si>
    <t>emerson</t>
  </si>
  <si>
    <t>EMR</t>
  </si>
  <si>
    <t>83.16</t>
  </si>
  <si>
    <t>49172509149.99999</t>
  </si>
  <si>
    <t>-14.08203327</t>
  </si>
  <si>
    <t>5.45270099</t>
  </si>
  <si>
    <t>Emerson Electric Company</t>
  </si>
  <si>
    <t>NYSE:F</t>
  </si>
  <si>
    <t>ford</t>
  </si>
  <si>
    <t>F</t>
  </si>
  <si>
    <t>12.19</t>
  </si>
  <si>
    <t>49008497534</t>
  </si>
  <si>
    <t>-24.56683168</t>
  </si>
  <si>
    <t>-7.9305136</t>
  </si>
  <si>
    <t>Ford Motor Company</t>
  </si>
  <si>
    <t>NYSE:NSC</t>
  </si>
  <si>
    <t>norfolk-southern</t>
  </si>
  <si>
    <t>NSC</t>
  </si>
  <si>
    <t>208.04</t>
  </si>
  <si>
    <t>48863114073</t>
  </si>
  <si>
    <t>-26.2243342</t>
  </si>
  <si>
    <t>-10.11449557</t>
  </si>
  <si>
    <t>Norfolk Southern Corporation</t>
  </si>
  <si>
    <t>NYSE:DVN</t>
  </si>
  <si>
    <t>devon-energy</t>
  </si>
  <si>
    <t>DVN</t>
  </si>
  <si>
    <t>74.29</t>
  </si>
  <si>
    <t>48645091693</t>
  </si>
  <si>
    <t>82.98029557</t>
  </si>
  <si>
    <t>11.12939417</t>
  </si>
  <si>
    <t>Devon Energy Corporation</t>
  </si>
  <si>
    <t>NASDAQ:PANW</t>
  </si>
  <si>
    <t>palo-alto-networks</t>
  </si>
  <si>
    <t>PANW</t>
  </si>
  <si>
    <t>162.03</t>
  </si>
  <si>
    <t>48481612645.99999</t>
  </si>
  <si>
    <t>-4.82996195</t>
  </si>
  <si>
    <t>-8.1462585</t>
  </si>
  <si>
    <t>Palo Alto Networks, Inc.</t>
  </si>
  <si>
    <t>NYSE:PSX</t>
  </si>
  <si>
    <t>phillips-66</t>
  </si>
  <si>
    <t>PSX</t>
  </si>
  <si>
    <t>100.44</t>
  </si>
  <si>
    <t>48316772295</t>
  </si>
  <si>
    <t>21.48040639</t>
  </si>
  <si>
    <t>18.37360047</t>
  </si>
  <si>
    <t>Phillips 66</t>
  </si>
  <si>
    <t>NYSE:FIS</t>
  </si>
  <si>
    <t>fidelity-information-services</t>
  </si>
  <si>
    <t>FIS</t>
  </si>
  <si>
    <t>77.83</t>
  </si>
  <si>
    <t>47318973734.99999</t>
  </si>
  <si>
    <t>-36.96954972</t>
  </si>
  <si>
    <t>-6.05914303</t>
  </si>
  <si>
    <t>Fidelity National Information Services, Inc.</t>
  </si>
  <si>
    <t>NYSE:LHX</t>
  </si>
  <si>
    <t>l3-harris</t>
  </si>
  <si>
    <t>LHX</t>
  </si>
  <si>
    <t>247.2</t>
  </si>
  <si>
    <t>47302497951</t>
  </si>
  <si>
    <t>1.8583378</t>
  </si>
  <si>
    <t>5.82644805</t>
  </si>
  <si>
    <t>L3Harris Technologies, Inc.</t>
  </si>
  <si>
    <t>NASDAQ:ORLY</t>
  </si>
  <si>
    <t>o-reilly-auto</t>
  </si>
  <si>
    <t>ORLY</t>
  </si>
  <si>
    <t>744.07</t>
  </si>
  <si>
    <t>47113243871</t>
  </si>
  <si>
    <t>14.83979504</t>
  </si>
  <si>
    <t>5.34162018</t>
  </si>
  <si>
    <t>O'Reilly Automotive, Inc.</t>
  </si>
  <si>
    <t>NYSE:HSY</t>
  </si>
  <si>
    <t>hershey</t>
  </si>
  <si>
    <t>HSY</t>
  </si>
  <si>
    <t>228.22</t>
  </si>
  <si>
    <t>46781320111</t>
  </si>
  <si>
    <t>25.50593929</t>
  </si>
  <si>
    <t>2.2536852</t>
  </si>
  <si>
    <t>The Hershey Company</t>
  </si>
  <si>
    <t>NYSE:VMW</t>
  </si>
  <si>
    <t>vmware</t>
  </si>
  <si>
    <t>VMW</t>
  </si>
  <si>
    <t>109.64</t>
  </si>
  <si>
    <t>46539446102</t>
  </si>
  <si>
    <t>-32.93369219</t>
  </si>
  <si>
    <t>-1.88814318</t>
  </si>
  <si>
    <t>Vmware, Inc.</t>
  </si>
  <si>
    <t>NASDAQ:MNST</t>
  </si>
  <si>
    <t>monster-beverage</t>
  </si>
  <si>
    <t>MNST</t>
  </si>
  <si>
    <t>87.59</t>
  </si>
  <si>
    <t>46149898844.00001</t>
  </si>
  <si>
    <t>3.01070211</t>
  </si>
  <si>
    <t>-0.64655172</t>
  </si>
  <si>
    <t>Monster Beverage Corporation</t>
  </si>
  <si>
    <t>NYSE:FCX</t>
  </si>
  <si>
    <t>freeport-mcmoran</t>
  </si>
  <si>
    <t>FCX</t>
  </si>
  <si>
    <t>32.03</t>
  </si>
  <si>
    <t>45779528711.00001</t>
  </si>
  <si>
    <t>-15.79915878</t>
  </si>
  <si>
    <t>7.01637153</t>
  </si>
  <si>
    <t>Non-Energy Minerals</t>
  </si>
  <si>
    <t>Freeport-McMoRan, Inc.</t>
  </si>
  <si>
    <t>NYSE:GIS</t>
  </si>
  <si>
    <t>general-mills</t>
  </si>
  <si>
    <t>GIS</t>
  </si>
  <si>
    <t>77.04</t>
  </si>
  <si>
    <t>45725986598</t>
  </si>
  <si>
    <t>22.59707193</t>
  </si>
  <si>
    <t>-1.20543729</t>
  </si>
  <si>
    <t>General Mills, Inc.</t>
  </si>
  <si>
    <t>NASDAQ:SNPS</t>
  </si>
  <si>
    <t>synopsys</t>
  </si>
  <si>
    <t>SNPS</t>
  </si>
  <si>
    <t>296.5</t>
  </si>
  <si>
    <t>45338214218.00001</t>
  </si>
  <si>
    <t>-6.08172315</t>
  </si>
  <si>
    <t>-7.13189463</t>
  </si>
  <si>
    <t>Synopsys, Inc.</t>
  </si>
  <si>
    <t>NYSE:CTVA</t>
  </si>
  <si>
    <t>corteva</t>
  </si>
  <si>
    <t>CTVA</t>
  </si>
  <si>
    <t>62.88</t>
  </si>
  <si>
    <t>45185567232</t>
  </si>
  <si>
    <t>43.46338125</t>
  </si>
  <si>
    <t>1.06075217</t>
  </si>
  <si>
    <t>Corteva, Inc.</t>
  </si>
  <si>
    <t>NYSE:AZO</t>
  </si>
  <si>
    <t>autozone</t>
  </si>
  <si>
    <t>AZO</t>
  </si>
  <si>
    <t>2301.03</t>
  </si>
  <si>
    <t>44841553549.99999</t>
  </si>
  <si>
    <t>29.16250351</t>
  </si>
  <si>
    <t>6.99926994</t>
  </si>
  <si>
    <t>AutoZone, Inc.</t>
  </si>
  <si>
    <t>NYSE:SRE</t>
  </si>
  <si>
    <t>sempra-energy</t>
  </si>
  <si>
    <t>SRE</t>
  </si>
  <si>
    <t>142.28</t>
  </si>
  <si>
    <t>44720073831</t>
  </si>
  <si>
    <t>8.37078224</t>
  </si>
  <si>
    <t>-16.65885661</t>
  </si>
  <si>
    <t>DBA Sempra</t>
  </si>
  <si>
    <t>NYSE:MCO</t>
  </si>
  <si>
    <t>moodys</t>
  </si>
  <si>
    <t>MCO</t>
  </si>
  <si>
    <t>242.03</t>
  </si>
  <si>
    <t>44412504776</t>
  </si>
  <si>
    <t>-34.73993583</t>
  </si>
  <si>
    <t>-11.37678506</t>
  </si>
  <si>
    <t>Moody's Corporation</t>
  </si>
  <si>
    <t>NASDAQ:AEP</t>
  </si>
  <si>
    <t>american-electric-power</t>
  </si>
  <si>
    <t>AEP</t>
  </si>
  <si>
    <t>85.63</t>
  </si>
  <si>
    <t>43991036535</t>
  </si>
  <si>
    <t>0.99068286</t>
  </si>
  <si>
    <t>-14.74512147</t>
  </si>
  <si>
    <t>American Electric Power Company, Inc.</t>
  </si>
  <si>
    <t>AMEX:LNG</t>
  </si>
  <si>
    <t>cheniere-energy-partners</t>
  </si>
  <si>
    <t>LNG</t>
  </si>
  <si>
    <t>175.79</t>
  </si>
  <si>
    <t>43909304448</t>
  </si>
  <si>
    <t>68.23619485</t>
  </si>
  <si>
    <t>3.40588235</t>
  </si>
  <si>
    <t>Cheniere Energy, Inc.</t>
  </si>
  <si>
    <t>NASDAQ:ADSK</t>
  </si>
  <si>
    <t>autodesk</t>
  </si>
  <si>
    <t>ADSK</t>
  </si>
  <si>
    <t>201.39</t>
  </si>
  <si>
    <t>43471851794</t>
  </si>
  <si>
    <t>-32.47611065</t>
  </si>
  <si>
    <t>2.0212766</t>
  </si>
  <si>
    <t>Autodesk, Inc.</t>
  </si>
  <si>
    <t>NASDAQ:CDNS</t>
  </si>
  <si>
    <t>cadence-design-systems</t>
  </si>
  <si>
    <t>CDNS</t>
  </si>
  <si>
    <t>158.34</t>
  </si>
  <si>
    <t>43364574024.00001</t>
  </si>
  <si>
    <t>-1.76809976</t>
  </si>
  <si>
    <t>-6.05476282</t>
  </si>
  <si>
    <t>Cadence Design Systems, Inc.</t>
  </si>
  <si>
    <t>NASDAQ:KHC</t>
  </si>
  <si>
    <t>kraft-heinz</t>
  </si>
  <si>
    <t>KHC</t>
  </si>
  <si>
    <t>35.21</t>
  </si>
  <si>
    <t>43147730619</t>
  </si>
  <si>
    <t>-4.32065217</t>
  </si>
  <si>
    <t>2.56335567</t>
  </si>
  <si>
    <t>The Kraft Heinz Company</t>
  </si>
  <si>
    <t>NYSE:CMG</t>
  </si>
  <si>
    <t>chipotle-mexican-grill</t>
  </si>
  <si>
    <t>CMG</t>
  </si>
  <si>
    <t>1549.82</t>
  </si>
  <si>
    <t>43030202994</t>
  </si>
  <si>
    <t>-14.69084224</t>
  </si>
  <si>
    <t>-9.89418605</t>
  </si>
  <si>
    <t>Chipotle Mexican Grill, Inc.</t>
  </si>
  <si>
    <t>NYSE:STZ</t>
  </si>
  <si>
    <t>constellation-brands</t>
  </si>
  <si>
    <t>STZ</t>
  </si>
  <si>
    <t>225.15</t>
  </si>
  <si>
    <t>42921814457</t>
  </si>
  <si>
    <t>3.23719565</t>
  </si>
  <si>
    <t>-7.05498679</t>
  </si>
  <si>
    <t>Constellation Brands, Inc.</t>
  </si>
  <si>
    <t>NYSE:APH</t>
  </si>
  <si>
    <t>amphenol</t>
  </si>
  <si>
    <t>APH</t>
  </si>
  <si>
    <t>71.55</t>
  </si>
  <si>
    <t>42559954159</t>
  </si>
  <si>
    <t>-8.6906585</t>
  </si>
  <si>
    <t>-1.2558653</t>
  </si>
  <si>
    <t>Amphenol Corporation</t>
  </si>
  <si>
    <t>NASDAQ:MELI</t>
  </si>
  <si>
    <t>mercadolibre</t>
  </si>
  <si>
    <t>MELI</t>
  </si>
  <si>
    <t>844.9</t>
  </si>
  <si>
    <t>42530807322</t>
  </si>
  <si>
    <t>-47.39627434</t>
  </si>
  <si>
    <t>-6.7326055</t>
  </si>
  <si>
    <t>MercadoLibre, Inc.</t>
  </si>
  <si>
    <t>NASDAQ:FTNT</t>
  </si>
  <si>
    <t>fortinet</t>
  </si>
  <si>
    <t>FTNT</t>
  </si>
  <si>
    <t>53.75</t>
  </si>
  <si>
    <t>42382990416.99999</t>
  </si>
  <si>
    <t>-19.49736401</t>
  </si>
  <si>
    <t>5.16532968</t>
  </si>
  <si>
    <t>Fortinet, Inc.</t>
  </si>
  <si>
    <t>NYSE:CNC</t>
  </si>
  <si>
    <t>centene</t>
  </si>
  <si>
    <t>CNC</t>
  </si>
  <si>
    <t>73.85</t>
  </si>
  <si>
    <t>42211241987</t>
  </si>
  <si>
    <t>8.73085984</t>
  </si>
  <si>
    <t>-11.7998328</t>
  </si>
  <si>
    <t>Centene Corporation</t>
  </si>
  <si>
    <t>NYSE:RSG</t>
  </si>
  <si>
    <t>republic-services</t>
  </si>
  <si>
    <t>RSG</t>
  </si>
  <si>
    <t>133.54</t>
  </si>
  <si>
    <t>42189733310</t>
  </si>
  <si>
    <t>2.16509831</t>
  </si>
  <si>
    <t>-8.05563206</t>
  </si>
  <si>
    <t>Republic Services, Inc.</t>
  </si>
  <si>
    <t>NYSE:HES</t>
  </si>
  <si>
    <t>hess</t>
  </si>
  <si>
    <t>HES</t>
  </si>
  <si>
    <t>135.58</t>
  </si>
  <si>
    <t>41977588530</t>
  </si>
  <si>
    <t>52.1661055</t>
  </si>
  <si>
    <t>11.12203918</t>
  </si>
  <si>
    <t>Hess Corporation</t>
  </si>
  <si>
    <t>NYSE:ECL</t>
  </si>
  <si>
    <t>ecolab</t>
  </si>
  <si>
    <t>ECL</t>
  </si>
  <si>
    <t>145.91</t>
  </si>
  <si>
    <t>41582779197.99999</t>
  </si>
  <si>
    <t>-34.0132055</t>
  </si>
  <si>
    <t>-7.24683745</t>
  </si>
  <si>
    <t>Ecolab Inc.</t>
  </si>
  <si>
    <t>NYSE:TRV</t>
  </si>
  <si>
    <t>travelers</t>
  </si>
  <si>
    <t>TRV</t>
  </si>
  <si>
    <t>176.23</t>
  </si>
  <si>
    <t>41299064947</t>
  </si>
  <si>
    <t>11.42161667</t>
  </si>
  <si>
    <t>9.33738677</t>
  </si>
  <si>
    <t>The Travelers Companies, Inc.</t>
  </si>
  <si>
    <t>NASDAQ:KLAC</t>
  </si>
  <si>
    <t>kla-tencor</t>
  </si>
  <si>
    <t>KLAC</t>
  </si>
  <si>
    <t>290.63</t>
  </si>
  <si>
    <t>41213606126</t>
  </si>
  <si>
    <t>-11.08969652</t>
  </si>
  <si>
    <t>-12.57144576</t>
  </si>
  <si>
    <t>KLA Corporation</t>
  </si>
  <si>
    <t>NASDAQ:CTAS</t>
  </si>
  <si>
    <t>cintas</t>
  </si>
  <si>
    <t>CTAS</t>
  </si>
  <si>
    <t>399.94</t>
  </si>
  <si>
    <t>40612034970</t>
  </si>
  <si>
    <t>-5.62110629</t>
  </si>
  <si>
    <t>-2.28205629</t>
  </si>
  <si>
    <t>Cintas Corporation</t>
  </si>
  <si>
    <t>NYSE:SYY</t>
  </si>
  <si>
    <t>sysco</t>
  </si>
  <si>
    <t>SYY</t>
  </si>
  <si>
    <t>80.05</t>
  </si>
  <si>
    <t>40565971766</t>
  </si>
  <si>
    <t>0.18773467</t>
  </si>
  <si>
    <t>0.04999375</t>
  </si>
  <si>
    <t>Sysco Corporation</t>
  </si>
  <si>
    <t>NYSE:AIG</t>
  </si>
  <si>
    <t>american-international-group</t>
  </si>
  <si>
    <t>AIG</t>
  </si>
  <si>
    <t>53.25</t>
  </si>
  <si>
    <t>40492159332</t>
  </si>
  <si>
    <t>-10.29312668</t>
  </si>
  <si>
    <t>-0.98549647</t>
  </si>
  <si>
    <t>American International Group, Inc. New</t>
  </si>
  <si>
    <t>NASDAQ:PAYX</t>
  </si>
  <si>
    <t>paychex</t>
  </si>
  <si>
    <t>PAYX</t>
  </si>
  <si>
    <t>112.16</t>
  </si>
  <si>
    <t>40422533092</t>
  </si>
  <si>
    <t>-7.8919274</t>
  </si>
  <si>
    <t>-7.67204478</t>
  </si>
  <si>
    <t>Paychex, Inc.</t>
  </si>
  <si>
    <t>NASDAQ:NTES</t>
  </si>
  <si>
    <t>netease</t>
  </si>
  <si>
    <t>NTES</t>
  </si>
  <si>
    <t>62.43</t>
  </si>
  <si>
    <t>40135414500</t>
  </si>
  <si>
    <t>-38.18199822</t>
  </si>
  <si>
    <t>-22.8973694</t>
  </si>
  <si>
    <t>NetEase, Inc.</t>
  </si>
  <si>
    <t>NYSE:FDX</t>
  </si>
  <si>
    <t>fedex</t>
  </si>
  <si>
    <t>FDX</t>
  </si>
  <si>
    <t>153.23</t>
  </si>
  <si>
    <t>39873476942.00001</t>
  </si>
  <si>
    <t>-33.75270212</t>
  </si>
  <si>
    <t>-2.50683973</t>
  </si>
  <si>
    <t>FedEx Corporation</t>
  </si>
  <si>
    <t>NYSE:KKR</t>
  </si>
  <si>
    <t>kkr</t>
  </si>
  <si>
    <t>KKR</t>
  </si>
  <si>
    <t>46.34</t>
  </si>
  <si>
    <t>39844681512</t>
  </si>
  <si>
    <t>-34.23218848</t>
  </si>
  <si>
    <t>-4.11752535</t>
  </si>
  <si>
    <t>KKR &amp; Co. Inc.</t>
  </si>
  <si>
    <t>NASDAQ:LULU</t>
  </si>
  <si>
    <t>lululemon-athletica</t>
  </si>
  <si>
    <t>LULU</t>
  </si>
  <si>
    <t>298.63</t>
  </si>
  <si>
    <t>39630994542</t>
  </si>
  <si>
    <t>-28.260504</t>
  </si>
  <si>
    <t>-10.62460719</t>
  </si>
  <si>
    <t>lululemon athletica inc.</t>
  </si>
  <si>
    <t>NYSE:KMI</t>
  </si>
  <si>
    <t>kinder-morgan</t>
  </si>
  <si>
    <t>KMI</t>
  </si>
  <si>
    <t>17.52</t>
  </si>
  <si>
    <t>39472573863</t>
  </si>
  <si>
    <t>-4.13132695</t>
  </si>
  <si>
    <t>-3.31125828</t>
  </si>
  <si>
    <t>Kinder Morgan, Inc.</t>
  </si>
  <si>
    <t>NYSE:ROP</t>
  </si>
  <si>
    <t>roper-technologies</t>
  </si>
  <si>
    <t>ROP</t>
  </si>
  <si>
    <t>370.73</t>
  </si>
  <si>
    <t>39300956320</t>
  </si>
  <si>
    <t>-21.64144403</t>
  </si>
  <si>
    <t>-2.73893538</t>
  </si>
  <si>
    <t>Roper Technologies, Inc.</t>
  </si>
  <si>
    <t>NASDAQ:BIIB</t>
  </si>
  <si>
    <t>biogen</t>
  </si>
  <si>
    <t>BIIB</t>
  </si>
  <si>
    <t>267.615</t>
  </si>
  <si>
    <t>38834428092</t>
  </si>
  <si>
    <t>0.49380398</t>
  </si>
  <si>
    <t>30.20726901</t>
  </si>
  <si>
    <t>Biogen Inc.</t>
  </si>
  <si>
    <t>NYSE:AFL</t>
  </si>
  <si>
    <t>aflac</t>
  </si>
  <si>
    <t>AFL</t>
  </si>
  <si>
    <t>60.97</t>
  </si>
  <si>
    <t>38527950015</t>
  </si>
  <si>
    <t>8.42966388</t>
  </si>
  <si>
    <t>-0.04918033</t>
  </si>
  <si>
    <t>AFLAC Incorporated</t>
  </si>
  <si>
    <t>NYSE:KMB</t>
  </si>
  <si>
    <t>kimberly-clark</t>
  </si>
  <si>
    <t>KMB</t>
  </si>
  <si>
    <t>113.96</t>
  </si>
  <si>
    <t>38475435168</t>
  </si>
  <si>
    <t>-13.76466137</t>
  </si>
  <si>
    <t>-6.22119816</t>
  </si>
  <si>
    <t>Kimberly-Clark Corporation</t>
  </si>
  <si>
    <t>NYSE:A</t>
  </si>
  <si>
    <t>agilent-technologies</t>
  </si>
  <si>
    <t>A</t>
  </si>
  <si>
    <t>129.88</t>
  </si>
  <si>
    <t>38449749101.00001</t>
  </si>
  <si>
    <t>-17.64631285</t>
  </si>
  <si>
    <t>0.89334266</t>
  </si>
  <si>
    <t>Agilent Technologies, Inc.</t>
  </si>
  <si>
    <t>NYSE:WMB</t>
  </si>
  <si>
    <t>williams</t>
  </si>
  <si>
    <t>WMB</t>
  </si>
  <si>
    <t>31.52</t>
  </si>
  <si>
    <t>38408070929</t>
  </si>
  <si>
    <t>8.46524432</t>
  </si>
  <si>
    <t>-2.26356589</t>
  </si>
  <si>
    <t>Williams Companies, Inc. (The)</t>
  </si>
  <si>
    <t>NASDAQ:WDAY</t>
  </si>
  <si>
    <t>workday</t>
  </si>
  <si>
    <t>WDAY</t>
  </si>
  <si>
    <t>149.48</t>
  </si>
  <si>
    <t>38266878906</t>
  </si>
  <si>
    <t>-46.03610108</t>
  </si>
  <si>
    <t>-2.5617626</t>
  </si>
  <si>
    <t>Workday, Inc.</t>
  </si>
  <si>
    <t>NYSE:TWTR</t>
  </si>
  <si>
    <t>twitter</t>
  </si>
  <si>
    <t>TWTR</t>
  </si>
  <si>
    <t>49.89</t>
  </si>
  <si>
    <t>38178130195</t>
  </si>
  <si>
    <t>-24.02923709</t>
  </si>
  <si>
    <t>19.38262742</t>
  </si>
  <si>
    <t>Twitter, Inc.</t>
  </si>
  <si>
    <t>NASDAQ:NXPI</t>
  </si>
  <si>
    <t>nxp-semiconductors</t>
  </si>
  <si>
    <t>NXPI</t>
  </si>
  <si>
    <t>145.25</t>
  </si>
  <si>
    <t>38142429253</t>
  </si>
  <si>
    <t>-26.00611309</t>
  </si>
  <si>
    <t>-10.25641026</t>
  </si>
  <si>
    <t>NXP Semiconductors N.V.</t>
  </si>
  <si>
    <t>NYSE:MSI</t>
  </si>
  <si>
    <t>motorola-solutions</t>
  </si>
  <si>
    <t>MSI</t>
  </si>
  <si>
    <t>226.38</t>
  </si>
  <si>
    <t>37779456960</t>
  </si>
  <si>
    <t>-8.49266341</t>
  </si>
  <si>
    <t>-5.72213893</t>
  </si>
  <si>
    <t>Motorola Solutions, Inc.</t>
  </si>
  <si>
    <t>NYSE:SCCO</t>
  </si>
  <si>
    <t>southern-copper</t>
  </si>
  <si>
    <t>SCCO</t>
  </si>
  <si>
    <t>48.78</t>
  </si>
  <si>
    <t>37711452635</t>
  </si>
  <si>
    <t>-24.37209302</t>
  </si>
  <si>
    <t>2.67312145</t>
  </si>
  <si>
    <t>Southern Copper Corporation</t>
  </si>
  <si>
    <t>NASDAQ:DXCM</t>
  </si>
  <si>
    <t>dexcom</t>
  </si>
  <si>
    <t>DXCM</t>
  </si>
  <si>
    <t>95.68</t>
  </si>
  <si>
    <t>37562225510</t>
  </si>
  <si>
    <t>-30.88952292</t>
  </si>
  <si>
    <t>8.93151933</t>
  </si>
  <si>
    <t>DexCom, Inc.</t>
  </si>
  <si>
    <t>NYSE:ET</t>
  </si>
  <si>
    <t>energy-transfer</t>
  </si>
  <si>
    <t>ET</t>
  </si>
  <si>
    <t>12.09</t>
  </si>
  <si>
    <t>37304102800</t>
  </si>
  <si>
    <t>18.64573111</t>
  </si>
  <si>
    <t>Energy Transfer LP</t>
  </si>
  <si>
    <t>NYSE:COF</t>
  </si>
  <si>
    <t>capital-one</t>
  </si>
  <si>
    <t>COF</t>
  </si>
  <si>
    <t>96.25</t>
  </si>
  <si>
    <t>36942455406</t>
  </si>
  <si>
    <t>-44.19642857</t>
  </si>
  <si>
    <t>-5.68348849</t>
  </si>
  <si>
    <t>Capital One Financial Corporation</t>
  </si>
  <si>
    <t>NYSE:AJG</t>
  </si>
  <si>
    <t>gallagher</t>
  </si>
  <si>
    <t>AJG</t>
  </si>
  <si>
    <t>175.37</t>
  </si>
  <si>
    <t>36886623036</t>
  </si>
  <si>
    <t>7.64178738</t>
  </si>
  <si>
    <t>-1.71495825</t>
  </si>
  <si>
    <t>Arthur J. Gallagher &amp; Co.</t>
  </si>
  <si>
    <t>NYSE:TEL</t>
  </si>
  <si>
    <t>te-connectivity</t>
  </si>
  <si>
    <t>TEL</t>
  </si>
  <si>
    <t>114.89</t>
  </si>
  <si>
    <t>36746297774</t>
  </si>
  <si>
    <t>-21.84353741</t>
  </si>
  <si>
    <t>-6.34221896</t>
  </si>
  <si>
    <t>TE Connectivity Ltd. New Switzerland Registered Shares</t>
  </si>
  <si>
    <t>NYSE:PRU</t>
  </si>
  <si>
    <t>prudential</t>
  </si>
  <si>
    <t>PRU</t>
  </si>
  <si>
    <t>98.29</t>
  </si>
  <si>
    <t>36563880341</t>
  </si>
  <si>
    <t>-13.40088106</t>
  </si>
  <si>
    <t>4.93220882</t>
  </si>
  <si>
    <t>Prudential Financial, Inc.</t>
  </si>
  <si>
    <t>NYSE:JCI</t>
  </si>
  <si>
    <t>johnson-controls</t>
  </si>
  <si>
    <t>JCI</t>
  </si>
  <si>
    <t>53.04</t>
  </si>
  <si>
    <t>36534499087.99999</t>
  </si>
  <si>
    <t>-27.2527774</t>
  </si>
  <si>
    <t>-1.11856823</t>
  </si>
  <si>
    <t>Johnson Controls International plc</t>
  </si>
  <si>
    <t>NASDAQ:CRWD</t>
  </si>
  <si>
    <t>crowdstrike</t>
  </si>
  <si>
    <t>CRWD</t>
  </si>
  <si>
    <t>156.32</t>
  </si>
  <si>
    <t>36482043244</t>
  </si>
  <si>
    <t>-44.76325088</t>
  </si>
  <si>
    <t>-9.99021132</t>
  </si>
  <si>
    <t>CrowdStrike Holdings, Inc.</t>
  </si>
  <si>
    <t>NASDAQ:EXC</t>
  </si>
  <si>
    <t>exelon</t>
  </si>
  <si>
    <t>EXC</t>
  </si>
  <si>
    <t>36.72</t>
  </si>
  <si>
    <t>36417318950</t>
  </si>
  <si>
    <t>1.21013642</t>
  </si>
  <si>
    <t>-14.64435146</t>
  </si>
  <si>
    <t>Exelon Corporation</t>
  </si>
  <si>
    <t>NYSE:HLT</t>
  </si>
  <si>
    <t>hilton-worldwide</t>
  </si>
  <si>
    <t>HLT</t>
  </si>
  <si>
    <t>131.23</t>
  </si>
  <si>
    <t>35994736240</t>
  </si>
  <si>
    <t>-6.32450567</t>
  </si>
  <si>
    <t>-0.26599787</t>
  </si>
  <si>
    <t>Hilton Worldwide Holdings Inc.</t>
  </si>
  <si>
    <t>NYSE:NUE</t>
  </si>
  <si>
    <t>nucor</t>
  </si>
  <si>
    <t>NUE</t>
  </si>
  <si>
    <t>135.56</t>
  </si>
  <si>
    <t>35487632375.00001</t>
  </si>
  <si>
    <t>35.24892747</t>
  </si>
  <si>
    <t>18.71442333</t>
  </si>
  <si>
    <t>Nucor Corporation</t>
  </si>
  <si>
    <t>NASDAQ:EA</t>
  </si>
  <si>
    <t>electronic-arts</t>
  </si>
  <si>
    <t>EA</t>
  </si>
  <si>
    <t>124.99</t>
  </si>
  <si>
    <t>34752883778.00001</t>
  </si>
  <si>
    <t>-10.21478342</t>
  </si>
  <si>
    <t>3.20369912</t>
  </si>
  <si>
    <t>Electronic Arts Inc.</t>
  </si>
  <si>
    <t>NASDAQ:ILMN</t>
  </si>
  <si>
    <t>illumina</t>
  </si>
  <si>
    <t>ILMN</t>
  </si>
  <si>
    <t>220.01</t>
  </si>
  <si>
    <t>34607572806.99999</t>
  </si>
  <si>
    <t>-47.13458442</t>
  </si>
  <si>
    <t>11.9415895</t>
  </si>
  <si>
    <t>Illumina, Inc.</t>
  </si>
  <si>
    <t>NYSE:PH</t>
  </si>
  <si>
    <t>parker-hannifin</t>
  </si>
  <si>
    <t>PH</t>
  </si>
  <si>
    <t>269.39</t>
  </si>
  <si>
    <t>34590486018</t>
  </si>
  <si>
    <t>-10.03539941</t>
  </si>
  <si>
    <t>3.02114804</t>
  </si>
  <si>
    <t>Parker-Hannifin Corporation</t>
  </si>
  <si>
    <t>NASDAQ:MCHP</t>
  </si>
  <si>
    <t>microchip-technology</t>
  </si>
  <si>
    <t>MCHP</t>
  </si>
  <si>
    <t>61.85</t>
  </si>
  <si>
    <t>34171146426</t>
  </si>
  <si>
    <t>-16.78999058</t>
  </si>
  <si>
    <t>-5.71646341</t>
  </si>
  <si>
    <t>Microchip Technology Incorporated</t>
  </si>
  <si>
    <t>NASDAQ:ENPH</t>
  </si>
  <si>
    <t>enphase-energy</t>
  </si>
  <si>
    <t>ENPH</t>
  </si>
  <si>
    <t>252</t>
  </si>
  <si>
    <t>34135233398</t>
  </si>
  <si>
    <t>40.41343957</t>
  </si>
  <si>
    <t>-17.84841076</t>
  </si>
  <si>
    <t>Enphase Energy, Inc.</t>
  </si>
  <si>
    <t>NYSE:MPLX</t>
  </si>
  <si>
    <t>mplx-lp</t>
  </si>
  <si>
    <t>MPLX</t>
  </si>
  <si>
    <t>33.32</t>
  </si>
  <si>
    <t>33726666792.999996</t>
  </si>
  <si>
    <t>6.38569604</t>
  </si>
  <si>
    <t>1.95838433</t>
  </si>
  <si>
    <t>MPLX LP</t>
  </si>
  <si>
    <t>NASDAQ:MRVL</t>
  </si>
  <si>
    <t>marvell-tech</t>
  </si>
  <si>
    <t>MRVL</t>
  </si>
  <si>
    <t>39.54</t>
  </si>
  <si>
    <t>33711803815.000004</t>
  </si>
  <si>
    <t>-40.61279664</t>
  </si>
  <si>
    <t>-13.12754037</t>
  </si>
  <si>
    <t>Marvell Technology, Inc.</t>
  </si>
  <si>
    <t>NYSE:ANET</t>
  </si>
  <si>
    <t>arista-networks</t>
  </si>
  <si>
    <t>ANET</t>
  </si>
  <si>
    <t>110.52</t>
  </si>
  <si>
    <t>33629075036.000004</t>
  </si>
  <si>
    <t>12.34561626</t>
  </si>
  <si>
    <t>-5.5949432</t>
  </si>
  <si>
    <t>Arista Networks, Inc.</t>
  </si>
  <si>
    <t>NYSE:NEM</t>
  </si>
  <si>
    <t>newmont</t>
  </si>
  <si>
    <t>NEM</t>
  </si>
  <si>
    <t>42.37</t>
  </si>
  <si>
    <t>33628241130.000004</t>
  </si>
  <si>
    <t>-25.70576889</t>
  </si>
  <si>
    <t>-1.6937355</t>
  </si>
  <si>
    <t>Newmont Corporation</t>
  </si>
  <si>
    <t>NYSE:TT</t>
  </si>
  <si>
    <t>trane-technologies</t>
  </si>
  <si>
    <t>TT</t>
  </si>
  <si>
    <t>144.86</t>
  </si>
  <si>
    <t>33566577121</t>
  </si>
  <si>
    <t>-17.86119301</t>
  </si>
  <si>
    <t>-7.31925784</t>
  </si>
  <si>
    <t>Trane Technologies plc</t>
  </si>
  <si>
    <t>NASDAQ:XEL</t>
  </si>
  <si>
    <t>xcel-energy</t>
  </si>
  <si>
    <t>XEL</t>
  </si>
  <si>
    <t>60.9</t>
  </si>
  <si>
    <t>33311773014.999996</t>
  </si>
  <si>
    <t>-7.23533892</t>
  </si>
  <si>
    <t>-17.41253051</t>
  </si>
  <si>
    <t>Xcel Energy Inc.</t>
  </si>
  <si>
    <t>NYSE:IQV</t>
  </si>
  <si>
    <t>iqvia</t>
  </si>
  <si>
    <t>IQV</t>
  </si>
  <si>
    <t>178.15</t>
  </si>
  <si>
    <t>33226387405</t>
  </si>
  <si>
    <t>-28.74</t>
  </si>
  <si>
    <t>-11.56614545</t>
  </si>
  <si>
    <t>IQVIA Holdings, Inc.</t>
  </si>
  <si>
    <t>NYSE:SQ</t>
  </si>
  <si>
    <t>block</t>
  </si>
  <si>
    <t>SQ</t>
  </si>
  <si>
    <t>55.99</t>
  </si>
  <si>
    <t>33044943442.000008</t>
  </si>
  <si>
    <t>-78.08953588</t>
  </si>
  <si>
    <t>-8.75162973</t>
  </si>
  <si>
    <t>Block, Inc.</t>
  </si>
  <si>
    <t>NYSE:DOW</t>
  </si>
  <si>
    <t>dow</t>
  </si>
  <si>
    <t>DOW</t>
  </si>
  <si>
    <t>46.87</t>
  </si>
  <si>
    <t>32985196577.000008</t>
  </si>
  <si>
    <t>-21.97436324</t>
  </si>
  <si>
    <t>0.96940974</t>
  </si>
  <si>
    <t>Dow Inc.</t>
  </si>
  <si>
    <t>NYSE:CMI</t>
  </si>
  <si>
    <t>cummins</t>
  </si>
  <si>
    <t>CMI</t>
  </si>
  <si>
    <t>232.79</t>
  </si>
  <si>
    <t>32821602350</t>
  </si>
  <si>
    <t>-3.80578512</t>
  </si>
  <si>
    <t>8.65344224</t>
  </si>
  <si>
    <t>Cummins Inc.</t>
  </si>
  <si>
    <t>NASDAQ:WBD</t>
  </si>
  <si>
    <t>warner-bros-discovery</t>
  </si>
  <si>
    <t>WBD</t>
  </si>
  <si>
    <t>13.49</t>
  </si>
  <si>
    <t>32748225958</t>
  </si>
  <si>
    <t>-46.82696098</t>
  </si>
  <si>
    <t>2.35204856</t>
  </si>
  <si>
    <t>Warner Bros. Discovery, Inc. - Series A</t>
  </si>
  <si>
    <t>NYSE:RMD</t>
  </si>
  <si>
    <t>resmed</t>
  </si>
  <si>
    <t>RMD</t>
  </si>
  <si>
    <t>222.28</t>
  </si>
  <si>
    <t>32547346108.000004</t>
  </si>
  <si>
    <t>-15.1700187</t>
  </si>
  <si>
    <t>0.07653865</t>
  </si>
  <si>
    <t>ResMed Inc.</t>
  </si>
  <si>
    <t>NYSE:BK</t>
  </si>
  <si>
    <t>bank-of-new-york-mellon</t>
  </si>
  <si>
    <t>BK</t>
  </si>
  <si>
    <t>40.23</t>
  </si>
  <si>
    <t>32509994242.000004</t>
  </si>
  <si>
    <t>-32.36381977</t>
  </si>
  <si>
    <t>-7.6446281</t>
  </si>
  <si>
    <t>The Bank of New York Mellon Corporation</t>
  </si>
  <si>
    <t>NYSE:ALL</t>
  </si>
  <si>
    <t>allstate</t>
  </si>
  <si>
    <t>ALL</t>
  </si>
  <si>
    <t>120.08</t>
  </si>
  <si>
    <t>32457095334.000004</t>
  </si>
  <si>
    <t>-6.41415322</t>
  </si>
  <si>
    <t>-8.23079862</t>
  </si>
  <si>
    <t>Allstate Corporation (The)</t>
  </si>
  <si>
    <t>NASDAQ:IBKR</t>
  </si>
  <si>
    <t>interactive-brokers-group</t>
  </si>
  <si>
    <t>IBKR</t>
  </si>
  <si>
    <t>76.67</t>
  </si>
  <si>
    <t>32410295000</t>
  </si>
  <si>
    <t>3.71322286</t>
  </si>
  <si>
    <t>13.08259587</t>
  </si>
  <si>
    <t>Interactive Brokers Group, Inc.</t>
  </si>
  <si>
    <t>NASDAQ:BIDU</t>
  </si>
  <si>
    <t>baidu</t>
  </si>
  <si>
    <t>BIDU</t>
  </si>
  <si>
    <t>91.23</t>
  </si>
  <si>
    <t>32328381165.11488</t>
  </si>
  <si>
    <t>-49.13581624</t>
  </si>
  <si>
    <t>-26.35020586</t>
  </si>
  <si>
    <t>Baidu, Inc.</t>
  </si>
  <si>
    <t>NYSE:MSCI</t>
  </si>
  <si>
    <t>msci</t>
  </si>
  <si>
    <t>MSCI</t>
  </si>
  <si>
    <t>401.48</t>
  </si>
  <si>
    <t>32320320158.000004</t>
  </si>
  <si>
    <t>-35.5900661</t>
  </si>
  <si>
    <t>-10.78618728</t>
  </si>
  <si>
    <t>MSCI Inc</t>
  </si>
  <si>
    <t>NASDAQ:DLTR</t>
  </si>
  <si>
    <t>dollar-tree</t>
  </si>
  <si>
    <t>DLTR</t>
  </si>
  <si>
    <t>143.61</t>
  </si>
  <si>
    <t>32159587816</t>
  </si>
  <si>
    <t>41.93516505</t>
  </si>
  <si>
    <t>0.15342771</t>
  </si>
  <si>
    <t>Dollar Tree, Inc.</t>
  </si>
  <si>
    <t>NYSE:SHOP</t>
  </si>
  <si>
    <t>shopify</t>
  </si>
  <si>
    <t>SHOP</t>
  </si>
  <si>
    <t>29.75</t>
  </si>
  <si>
    <t>32106102179</t>
  </si>
  <si>
    <t>-79.79214781</t>
  </si>
  <si>
    <t>-4.15592784</t>
  </si>
  <si>
    <t>Shopify Inc.</t>
  </si>
  <si>
    <t>NASDAQ:BNTX</t>
  </si>
  <si>
    <t>biontech</t>
  </si>
  <si>
    <t>BNTX</t>
  </si>
  <si>
    <t>131.64</t>
  </si>
  <si>
    <t>31947106040</t>
  </si>
  <si>
    <t>-52.40780911</t>
  </si>
  <si>
    <t>-0.2651716</t>
  </si>
  <si>
    <t>BioNTech SE</t>
  </si>
  <si>
    <t>NYSE:GPN</t>
  </si>
  <si>
    <t>global-payments</t>
  </si>
  <si>
    <t>GPN</t>
  </si>
  <si>
    <t>114.25</t>
  </si>
  <si>
    <t>31665858162</t>
  </si>
  <si>
    <t>-28.66953862</t>
  </si>
  <si>
    <t>-8.76786712</t>
  </si>
  <si>
    <t>Global Payments Inc.</t>
  </si>
  <si>
    <t>NYSE:ALB</t>
  </si>
  <si>
    <t>albemarle</t>
  </si>
  <si>
    <t>ALB</t>
  </si>
  <si>
    <t>270.01</t>
  </si>
  <si>
    <t>31625940040</t>
  </si>
  <si>
    <t>15.42835157</t>
  </si>
  <si>
    <t>-7.1524363</t>
  </si>
  <si>
    <t>Albemarle Corporation</t>
  </si>
  <si>
    <t>NYSE:YUM</t>
  </si>
  <si>
    <t>yum-brands</t>
  </si>
  <si>
    <t>YUM</t>
  </si>
  <si>
    <t>111.03</t>
  </si>
  <si>
    <t>31592751259</t>
  </si>
  <si>
    <t>-11.8879454</t>
  </si>
  <si>
    <t>-4.03630078</t>
  </si>
  <si>
    <t>Yum! Brands, Inc.</t>
  </si>
  <si>
    <t>NASDAQ:PCAR</t>
  </si>
  <si>
    <t>paccar</t>
  </si>
  <si>
    <t>PCAR</t>
  </si>
  <si>
    <t>90.17</t>
  </si>
  <si>
    <t>31353799051.000004</t>
  </si>
  <si>
    <t>4.27894067</t>
  </si>
  <si>
    <t>3.63176646</t>
  </si>
  <si>
    <t>PACCAR Inc.</t>
  </si>
  <si>
    <t>NYSE:KR</t>
  </si>
  <si>
    <t>kroger</t>
  </si>
  <si>
    <t>KR</t>
  </si>
  <si>
    <t>43.63</t>
  </si>
  <si>
    <t>31230631180.000004</t>
  </si>
  <si>
    <t>10.26029821</t>
  </si>
  <si>
    <t>-7.209698</t>
  </si>
  <si>
    <t>Kroger Company (The)</t>
  </si>
  <si>
    <t>NASDAQ:CTSH</t>
  </si>
  <si>
    <t>cognizant</t>
  </si>
  <si>
    <t>CTSH</t>
  </si>
  <si>
    <t>60.28</t>
  </si>
  <si>
    <t>31212073870.000004</t>
  </si>
  <si>
    <t>-23.6672154</t>
  </si>
  <si>
    <t>-3.33547146</t>
  </si>
  <si>
    <t>Cognizant Technology Solutions Corporation</t>
  </si>
  <si>
    <t>NYSE:BF.A</t>
  </si>
  <si>
    <t>brown-forman</t>
  </si>
  <si>
    <t>64.64</t>
  </si>
  <si>
    <t>30741101489</t>
  </si>
  <si>
    <t>-1.88221008</t>
  </si>
  <si>
    <t>-11.52477416</t>
  </si>
  <si>
    <t>Brown Forman Inc</t>
  </si>
  <si>
    <t>NYSE:HAL</t>
  </si>
  <si>
    <t>halliburton</t>
  </si>
  <si>
    <t>HAL</t>
  </si>
  <si>
    <t>33.88</t>
  </si>
  <si>
    <t>30727275070</t>
  </si>
  <si>
    <t>29.26363983</t>
  </si>
  <si>
    <t>20.61231755</t>
  </si>
  <si>
    <t>Halliburton Company</t>
  </si>
  <si>
    <t>NYSE:ABC</t>
  </si>
  <si>
    <t>amerisourcebergen</t>
  </si>
  <si>
    <t>ABC</t>
  </si>
  <si>
    <t>147.73</t>
  </si>
  <si>
    <t>30618236330</t>
  </si>
  <si>
    <t>20.4091613</t>
  </si>
  <si>
    <t>5.57421568</t>
  </si>
  <si>
    <t>AmerisourceBergen Corporation</t>
  </si>
  <si>
    <t>NYSE:KEYS</t>
  </si>
  <si>
    <t>keysight-technologies</t>
  </si>
  <si>
    <t>KEYS</t>
  </si>
  <si>
    <t>168.96</t>
  </si>
  <si>
    <t>30209420654</t>
  </si>
  <si>
    <t>-3.27455919</t>
  </si>
  <si>
    <t>2.05363614</t>
  </si>
  <si>
    <t>Keysight Technologies Inc.</t>
  </si>
  <si>
    <t>NYSE:ED</t>
  </si>
  <si>
    <t>consolidated-edison</t>
  </si>
  <si>
    <t>ED</t>
  </si>
  <si>
    <t>84.87</t>
  </si>
  <si>
    <t>30093383146</t>
  </si>
  <si>
    <t>12.21737406</t>
  </si>
  <si>
    <t>-13.38912134</t>
  </si>
  <si>
    <t>Consolidated Edison, Inc.</t>
  </si>
  <si>
    <t>NYSE:LVS</t>
  </si>
  <si>
    <t>las-vegas-sands</t>
  </si>
  <si>
    <t>LVS</t>
  </si>
  <si>
    <t>39.07</t>
  </si>
  <si>
    <t>29855577300</t>
  </si>
  <si>
    <t>0.90392562</t>
  </si>
  <si>
    <t>0.38540596</t>
  </si>
  <si>
    <t>Las Vegas Sands Corp.</t>
  </si>
  <si>
    <t>NASDAQ:GFS</t>
  </si>
  <si>
    <t>globalfoundries</t>
  </si>
  <si>
    <t>GFS</t>
  </si>
  <si>
    <t>55.28</t>
  </si>
  <si>
    <t>29837261249.999996</t>
  </si>
  <si>
    <t>17.61702128</t>
  </si>
  <si>
    <t>-3.3735361</t>
  </si>
  <si>
    <t>GlobalFoundries Inc.</t>
  </si>
  <si>
    <t>NASDAQ:WBA</t>
  </si>
  <si>
    <t>walgreens-boots-alliance</t>
  </si>
  <si>
    <t>WBA</t>
  </si>
  <si>
    <t>34.3</t>
  </si>
  <si>
    <t>29663086932</t>
  </si>
  <si>
    <t>-28.98550725</t>
  </si>
  <si>
    <t>0.30412914</t>
  </si>
  <si>
    <t>Walgreens Boots Alliance, Inc.</t>
  </si>
  <si>
    <t>NYSE:CARR</t>
  </si>
  <si>
    <t>carrier-global-corporation</t>
  </si>
  <si>
    <t>CARR</t>
  </si>
  <si>
    <t>35.19</t>
  </si>
  <si>
    <t>29615319923.999996</t>
  </si>
  <si>
    <t>-34.57891801</t>
  </si>
  <si>
    <t>-7.54072517</t>
  </si>
  <si>
    <t>Carrier Global Corporation</t>
  </si>
  <si>
    <t>NASDAQ:ROST</t>
  </si>
  <si>
    <t>ross-stores</t>
  </si>
  <si>
    <t>ROST</t>
  </si>
  <si>
    <t>85.07</t>
  </si>
  <si>
    <t>29524632730.000004</t>
  </si>
  <si>
    <t>-22.34596075</t>
  </si>
  <si>
    <t>-4.36200112</t>
  </si>
  <si>
    <t>Ross Stores, Inc.</t>
  </si>
  <si>
    <t>NASDAQ:RIVN</t>
  </si>
  <si>
    <t>rivian</t>
  </si>
  <si>
    <t>RIVN</t>
  </si>
  <si>
    <t>31.92</t>
  </si>
  <si>
    <t>29250397834</t>
  </si>
  <si>
    <t>-70.09836066</t>
  </si>
  <si>
    <t>-10.4628331</t>
  </si>
  <si>
    <t>Rivian Automotive, Inc.</t>
  </si>
  <si>
    <t>NYSE:APO</t>
  </si>
  <si>
    <t>apollo</t>
  </si>
  <si>
    <t>APO</t>
  </si>
  <si>
    <t>51.2</t>
  </si>
  <si>
    <t>29234716060.999996</t>
  </si>
  <si>
    <t>-31.69690502</t>
  </si>
  <si>
    <t>-5.6742815</t>
  </si>
  <si>
    <t>Apollo Global Management, Inc. (New)</t>
  </si>
  <si>
    <t>NASDAQ:CSGP</t>
  </si>
  <si>
    <t>costar-group</t>
  </si>
  <si>
    <t>CSGP</t>
  </si>
  <si>
    <t>71.8</t>
  </si>
  <si>
    <t>29194302382.000004</t>
  </si>
  <si>
    <t>-25.76509512</t>
  </si>
  <si>
    <t>0.75778838</t>
  </si>
  <si>
    <t>CoStar Group, Inc.</t>
  </si>
  <si>
    <t>NYSE:TDG</t>
  </si>
  <si>
    <t>transdigm-group</t>
  </si>
  <si>
    <t>TDG</t>
  </si>
  <si>
    <t>537.88</t>
  </si>
  <si>
    <t>29171737727</t>
  </si>
  <si>
    <t>-16.06248342</t>
  </si>
  <si>
    <t>-9.22928937</t>
  </si>
  <si>
    <t>Transdigm Group Inc.</t>
  </si>
  <si>
    <t>NASDAQ:ODFL</t>
  </si>
  <si>
    <t>old-dominion</t>
  </si>
  <si>
    <t>ODFL</t>
  </si>
  <si>
    <t>260.43</t>
  </si>
  <si>
    <t>29109268764.000004</t>
  </si>
  <si>
    <t>-17.21079569</t>
  </si>
  <si>
    <t>1.51633274</t>
  </si>
  <si>
    <t>Old Dominion Freight Line, Inc.</t>
  </si>
  <si>
    <t>NYSE:AMP</t>
  </si>
  <si>
    <t>ameriprise-financial</t>
  </si>
  <si>
    <t>AMP</t>
  </si>
  <si>
    <t>267.01</t>
  </si>
  <si>
    <t>28881276475</t>
  </si>
  <si>
    <t>-9.85482782</t>
  </si>
  <si>
    <t>-3.99467856</t>
  </si>
  <si>
    <t>Ameriprise Financial, Inc.</t>
  </si>
  <si>
    <t>NYSE:PCG</t>
  </si>
  <si>
    <t>pg-and-e</t>
  </si>
  <si>
    <t>PCG</t>
  </si>
  <si>
    <t>14.5</t>
  </si>
  <si>
    <t>28821189087</t>
  </si>
  <si>
    <t>26.74825175</t>
  </si>
  <si>
    <t>8.69565217</t>
  </si>
  <si>
    <t>Pacific Gas &amp; Electric Co.</t>
  </si>
  <si>
    <t>NASDAQ:CEG</t>
  </si>
  <si>
    <t>constellation-energy</t>
  </si>
  <si>
    <t>CEG</t>
  </si>
  <si>
    <t>87.28</t>
  </si>
  <si>
    <t>28527052615.999996</t>
  </si>
  <si>
    <t>129.68421053</t>
  </si>
  <si>
    <t>-1.70064196</t>
  </si>
  <si>
    <t>Constellation Energy Corporation</t>
  </si>
  <si>
    <t>NASDAQ:ON</t>
  </si>
  <si>
    <t>on-semiconductor</t>
  </si>
  <si>
    <t>ON</t>
  </si>
  <si>
    <t>65.68</t>
  </si>
  <si>
    <t>28454968177</t>
  </si>
  <si>
    <t>45.19537709</t>
  </si>
  <si>
    <t>-4.90806428</t>
  </si>
  <si>
    <t>ON Semiconductor Corporation</t>
  </si>
  <si>
    <t>NYSE:BAX</t>
  </si>
  <si>
    <t>baxter</t>
  </si>
  <si>
    <t>BAX</t>
  </si>
  <si>
    <t>56.43</t>
  </si>
  <si>
    <t>28418752958</t>
  </si>
  <si>
    <t>-30.93023256</t>
  </si>
  <si>
    <t>-0.19455253</t>
  </si>
  <si>
    <t>Baxter International Inc.</t>
  </si>
  <si>
    <t>NYSE:MTB</t>
  </si>
  <si>
    <t>m-and-t-bank</t>
  </si>
  <si>
    <t>MTB</t>
  </si>
  <si>
    <t>161.77</t>
  </si>
  <si>
    <t>28411336877.000004</t>
  </si>
  <si>
    <t>1.06834937</t>
  </si>
  <si>
    <t>-14.28041543</t>
  </si>
  <si>
    <t>M&amp;T Bank Corporation</t>
  </si>
  <si>
    <t>NASDAQ:NDAQ</t>
  </si>
  <si>
    <t>nasdaq</t>
  </si>
  <si>
    <t>NDAQ</t>
  </si>
  <si>
    <t>57.74</t>
  </si>
  <si>
    <t>28363403160.000004</t>
  </si>
  <si>
    <t>-12.9240575</t>
  </si>
  <si>
    <t>-3.29927985</t>
  </si>
  <si>
    <t>Nasdaq, Inc.</t>
  </si>
  <si>
    <t>NYSE:CPNG</t>
  </si>
  <si>
    <t>coupang</t>
  </si>
  <si>
    <t>CPNG</t>
  </si>
  <si>
    <t>15.99</t>
  </si>
  <si>
    <t>28249258732</t>
  </si>
  <si>
    <t>-44.57538995</t>
  </si>
  <si>
    <t>-10.26936027</t>
  </si>
  <si>
    <t>Coupang, Inc.</t>
  </si>
  <si>
    <t>NYSE:OTIS</t>
  </si>
  <si>
    <t>otis-worldwide</t>
  </si>
  <si>
    <t>OTIS</t>
  </si>
  <si>
    <t>66.79</t>
  </si>
  <si>
    <t>28238440607</t>
  </si>
  <si>
    <t>-20.65811357</t>
  </si>
  <si>
    <t>-1.67819815</t>
  </si>
  <si>
    <t>Otis Worldwide Corporation</t>
  </si>
  <si>
    <t>NASDAQ:IDXX</t>
  </si>
  <si>
    <t>idexx-laboratories</t>
  </si>
  <si>
    <t>IDXX</t>
  </si>
  <si>
    <t>337.65</t>
  </si>
  <si>
    <t>28110611382.999996</t>
  </si>
  <si>
    <t>-47.50221559</t>
  </si>
  <si>
    <t>-0.54198945</t>
  </si>
  <si>
    <t>IDEXX Laboratories, Inc.</t>
  </si>
  <si>
    <t>NYSE:DD</t>
  </si>
  <si>
    <t>dupont-de-nemours</t>
  </si>
  <si>
    <t>DD</t>
  </si>
  <si>
    <t>55.58</t>
  </si>
  <si>
    <t>27840129436</t>
  </si>
  <si>
    <t>-24.16945221</t>
  </si>
  <si>
    <t>1.33090246</t>
  </si>
  <si>
    <t>DuPont de Nemours, Inc.</t>
  </si>
  <si>
    <t>NASDAQ:TTD</t>
  </si>
  <si>
    <t>the-trade-desk</t>
  </si>
  <si>
    <t>TTD</t>
  </si>
  <si>
    <t>56.93</t>
  </si>
  <si>
    <t>27796394896</t>
  </si>
  <si>
    <t>-28.09144878</t>
  </si>
  <si>
    <t>-8.3252818</t>
  </si>
  <si>
    <t>The Trade Desk, Inc.</t>
  </si>
  <si>
    <t>AMEX:CQP</t>
  </si>
  <si>
    <t>CQP</t>
  </si>
  <si>
    <t>57.1</t>
  </si>
  <si>
    <t>27638119162</t>
  </si>
  <si>
    <t>28.95212285</t>
  </si>
  <si>
    <t>0.52816901</t>
  </si>
  <si>
    <t>Cheniere Energy Partners, LP</t>
  </si>
  <si>
    <t>NYSE:AME</t>
  </si>
  <si>
    <t>ametek</t>
  </si>
  <si>
    <t>AME</t>
  </si>
  <si>
    <t>119.18</t>
  </si>
  <si>
    <t>27361142830</t>
  </si>
  <si>
    <t>-8.05431261</t>
  </si>
  <si>
    <t>-0.69988335</t>
  </si>
  <si>
    <t>AMETEK, Inc.</t>
  </si>
  <si>
    <t>NYSE:WEC</t>
  </si>
  <si>
    <t>wec-energy</t>
  </si>
  <si>
    <t>WEC</t>
  </si>
  <si>
    <t>86.65</t>
  </si>
  <si>
    <t>27332403355</t>
  </si>
  <si>
    <t>-5.25912967</t>
  </si>
  <si>
    <t>-14.78166798</t>
  </si>
  <si>
    <t>WEC Energy Group, Inc.</t>
  </si>
  <si>
    <t>NYSE:GLW</t>
  </si>
  <si>
    <t>corning</t>
  </si>
  <si>
    <t>GLW</t>
  </si>
  <si>
    <t>32.19</t>
  </si>
  <si>
    <t>27210788969</t>
  </si>
  <si>
    <t>-15.57828482</t>
  </si>
  <si>
    <t>1.06750392</t>
  </si>
  <si>
    <t>Corning Incorporated</t>
  </si>
  <si>
    <t>NASDAQ:FANG</t>
  </si>
  <si>
    <t>diamondback</t>
  </si>
  <si>
    <t>FANG</t>
  </si>
  <si>
    <t>152.32</t>
  </si>
  <si>
    <t>27088752240</t>
  </si>
  <si>
    <t>37.9210431</t>
  </si>
  <si>
    <t>13.94374626</t>
  </si>
  <si>
    <t>Diamondback Energy, Inc.</t>
  </si>
  <si>
    <t>NYSE:PEG</t>
  </si>
  <si>
    <t>public-service-enterprise</t>
  </si>
  <si>
    <t>PEG</t>
  </si>
  <si>
    <t>54.3</t>
  </si>
  <si>
    <t>27088106767.000004</t>
  </si>
  <si>
    <t>-14.32628589</t>
  </si>
  <si>
    <t>-17.53986333</t>
  </si>
  <si>
    <t>Public Service Enterprise Group Incorporated</t>
  </si>
  <si>
    <t>NYSE:DELL</t>
  </si>
  <si>
    <t>dell</t>
  </si>
  <si>
    <t>DELL</t>
  </si>
  <si>
    <t>36.85</t>
  </si>
  <si>
    <t>27009574585</t>
  </si>
  <si>
    <t>-34.76016251</t>
  </si>
  <si>
    <t>-0.88757396</t>
  </si>
  <si>
    <t>Dell Technologies Inc.</t>
  </si>
  <si>
    <t>NYSE:HPQ</t>
  </si>
  <si>
    <t>hp</t>
  </si>
  <si>
    <t>HPQ</t>
  </si>
  <si>
    <t>26.79</t>
  </si>
  <si>
    <t>26949102519</t>
  </si>
  <si>
    <t>-9.04306789</t>
  </si>
  <si>
    <t>0.63861758</t>
  </si>
  <si>
    <t>HP Inc.</t>
  </si>
  <si>
    <t>NASDAQ:BKR</t>
  </si>
  <si>
    <t>baker-hughes</t>
  </si>
  <si>
    <t>BKR</t>
  </si>
  <si>
    <t>26.67</t>
  </si>
  <si>
    <t>26895830710.999996</t>
  </si>
  <si>
    <t>5.49841772</t>
  </si>
  <si>
    <t>13.73134328</t>
  </si>
  <si>
    <t>Baker Hughes Company</t>
  </si>
  <si>
    <t>NYSE:LYB</t>
  </si>
  <si>
    <t>lyondellbasell</t>
  </si>
  <si>
    <t>LYB</t>
  </si>
  <si>
    <t>82.16</t>
  </si>
  <si>
    <t>26801085632.999996</t>
  </si>
  <si>
    <t>-16.90098109</t>
  </si>
  <si>
    <t>5.46854942</t>
  </si>
  <si>
    <t>LyondellBasell Industries NV</t>
  </si>
  <si>
    <t>NYSE:ROK</t>
  </si>
  <si>
    <t>rockwell-automation</t>
  </si>
  <si>
    <t>ROK</t>
  </si>
  <si>
    <t>231.87</t>
  </si>
  <si>
    <t>26765999003</t>
  </si>
  <si>
    <t>-27.03213016</t>
  </si>
  <si>
    <t>-3.0846395</t>
  </si>
  <si>
    <t>Rockwell Automation, Inc.</t>
  </si>
  <si>
    <t>NYSE:GOLD</t>
  </si>
  <si>
    <t>barrick-gold</t>
  </si>
  <si>
    <t>GOLD</t>
  </si>
  <si>
    <t>15.01</t>
  </si>
  <si>
    <t>26582710593.231483</t>
  </si>
  <si>
    <t>-22.30848861</t>
  </si>
  <si>
    <t>-0.85865258</t>
  </si>
  <si>
    <t>Barrick Gold Corporation</t>
  </si>
  <si>
    <t>NYSE:CLR</t>
  </si>
  <si>
    <t>continental-resources</t>
  </si>
  <si>
    <t>CLR</t>
  </si>
  <si>
    <t>74</t>
  </si>
  <si>
    <t>26464902649</t>
  </si>
  <si>
    <t>44.50302675</t>
  </si>
  <si>
    <t>4.54930771</t>
  </si>
  <si>
    <t>Continental Resources, Inc.</t>
  </si>
  <si>
    <t>NYSE:PPG</t>
  </si>
  <si>
    <t>ppg-industries</t>
  </si>
  <si>
    <t>PPG</t>
  </si>
  <si>
    <t>112.59</t>
  </si>
  <si>
    <t>26461732926.000004</t>
  </si>
  <si>
    <t>-28.24777746</t>
  </si>
  <si>
    <t>-3.11505034</t>
  </si>
  <si>
    <t>PPG Industries, Inc.</t>
  </si>
  <si>
    <t>NYSE:GWW</t>
  </si>
  <si>
    <t>grainger</t>
  </si>
  <si>
    <t>GWW</t>
  </si>
  <si>
    <t>519.68</t>
  </si>
  <si>
    <t>26436743153</t>
  </si>
  <si>
    <t>19.04249227</t>
  </si>
  <si>
    <t>-3.56831382</t>
  </si>
  <si>
    <t>W.W. Grainger, Inc.</t>
  </si>
  <si>
    <t>NYSE:MTD</t>
  </si>
  <si>
    <t>mettler-toledo-international</t>
  </si>
  <si>
    <t>MTD</t>
  </si>
  <si>
    <t>1174.38</t>
  </si>
  <si>
    <t>26431311544</t>
  </si>
  <si>
    <t>-18.44016946</t>
  </si>
  <si>
    <t>0.091195</t>
  </si>
  <si>
    <t>Mettler-Toledo International, Inc.</t>
  </si>
  <si>
    <t>NASDAQ:FAST</t>
  </si>
  <si>
    <t>fastenal</t>
  </si>
  <si>
    <t>FAST</t>
  </si>
  <si>
    <t>46.09</t>
  </si>
  <si>
    <t>26398503311</t>
  </si>
  <si>
    <t>-17.69642857</t>
  </si>
  <si>
    <t>-4.59532188</t>
  </si>
  <si>
    <t>Fastenal Company</t>
  </si>
  <si>
    <t>NASDAQ:VRSK</t>
  </si>
  <si>
    <t>verisk-analytics</t>
  </si>
  <si>
    <t>VRSK</t>
  </si>
  <si>
    <t>166.99</t>
  </si>
  <si>
    <t>26210742191.000004</t>
  </si>
  <si>
    <t>-21.53094309</t>
  </si>
  <si>
    <t>-9.05674763</t>
  </si>
  <si>
    <t>Verisk Analytics, Inc.</t>
  </si>
  <si>
    <t>NASDAQ:CPRT</t>
  </si>
  <si>
    <t>copart</t>
  </si>
  <si>
    <t>CPRT</t>
  </si>
  <si>
    <t>109.63</t>
  </si>
  <si>
    <t>26098160567.999996</t>
  </si>
  <si>
    <t>-26.76197475</t>
  </si>
  <si>
    <t>-0.93077896</t>
  </si>
  <si>
    <t>Copart, Inc.</t>
  </si>
  <si>
    <t>NASDAQ:DDOG</t>
  </si>
  <si>
    <t>datadog</t>
  </si>
  <si>
    <t>DDOG</t>
  </si>
  <si>
    <t>82.15</t>
  </si>
  <si>
    <t>25996220025.000004</t>
  </si>
  <si>
    <t>-48.47914707</t>
  </si>
  <si>
    <t>-13.97905759</t>
  </si>
  <si>
    <t>Datadog, Inc.</t>
  </si>
  <si>
    <t>NYSE:DFS</t>
  </si>
  <si>
    <t>discover-financial-services</t>
  </si>
  <si>
    <t>DFS</t>
  </si>
  <si>
    <t>94.68</t>
  </si>
  <si>
    <t>25863861199.000004</t>
  </si>
  <si>
    <t>-28.13662239</t>
  </si>
  <si>
    <t>-6.39644093</t>
  </si>
  <si>
    <t>Discover Financial Services</t>
  </si>
  <si>
    <t>NYSE:SE</t>
  </si>
  <si>
    <t>sea-limited</t>
  </si>
  <si>
    <t>SE</t>
  </si>
  <si>
    <t>46.18</t>
  </si>
  <si>
    <t>25756339163</t>
  </si>
  <si>
    <t>-87.20775623</t>
  </si>
  <si>
    <t>-18.82580418</t>
  </si>
  <si>
    <t>Sea Limited</t>
  </si>
  <si>
    <t>NYSE:RBLX</t>
  </si>
  <si>
    <t>roblox</t>
  </si>
  <si>
    <t>RBLX</t>
  </si>
  <si>
    <t>42.81</t>
  </si>
  <si>
    <t>25547530452.999996</t>
  </si>
  <si>
    <t>-45.17864003</t>
  </si>
  <si>
    <t>16.77577741</t>
  </si>
  <si>
    <t>Roblox Corporation</t>
  </si>
  <si>
    <t>NYSE:STT</t>
  </si>
  <si>
    <t>state-street</t>
  </si>
  <si>
    <t>STT</t>
  </si>
  <si>
    <t>69.12</t>
  </si>
  <si>
    <t>25409850775</t>
  </si>
  <si>
    <t>-30.39975833</t>
  </si>
  <si>
    <t>-0.40345821</t>
  </si>
  <si>
    <t>State Street Corporation</t>
  </si>
  <si>
    <t>NYSE:OKE</t>
  </si>
  <si>
    <t>oneok</t>
  </si>
  <si>
    <t>OKE</t>
  </si>
  <si>
    <t>56.6</t>
  </si>
  <si>
    <t>25292400581.999996</t>
  </si>
  <si>
    <t>-12.65432099</t>
  </si>
  <si>
    <t>-6.76988964</t>
  </si>
  <si>
    <t>ONEOK, Inc.</t>
  </si>
  <si>
    <t>NYSE:ES</t>
  </si>
  <si>
    <t>eversource-energy</t>
  </si>
  <si>
    <t>ES</t>
  </si>
  <si>
    <t>72.59</t>
  </si>
  <si>
    <t>25148317758</t>
  </si>
  <si>
    <t>-15.99351927</t>
  </si>
  <si>
    <t>-18.62107623</t>
  </si>
  <si>
    <t>Eversource Energy (D/B/A)</t>
  </si>
  <si>
    <t>NASDAQ:RPRX</t>
  </si>
  <si>
    <t>royalty-pharma</t>
  </si>
  <si>
    <t>RPRX</t>
  </si>
  <si>
    <t>41.02</t>
  </si>
  <si>
    <t>24833401881.999996</t>
  </si>
  <si>
    <t>9.97319035</t>
  </si>
  <si>
    <t>0.07318858</t>
  </si>
  <si>
    <t>Royalty Pharma plc</t>
  </si>
  <si>
    <t>NYSE:K</t>
  </si>
  <si>
    <t>kellogg</t>
  </si>
  <si>
    <t>K</t>
  </si>
  <si>
    <t>72.24</t>
  </si>
  <si>
    <t>24569769482.999996</t>
  </si>
  <si>
    <t>16.42224013</t>
  </si>
  <si>
    <t>0.02769316</t>
  </si>
  <si>
    <t>Kellogg Company</t>
  </si>
  <si>
    <t>NYSE:HRL</t>
  </si>
  <si>
    <t>hormel-foods</t>
  </si>
  <si>
    <t>HRL</t>
  </si>
  <si>
    <t>44.97</t>
  </si>
  <si>
    <t>24562508170</t>
  </si>
  <si>
    <t>6.79173593</t>
  </si>
  <si>
    <t>-3.26952033</t>
  </si>
  <si>
    <t>Hormel Foods Corporation</t>
  </si>
  <si>
    <t>NYSE:VEEV</t>
  </si>
  <si>
    <t>veeva-systems</t>
  </si>
  <si>
    <t>VEEV</t>
  </si>
  <si>
    <t>157.63</t>
  </si>
  <si>
    <t>24477503147</t>
  </si>
  <si>
    <t>-50.98569652</t>
  </si>
  <si>
    <t>-6.77194228</t>
  </si>
  <si>
    <t>Veeva Systems Inc.</t>
  </si>
  <si>
    <t>NYSE:DHI</t>
  </si>
  <si>
    <t>dr-horton</t>
  </si>
  <si>
    <t>DHI</t>
  </si>
  <si>
    <t>69.75</t>
  </si>
  <si>
    <t>24236835068.000004</t>
  </si>
  <si>
    <t>-21.39073594</t>
  </si>
  <si>
    <t>-3.68682684</t>
  </si>
  <si>
    <t>D.R. Horton, Inc.</t>
  </si>
  <si>
    <t>NYSE:AWK</t>
  </si>
  <si>
    <t>american-water-works</t>
  </si>
  <si>
    <t>AWK</t>
  </si>
  <si>
    <t>132.76</t>
  </si>
  <si>
    <t>24133970560.000004</t>
  </si>
  <si>
    <t>-23.8149891</t>
  </si>
  <si>
    <t>-9.35408985</t>
  </si>
  <si>
    <t>American Water Works Company, Inc.</t>
  </si>
  <si>
    <t>NASDAQ:SIRI</t>
  </si>
  <si>
    <t>sirius-xm</t>
  </si>
  <si>
    <t>SIRI</t>
  </si>
  <si>
    <t>6.19</t>
  </si>
  <si>
    <t>24105224864</t>
  </si>
  <si>
    <t>-0.16129032</t>
  </si>
  <si>
    <t>2.48344371</t>
  </si>
  <si>
    <t>Sirius XM Holdings Inc.</t>
  </si>
  <si>
    <t>NASDAQ:ZM</t>
  </si>
  <si>
    <t>zoom-video-communications</t>
  </si>
  <si>
    <t>ZM</t>
  </si>
  <si>
    <t>80.98</t>
  </si>
  <si>
    <t>24103304735.000004</t>
  </si>
  <si>
    <t>-70.40637334</t>
  </si>
  <si>
    <t>4.04728254</t>
  </si>
  <si>
    <t>Zoom Video Communications, Inc.</t>
  </si>
  <si>
    <t>NYSE:IFF</t>
  </si>
  <si>
    <t>international-flavors-and-fragrances</t>
  </si>
  <si>
    <t>IFF</t>
  </si>
  <si>
    <t>94.07</t>
  </si>
  <si>
    <t>23982871975</t>
  </si>
  <si>
    <t>-35.23134123</t>
  </si>
  <si>
    <t>-7.81066249</t>
  </si>
  <si>
    <t>International Flavors &amp; Fragrances, Inc.</t>
  </si>
  <si>
    <t>NASDAQ:ALNY</t>
  </si>
  <si>
    <t>alnylam-pharmaceuticals</t>
  </si>
  <si>
    <t>ALNY</t>
  </si>
  <si>
    <t>198.88</t>
  </si>
  <si>
    <t>23870883943</t>
  </si>
  <si>
    <t>-2.72914017</t>
  </si>
  <si>
    <t>-6.57647501</t>
  </si>
  <si>
    <t>Alnylam Pharmaceuticals, Inc.</t>
  </si>
  <si>
    <t>NASDAQ:SGEN</t>
  </si>
  <si>
    <t>seattle-genetics</t>
  </si>
  <si>
    <t>SGEN</t>
  </si>
  <si>
    <t>128.84</t>
  </si>
  <si>
    <t>23762663388</t>
  </si>
  <si>
    <t>-26.83702442</t>
  </si>
  <si>
    <t>-9.65570437</t>
  </si>
  <si>
    <t>Seagen Inc.</t>
  </si>
  <si>
    <t>NYSE:CTRA</t>
  </si>
  <si>
    <t>alpha-metallurgical-resources</t>
  </si>
  <si>
    <t>CTRA</t>
  </si>
  <si>
    <t>29.67</t>
  </si>
  <si>
    <t>23605310085</t>
  </si>
  <si>
    <t>39.82092366</t>
  </si>
  <si>
    <t>0.16880486</t>
  </si>
  <si>
    <t>Coterra Energy Inc.</t>
  </si>
  <si>
    <t>NYSE:APTV</t>
  </si>
  <si>
    <t>aptiv</t>
  </si>
  <si>
    <t>APTV</t>
  </si>
  <si>
    <t>87.04</t>
  </si>
  <si>
    <t>23581988528.999996</t>
  </si>
  <si>
    <t>-48.56399953</t>
  </si>
  <si>
    <t>-6.80942184</t>
  </si>
  <si>
    <t>Aptiv PLC</t>
  </si>
  <si>
    <t>NASDAQ:TROW</t>
  </si>
  <si>
    <t>rowe-price</t>
  </si>
  <si>
    <t>TROW</t>
  </si>
  <si>
    <t>102.52</t>
  </si>
  <si>
    <t>23302449833</t>
  </si>
  <si>
    <t>-49.82380579</t>
  </si>
  <si>
    <t>-9.28236439</t>
  </si>
  <si>
    <t>T. Rowe Price Group, Inc.</t>
  </si>
  <si>
    <t>NASDAQ:WTW</t>
  </si>
  <si>
    <t>willis-towers-watson</t>
  </si>
  <si>
    <t>WTW</t>
  </si>
  <si>
    <t>210.72</t>
  </si>
  <si>
    <t>23171943130</t>
  </si>
  <si>
    <t>-13.45134924</t>
  </si>
  <si>
    <t>0.73139251</t>
  </si>
  <si>
    <t>Willis Towers Watson Public Limited Company</t>
  </si>
  <si>
    <t>NYSE:TSN</t>
  </si>
  <si>
    <t>tyson-foods</t>
  </si>
  <si>
    <t>TSN</t>
  </si>
  <si>
    <t>65.12</t>
  </si>
  <si>
    <t>22963025193</t>
  </si>
  <si>
    <t>-19.74365295</t>
  </si>
  <si>
    <t>-10.01796324</t>
  </si>
  <si>
    <t>Tyson Foods, Inc.</t>
  </si>
  <si>
    <t>NYSE:GPC</t>
  </si>
  <si>
    <t>gpc</t>
  </si>
  <si>
    <t>GPC</t>
  </si>
  <si>
    <t>162.35</t>
  </si>
  <si>
    <t>22917545455</t>
  </si>
  <si>
    <t>25.36679537</t>
  </si>
  <si>
    <t>2.55843335</t>
  </si>
  <si>
    <t>Genuine Parts Company</t>
  </si>
  <si>
    <t>NYSE:IT</t>
  </si>
  <si>
    <t>gartner</t>
  </si>
  <si>
    <t>IT</t>
  </si>
  <si>
    <t>289.75</t>
  </si>
  <si>
    <t>22917456064.000004</t>
  </si>
  <si>
    <t>-7.9340366</t>
  </si>
  <si>
    <t>-1.04842565</t>
  </si>
  <si>
    <t>Gartner, Inc.</t>
  </si>
  <si>
    <t>NASDAQ:FITB</t>
  </si>
  <si>
    <t>fifth-third-bancorp</t>
  </si>
  <si>
    <t>FITB</t>
  </si>
  <si>
    <t>33.02</t>
  </si>
  <si>
    <t>22657980086.999996</t>
  </si>
  <si>
    <t>-27.44451769</t>
  </si>
  <si>
    <t>-6.4854149</t>
  </si>
  <si>
    <t>Fifth Third Bancorp</t>
  </si>
  <si>
    <t>NYSE:ZBH</t>
  </si>
  <si>
    <t>zimmer-biomet</t>
  </si>
  <si>
    <t>ZBH</t>
  </si>
  <si>
    <t>107.39</t>
  </si>
  <si>
    <t>22532521299</t>
  </si>
  <si>
    <t>-26.27061176</t>
  </si>
  <si>
    <t>-4.75388027</t>
  </si>
  <si>
    <t>Zimmer Biomet Holdings, Inc.</t>
  </si>
  <si>
    <t>NASDAQ:LCID</t>
  </si>
  <si>
    <t>lucid-group</t>
  </si>
  <si>
    <t>LCID</t>
  </si>
  <si>
    <t>13.31</t>
  </si>
  <si>
    <t>22331899547.000004</t>
  </si>
  <si>
    <t>-45.22633745</t>
  </si>
  <si>
    <t>-13.51526966</t>
  </si>
  <si>
    <t>Lucid Group, Inc.</t>
  </si>
  <si>
    <t>NYSE:CBRE</t>
  </si>
  <si>
    <t>cbre-group</t>
  </si>
  <si>
    <t>CBRE</t>
  </si>
  <si>
    <t>69.31</t>
  </si>
  <si>
    <t>22260394375</t>
  </si>
  <si>
    <t>-31.88875786</t>
  </si>
  <si>
    <t>-8.4774858</t>
  </si>
  <si>
    <t>CBRE Group Inc</t>
  </si>
  <si>
    <t>NASDAQ:CDW</t>
  </si>
  <si>
    <t>cdw</t>
  </si>
  <si>
    <t>CDW</t>
  </si>
  <si>
    <t>162.43</t>
  </si>
  <si>
    <t>21967558540.999996</t>
  </si>
  <si>
    <t>-13.72955173</t>
  </si>
  <si>
    <t>-3.86482008</t>
  </si>
  <si>
    <t>CDW Corporation</t>
  </si>
  <si>
    <t>NASDAQ:TSCO</t>
  </si>
  <si>
    <t>tractor-supply</t>
  </si>
  <si>
    <t>TSCO</t>
  </si>
  <si>
    <t>197.37</t>
  </si>
  <si>
    <t>21908086022</t>
  </si>
  <si>
    <t>-6.68526311</t>
  </si>
  <si>
    <t>2.52454418</t>
  </si>
  <si>
    <t>Tractor Supply Company</t>
  </si>
  <si>
    <t>NYSE:FTV</t>
  </si>
  <si>
    <t>fortive</t>
  </si>
  <si>
    <t>FTV</t>
  </si>
  <si>
    <t>61.45</t>
  </si>
  <si>
    <t>21857582242</t>
  </si>
  <si>
    <t>-16.94823625</t>
  </si>
  <si>
    <t>-3.59272043</t>
  </si>
  <si>
    <t>33.1</t>
  </si>
  <si>
    <t>Fortive Corporation</t>
  </si>
  <si>
    <t>NYSE:BIP</t>
  </si>
  <si>
    <t>BIP</t>
  </si>
  <si>
    <t>33.54</t>
  </si>
  <si>
    <t>21855666883.000004</t>
  </si>
  <si>
    <t>-13.55674336</t>
  </si>
  <si>
    <t>-18.2748538</t>
  </si>
  <si>
    <t>Brookfield Infrastructure Partners LP Limited Partnership</t>
  </si>
  <si>
    <t>NYSE:RJF</t>
  </si>
  <si>
    <t>raymond-james</t>
  </si>
  <si>
    <t>RJF</t>
  </si>
  <si>
    <t>100.99</t>
  </si>
  <si>
    <t>21796165980.999996</t>
  </si>
  <si>
    <t>3.67518735</t>
  </si>
  <si>
    <t>-7.78853178</t>
  </si>
  <si>
    <t>Raymond James Financial, Inc.</t>
  </si>
  <si>
    <t>NYSE:HIG</t>
  </si>
  <si>
    <t>hartford-financial-services-grp</t>
  </si>
  <si>
    <t>HIG</t>
  </si>
  <si>
    <t>67.19</t>
  </si>
  <si>
    <t>21711936259.999996</t>
  </si>
  <si>
    <t>-7.88319166</t>
  </si>
  <si>
    <t>2.6898976</t>
  </si>
  <si>
    <t>Hartford Financial Services Group, Inc. (The)</t>
  </si>
  <si>
    <t>NASDAQ:ZS</t>
  </si>
  <si>
    <t>zscaler</t>
  </si>
  <si>
    <t>ZS</t>
  </si>
  <si>
    <t>150.48</t>
  </si>
  <si>
    <t>21526538119.000004</t>
  </si>
  <si>
    <t>-49.62169401</t>
  </si>
  <si>
    <t>-13.02739568</t>
  </si>
  <si>
    <t>Zscaler, Inc.</t>
  </si>
  <si>
    <t>NYSE:CF</t>
  </si>
  <si>
    <t>cf-industries</t>
  </si>
  <si>
    <t>CF</t>
  </si>
  <si>
    <t>107.37</t>
  </si>
  <si>
    <t>21394603499</t>
  </si>
  <si>
    <t>78.86056972</t>
  </si>
  <si>
    <t>1.34025484</t>
  </si>
  <si>
    <t>CF Industries Holdings, Inc.</t>
  </si>
  <si>
    <t>NYSE:EIX</t>
  </si>
  <si>
    <t>edison-international</t>
  </si>
  <si>
    <t>EIX</t>
  </si>
  <si>
    <t>55.64</t>
  </si>
  <si>
    <t>21222876628</t>
  </si>
  <si>
    <t>-5.32584652</t>
  </si>
  <si>
    <t>-18.33259944</t>
  </si>
  <si>
    <t>Edison International</t>
  </si>
  <si>
    <t>NASDAQ:EBAY</t>
  </si>
  <si>
    <t>ebay</t>
  </si>
  <si>
    <t>EBAY</t>
  </si>
  <si>
    <t>38.41</t>
  </si>
  <si>
    <t>21101217032</t>
  </si>
  <si>
    <t>-49.17839956</t>
  </si>
  <si>
    <t>-4.07092907</t>
  </si>
  <si>
    <t>eBay Inc.</t>
  </si>
  <si>
    <t>NYSE:MOH</t>
  </si>
  <si>
    <t>molina-healthcare</t>
  </si>
  <si>
    <t>MOH</t>
  </si>
  <si>
    <t>360.38</t>
  </si>
  <si>
    <t>20938077734</t>
  </si>
  <si>
    <t>24.61272476</t>
  </si>
  <si>
    <t>6.28483794</t>
  </si>
  <si>
    <t>Molina Healthcare Inc</t>
  </si>
  <si>
    <t>NASDAQ:TTWO</t>
  </si>
  <si>
    <t>take-two-interactive-software</t>
  </si>
  <si>
    <t>TTWO</t>
  </si>
  <si>
    <t>125.55</t>
  </si>
  <si>
    <t>20928018439</t>
  </si>
  <si>
    <t>-27.81578796</t>
  </si>
  <si>
    <t>3.17199441</t>
  </si>
  <si>
    <t>Take-Two Interactive Software, Inc.</t>
  </si>
  <si>
    <t>NYSE:DAL</t>
  </si>
  <si>
    <t>delta-air-lines</t>
  </si>
  <si>
    <t>DAL</t>
  </si>
  <si>
    <t>32.58</t>
  </si>
  <si>
    <t>20889917763</t>
  </si>
  <si>
    <t>-19.55555556</t>
  </si>
  <si>
    <t>0.55555556</t>
  </si>
  <si>
    <t>Delta Air Lines, Inc.</t>
  </si>
  <si>
    <t>NASDAQ:CCEP</t>
  </si>
  <si>
    <t>CCEP</t>
  </si>
  <si>
    <t>45.68</t>
  </si>
  <si>
    <t>20866132879</t>
  </si>
  <si>
    <t>-14.8714126</t>
  </si>
  <si>
    <t>-2.70500532</t>
  </si>
  <si>
    <t>Coca-Cola Europacific Partners plc</t>
  </si>
  <si>
    <t>NYSE:LEN</t>
  </si>
  <si>
    <t>lennar</t>
  </si>
  <si>
    <t>LEN</t>
  </si>
  <si>
    <t>73.43</t>
  </si>
  <si>
    <t>20851847226.000004</t>
  </si>
  <si>
    <t>-27.47654321</t>
  </si>
  <si>
    <t>-5.16595635</t>
  </si>
  <si>
    <t>Lennar Corporation</t>
  </si>
  <si>
    <t>NYSE:NU</t>
  </si>
  <si>
    <t>nu-holdings</t>
  </si>
  <si>
    <t>NU</t>
  </si>
  <si>
    <t>4.53</t>
  </si>
  <si>
    <t>20846115980.999996</t>
  </si>
  <si>
    <t>-59.73333333</t>
  </si>
  <si>
    <t>-13.54961832</t>
  </si>
  <si>
    <t>Nu Holdings Ltd.</t>
  </si>
  <si>
    <t>NASDAQ:HBAN</t>
  </si>
  <si>
    <t>huntington-bancshares</t>
  </si>
  <si>
    <t>HBAN</t>
  </si>
  <si>
    <t>14.45</t>
  </si>
  <si>
    <t>20839707879</t>
  </si>
  <si>
    <t>-13.47305389</t>
  </si>
  <si>
    <t>3.36194564</t>
  </si>
  <si>
    <t>Huntington Bancshares Incorporated</t>
  </si>
  <si>
    <t>NYSE:DTE</t>
  </si>
  <si>
    <t>dte-energy</t>
  </si>
  <si>
    <t>DTE</t>
  </si>
  <si>
    <t>107.45</t>
  </si>
  <si>
    <t>20817272823</t>
  </si>
  <si>
    <t>-7.0019041</t>
  </si>
  <si>
    <t>-17.01421069</t>
  </si>
  <si>
    <t>DTE Energy Company</t>
  </si>
  <si>
    <t>NYSE:ETR</t>
  </si>
  <si>
    <t>entergy</t>
  </si>
  <si>
    <t>ETR</t>
  </si>
  <si>
    <t>102.29</t>
  </si>
  <si>
    <t>20807627331</t>
  </si>
  <si>
    <t>-1.68204537</t>
  </si>
  <si>
    <t>-11.27591292</t>
  </si>
  <si>
    <t>Entergy Corporation</t>
  </si>
  <si>
    <t>NYSE:FE</t>
  </si>
  <si>
    <t>firstenergy</t>
  </si>
  <si>
    <t>FE</t>
  </si>
  <si>
    <t>36.41</t>
  </si>
  <si>
    <t>20804503685</t>
  </si>
  <si>
    <t>-2.17624933</t>
  </si>
  <si>
    <t>-12.49699591</t>
  </si>
  <si>
    <t>FirstEnergy Corp.</t>
  </si>
  <si>
    <t>NYSE:FERG</t>
  </si>
  <si>
    <t>ferguson</t>
  </si>
  <si>
    <t>FERG</t>
  </si>
  <si>
    <t>103.69</t>
  </si>
  <si>
    <t>20711718831.999996</t>
  </si>
  <si>
    <t>-30.03373819</t>
  </si>
  <si>
    <t>-6.64445845</t>
  </si>
  <si>
    <t>Ferguson plc</t>
  </si>
  <si>
    <t>NYSE:VMC</t>
  </si>
  <si>
    <t>vulcan-materials</t>
  </si>
  <si>
    <t>VMC</t>
  </si>
  <si>
    <t>155.43</t>
  </si>
  <si>
    <t>20656796865</t>
  </si>
  <si>
    <t>-16.25989979</t>
  </si>
  <si>
    <t>-5.25449558</t>
  </si>
  <si>
    <t>Vulcan Materials Company (Holding Company)</t>
  </si>
  <si>
    <t>NYSE:FRC</t>
  </si>
  <si>
    <t>first-republic-bank-san-francisco</t>
  </si>
  <si>
    <t>FRC</t>
  </si>
  <si>
    <t>112.35</t>
  </si>
  <si>
    <t>20178367276</t>
  </si>
  <si>
    <t>-47.07212512</t>
  </si>
  <si>
    <t>-21.03598538</t>
  </si>
  <si>
    <t>FIRST REPUBLIC BANK</t>
  </si>
  <si>
    <t>NYSE:AEE</t>
  </si>
  <si>
    <t>ameren</t>
  </si>
  <si>
    <t>AEE</t>
  </si>
  <si>
    <t>77.58</t>
  </si>
  <si>
    <t>20044392045</t>
  </si>
  <si>
    <t>-8.17848266</t>
  </si>
  <si>
    <t>-15.60052219</t>
  </si>
  <si>
    <t>Ameren Corporation</t>
  </si>
  <si>
    <t>NYSE:URI</t>
  </si>
  <si>
    <t>united-rentals</t>
  </si>
  <si>
    <t>URI</t>
  </si>
  <si>
    <t>284.68</t>
  </si>
  <si>
    <t>19923433714</t>
  </si>
  <si>
    <t>-21.43724473</t>
  </si>
  <si>
    <t>-2.79978148</t>
  </si>
  <si>
    <t>United Rentals, Inc.</t>
  </si>
  <si>
    <t>NYSE:CAH</t>
  </si>
  <si>
    <t>cardinal-health</t>
  </si>
  <si>
    <t>CAH</t>
  </si>
  <si>
    <t>73.03</t>
  </si>
  <si>
    <t>19901579519</t>
  </si>
  <si>
    <t>48.19399351</t>
  </si>
  <si>
    <t>6.45772595</t>
  </si>
  <si>
    <t>Cardinal Health, Inc.</t>
  </si>
  <si>
    <t>NYSE:MKC</t>
  </si>
  <si>
    <t>mccormick</t>
  </si>
  <si>
    <t>MKC</t>
  </si>
  <si>
    <t>73.84</t>
  </si>
  <si>
    <t>19847188261</t>
  </si>
  <si>
    <t>-8.78319951</t>
  </si>
  <si>
    <t>-5.05336248</t>
  </si>
  <si>
    <t>McCormick &amp; Company, Incorporated</t>
  </si>
  <si>
    <t>NYSE:MRO</t>
  </si>
  <si>
    <t>marathon-oil</t>
  </si>
  <si>
    <t>MRO</t>
  </si>
  <si>
    <t>29.15</t>
  </si>
  <si>
    <t>19751558653</t>
  </si>
  <si>
    <t>77.85234899</t>
  </si>
  <si>
    <t>10.71021648</t>
  </si>
  <si>
    <t>Marathon Oil Corporation</t>
  </si>
  <si>
    <t>NYSE:MLM</t>
  </si>
  <si>
    <t>martin-marietta</t>
  </si>
  <si>
    <t>MLM</t>
  </si>
  <si>
    <t>315.31</t>
  </si>
  <si>
    <t>19667190465</t>
  </si>
  <si>
    <t>-17.25884329</t>
  </si>
  <si>
    <t>-6.5443552</t>
  </si>
  <si>
    <t>Martin Marietta Materials, Inc.</t>
  </si>
  <si>
    <t>NASDAQ:PFG</t>
  </si>
  <si>
    <t>principal</t>
  </si>
  <si>
    <t>PFG</t>
  </si>
  <si>
    <t>78.84</t>
  </si>
  <si>
    <t>19649870595</t>
  </si>
  <si>
    <t>13.55321907</t>
  </si>
  <si>
    <t>1.92630899</t>
  </si>
  <si>
    <t>Principal Financial Group Inc</t>
  </si>
  <si>
    <t>NYSE:LUV</t>
  </si>
  <si>
    <t>southwest</t>
  </si>
  <si>
    <t>LUV</t>
  </si>
  <si>
    <t>19639889346.999996</t>
  </si>
  <si>
    <t>-32.86004057</t>
  </si>
  <si>
    <t>-4.19681621</t>
  </si>
  <si>
    <t>Southwest Airlines Company</t>
  </si>
  <si>
    <t>NASDAQ:ULTA</t>
  </si>
  <si>
    <t>ulta-beauty</t>
  </si>
  <si>
    <t>ULTA</t>
  </si>
  <si>
    <t>382.81</t>
  </si>
  <si>
    <t>19608100982</t>
  </si>
  <si>
    <t>6.94510406</t>
  </si>
  <si>
    <t>-8.86344158</t>
  </si>
  <si>
    <t>Ulta Beauty, Inc.</t>
  </si>
  <si>
    <t>NYSE:UI</t>
  </si>
  <si>
    <t>ubiquiti-networks</t>
  </si>
  <si>
    <t>UI</t>
  </si>
  <si>
    <t>321.99</t>
  </si>
  <si>
    <t>19456792733.999996</t>
  </si>
  <si>
    <t>-0.84988453</t>
  </si>
  <si>
    <t>6.96276119</t>
  </si>
  <si>
    <t>Ubiquiti Inc.</t>
  </si>
  <si>
    <t>NYSE:PAYC</t>
  </si>
  <si>
    <t>paycom-software</t>
  </si>
  <si>
    <t>PAYC</t>
  </si>
  <si>
    <t>323.01</t>
  </si>
  <si>
    <t>19389111291</t>
  </si>
  <si>
    <t>-36.91210938</t>
  </si>
  <si>
    <t>-7.70615464</t>
  </si>
  <si>
    <t>Paycom Software, Inc.</t>
  </si>
  <si>
    <t>NASDAQ:VRSN</t>
  </si>
  <si>
    <t>verisign</t>
  </si>
  <si>
    <t>VRSN</t>
  </si>
  <si>
    <t>179.15</t>
  </si>
  <si>
    <t>19219792019.000004</t>
  </si>
  <si>
    <t>-16.25765437</t>
  </si>
  <si>
    <t>1.10045147</t>
  </si>
  <si>
    <t>VeriSign, Inc.</t>
  </si>
  <si>
    <t>NYSE:LH</t>
  </si>
  <si>
    <t>laboratory-amer</t>
  </si>
  <si>
    <t>LH</t>
  </si>
  <si>
    <t>211.71</t>
  </si>
  <si>
    <t>19138584930</t>
  </si>
  <si>
    <t>-24.36497446</t>
  </si>
  <si>
    <t>-4.29023508</t>
  </si>
  <si>
    <t>Laboratory Corporation of America Holdings</t>
  </si>
  <si>
    <t>NYSE:PWR</t>
  </si>
  <si>
    <t>quanta-services</t>
  </si>
  <si>
    <t>PWR</t>
  </si>
  <si>
    <t>133.41</t>
  </si>
  <si>
    <t>19080692179</t>
  </si>
  <si>
    <t>16.73958698</t>
  </si>
  <si>
    <t>-4.11126285</t>
  </si>
  <si>
    <t>Quanta Services, Inc.</t>
  </si>
  <si>
    <t>NASDAQ:LPLA</t>
  </si>
  <si>
    <t>lpl-finl</t>
  </si>
  <si>
    <t>LPLA</t>
  </si>
  <si>
    <t>238.52</t>
  </si>
  <si>
    <t>19026690807</t>
  </si>
  <si>
    <t>36.7974306</t>
  </si>
  <si>
    <t>3.76299648</t>
  </si>
  <si>
    <t>LPL Financial Holdings Inc.</t>
  </si>
  <si>
    <t>NYSE:EPAM</t>
  </si>
  <si>
    <t>epam-sys</t>
  </si>
  <si>
    <t>EPAM</t>
  </si>
  <si>
    <t>331.39</t>
  </si>
  <si>
    <t>19010995276.000004</t>
  </si>
  <si>
    <t>-47.44179407</t>
  </si>
  <si>
    <t>-14.86448298</t>
  </si>
  <si>
    <t>EPAM Systems, Inc.</t>
  </si>
  <si>
    <t>NYSE:YUMC</t>
  </si>
  <si>
    <t>yum-china-holdings</t>
  </si>
  <si>
    <t>YUMC</t>
  </si>
  <si>
    <t>45.14</t>
  </si>
  <si>
    <t>18941686273</t>
  </si>
  <si>
    <t>-24.82930891</t>
  </si>
  <si>
    <t>-8.8264997</t>
  </si>
  <si>
    <t>Yum China Holdings, Inc.</t>
  </si>
  <si>
    <t>NYSE:WRB</t>
  </si>
  <si>
    <t>berkley-w-r-corp</t>
  </si>
  <si>
    <t>WRB</t>
  </si>
  <si>
    <t>71.35</t>
  </si>
  <si>
    <t>18927226699</t>
  </si>
  <si>
    <t>36.59852892</t>
  </si>
  <si>
    <t>6.97151424</t>
  </si>
  <si>
    <t>W.R. Berkley Corporation</t>
  </si>
  <si>
    <t>NYSE:PPL</t>
  </si>
  <si>
    <t>ppl</t>
  </si>
  <si>
    <t>PPL</t>
  </si>
  <si>
    <t>25.69</t>
  </si>
  <si>
    <t>18912586708</t>
  </si>
  <si>
    <t>-11.68786525</t>
  </si>
  <si>
    <t>-11.47484493</t>
  </si>
  <si>
    <t>PPL Corporation</t>
  </si>
  <si>
    <t>NYSE:IR</t>
  </si>
  <si>
    <t>ingersoll-rand</t>
  </si>
  <si>
    <t>IR</t>
  </si>
  <si>
    <t>46.79</t>
  </si>
  <si>
    <t>18864842204</t>
  </si>
  <si>
    <t>-11.81681116</t>
  </si>
  <si>
    <t>-1.55691142</t>
  </si>
  <si>
    <t>Ingersoll Rand Inc.</t>
  </si>
  <si>
    <t>NYSE:CFG</t>
  </si>
  <si>
    <t>citizens-financial-group</t>
  </si>
  <si>
    <t>CFG</t>
  </si>
  <si>
    <t>37.94</t>
  </si>
  <si>
    <t>18804709995</t>
  </si>
  <si>
    <t>-25.50559592</t>
  </si>
  <si>
    <t>2.98588491</t>
  </si>
  <si>
    <t>Citizens Financial Group, Inc.</t>
  </si>
  <si>
    <t>NYSE:TECK</t>
  </si>
  <si>
    <t>teck-resources</t>
  </si>
  <si>
    <t>TECK</t>
  </si>
  <si>
    <t>18647696114.913216</t>
  </si>
  <si>
    <t>26.02004295</t>
  </si>
  <si>
    <t>9.34782609</t>
  </si>
  <si>
    <t>Teck Resources Ltd</t>
  </si>
  <si>
    <t>NASDAQ:ANSS</t>
  </si>
  <si>
    <t>ansys</t>
  </si>
  <si>
    <t>ANSS</t>
  </si>
  <si>
    <t>214.15</t>
  </si>
  <si>
    <t>18645753982</t>
  </si>
  <si>
    <t>-41.38818184</t>
  </si>
  <si>
    <t>-11.50826446</t>
  </si>
  <si>
    <t>ANSYS, Inc.</t>
  </si>
  <si>
    <t>NYSE:EFX</t>
  </si>
  <si>
    <t>equifax</t>
  </si>
  <si>
    <t>EFX</t>
  </si>
  <si>
    <t>152.02</t>
  </si>
  <si>
    <t>18613850454</t>
  </si>
  <si>
    <t>-37.95102041</t>
  </si>
  <si>
    <t>-15.18161022</t>
  </si>
  <si>
    <t>Equifax, Inc.</t>
  </si>
  <si>
    <t>NYSE:MOS</t>
  </si>
  <si>
    <t>mosaic</t>
  </si>
  <si>
    <t>MOS</t>
  </si>
  <si>
    <t>53.1</t>
  </si>
  <si>
    <t>18333686805</t>
  </si>
  <si>
    <t>26.60944206</t>
  </si>
  <si>
    <t>-3.7694817</t>
  </si>
  <si>
    <t>Mosaic Company (The)</t>
  </si>
  <si>
    <t>NYSE:LYV</t>
  </si>
  <si>
    <t>live-nation</t>
  </si>
  <si>
    <t>LYV</t>
  </si>
  <si>
    <t>79.53</t>
  </si>
  <si>
    <t>18289659540</t>
  </si>
  <si>
    <t>-20.62082044</t>
  </si>
  <si>
    <t>-8.1215342</t>
  </si>
  <si>
    <t>Live Nation Entertainment, Inc.</t>
  </si>
  <si>
    <t>NYSE:RF</t>
  </si>
  <si>
    <t>regions-financial</t>
  </si>
  <si>
    <t>RF</t>
  </si>
  <si>
    <t>19.52</t>
  </si>
  <si>
    <t>18239416228.999996</t>
  </si>
  <si>
    <t>-16.75906183</t>
  </si>
  <si>
    <t>-12.54480287</t>
  </si>
  <si>
    <t>Regions Financial Corporation</t>
  </si>
  <si>
    <t>NYSE:HEI</t>
  </si>
  <si>
    <t>heico</t>
  </si>
  <si>
    <t>HEI</t>
  </si>
  <si>
    <t>151.7</t>
  </si>
  <si>
    <t>18133776602.000004</t>
  </si>
  <si>
    <t>9.35697809</t>
  </si>
  <si>
    <t>-1.88850084</t>
  </si>
  <si>
    <t>Heico Corporation</t>
  </si>
  <si>
    <t>NASDAQ:ZI</t>
  </si>
  <si>
    <t>zoominfo</t>
  </si>
  <si>
    <t>ZI</t>
  </si>
  <si>
    <t>44.87</t>
  </si>
  <si>
    <t>18102429161</t>
  </si>
  <si>
    <t>-34.25641026</t>
  </si>
  <si>
    <t>7.13944604</t>
  </si>
  <si>
    <t>ZoomInfo Technologies Inc.</t>
  </si>
  <si>
    <t>NYSE:ROL</t>
  </si>
  <si>
    <t>rollins</t>
  </si>
  <si>
    <t>ROL</t>
  </si>
  <si>
    <t>36.43</t>
  </si>
  <si>
    <t>17938764517</t>
  </si>
  <si>
    <t>-5.45029847</t>
  </si>
  <si>
    <t>1.16634268</t>
  </si>
  <si>
    <t>Rollins, Inc.</t>
  </si>
  <si>
    <t>NYSE:NET</t>
  </si>
  <si>
    <t>cloudflare-inc</t>
  </si>
  <si>
    <t>NET</t>
  </si>
  <si>
    <t>54.38</t>
  </si>
  <si>
    <t>17807296883</t>
  </si>
  <si>
    <t>-69.25599276</t>
  </si>
  <si>
    <t>-12.07760711</t>
  </si>
  <si>
    <t>Cloudflare, Inc.</t>
  </si>
  <si>
    <t>NASDAQ:ACGL</t>
  </si>
  <si>
    <t>arch-capital</t>
  </si>
  <si>
    <t>ACGL</t>
  </si>
  <si>
    <t>48.23</t>
  </si>
  <si>
    <t>17803485853.999996</t>
  </si>
  <si>
    <t>13.53578154</t>
  </si>
  <si>
    <t>3.63128492</t>
  </si>
  <si>
    <t>Arch Capital Group Ltd.</t>
  </si>
  <si>
    <t>NYSE:CHD</t>
  </si>
  <si>
    <t>church-and-dwight</t>
  </si>
  <si>
    <t>CHD</t>
  </si>
  <si>
    <t>73.19</t>
  </si>
  <si>
    <t>17778536855.999996</t>
  </si>
  <si>
    <t>-13.09665163</t>
  </si>
  <si>
    <t>-2.78921504</t>
  </si>
  <si>
    <t>Church &amp; Dwight Company, Inc.</t>
  </si>
  <si>
    <t>NYSE:DOV</t>
  </si>
  <si>
    <t>dover</t>
  </si>
  <si>
    <t>DOV</t>
  </si>
  <si>
    <t>124.85</t>
  </si>
  <si>
    <t>17523191458</t>
  </si>
  <si>
    <t>-25.5515802</t>
  </si>
  <si>
    <t>0.69360432</t>
  </si>
  <si>
    <t>Dover Corporation</t>
  </si>
  <si>
    <t>NYSE:DASH</t>
  </si>
  <si>
    <t>doordash</t>
  </si>
  <si>
    <t>DASH</t>
  </si>
  <si>
    <t>45.23</t>
  </si>
  <si>
    <t>17462384034</t>
  </si>
  <si>
    <t>-78.94614346</t>
  </si>
  <si>
    <t>-21.74740484</t>
  </si>
  <si>
    <t>DoorDash, Inc.</t>
  </si>
  <si>
    <t>NYSE:BRO</t>
  </si>
  <si>
    <t>brown-and-brown</t>
  </si>
  <si>
    <t>BRO</t>
  </si>
  <si>
    <t>61.53</t>
  </si>
  <si>
    <t>17379411791</t>
  </si>
  <si>
    <t>-5.16337855</t>
  </si>
  <si>
    <t>-0.50129366</t>
  </si>
  <si>
    <t>Brown &amp; Brown, Inc.</t>
  </si>
  <si>
    <t>NASDAQ:IEP</t>
  </si>
  <si>
    <t>icahn-enterprises</t>
  </si>
  <si>
    <t>IEP</t>
  </si>
  <si>
    <t>53.83</t>
  </si>
  <si>
    <t>17373981356</t>
  </si>
  <si>
    <t>-5.14537445</t>
  </si>
  <si>
    <t>4.80919003</t>
  </si>
  <si>
    <t>Icahn Enterprises L.P. - Depositary</t>
  </si>
  <si>
    <t>NYSE:QSR</t>
  </si>
  <si>
    <t>restaurant-brands-international</t>
  </si>
  <si>
    <t>QSR</t>
  </si>
  <si>
    <t>56.71</t>
  </si>
  <si>
    <t>17341299384.69169</t>
  </si>
  <si>
    <t>-6.88013136</t>
  </si>
  <si>
    <t>-3.39011925</t>
  </si>
  <si>
    <t>Restaurant Brands International Inc.</t>
  </si>
  <si>
    <t>NYSE:HPE</t>
  </si>
  <si>
    <t>hewlett-packard-enterprise</t>
  </si>
  <si>
    <t>HPE</t>
  </si>
  <si>
    <t>13.47</t>
  </si>
  <si>
    <t>17331861840</t>
  </si>
  <si>
    <t>-12.58922777</t>
  </si>
  <si>
    <t>4.74339036</t>
  </si>
  <si>
    <t>Hewlett Packard Enterprise Company</t>
  </si>
  <si>
    <t>NYSE:WST</t>
  </si>
  <si>
    <t>west-pharmaceutical-services</t>
  </si>
  <si>
    <t>WST</t>
  </si>
  <si>
    <t>232.88</t>
  </si>
  <si>
    <t>17244294238</t>
  </si>
  <si>
    <t>-44.1253389</t>
  </si>
  <si>
    <t>-12.12075472</t>
  </si>
  <si>
    <t>West Pharmaceutical Services, Inc.</t>
  </si>
  <si>
    <t>NASDAQ:JBHT</t>
  </si>
  <si>
    <t>j-b-hunt</t>
  </si>
  <si>
    <t>JBHT</t>
  </si>
  <si>
    <t>165.32</t>
  </si>
  <si>
    <t>17162389209</t>
  </si>
  <si>
    <t>-15.25093556</t>
  </si>
  <si>
    <t>-2.16014677</t>
  </si>
  <si>
    <t>J.B. Hunt Transport Services, Inc.</t>
  </si>
  <si>
    <t>NYSE:PLTR</t>
  </si>
  <si>
    <t>palantir</t>
  </si>
  <si>
    <t>PLTR</t>
  </si>
  <si>
    <t>8.29</t>
  </si>
  <si>
    <t>17111904455.000002</t>
  </si>
  <si>
    <t>-65.64442603</t>
  </si>
  <si>
    <t>7.38341969</t>
  </si>
  <si>
    <t>Palantir Technologies Inc.</t>
  </si>
  <si>
    <t>NYSE:CNP</t>
  </si>
  <si>
    <t>centerpoint-energy</t>
  </si>
  <si>
    <t>CNP</t>
  </si>
  <si>
    <t>27.01</t>
  </si>
  <si>
    <t>17002874275</t>
  </si>
  <si>
    <t>1.50319429</t>
  </si>
  <si>
    <t>-16.27402356</t>
  </si>
  <si>
    <t>CenterPoint Energy, Inc (Holding Co)</t>
  </si>
  <si>
    <t>NASDAQ:STLD</t>
  </si>
  <si>
    <t>steel-dynamics</t>
  </si>
  <si>
    <t>STLD</t>
  </si>
  <si>
    <t>92.92</t>
  </si>
  <si>
    <t>16968188978.999998</t>
  </si>
  <si>
    <t>45.71114944</t>
  </si>
  <si>
    <t>20.78512934</t>
  </si>
  <si>
    <t>Steel Dynamics, Inc.</t>
  </si>
  <si>
    <t>NYSE:XYL</t>
  </si>
  <si>
    <t>xylem</t>
  </si>
  <si>
    <t>XYL</t>
  </si>
  <si>
    <t>93.86</t>
  </si>
  <si>
    <t>16911860357.000002</t>
  </si>
  <si>
    <t>-25.86097946</t>
  </si>
  <si>
    <t>-1.98412698</t>
  </si>
  <si>
    <t>Xylem Inc.</t>
  </si>
  <si>
    <t>NYSE:WAT</t>
  </si>
  <si>
    <t>waters</t>
  </si>
  <si>
    <t>WAT</t>
  </si>
  <si>
    <t>282.12</t>
  </si>
  <si>
    <t>16892194071.999996</t>
  </si>
  <si>
    <t>-20.67259026</t>
  </si>
  <si>
    <t>-0.45165843</t>
  </si>
  <si>
    <t>Waters Corporation</t>
  </si>
  <si>
    <t>NYSE:SPOT</t>
  </si>
  <si>
    <t>spotify-technology</t>
  </si>
  <si>
    <t>SPOT</t>
  </si>
  <si>
    <t>88.7</t>
  </si>
  <si>
    <t>16847676283</t>
  </si>
  <si>
    <t>-64.67402127</t>
  </si>
  <si>
    <t>-8.5189769</t>
  </si>
  <si>
    <t>Spotify Technology S.A.</t>
  </si>
  <si>
    <t>NYSE:AMCR</t>
  </si>
  <si>
    <t>amcor</t>
  </si>
  <si>
    <t>AMCR</t>
  </si>
  <si>
    <t>11.3</t>
  </si>
  <si>
    <t>16825920987.000002</t>
  </si>
  <si>
    <t>-6.22406639</t>
  </si>
  <si>
    <t>-1.99479618</t>
  </si>
  <si>
    <t>Amcor plc</t>
  </si>
  <si>
    <t>NYSE:CLX</t>
  </si>
  <si>
    <t>clorox</t>
  </si>
  <si>
    <t>CLX</t>
  </si>
  <si>
    <t>136.25</t>
  </si>
  <si>
    <t>16780966301</t>
  </si>
  <si>
    <t>-15.37792684</t>
  </si>
  <si>
    <t>-3.90718668</t>
  </si>
  <si>
    <t>Clorox Company (The)</t>
  </si>
  <si>
    <t>NYSE:STE</t>
  </si>
  <si>
    <t>steris</t>
  </si>
  <si>
    <t>STE</t>
  </si>
  <si>
    <t>167.22</t>
  </si>
  <si>
    <t>16724448358.000002</t>
  </si>
  <si>
    <t>-26.26984127</t>
  </si>
  <si>
    <t>-8.9066841</t>
  </si>
  <si>
    <t>STERIS plc (Ireland)</t>
  </si>
  <si>
    <t>NASDAQ:BMRN</t>
  </si>
  <si>
    <t>biomarin-pharmaceutical</t>
  </si>
  <si>
    <t>BMRN</t>
  </si>
  <si>
    <t>90.01</t>
  </si>
  <si>
    <t>16694502686.999998</t>
  </si>
  <si>
    <t>19.58283513</t>
  </si>
  <si>
    <t>3.47166341</t>
  </si>
  <si>
    <t>BioMarin Pharmaceutical Inc.</t>
  </si>
  <si>
    <t>NYSE:CAG</t>
  </si>
  <si>
    <t>conagra-brands</t>
  </si>
  <si>
    <t>CAG</t>
  </si>
  <si>
    <t>34.69</t>
  </si>
  <si>
    <t>16625355460.999998</t>
  </si>
  <si>
    <t>2.96823983</t>
  </si>
  <si>
    <t>1.13702624</t>
  </si>
  <si>
    <t>ConAgra Brands, Inc.</t>
  </si>
  <si>
    <t>NASDAQ:NTRS</t>
  </si>
  <si>
    <t>northern-trust</t>
  </si>
  <si>
    <t>NTRS</t>
  </si>
  <si>
    <t>79.67</t>
  </si>
  <si>
    <t>16604502368.000002</t>
  </si>
  <si>
    <t>-36.92003167</t>
  </si>
  <si>
    <t>-15.32575194</t>
  </si>
  <si>
    <t>Northern Trust Corporation</t>
  </si>
  <si>
    <t>NYSE:BR</t>
  </si>
  <si>
    <t>broadridge</t>
  </si>
  <si>
    <t>BR</t>
  </si>
  <si>
    <t>140.99</t>
  </si>
  <si>
    <t>16586805295.999996</t>
  </si>
  <si>
    <t>-22.14368546</t>
  </si>
  <si>
    <t>-13.65668443</t>
  </si>
  <si>
    <t>Broadridge Financial Solutions, Inc.</t>
  </si>
  <si>
    <t>NYSE:TPL</t>
  </si>
  <si>
    <t>texas-pacific-land-corporation</t>
  </si>
  <si>
    <t>TPL</t>
  </si>
  <si>
    <t>2137.96</t>
  </si>
  <si>
    <t>16510120218.000002</t>
  </si>
  <si>
    <t>68.44543542</t>
  </si>
  <si>
    <t>15.64354293</t>
  </si>
  <si>
    <t>Miscellaneous</t>
  </si>
  <si>
    <t>Texas Pacific Land Corporation</t>
  </si>
  <si>
    <t>NYSE:PKI</t>
  </si>
  <si>
    <t>perkinelmer</t>
  </si>
  <si>
    <t>PKI</t>
  </si>
  <si>
    <t>130.55</t>
  </si>
  <si>
    <t>16478536486</t>
  </si>
  <si>
    <t>-26.24293785</t>
  </si>
  <si>
    <t>1.95236236</t>
  </si>
  <si>
    <t>PerkinElmer, Inc.</t>
  </si>
  <si>
    <t>NYSE:TDY</t>
  </si>
  <si>
    <t>teledyne-technologies</t>
  </si>
  <si>
    <t>TDY</t>
  </si>
  <si>
    <t>350.48</t>
  </si>
  <si>
    <t>16425120627</t>
  </si>
  <si>
    <t>-20.02920641</t>
  </si>
  <si>
    <t>-6.66311585</t>
  </si>
  <si>
    <t>Teledyne Technologies Incorporated</t>
  </si>
  <si>
    <t>NYSE:NIO</t>
  </si>
  <si>
    <t>nio</t>
  </si>
  <si>
    <t>NIO</t>
  </si>
  <si>
    <t>11.21</t>
  </si>
  <si>
    <t>16395757419.582079</t>
  </si>
  <si>
    <t>-71.62743609</t>
  </si>
  <si>
    <t>-44.28429423</t>
  </si>
  <si>
    <t>NIO Inc.</t>
  </si>
  <si>
    <t>NYSE:AES</t>
  </si>
  <si>
    <t>aes</t>
  </si>
  <si>
    <t>AES</t>
  </si>
  <si>
    <t>24.48</t>
  </si>
  <si>
    <t>16351015563.000002</t>
  </si>
  <si>
    <t>-1.76565008</t>
  </si>
  <si>
    <t>-6.20689655</t>
  </si>
  <si>
    <t>The AES Corporation</t>
  </si>
  <si>
    <t>NASDAQ:AZPN</t>
  </si>
  <si>
    <t>aspen-technology</t>
  </si>
  <si>
    <t>AZPN</t>
  </si>
  <si>
    <t>253.635</t>
  </si>
  <si>
    <t>16342403273.000002</t>
  </si>
  <si>
    <t>57.12736959</t>
  </si>
  <si>
    <t>11.11670902</t>
  </si>
  <si>
    <t>Aspen Technology, Inc.</t>
  </si>
  <si>
    <t>NYSE:DRI</t>
  </si>
  <si>
    <t>darden</t>
  </si>
  <si>
    <t>DRI</t>
  </si>
  <si>
    <t>133.32</t>
  </si>
  <si>
    <t>16316644012.000002</t>
  </si>
  <si>
    <t>-6.87993295</t>
  </si>
  <si>
    <t>-0.29913252</t>
  </si>
  <si>
    <t>Darden Restaurants, Inc.</t>
  </si>
  <si>
    <t>NASDAQ:ALGN</t>
  </si>
  <si>
    <t>align-technology</t>
  </si>
  <si>
    <t>ALGN</t>
  </si>
  <si>
    <t>207.67</t>
  </si>
  <si>
    <t>16220726597</t>
  </si>
  <si>
    <t>-66.02202261</t>
  </si>
  <si>
    <t>-10.5718715</t>
  </si>
  <si>
    <t>Align Technology, Inc.</t>
  </si>
  <si>
    <t>NYSE:GRMN</t>
  </si>
  <si>
    <t>garmin-ltd</t>
  </si>
  <si>
    <t>GRMN</t>
  </si>
  <si>
    <t>82.77</t>
  </si>
  <si>
    <t>15962618716.000004</t>
  </si>
  <si>
    <t>-49.23643054</t>
  </si>
  <si>
    <t>-3.43017151</t>
  </si>
  <si>
    <t>Garmin Ltd.</t>
  </si>
  <si>
    <t>NYSE:DGX</t>
  </si>
  <si>
    <t>quest-diagnostics</t>
  </si>
  <si>
    <t>DGX</t>
  </si>
  <si>
    <t>136.75</t>
  </si>
  <si>
    <t>15945911573</t>
  </si>
  <si>
    <t>-7.31327098</t>
  </si>
  <si>
    <t>9.4262623</t>
  </si>
  <si>
    <t>Quest Diagnostics Incorporated</t>
  </si>
  <si>
    <t>NYSE:WAB</t>
  </si>
  <si>
    <t>wabtec</t>
  </si>
  <si>
    <t>WAB</t>
  </si>
  <si>
    <t>86.57</t>
  </si>
  <si>
    <t>15811807810</t>
  </si>
  <si>
    <t>-7.08382527</t>
  </si>
  <si>
    <t>-1.5242862</t>
  </si>
  <si>
    <t>Westinghouse Air Brake Technologies Corporation</t>
  </si>
  <si>
    <t>NYSE:CHWY</t>
  </si>
  <si>
    <t>chewy</t>
  </si>
  <si>
    <t>CHWY</t>
  </si>
  <si>
    <t>37.38</t>
  </si>
  <si>
    <t>15801114734.000002</t>
  </si>
  <si>
    <t>-43.27769347</t>
  </si>
  <si>
    <t>14.31192661</t>
  </si>
  <si>
    <t>Chewy, Inc.</t>
  </si>
  <si>
    <t>NASDAQ:CINF</t>
  </si>
  <si>
    <t>cincinnati-financial</t>
  </si>
  <si>
    <t>CINF</t>
  </si>
  <si>
    <t>99.24</t>
  </si>
  <si>
    <t>15798952843</t>
  </si>
  <si>
    <t>-17.03728473</t>
  </si>
  <si>
    <t>1.7324449</t>
  </si>
  <si>
    <t>Cincinnati Financial Corporation</t>
  </si>
  <si>
    <t>NYSE:CMS</t>
  </si>
  <si>
    <t>cms-energy</t>
  </si>
  <si>
    <t>CMS</t>
  </si>
  <si>
    <t>54.43</t>
  </si>
  <si>
    <t>15795345897.999998</t>
  </si>
  <si>
    <t>-10.75586162</t>
  </si>
  <si>
    <t>-18.91851631</t>
  </si>
  <si>
    <t>CMS Energy Corporation</t>
  </si>
  <si>
    <t>NYSE:KEY</t>
  </si>
  <si>
    <t>keycorp</t>
  </si>
  <si>
    <t>KEY</t>
  </si>
  <si>
    <t>16.9</t>
  </si>
  <si>
    <t>15761929466</t>
  </si>
  <si>
    <t>-29.58333333</t>
  </si>
  <si>
    <t>-4.24929178</t>
  </si>
  <si>
    <t>KeyCorp</t>
  </si>
  <si>
    <t>NASDAQ:PODD</t>
  </si>
  <si>
    <t>insulet</t>
  </si>
  <si>
    <t>PODD</t>
  </si>
  <si>
    <t>227</t>
  </si>
  <si>
    <t>15754617789.999998</t>
  </si>
  <si>
    <t>-24.21713294</t>
  </si>
  <si>
    <t>-11.81041181</t>
  </si>
  <si>
    <t>Insulet Corporation</t>
  </si>
  <si>
    <t>NASDAQ:INCY</t>
  </si>
  <si>
    <t>incyte</t>
  </si>
  <si>
    <t>INCY</t>
  </si>
  <si>
    <t>70.58</t>
  </si>
  <si>
    <t>15699154523</t>
  </si>
  <si>
    <t>6.85844058</t>
  </si>
  <si>
    <t>3.15697165</t>
  </si>
  <si>
    <t>Incyte Corporation</t>
  </si>
  <si>
    <t>NASDAQ:FOX</t>
  </si>
  <si>
    <t>fox</t>
  </si>
  <si>
    <t>FOX</t>
  </si>
  <si>
    <t>27.61</t>
  </si>
  <si>
    <t>15656786323.000002</t>
  </si>
  <si>
    <t>-31.23287671</t>
  </si>
  <si>
    <t>-13.25793277</t>
  </si>
  <si>
    <t>Fox Corporation</t>
  </si>
  <si>
    <t>NYSE:SYF</t>
  </si>
  <si>
    <t>synchrony</t>
  </si>
  <si>
    <t>SYF</t>
  </si>
  <si>
    <t>32.41</t>
  </si>
  <si>
    <t>15613810193</t>
  </si>
  <si>
    <t>-37.52891288</t>
  </si>
  <si>
    <t>1.63060521</t>
  </si>
  <si>
    <t>Synchrony Financial</t>
  </si>
  <si>
    <t>NASDAQ:HOLX</t>
  </si>
  <si>
    <t>hologic</t>
  </si>
  <si>
    <t>HOLX</t>
  </si>
  <si>
    <t>62.51</t>
  </si>
  <si>
    <t>15605817188</t>
  </si>
  <si>
    <t>-14.55713505</t>
  </si>
  <si>
    <t>-3.34003402</t>
  </si>
  <si>
    <t>Hologic, Inc.</t>
  </si>
  <si>
    <t>NASDAQ:MPWR</t>
  </si>
  <si>
    <t>monolithic-power-system</t>
  </si>
  <si>
    <t>MPWR</t>
  </si>
  <si>
    <t>332.83</t>
  </si>
  <si>
    <t>15572782729</t>
  </si>
  <si>
    <t>-33.58277458</t>
  </si>
  <si>
    <t>-19.34326911</t>
  </si>
  <si>
    <t>Monolithic Power Systems, Inc.</t>
  </si>
  <si>
    <t>NYSE:FDS</t>
  </si>
  <si>
    <t>factset-research-systems</t>
  </si>
  <si>
    <t>FDS</t>
  </si>
  <si>
    <t>407.09</t>
  </si>
  <si>
    <t>15501757972.999998</t>
  </si>
  <si>
    <t>-3.68381205</t>
  </si>
  <si>
    <t>-8.0625127</t>
  </si>
  <si>
    <t>FactSet Research Systems Inc.</t>
  </si>
  <si>
    <t>NYSE:BALL</t>
  </si>
  <si>
    <t>ball</t>
  </si>
  <si>
    <t>BALL</t>
  </si>
  <si>
    <t>49.2</t>
  </si>
  <si>
    <t>15463925997</t>
  </si>
  <si>
    <t>-46.82805577</t>
  </si>
  <si>
    <t>-11.85954855</t>
  </si>
  <si>
    <t>Ball Corporation</t>
  </si>
  <si>
    <t>NYSE:IEX</t>
  </si>
  <si>
    <t>idex</t>
  </si>
  <si>
    <t>IEX</t>
  </si>
  <si>
    <t>203.95</t>
  </si>
  <si>
    <t>15393248634.000002</t>
  </si>
  <si>
    <t>-6.22126173</t>
  </si>
  <si>
    <t>-1.81494319</t>
  </si>
  <si>
    <t>IDEX Corporation</t>
  </si>
  <si>
    <t>NYSE:MKL</t>
  </si>
  <si>
    <t>markel</t>
  </si>
  <si>
    <t>MKL</t>
  </si>
  <si>
    <t>1133.32</t>
  </si>
  <si>
    <t>15376783253</t>
  </si>
  <si>
    <t>-14.16063259</t>
  </si>
  <si>
    <t>-3.817364</t>
  </si>
  <si>
    <t>Markel Corporation</t>
  </si>
  <si>
    <t>NYSE:TRGP</t>
  </si>
  <si>
    <t>targa-resources</t>
  </si>
  <si>
    <t>TRGP</t>
  </si>
  <si>
    <t>15358326595</t>
  </si>
  <si>
    <t>20.06730429</t>
  </si>
  <si>
    <t>-3.08791994</t>
  </si>
  <si>
    <t>Targa Resources, Inc.</t>
  </si>
  <si>
    <t>NASDAQ:EXPE</t>
  </si>
  <si>
    <t>expedia</t>
  </si>
  <si>
    <t>EXPE</t>
  </si>
  <si>
    <t>97.27</t>
  </si>
  <si>
    <t>15325725296</t>
  </si>
  <si>
    <t>-40.42018866</t>
  </si>
  <si>
    <t>-6.63275101</t>
  </si>
  <si>
    <t>Expedia Group, Inc.</t>
  </si>
  <si>
    <t>NYSE:EDR</t>
  </si>
  <si>
    <t>endeavor</t>
  </si>
  <si>
    <t>EDR</t>
  </si>
  <si>
    <t>21.66</t>
  </si>
  <si>
    <t>15264624470.999998</t>
  </si>
  <si>
    <t>-12.73166801</t>
  </si>
  <si>
    <t>-6.31487889</t>
  </si>
  <si>
    <t>Endeavor Group Holdings, Inc.</t>
  </si>
  <si>
    <t>NYSE:AGR</t>
  </si>
  <si>
    <t>avangrid</t>
  </si>
  <si>
    <t>AGR</t>
  </si>
  <si>
    <t>39.43</t>
  </si>
  <si>
    <t>15244592582</t>
  </si>
  <si>
    <t>-25.16606567</t>
  </si>
  <si>
    <t>-20.32733886</t>
  </si>
  <si>
    <t>Avangrid, Inc.</t>
  </si>
  <si>
    <t>NYSE:SJM</t>
  </si>
  <si>
    <t>smucker</t>
  </si>
  <si>
    <t>SJM</t>
  </si>
  <si>
    <t>142.81</t>
  </si>
  <si>
    <t>15217453826</t>
  </si>
  <si>
    <t>17.0957691</t>
  </si>
  <si>
    <t>2.06546598</t>
  </si>
  <si>
    <t>J.M. Smucker Company (The) New</t>
  </si>
  <si>
    <t>NASDAQ:EXPD</t>
  </si>
  <si>
    <t>expeditors</t>
  </si>
  <si>
    <t>EXPD</t>
  </si>
  <si>
    <t>92.95</t>
  </si>
  <si>
    <t>15206200250</t>
  </si>
  <si>
    <t>-22.08064381</t>
  </si>
  <si>
    <t>2.43553009</t>
  </si>
  <si>
    <t>Expeditors International of Washington, Inc.</t>
  </si>
  <si>
    <t>NYSE:CPB</t>
  </si>
  <si>
    <t>campbell-soup</t>
  </si>
  <si>
    <t>CPB</t>
  </si>
  <si>
    <t>50.25</t>
  </si>
  <si>
    <t>15043061622.999998</t>
  </si>
  <si>
    <t>21.49419729</t>
  </si>
  <si>
    <t>4.53505305</t>
  </si>
  <si>
    <t>Campbell Soup Company</t>
  </si>
  <si>
    <t>NASDAQ:COIN</t>
  </si>
  <si>
    <t>coinbase</t>
  </si>
  <si>
    <t>COIN</t>
  </si>
  <si>
    <t>66.38</t>
  </si>
  <si>
    <t>14945037820</t>
  </si>
  <si>
    <t>-78.72163098</t>
  </si>
  <si>
    <t>-3.6574746</t>
  </si>
  <si>
    <t>Coinbase Global, Inc.</t>
  </si>
  <si>
    <t>NYSE:FMC</t>
  </si>
  <si>
    <t>fmc</t>
  </si>
  <si>
    <t>FMC</t>
  </si>
  <si>
    <t>117.2</t>
  </si>
  <si>
    <t>14762425668</t>
  </si>
  <si>
    <t>26.41570489</t>
  </si>
  <si>
    <t>9.18576486</t>
  </si>
  <si>
    <t>FMC Corporation</t>
  </si>
  <si>
    <t>NYSE:HWM</t>
  </si>
  <si>
    <t>howmet-aerospace</t>
  </si>
  <si>
    <t>HWM</t>
  </si>
  <si>
    <t>35.37</t>
  </si>
  <si>
    <t>14692805281</t>
  </si>
  <si>
    <t>14.83766234</t>
  </si>
  <si>
    <t>1.69637723</t>
  </si>
  <si>
    <t>Howmet Aerospace Inc.</t>
  </si>
  <si>
    <t>NYSE:J</t>
  </si>
  <si>
    <t>J</t>
  </si>
  <si>
    <t>115.02</t>
  </si>
  <si>
    <t>14677196383</t>
  </si>
  <si>
    <t>-15.63118903</t>
  </si>
  <si>
    <t>-4.12603151</t>
  </si>
  <si>
    <t>Jacobs Solutions Inc.</t>
  </si>
  <si>
    <t>NASDAQ:HZNP</t>
  </si>
  <si>
    <t>horizon-pharma</t>
  </si>
  <si>
    <t>HZNP</t>
  </si>
  <si>
    <t>63.68</t>
  </si>
  <si>
    <t>14670876682</t>
  </si>
  <si>
    <t>-44.15504692</t>
  </si>
  <si>
    <t>-0.31308704</t>
  </si>
  <si>
    <t>Horizon Therapeutics Public Limited Company</t>
  </si>
  <si>
    <t>NASDAQ:ICLR</t>
  </si>
  <si>
    <t>icon</t>
  </si>
  <si>
    <t>ICLR</t>
  </si>
  <si>
    <t>177.99</t>
  </si>
  <si>
    <t>14510921998.000002</t>
  </si>
  <si>
    <t>-35.90103717</t>
  </si>
  <si>
    <t>-10.11513988</t>
  </si>
  <si>
    <t>ICON plc</t>
  </si>
  <si>
    <t>NASDAQ:NLOK</t>
  </si>
  <si>
    <t>nortonlifelock</t>
  </si>
  <si>
    <t>NLOK</t>
  </si>
  <si>
    <t>21.8</t>
  </si>
  <si>
    <t>14509425651.999998</t>
  </si>
  <si>
    <t>-16.63479924</t>
  </si>
  <si>
    <t>2.68487989</t>
  </si>
  <si>
    <t>NortonLifeLock Inc.</t>
  </si>
  <si>
    <t>NYSE:PINS</t>
  </si>
  <si>
    <t>pinterest</t>
  </si>
  <si>
    <t>PINS</t>
  </si>
  <si>
    <t>21.5</t>
  </si>
  <si>
    <t>14479431447</t>
  </si>
  <si>
    <t>-65.27216928</t>
  </si>
  <si>
    <t>-14.068745</t>
  </si>
  <si>
    <t>Pinterest, Inc.</t>
  </si>
  <si>
    <t>NYSE:BBY</t>
  </si>
  <si>
    <t>best-buy</t>
  </si>
  <si>
    <t>BBY</t>
  </si>
  <si>
    <t>63.77</t>
  </si>
  <si>
    <t>14356592086</t>
  </si>
  <si>
    <t>-44.26186522</t>
  </si>
  <si>
    <t>-10.86105675</t>
  </si>
  <si>
    <t>Best Buy Co., Inc.</t>
  </si>
  <si>
    <t>NASDAQ:CHKP</t>
  </si>
  <si>
    <t>check-point-software-technologies</t>
  </si>
  <si>
    <t>CHKP</t>
  </si>
  <si>
    <t>114.31</t>
  </si>
  <si>
    <t>14335768089</t>
  </si>
  <si>
    <t>-6.63236135</t>
  </si>
  <si>
    <t>-2.06477039</t>
  </si>
  <si>
    <t>Check Point Software Technologies Ltd.</t>
  </si>
  <si>
    <t>NYSE:OMC</t>
  </si>
  <si>
    <t>omnicom-group</t>
  </si>
  <si>
    <t>OMC</t>
  </si>
  <si>
    <t>70.18</t>
  </si>
  <si>
    <t>14310833534.999998</t>
  </si>
  <si>
    <t>-6.2767094</t>
  </si>
  <si>
    <t>6.43008796</t>
  </si>
  <si>
    <t>Omnicom Group Inc.</t>
  </si>
  <si>
    <t>NASDAQ:NTAP</t>
  </si>
  <si>
    <t>netapp</t>
  </si>
  <si>
    <t>NTAP</t>
  </si>
  <si>
    <t>65.6</t>
  </si>
  <si>
    <t>14259190073.999998</t>
  </si>
  <si>
    <t>-27.46572313</t>
  </si>
  <si>
    <t>-1.54585022</t>
  </si>
  <si>
    <t>NetApp, Inc.</t>
  </si>
  <si>
    <t>NYSE:ATO</t>
  </si>
  <si>
    <t>atmos-energy</t>
  </si>
  <si>
    <t>ATO</t>
  </si>
  <si>
    <t>101.74</t>
  </si>
  <si>
    <t>14232603845</t>
  </si>
  <si>
    <t>7.54756871</t>
  </si>
  <si>
    <t>-10.98862642</t>
  </si>
  <si>
    <t>Atmos Energy Corporation</t>
  </si>
  <si>
    <t>NYSE:CSL</t>
  </si>
  <si>
    <t>carlisle-cos</t>
  </si>
  <si>
    <t>CSL</t>
  </si>
  <si>
    <t>273.88</t>
  </si>
  <si>
    <t>14166247463</t>
  </si>
  <si>
    <t>25.63879077</t>
  </si>
  <si>
    <t>-6.52559727</t>
  </si>
  <si>
    <t>Carlisle Companies Incorporated</t>
  </si>
  <si>
    <t>NASDAQ:LKQ</t>
  </si>
  <si>
    <t>lkq</t>
  </si>
  <si>
    <t>LKQ</t>
  </si>
  <si>
    <t>51.49</t>
  </si>
  <si>
    <t>14128339172</t>
  </si>
  <si>
    <t>-6.97951707</t>
  </si>
  <si>
    <t>3.99919208</t>
  </si>
  <si>
    <t>LKQ Corporation</t>
  </si>
  <si>
    <t>NASDAQ:APA</t>
  </si>
  <si>
    <t>apa-corporation</t>
  </si>
  <si>
    <t>APA</t>
  </si>
  <si>
    <t>43.19</t>
  </si>
  <si>
    <t>14102840742.999998</t>
  </si>
  <si>
    <t>57.97366496</t>
  </si>
  <si>
    <t>7.33101392</t>
  </si>
  <si>
    <t>APA Corporation</t>
  </si>
  <si>
    <t>NYSE:EQT</t>
  </si>
  <si>
    <t>eqt</t>
  </si>
  <si>
    <t>EQT</t>
  </si>
  <si>
    <t>37.88</t>
  </si>
  <si>
    <t>13994378439</t>
  </si>
  <si>
    <t>78.67924528</t>
  </si>
  <si>
    <t>-20.67015707</t>
  </si>
  <si>
    <t>EQT Corporation</t>
  </si>
  <si>
    <t>NYSE:TYL</t>
  </si>
  <si>
    <t>tyler-technologies</t>
  </si>
  <si>
    <t>TYL</t>
  </si>
  <si>
    <t>335.95</t>
  </si>
  <si>
    <t>13969296800.000002</t>
  </si>
  <si>
    <t>-34.95517822</t>
  </si>
  <si>
    <t>-5.84888739</t>
  </si>
  <si>
    <t>Tyler Technologies, Inc.</t>
  </si>
  <si>
    <t>NYSE:CRBG</t>
  </si>
  <si>
    <t>corebridge-financial-inc</t>
  </si>
  <si>
    <t>CRBG</t>
  </si>
  <si>
    <t>21.64</t>
  </si>
  <si>
    <t>13957800000</t>
  </si>
  <si>
    <t>5.56097561</t>
  </si>
  <si>
    <t>-0.04618938</t>
  </si>
  <si>
    <t>Corebridge Financial Inc.</t>
  </si>
  <si>
    <t>NYSE:AVY</t>
  </si>
  <si>
    <t>avery-dennison</t>
  </si>
  <si>
    <t>AVY</t>
  </si>
  <si>
    <t>171.04</t>
  </si>
  <si>
    <t>13898095596.999998</t>
  </si>
  <si>
    <t>-20.28337062</t>
  </si>
  <si>
    <t>-3.56881096</t>
  </si>
  <si>
    <t>Avery Dennison Corporation</t>
  </si>
  <si>
    <t>NASDAQ:TRMB</t>
  </si>
  <si>
    <t>trimble</t>
  </si>
  <si>
    <t>TRMB</t>
  </si>
  <si>
    <t>55.88</t>
  </si>
  <si>
    <t>13839097169.000002</t>
  </si>
  <si>
    <t>-35.35400278</t>
  </si>
  <si>
    <t>-5.03059143</t>
  </si>
  <si>
    <t>Trimble Inc.</t>
  </si>
  <si>
    <t>NYSE:TWLO</t>
  </si>
  <si>
    <t>twilio</t>
  </si>
  <si>
    <t>TWLO</t>
  </si>
  <si>
    <t>75.45</t>
  </si>
  <si>
    <t>13816817026.999998</t>
  </si>
  <si>
    <t>-79.26058274</t>
  </si>
  <si>
    <t>1.24798712</t>
  </si>
  <si>
    <t>Twilio Inc.</t>
  </si>
  <si>
    <t>NYSE:BG</t>
  </si>
  <si>
    <t>bunge</t>
  </si>
  <si>
    <t>BG</t>
  </si>
  <si>
    <t>90.8</t>
  </si>
  <si>
    <t>13792355035</t>
  </si>
  <si>
    <t>3.65296804</t>
  </si>
  <si>
    <t>-1.11086909</t>
  </si>
  <si>
    <t>Bunge Limited Bunge Limited</t>
  </si>
  <si>
    <t>NASDAQ:JKHY</t>
  </si>
  <si>
    <t>henry-jack-and-associates</t>
  </si>
  <si>
    <t>JKHY</t>
  </si>
  <si>
    <t>187.32</t>
  </si>
  <si>
    <t>13652426121.000002</t>
  </si>
  <si>
    <t>9.26271582</t>
  </si>
  <si>
    <t>-1.62281393</t>
  </si>
  <si>
    <t>Jack Henry &amp; Associates, Inc.</t>
  </si>
  <si>
    <t>NASDAQ:AKAM</t>
  </si>
  <si>
    <t>akamai</t>
  </si>
  <si>
    <t>AKAM</t>
  </si>
  <si>
    <t>85.88</t>
  </si>
  <si>
    <t>13651238580</t>
  </si>
  <si>
    <t>-20.80413132</t>
  </si>
  <si>
    <t>-0.39434006</t>
  </si>
  <si>
    <t>Akamai Technologies, Inc.</t>
  </si>
  <si>
    <t>NASDAQ:ZBRA</t>
  </si>
  <si>
    <t>zebra</t>
  </si>
  <si>
    <t>ZBRA</t>
  </si>
  <si>
    <t>263.04</t>
  </si>
  <si>
    <t>13622826229</t>
  </si>
  <si>
    <t>-50.01805157</t>
  </si>
  <si>
    <t>-8.93543362</t>
  </si>
  <si>
    <t>Zebra Technologies Corporation</t>
  </si>
  <si>
    <t>NASDAQ:SIVB</t>
  </si>
  <si>
    <t>svb-financial</t>
  </si>
  <si>
    <t>SIVB</t>
  </si>
  <si>
    <t>230.03</t>
  </si>
  <si>
    <t>13590702756</t>
  </si>
  <si>
    <t>-67.3387383</t>
  </si>
  <si>
    <t>-37.32152589</t>
  </si>
  <si>
    <t>SVB Financial Group</t>
  </si>
  <si>
    <t>NASDAQ:SWKS</t>
  </si>
  <si>
    <t>skyworks-solutions</t>
  </si>
  <si>
    <t>SWKS</t>
  </si>
  <si>
    <t>84.14</t>
  </si>
  <si>
    <t>13499891606</t>
  </si>
  <si>
    <t>-49.00606061</t>
  </si>
  <si>
    <t>-14.37875242</t>
  </si>
  <si>
    <t>Skyworks Solutions, Inc.</t>
  </si>
  <si>
    <t>NYSE:BILL</t>
  </si>
  <si>
    <t>bill-com</t>
  </si>
  <si>
    <t>BILL</t>
  </si>
  <si>
    <t>128.38</t>
  </si>
  <si>
    <t>13459405275.999998</t>
  </si>
  <si>
    <t>-56.36153506</t>
  </si>
  <si>
    <t>-10.49292338</t>
  </si>
  <si>
    <t>Bill.com Holdings, Inc.</t>
  </si>
  <si>
    <t>NASDAQ:FCNCA</t>
  </si>
  <si>
    <t>first-citizens-bancshares</t>
  </si>
  <si>
    <t>FCNCA</t>
  </si>
  <si>
    <t>846.51</t>
  </si>
  <si>
    <t>13432063231</t>
  </si>
  <si>
    <t>-1.41958775</t>
  </si>
  <si>
    <t>-0.52761457</t>
  </si>
  <si>
    <t>First Citizens BancShares, Inc.</t>
  </si>
  <si>
    <t>NYSE:L</t>
  </si>
  <si>
    <t>loews</t>
  </si>
  <si>
    <t>L</t>
  </si>
  <si>
    <t>55.5</t>
  </si>
  <si>
    <t>13372577477</t>
  </si>
  <si>
    <t>-3.86280963</t>
  </si>
  <si>
    <t>2.58780037</t>
  </si>
  <si>
    <t>Loews Corporation</t>
  </si>
  <si>
    <t>NYSE:BAH</t>
  </si>
  <si>
    <t>booz-allen</t>
  </si>
  <si>
    <t>BAH</t>
  </si>
  <si>
    <t>101.03</t>
  </si>
  <si>
    <t>13369081017.000002</t>
  </si>
  <si>
    <t>23.84162785</t>
  </si>
  <si>
    <t>4.47776629</t>
  </si>
  <si>
    <t>Booz Allen Hamilton Holding Corporation</t>
  </si>
  <si>
    <t>NYSE:EVRG</t>
  </si>
  <si>
    <t>evergy</t>
  </si>
  <si>
    <t>EVRG</t>
  </si>
  <si>
    <t>58.16</t>
  </si>
  <si>
    <t>13348999670</t>
  </si>
  <si>
    <t>-9.53491989</t>
  </si>
  <si>
    <t>-13.32339791</t>
  </si>
  <si>
    <t>Evergy, Inc.</t>
  </si>
  <si>
    <t>NYSE:MGM</t>
  </si>
  <si>
    <t>mgm-resorts</t>
  </si>
  <si>
    <t>MGM</t>
  </si>
  <si>
    <t>33.92</t>
  </si>
  <si>
    <t>13334023948.000002</t>
  </si>
  <si>
    <t>-27.82978723</t>
  </si>
  <si>
    <t>-1.79502027</t>
  </si>
  <si>
    <t>MGM Resorts International</t>
  </si>
  <si>
    <t>NYSE:TXT</t>
  </si>
  <si>
    <t>textron</t>
  </si>
  <si>
    <t>TXT</t>
  </si>
  <si>
    <t>62.94</t>
  </si>
  <si>
    <t>13313798672.999998</t>
  </si>
  <si>
    <t>-15.11800405</t>
  </si>
  <si>
    <t>-0.55300995</t>
  </si>
  <si>
    <t>Textron Inc.</t>
  </si>
  <si>
    <t>NYSE:NVR</t>
  </si>
  <si>
    <t>nvr</t>
  </si>
  <si>
    <t>NVR</t>
  </si>
  <si>
    <t>4046.65</t>
  </si>
  <si>
    <t>13283796058.999998</t>
  </si>
  <si>
    <t>-19.4197802</t>
  </si>
  <si>
    <t>-1.30121951</t>
  </si>
  <si>
    <t>NVR, Inc.</t>
  </si>
  <si>
    <t>NYSE:AVTR</t>
  </si>
  <si>
    <t>avantor</t>
  </si>
  <si>
    <t>AVTR</t>
  </si>
  <si>
    <t>19.63</t>
  </si>
  <si>
    <t>13231301165</t>
  </si>
  <si>
    <t>-49.17141378</t>
  </si>
  <si>
    <t>-10.16018307</t>
  </si>
  <si>
    <t>Avantor, Inc.</t>
  </si>
  <si>
    <t>NASDAQ:UAL</t>
  </si>
  <si>
    <t>united-airlines</t>
  </si>
  <si>
    <t>UAL</t>
  </si>
  <si>
    <t>40.44</t>
  </si>
  <si>
    <t>13220962066</t>
  </si>
  <si>
    <t>-12.42962321</t>
  </si>
  <si>
    <t>7.89754536</t>
  </si>
  <si>
    <t>United Airlines Holdings, Inc.</t>
  </si>
  <si>
    <t>NASDAQ:PTC</t>
  </si>
  <si>
    <t>ptc</t>
  </si>
  <si>
    <t>PTC</t>
  </si>
  <si>
    <t>112.39</t>
  </si>
  <si>
    <t>13202046926</t>
  </si>
  <si>
    <t>-12.70679612</t>
  </si>
  <si>
    <t>-0.85568102</t>
  </si>
  <si>
    <t>PTC Inc.</t>
  </si>
  <si>
    <t>NYSE:WOLF</t>
  </si>
  <si>
    <t>wolfspeed</t>
  </si>
  <si>
    <t>WOLF</t>
  </si>
  <si>
    <t>105.77</t>
  </si>
  <si>
    <t>13136846298</t>
  </si>
  <si>
    <t>17.1966759</t>
  </si>
  <si>
    <t>-12.20949535</t>
  </si>
  <si>
    <t>Wolfspeed, Inc.</t>
  </si>
  <si>
    <t>NASDAQ:FSLR</t>
  </si>
  <si>
    <t>first-solar</t>
  </si>
  <si>
    <t>FSLR</t>
  </si>
  <si>
    <t>122.6</t>
  </si>
  <si>
    <t>13068492736</t>
  </si>
  <si>
    <t>17.70353303</t>
  </si>
  <si>
    <t>-8.8679105</t>
  </si>
  <si>
    <t>First Solar, Inc.</t>
  </si>
  <si>
    <t>NYSE:LDOS</t>
  </si>
  <si>
    <t>leidos-holdings</t>
  </si>
  <si>
    <t>LDOS</t>
  </si>
  <si>
    <t>95.39</t>
  </si>
  <si>
    <t>13024611009</t>
  </si>
  <si>
    <t>-4.97110978</t>
  </si>
  <si>
    <t>1.58679446</t>
  </si>
  <si>
    <t>Leidos Holdings, Inc.</t>
  </si>
  <si>
    <t>NYSE:FHN</t>
  </si>
  <si>
    <t>first-horizon</t>
  </si>
  <si>
    <t>FHN</t>
  </si>
  <si>
    <t>24.19</t>
  </si>
  <si>
    <t>12980584021.000002</t>
  </si>
  <si>
    <t>40.15063731</t>
  </si>
  <si>
    <t>3.15565032</t>
  </si>
  <si>
    <t>First Horizon Corporation</t>
  </si>
  <si>
    <t>NASDAQ:MDB</t>
  </si>
  <si>
    <t>mongodb</t>
  </si>
  <si>
    <t>MDB</t>
  </si>
  <si>
    <t>188.9</t>
  </si>
  <si>
    <t>12978767871.999998</t>
  </si>
  <si>
    <t>-62.38475477</t>
  </si>
  <si>
    <t>-13.63386979</t>
  </si>
  <si>
    <t>MongoDB, Inc.</t>
  </si>
  <si>
    <t>NYSE:OVV</t>
  </si>
  <si>
    <t>ovintiv</t>
  </si>
  <si>
    <t>OVV</t>
  </si>
  <si>
    <t>51</t>
  </si>
  <si>
    <t>12969169418</t>
  </si>
  <si>
    <t>28.85295604</t>
  </si>
  <si>
    <t>1.11022998</t>
  </si>
  <si>
    <t>Ovintiv Inc. (DE)</t>
  </si>
  <si>
    <t>NASDAQ:SPLK</t>
  </si>
  <si>
    <t>splunk</t>
  </si>
  <si>
    <t>SPLK</t>
  </si>
  <si>
    <t>79.2</t>
  </si>
  <si>
    <t>12885839262</t>
  </si>
  <si>
    <t>-52.5748503</t>
  </si>
  <si>
    <t>-11.54791155</t>
  </si>
  <si>
    <t>Splunk Inc.</t>
  </si>
  <si>
    <t>NYSE:DINO</t>
  </si>
  <si>
    <t>DINO</t>
  </si>
  <si>
    <t>59.27</t>
  </si>
  <si>
    <t>12852319213</t>
  </si>
  <si>
    <t>60.36255411</t>
  </si>
  <si>
    <t>13.82753985</t>
  </si>
  <si>
    <t>HF Sinclair Corporation</t>
  </si>
  <si>
    <t>NYSE:COO</t>
  </si>
  <si>
    <t>cooper-cos</t>
  </si>
  <si>
    <t>COO</t>
  </si>
  <si>
    <t>259.99</t>
  </si>
  <si>
    <t>12829462266.000002</t>
  </si>
  <si>
    <t>-36.81895504</t>
  </si>
  <si>
    <t>-8.42197957</t>
  </si>
  <si>
    <t>The Cooper Companies, Inc.</t>
  </si>
  <si>
    <t>NYSE:FLT</t>
  </si>
  <si>
    <t>fleetcor-technologies</t>
  </si>
  <si>
    <t>FLT</t>
  </si>
  <si>
    <t>170.47</t>
  </si>
  <si>
    <t>12787524811</t>
  </si>
  <si>
    <t>-37.7733163</t>
  </si>
  <si>
    <t>-15.04111637</t>
  </si>
  <si>
    <t>FleetCor Technologies, Inc.</t>
  </si>
  <si>
    <t>NASDAQ:ETSY</t>
  </si>
  <si>
    <t>etsy</t>
  </si>
  <si>
    <t>ETSY</t>
  </si>
  <si>
    <t>100.91</t>
  </si>
  <si>
    <t>12776104762</t>
  </si>
  <si>
    <t>-56.6183741</t>
  </si>
  <si>
    <t>-3.57381749</t>
  </si>
  <si>
    <t>Etsy, Inc.</t>
  </si>
  <si>
    <t>NYSE:HUBS</t>
  </si>
  <si>
    <t>hubspot</t>
  </si>
  <si>
    <t>HUBS</t>
  </si>
  <si>
    <t>265.47</t>
  </si>
  <si>
    <t>12747657928</t>
  </si>
  <si>
    <t>-66.44335175</t>
  </si>
  <si>
    <t>-8.40808722</t>
  </si>
  <si>
    <t>HubSpot, Inc.</t>
  </si>
  <si>
    <t>AMEX:CBOE</t>
  </si>
  <si>
    <t>cboe-global-markets</t>
  </si>
  <si>
    <t>CBOE</t>
  </si>
  <si>
    <t>119.87</t>
  </si>
  <si>
    <t>12713681071.999998</t>
  </si>
  <si>
    <t>-6.34424564</t>
  </si>
  <si>
    <t>0.59583753</t>
  </si>
  <si>
    <t>Cboe Global Markets, Inc.</t>
  </si>
  <si>
    <t>NASDAQ:TW</t>
  </si>
  <si>
    <t>tradeweb</t>
  </si>
  <si>
    <t>TW</t>
  </si>
  <si>
    <t>54.13</t>
  </si>
  <si>
    <t>12687570769</t>
  </si>
  <si>
    <t>-35.88012319</t>
  </si>
  <si>
    <t>-12.19789132</t>
  </si>
  <si>
    <t>Tradeweb Markets Inc.</t>
  </si>
  <si>
    <t>NASDAQ:PARA</t>
  </si>
  <si>
    <t>viacomcbs</t>
  </si>
  <si>
    <t>PARA</t>
  </si>
  <si>
    <t>19.22</t>
  </si>
  <si>
    <t>12595893040.000002</t>
  </si>
  <si>
    <t>-50.51098311</t>
  </si>
  <si>
    <t>-15.18093557</t>
  </si>
  <si>
    <t>Paramount Global</t>
  </si>
  <si>
    <t>NYSE:RCL</t>
  </si>
  <si>
    <t>royal-caribbean-cruises</t>
  </si>
  <si>
    <t>RCL</t>
  </si>
  <si>
    <t>12548913036</t>
  </si>
  <si>
    <t>-41.5051718</t>
  </si>
  <si>
    <t>0.32626427</t>
  </si>
  <si>
    <t>D/B/A Royal Caribbean Cruises Ltd.</t>
  </si>
  <si>
    <t>NYSE:AER</t>
  </si>
  <si>
    <t>aercap</t>
  </si>
  <si>
    <t>AER</t>
  </si>
  <si>
    <t>51.07</t>
  </si>
  <si>
    <t>12532345392</t>
  </si>
  <si>
    <t>-19.68863029</t>
  </si>
  <si>
    <t>16.12096407</t>
  </si>
  <si>
    <t>AerCap Holdings N.V.</t>
  </si>
  <si>
    <t>NYSE:SNAP</t>
  </si>
  <si>
    <t>snap</t>
  </si>
  <si>
    <t>SNAP</t>
  </si>
  <si>
    <t>7.76</t>
  </si>
  <si>
    <t>12517660802</t>
  </si>
  <si>
    <t>-89.62705521</t>
  </si>
  <si>
    <t>-30.77609277</t>
  </si>
  <si>
    <t>Snap Inc.</t>
  </si>
  <si>
    <t>NYSE:OWL</t>
  </si>
  <si>
    <t>blue-owl</t>
  </si>
  <si>
    <t>OWL</t>
  </si>
  <si>
    <t>8.94</t>
  </si>
  <si>
    <t>12493684985</t>
  </si>
  <si>
    <t>-47.25663717</t>
  </si>
  <si>
    <t>-18.35616438</t>
  </si>
  <si>
    <t>Blue Owl Capital Inc.</t>
  </si>
  <si>
    <t>NASDAQ:LNT</t>
  </si>
  <si>
    <t>alliant-energy</t>
  </si>
  <si>
    <t>LNT</t>
  </si>
  <si>
    <t>49.76</t>
  </si>
  <si>
    <t>12486089232</t>
  </si>
  <si>
    <t>-11.97594198</t>
  </si>
  <si>
    <t>-19.15515841</t>
  </si>
  <si>
    <t>Alliant Energy Corporation</t>
  </si>
  <si>
    <t>NYSE:DAR</t>
  </si>
  <si>
    <t>darling-ingredients</t>
  </si>
  <si>
    <t>DAR</t>
  </si>
  <si>
    <t>77.75</t>
  </si>
  <si>
    <t>12468897621</t>
  </si>
  <si>
    <t>0.85614217</t>
  </si>
  <si>
    <t>1.67385903</t>
  </si>
  <si>
    <t>Darling Ingredients Inc.</t>
  </si>
  <si>
    <t>NYSE:RKT</t>
  </si>
  <si>
    <t>rocket-companies</t>
  </si>
  <si>
    <t>RKT</t>
  </si>
  <si>
    <t>6.32</t>
  </si>
  <si>
    <t>12414734980.999998</t>
  </si>
  <si>
    <t>-62.7578079</t>
  </si>
  <si>
    <t>-13.66120219</t>
  </si>
  <si>
    <t>Rocket Companies, Inc.</t>
  </si>
  <si>
    <t>NASDAQ:NDSN</t>
  </si>
  <si>
    <t>nordson</t>
  </si>
  <si>
    <t>NDSN</t>
  </si>
  <si>
    <t>216.53</t>
  </si>
  <si>
    <t>12387832189</t>
  </si>
  <si>
    <t>-11.79322144</t>
  </si>
  <si>
    <t>-2.97096254</t>
  </si>
  <si>
    <t>Nordson Corporation</t>
  </si>
  <si>
    <t>NASDAQ:WMG</t>
  </si>
  <si>
    <t>wmg</t>
  </si>
  <si>
    <t>WMG</t>
  </si>
  <si>
    <t>23.85</t>
  </si>
  <si>
    <t>12279156038</t>
  </si>
  <si>
    <t>-50.48785551</t>
  </si>
  <si>
    <t>-6.94498634</t>
  </si>
  <si>
    <t>Warner Music Group Corp.</t>
  </si>
  <si>
    <t>NASDAQ:SSNC</t>
  </si>
  <si>
    <t>ss-and-c</t>
  </si>
  <si>
    <t>SSNC</t>
  </si>
  <si>
    <t>48.03</t>
  </si>
  <si>
    <t>12248914639</t>
  </si>
  <si>
    <t>-34.9539545</t>
  </si>
  <si>
    <t>-8.46197827</t>
  </si>
  <si>
    <t>SS&amp;C Technologies Holdings, Inc.</t>
  </si>
  <si>
    <t>NASDAQ:MTCH</t>
  </si>
  <si>
    <t>match-group-inc</t>
  </si>
  <si>
    <t>MTCH</t>
  </si>
  <si>
    <t>43</t>
  </si>
  <si>
    <t>12168417358.000002</t>
  </si>
  <si>
    <t>-72.95087123</t>
  </si>
  <si>
    <t>-17.40299654</t>
  </si>
  <si>
    <t>Match Group, Inc.</t>
  </si>
  <si>
    <t>NYSE:CTLT</t>
  </si>
  <si>
    <t>catalent</t>
  </si>
  <si>
    <t>CTLT</t>
  </si>
  <si>
    <t>67.63</t>
  </si>
  <si>
    <t>12166361594</t>
  </si>
  <si>
    <t>-48.78455131</t>
  </si>
  <si>
    <t>-21.8150289</t>
  </si>
  <si>
    <t>Catalent, Inc.</t>
  </si>
  <si>
    <t>NASDAQ:TER</t>
  </si>
  <si>
    <t>teradyne</t>
  </si>
  <si>
    <t>TER</t>
  </si>
  <si>
    <t>77.27</t>
  </si>
  <si>
    <t>12114520854</t>
  </si>
  <si>
    <t>-33.53690005</t>
  </si>
  <si>
    <t>-4.65202369</t>
  </si>
  <si>
    <t>Teradyne, Inc.</t>
  </si>
  <si>
    <t>NYSE:WLK</t>
  </si>
  <si>
    <t>westlake-chemical</t>
  </si>
  <si>
    <t>WLK</t>
  </si>
  <si>
    <t>94.05</t>
  </si>
  <si>
    <t>12034753828.999998</t>
  </si>
  <si>
    <t>-7.24852071</t>
  </si>
  <si>
    <t>5.31914894</t>
  </si>
  <si>
    <t>Westlake Corporation</t>
  </si>
  <si>
    <t>NYSE:GDDY</t>
  </si>
  <si>
    <t>godaddy</t>
  </si>
  <si>
    <t>GDDY</t>
  </si>
  <si>
    <t>76.76</t>
  </si>
  <si>
    <t>12026745851</t>
  </si>
  <si>
    <t>9.79831212</t>
  </si>
  <si>
    <t>1.4002642</t>
  </si>
  <si>
    <t>GoDaddy Inc.</t>
  </si>
  <si>
    <t>Ticker</t>
  </si>
  <si>
    <t>Name</t>
  </si>
  <si>
    <t>Ticker_s</t>
  </si>
  <si>
    <t>Price</t>
  </si>
  <si>
    <t>MKT CAP</t>
  </si>
  <si>
    <t>1Y Return</t>
  </si>
  <si>
    <t>1M Return</t>
  </si>
  <si>
    <t>P/S</t>
  </si>
  <si>
    <t>P/E</t>
  </si>
  <si>
    <t>P/FCF</t>
  </si>
  <si>
    <t>P/B</t>
  </si>
  <si>
    <t>Sector</t>
  </si>
  <si>
    <t>ROA</t>
  </si>
  <si>
    <t>ROE</t>
  </si>
  <si>
    <t>Gross Profit</t>
  </si>
  <si>
    <t>Gross margin</t>
  </si>
  <si>
    <t>Asset</t>
  </si>
  <si>
    <t>BRK-A</t>
  </si>
  <si>
    <t>BF-A</t>
  </si>
  <si>
    <t>Momentum Return</t>
  </si>
  <si>
    <t>Momentum Rank</t>
  </si>
  <si>
    <t>PS Rank</t>
  </si>
  <si>
    <t>PE Rank</t>
  </si>
  <si>
    <t>PFCF Rank</t>
  </si>
  <si>
    <t>PB Rank</t>
  </si>
  <si>
    <t>Value Rank</t>
  </si>
  <si>
    <t>Value Average</t>
  </si>
  <si>
    <t>GPOA</t>
  </si>
  <si>
    <t>ROA Rank</t>
  </si>
  <si>
    <t>ROE Rank</t>
  </si>
  <si>
    <t>GM Rank</t>
  </si>
  <si>
    <t>GPOA Rank</t>
  </si>
  <si>
    <t>Profitability Average</t>
  </si>
  <si>
    <t>Profitability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</si>
</sst>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2" fontId="0" fillId="0" borderId="0" xfId="2" applyNumberFormat="1" applyFont="1"/>
    <xf numFmtId="9" fontId="0" fillId="0" borderId="0" xfId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1"/>
  <sheetViews>
    <sheetView tabSelected="1" workbookViewId="0"/>
  </sheetViews>
  <sheetFormatPr baseColWidth="10" defaultRowHeight="16" x14ac:dyDescent="0.2"/>
  <cols>
    <col min="9" max="9" width="15.33203125" bestFit="1" customWidth="1"/>
    <col min="10" max="10" width="7" style="4" bestFit="1" customWidth="1"/>
    <col min="11" max="12" width="10.83203125" style="4"/>
    <col min="13" max="13" width="14" style="4" bestFit="1" customWidth="1"/>
    <col min="18" max="18" width="13" bestFit="1" customWidth="1"/>
    <col min="21" max="23" width="12.83203125" bestFit="1" customWidth="1"/>
    <col min="24" max="24" width="11.6640625" customWidth="1"/>
    <col min="25" max="26" width="12.1640625" bestFit="1" customWidth="1"/>
    <col min="28" max="30" width="11.6640625" customWidth="1"/>
    <col min="31" max="31" width="18" bestFit="1" customWidth="1"/>
    <col min="32" max="32" width="15.1640625" bestFit="1" customWidth="1"/>
  </cols>
  <sheetData>
    <row r="1" spans="1:33" x14ac:dyDescent="0.2">
      <c r="A1" t="s">
        <v>4010</v>
      </c>
      <c r="B1" t="s">
        <v>4011</v>
      </c>
      <c r="C1" t="s">
        <v>4012</v>
      </c>
      <c r="D1" t="s">
        <v>4013</v>
      </c>
      <c r="E1" t="s">
        <v>4014</v>
      </c>
      <c r="F1" t="s">
        <v>4015</v>
      </c>
      <c r="G1" t="s">
        <v>4016</v>
      </c>
      <c r="H1" t="s">
        <v>4029</v>
      </c>
      <c r="I1" t="s">
        <v>4030</v>
      </c>
      <c r="J1" s="4" t="s">
        <v>4017</v>
      </c>
      <c r="K1" s="4" t="s">
        <v>4018</v>
      </c>
      <c r="L1" s="4" t="s">
        <v>4019</v>
      </c>
      <c r="M1" s="4" t="s">
        <v>4020</v>
      </c>
      <c r="N1" s="4" t="s">
        <v>4031</v>
      </c>
      <c r="O1" s="4" t="s">
        <v>4032</v>
      </c>
      <c r="P1" s="4" t="s">
        <v>4033</v>
      </c>
      <c r="Q1" s="4" t="s">
        <v>4034</v>
      </c>
      <c r="R1" s="4" t="s">
        <v>4036</v>
      </c>
      <c r="S1" s="4" t="s">
        <v>4035</v>
      </c>
      <c r="T1" t="s">
        <v>4021</v>
      </c>
      <c r="U1" t="s">
        <v>4022</v>
      </c>
      <c r="V1" t="s">
        <v>4023</v>
      </c>
      <c r="W1" t="s">
        <v>4025</v>
      </c>
      <c r="X1" t="s">
        <v>4037</v>
      </c>
      <c r="Y1" t="s">
        <v>4024</v>
      </c>
      <c r="Z1" t="s">
        <v>4026</v>
      </c>
      <c r="AA1" t="s">
        <v>4038</v>
      </c>
      <c r="AB1" t="s">
        <v>4039</v>
      </c>
      <c r="AC1" t="s">
        <v>4040</v>
      </c>
      <c r="AD1" t="s">
        <v>4041</v>
      </c>
      <c r="AE1" s="4" t="s">
        <v>4042</v>
      </c>
      <c r="AF1" s="4" t="s">
        <v>4043</v>
      </c>
      <c r="AG1" t="s">
        <v>4011</v>
      </c>
    </row>
    <row r="2" spans="1:3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1">
        <f>((1+F2/100)/(1+G2/100)-1)</f>
        <v>5.7321416600522479E-2</v>
      </c>
      <c r="I2" s="2">
        <f>_xlfn.RANK.EQ(H2,$H$2:$H$501)</f>
        <v>125</v>
      </c>
      <c r="J2" s="5">
        <v>6.6105750600000004</v>
      </c>
      <c r="K2" s="5">
        <v>23.692994049999999</v>
      </c>
      <c r="L2" s="4">
        <v>31.569900000000001</v>
      </c>
      <c r="M2" s="4">
        <v>37.334534509999997</v>
      </c>
      <c r="N2" s="3">
        <v>90</v>
      </c>
      <c r="O2" s="3">
        <v>199</v>
      </c>
      <c r="P2" s="3">
        <v>234</v>
      </c>
      <c r="Q2" s="3">
        <v>22</v>
      </c>
      <c r="R2" s="3">
        <f>AVERAGE(N2:Q2)</f>
        <v>136.25</v>
      </c>
      <c r="S2" s="3">
        <f>_xlfn.RANK.EQ(R2,$R$2:$R$501,1)</f>
        <v>113</v>
      </c>
      <c r="T2" t="s">
        <v>7</v>
      </c>
      <c r="U2">
        <v>29.913127540000001</v>
      </c>
      <c r="V2">
        <v>162.81631218999999</v>
      </c>
      <c r="W2">
        <v>43.314273030000003</v>
      </c>
      <c r="X2" s="6">
        <v>0.45445111489731171</v>
      </c>
      <c r="Y2">
        <v>152836000000</v>
      </c>
      <c r="Z2">
        <v>336309000000</v>
      </c>
      <c r="AA2">
        <v>10</v>
      </c>
      <c r="AB2">
        <v>12</v>
      </c>
      <c r="AC2">
        <v>212</v>
      </c>
      <c r="AD2">
        <v>51</v>
      </c>
      <c r="AE2" s="2">
        <f>AVERAGE(AA2:AD2)</f>
        <v>71.25</v>
      </c>
      <c r="AF2" s="2">
        <f>_xlfn.RANK.EQ(AE2,$AE$2:$AE$501,1)</f>
        <v>28</v>
      </c>
      <c r="AG2" t="s">
        <v>8</v>
      </c>
    </row>
    <row r="3" spans="1:33" x14ac:dyDescent="0.2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s="1">
        <f t="shared" ref="H3:H66" si="0">((1+F3/100)/(1+G3/100)-1)</f>
        <v>-0.20477311929497632</v>
      </c>
      <c r="I3" s="2">
        <f t="shared" ref="I3:I66" si="1">_xlfn.RANK.EQ(H3,$H$2:$H$501)</f>
        <v>319</v>
      </c>
      <c r="J3" s="5">
        <v>8.9805366400000004</v>
      </c>
      <c r="K3" s="5">
        <v>24.4864736</v>
      </c>
      <c r="L3" s="4">
        <v>41.189799999999998</v>
      </c>
      <c r="M3" s="4">
        <v>10.58365863</v>
      </c>
      <c r="N3" s="3">
        <v>53</v>
      </c>
      <c r="O3" s="3">
        <v>176</v>
      </c>
      <c r="P3" s="3">
        <v>178</v>
      </c>
      <c r="Q3" s="3">
        <v>83</v>
      </c>
      <c r="R3" s="3">
        <f t="shared" ref="R3:R66" si="2">AVERAGE(N3:Q3)</f>
        <v>122.5</v>
      </c>
      <c r="S3" s="3">
        <f t="shared" ref="S3:S66" si="3">_xlfn.RANK.EQ(R3,$R$2:$R$501)</f>
        <v>410</v>
      </c>
      <c r="T3" t="s">
        <v>17</v>
      </c>
      <c r="U3">
        <v>20.82336724</v>
      </c>
      <c r="V3">
        <v>47.1513305</v>
      </c>
      <c r="W3">
        <v>68.401674479999997</v>
      </c>
      <c r="X3" s="6">
        <v>0.37172459160179805</v>
      </c>
      <c r="Y3">
        <v>135620000000</v>
      </c>
      <c r="Z3">
        <v>364840000000</v>
      </c>
      <c r="AA3">
        <v>38</v>
      </c>
      <c r="AB3">
        <v>59</v>
      </c>
      <c r="AC3">
        <v>84</v>
      </c>
      <c r="AD3">
        <v>91</v>
      </c>
      <c r="AE3" s="2">
        <f t="shared" ref="AE3:AE66" si="4">AVERAGE(AA3:AD3)</f>
        <v>68</v>
      </c>
      <c r="AF3" s="2">
        <f t="shared" ref="AF3:AF66" si="5">_xlfn.RANK.EQ(AE3,$AE$2:$AE$501,1)</f>
        <v>26</v>
      </c>
      <c r="AG3" t="s">
        <v>18</v>
      </c>
    </row>
    <row r="4" spans="1:33" x14ac:dyDescent="0.2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s="1">
        <f t="shared" si="0"/>
        <v>-0.28097220663208311</v>
      </c>
      <c r="I4" s="2">
        <f t="shared" si="1"/>
        <v>380</v>
      </c>
      <c r="J4" s="5">
        <v>5.2916304600000004</v>
      </c>
      <c r="K4" s="5">
        <v>18.70673614</v>
      </c>
      <c r="L4" s="4">
        <v>29.2621</v>
      </c>
      <c r="M4" s="4">
        <v>5.2904428399999999</v>
      </c>
      <c r="N4" s="3">
        <v>115</v>
      </c>
      <c r="O4" s="3">
        <v>257</v>
      </c>
      <c r="P4" s="3">
        <v>249</v>
      </c>
      <c r="Q4" s="3">
        <v>168</v>
      </c>
      <c r="R4" s="3">
        <f t="shared" si="2"/>
        <v>197.25</v>
      </c>
      <c r="S4" s="3">
        <f t="shared" si="3"/>
        <v>303</v>
      </c>
      <c r="T4" t="s">
        <v>17</v>
      </c>
      <c r="U4">
        <v>20.856912820000002</v>
      </c>
      <c r="V4">
        <v>29.21636402</v>
      </c>
      <c r="W4">
        <v>56.60053387</v>
      </c>
      <c r="X4" s="6">
        <v>0.41259906809127639</v>
      </c>
      <c r="Y4">
        <v>146549000000</v>
      </c>
      <c r="Z4">
        <v>355185000000</v>
      </c>
      <c r="AA4">
        <v>37</v>
      </c>
      <c r="AB4">
        <v>138</v>
      </c>
      <c r="AC4">
        <v>136</v>
      </c>
      <c r="AD4">
        <v>64</v>
      </c>
      <c r="AE4" s="2">
        <f t="shared" si="4"/>
        <v>93.75</v>
      </c>
      <c r="AF4" s="2">
        <f t="shared" si="5"/>
        <v>52</v>
      </c>
      <c r="AG4" t="s">
        <v>26</v>
      </c>
    </row>
    <row r="5" spans="1:33" x14ac:dyDescent="0.2">
      <c r="A5" t="s">
        <v>27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s="1">
        <f t="shared" si="0"/>
        <v>-0.28247785023862682</v>
      </c>
      <c r="I5" s="2">
        <f t="shared" si="1"/>
        <v>381</v>
      </c>
      <c r="J5" s="5">
        <v>2.5266483900000001</v>
      </c>
      <c r="K5" s="5">
        <v>103.14122069</v>
      </c>
      <c r="M5" s="4">
        <v>8.4867077200000001</v>
      </c>
      <c r="N5" s="3">
        <v>289</v>
      </c>
      <c r="O5" s="3">
        <v>18</v>
      </c>
      <c r="P5" s="3"/>
      <c r="Q5" s="3">
        <v>100</v>
      </c>
      <c r="R5" s="3">
        <f>AVERAGE(N5:Q5)</f>
        <v>135.66666666666666</v>
      </c>
      <c r="S5" s="3">
        <f t="shared" si="3"/>
        <v>389</v>
      </c>
      <c r="T5" t="s">
        <v>35</v>
      </c>
      <c r="U5">
        <v>2.9759745199999998</v>
      </c>
      <c r="V5">
        <v>9.4287280899999999</v>
      </c>
      <c r="W5">
        <v>42.645224759999998</v>
      </c>
      <c r="X5" s="6">
        <v>0.47049041283879084</v>
      </c>
      <c r="Y5">
        <v>197478000000</v>
      </c>
      <c r="Z5">
        <v>419728000000</v>
      </c>
      <c r="AA5">
        <v>339</v>
      </c>
      <c r="AB5">
        <v>333</v>
      </c>
      <c r="AC5">
        <v>217</v>
      </c>
      <c r="AD5">
        <v>47</v>
      </c>
      <c r="AE5" s="2">
        <f t="shared" si="4"/>
        <v>234</v>
      </c>
      <c r="AF5" s="2">
        <f t="shared" si="5"/>
        <v>243</v>
      </c>
      <c r="AG5" t="s">
        <v>36</v>
      </c>
    </row>
    <row r="6" spans="1:33" x14ac:dyDescent="0.2">
      <c r="A6" t="s">
        <v>37</v>
      </c>
      <c r="B6" t="s">
        <v>38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H6" s="1">
        <f t="shared" si="0"/>
        <v>8.0456687918896153E-2</v>
      </c>
      <c r="I6" s="2">
        <f t="shared" si="1"/>
        <v>119</v>
      </c>
      <c r="J6" s="5">
        <v>13.04381669</v>
      </c>
      <c r="K6" s="5">
        <v>74.897922309999998</v>
      </c>
      <c r="L6" s="4">
        <v>239.435</v>
      </c>
      <c r="M6" s="4">
        <v>21.277971740000002</v>
      </c>
      <c r="N6" s="3">
        <v>31</v>
      </c>
      <c r="O6" s="3">
        <v>28</v>
      </c>
      <c r="P6" s="3">
        <v>9</v>
      </c>
      <c r="Q6" s="3">
        <v>39</v>
      </c>
      <c r="R6" s="3">
        <f t="shared" si="2"/>
        <v>26.75</v>
      </c>
      <c r="S6" s="3">
        <f t="shared" si="3"/>
        <v>492</v>
      </c>
      <c r="T6" t="s">
        <v>44</v>
      </c>
      <c r="U6">
        <v>15.37777275</v>
      </c>
      <c r="V6">
        <v>31.082052959999999</v>
      </c>
      <c r="W6">
        <v>27.098531999999999</v>
      </c>
      <c r="X6" s="6">
        <v>0.19859004860391458</v>
      </c>
      <c r="Y6">
        <v>13606000000</v>
      </c>
      <c r="Z6">
        <v>68513000000</v>
      </c>
      <c r="AA6">
        <v>76</v>
      </c>
      <c r="AB6">
        <v>123</v>
      </c>
      <c r="AC6">
        <v>331</v>
      </c>
      <c r="AD6">
        <v>237</v>
      </c>
      <c r="AE6" s="2">
        <f t="shared" si="4"/>
        <v>191.75</v>
      </c>
      <c r="AF6" s="2">
        <f t="shared" si="5"/>
        <v>182</v>
      </c>
      <c r="AG6" t="s">
        <v>45</v>
      </c>
    </row>
    <row r="7" spans="1:33" x14ac:dyDescent="0.2">
      <c r="A7" t="s">
        <v>46</v>
      </c>
      <c r="B7" t="s">
        <v>47</v>
      </c>
      <c r="C7" t="s">
        <v>4027</v>
      </c>
      <c r="D7" t="s">
        <v>48</v>
      </c>
      <c r="E7" t="s">
        <v>49</v>
      </c>
      <c r="F7" t="s">
        <v>50</v>
      </c>
      <c r="G7" t="s">
        <v>51</v>
      </c>
      <c r="H7" s="1">
        <f t="shared" si="0"/>
        <v>-2.0651067739997919E-2</v>
      </c>
      <c r="I7" s="2">
        <f t="shared" si="1"/>
        <v>172</v>
      </c>
      <c r="J7" s="5">
        <v>2.2642258100000001</v>
      </c>
      <c r="K7" s="5">
        <v>55.046555849999997</v>
      </c>
      <c r="L7" s="4">
        <v>26.030999999999999</v>
      </c>
      <c r="M7" s="4">
        <v>1.20818497</v>
      </c>
      <c r="N7" s="3">
        <v>311</v>
      </c>
      <c r="O7" s="3">
        <v>44</v>
      </c>
      <c r="P7" s="3">
        <v>270</v>
      </c>
      <c r="Q7" s="3">
        <v>427</v>
      </c>
      <c r="R7" s="3">
        <f t="shared" si="2"/>
        <v>263</v>
      </c>
      <c r="S7" s="3">
        <f t="shared" si="3"/>
        <v>198</v>
      </c>
      <c r="T7" t="s">
        <v>52</v>
      </c>
      <c r="U7">
        <v>1.28350545</v>
      </c>
      <c r="V7">
        <v>2.51063181</v>
      </c>
      <c r="W7">
        <v>19.72554264</v>
      </c>
      <c r="X7" s="6">
        <v>6.0629107774822499E-2</v>
      </c>
      <c r="Y7">
        <v>55164000000</v>
      </c>
      <c r="Z7">
        <v>909860000000</v>
      </c>
      <c r="AA7">
        <v>397</v>
      </c>
      <c r="AB7">
        <v>405</v>
      </c>
      <c r="AC7">
        <v>384</v>
      </c>
      <c r="AD7">
        <v>401</v>
      </c>
      <c r="AE7" s="2">
        <f>AVERAGE(AA7:AD7)</f>
        <v>396.75</v>
      </c>
      <c r="AF7" s="2">
        <f t="shared" si="5"/>
        <v>474</v>
      </c>
      <c r="AG7" t="s">
        <v>53</v>
      </c>
    </row>
    <row r="8" spans="1:33" x14ac:dyDescent="0.2">
      <c r="A8" t="s">
        <v>54</v>
      </c>
      <c r="B8" t="s">
        <v>55</v>
      </c>
      <c r="C8" t="s">
        <v>56</v>
      </c>
      <c r="D8" t="s">
        <v>57</v>
      </c>
      <c r="E8" t="s">
        <v>58</v>
      </c>
      <c r="F8" t="s">
        <v>59</v>
      </c>
      <c r="G8" t="s">
        <v>60</v>
      </c>
      <c r="H8" s="1">
        <f t="shared" si="0"/>
        <v>0.2055797932972776</v>
      </c>
      <c r="I8" s="2">
        <f t="shared" si="1"/>
        <v>62</v>
      </c>
      <c r="J8" s="5">
        <v>1.73145506</v>
      </c>
      <c r="K8" s="5">
        <v>25.508699929999999</v>
      </c>
      <c r="L8" s="4">
        <v>32.8596</v>
      </c>
      <c r="M8" s="4">
        <v>6.8303800299999997</v>
      </c>
      <c r="N8" s="3">
        <v>366</v>
      </c>
      <c r="O8" s="3">
        <v>165</v>
      </c>
      <c r="P8" s="3">
        <v>223</v>
      </c>
      <c r="Q8" s="3">
        <v>131</v>
      </c>
      <c r="R8" s="3">
        <f t="shared" si="2"/>
        <v>221.25</v>
      </c>
      <c r="S8" s="3">
        <f t="shared" si="3"/>
        <v>270</v>
      </c>
      <c r="T8" t="s">
        <v>61</v>
      </c>
      <c r="U8">
        <v>8.5198932700000007</v>
      </c>
      <c r="V8">
        <v>26.196222240000001</v>
      </c>
      <c r="X8" s="6"/>
      <c r="Z8">
        <v>243064000000</v>
      </c>
      <c r="AA8">
        <v>186</v>
      </c>
      <c r="AB8">
        <v>166</v>
      </c>
      <c r="AE8" s="2">
        <f t="shared" si="4"/>
        <v>176</v>
      </c>
      <c r="AF8" s="2">
        <f t="shared" si="5"/>
        <v>159</v>
      </c>
      <c r="AG8" t="s">
        <v>62</v>
      </c>
    </row>
    <row r="9" spans="1:33" x14ac:dyDescent="0.2">
      <c r="A9" t="s">
        <v>63</v>
      </c>
      <c r="B9" t="s">
        <v>64</v>
      </c>
      <c r="C9" t="s">
        <v>65</v>
      </c>
      <c r="D9" t="s">
        <v>66</v>
      </c>
      <c r="E9" t="s">
        <v>67</v>
      </c>
      <c r="F9" t="s">
        <v>68</v>
      </c>
      <c r="G9" t="s">
        <v>69</v>
      </c>
      <c r="H9" s="1">
        <f t="shared" si="0"/>
        <v>4.3822276326299647E-3</v>
      </c>
      <c r="I9" s="2">
        <f t="shared" si="1"/>
        <v>158</v>
      </c>
      <c r="J9" s="5">
        <v>4.7089756600000001</v>
      </c>
      <c r="K9" s="5">
        <v>22.982378000000001</v>
      </c>
      <c r="L9" s="4">
        <v>52.422800000000002</v>
      </c>
      <c r="M9" s="4">
        <v>5.8639663500000001</v>
      </c>
      <c r="N9" s="3">
        <v>142</v>
      </c>
      <c r="O9" s="3">
        <v>210</v>
      </c>
      <c r="P9" s="3">
        <v>126</v>
      </c>
      <c r="Q9" s="3">
        <v>149</v>
      </c>
      <c r="R9" s="3">
        <f t="shared" si="2"/>
        <v>156.75</v>
      </c>
      <c r="S9" s="3">
        <f t="shared" si="3"/>
        <v>361</v>
      </c>
      <c r="T9" t="s">
        <v>70</v>
      </c>
      <c r="U9">
        <v>10.371466330000001</v>
      </c>
      <c r="V9">
        <v>25.169765040000001</v>
      </c>
      <c r="W9">
        <v>74.022459749999996</v>
      </c>
      <c r="X9" s="6">
        <v>0.35945623551124217</v>
      </c>
      <c r="Y9">
        <v>63884000000</v>
      </c>
      <c r="Z9">
        <v>177724000000</v>
      </c>
      <c r="AA9">
        <v>151</v>
      </c>
      <c r="AB9">
        <v>179</v>
      </c>
      <c r="AC9">
        <v>58</v>
      </c>
      <c r="AD9">
        <v>100</v>
      </c>
      <c r="AE9" s="2">
        <f t="shared" si="4"/>
        <v>122</v>
      </c>
      <c r="AF9" s="2">
        <f t="shared" si="5"/>
        <v>84</v>
      </c>
      <c r="AG9" t="s">
        <v>71</v>
      </c>
    </row>
    <row r="10" spans="1:33" x14ac:dyDescent="0.2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  <c r="G10" t="s">
        <v>78</v>
      </c>
      <c r="H10" s="1">
        <f t="shared" si="0"/>
        <v>0.47423979834647811</v>
      </c>
      <c r="I10" s="2">
        <f t="shared" si="1"/>
        <v>14</v>
      </c>
      <c r="J10" s="5">
        <v>1.5839034299999999</v>
      </c>
      <c r="K10" s="5">
        <v>11.35239052</v>
      </c>
      <c r="L10" s="4">
        <v>12.3805</v>
      </c>
      <c r="M10" s="4">
        <v>2.6134005400000002</v>
      </c>
      <c r="N10" s="3">
        <v>387</v>
      </c>
      <c r="O10" s="3">
        <v>351</v>
      </c>
      <c r="P10" s="3">
        <v>361</v>
      </c>
      <c r="Q10" s="3">
        <v>299</v>
      </c>
      <c r="R10" s="3">
        <f t="shared" si="2"/>
        <v>349.5</v>
      </c>
      <c r="S10" s="3">
        <f t="shared" si="3"/>
        <v>83</v>
      </c>
      <c r="T10" t="s">
        <v>79</v>
      </c>
      <c r="U10">
        <v>11.048658059999999</v>
      </c>
      <c r="V10">
        <v>23.192323609999999</v>
      </c>
      <c r="W10">
        <v>24.97446716</v>
      </c>
      <c r="X10" s="6">
        <v>0.18381397271150218</v>
      </c>
      <c r="Y10">
        <v>67602000000</v>
      </c>
      <c r="Z10">
        <v>367774000000</v>
      </c>
      <c r="AA10">
        <v>135</v>
      </c>
      <c r="AB10">
        <v>191</v>
      </c>
      <c r="AC10">
        <v>348</v>
      </c>
      <c r="AD10">
        <v>253</v>
      </c>
      <c r="AE10" s="2">
        <f t="shared" si="4"/>
        <v>231.75</v>
      </c>
      <c r="AF10" s="2">
        <f t="shared" si="5"/>
        <v>238</v>
      </c>
      <c r="AG10" t="s">
        <v>80</v>
      </c>
    </row>
    <row r="11" spans="1:33" x14ac:dyDescent="0.2">
      <c r="A11" t="s">
        <v>81</v>
      </c>
      <c r="B11" t="s">
        <v>82</v>
      </c>
      <c r="C11" t="s">
        <v>83</v>
      </c>
      <c r="D11" t="s">
        <v>84</v>
      </c>
      <c r="E11" t="s">
        <v>85</v>
      </c>
      <c r="F11" t="s">
        <v>86</v>
      </c>
      <c r="G11" t="s">
        <v>87</v>
      </c>
      <c r="H11" s="1">
        <f t="shared" si="0"/>
        <v>-0.16545296925805764</v>
      </c>
      <c r="I11" s="2">
        <f t="shared" si="1"/>
        <v>279</v>
      </c>
      <c r="J11" s="5">
        <v>16.993875129999999</v>
      </c>
      <c r="K11" s="5">
        <v>29.264556469999999</v>
      </c>
      <c r="L11" s="4">
        <v>41.570900000000002</v>
      </c>
      <c r="M11" s="4">
        <v>11.47215817</v>
      </c>
      <c r="N11" s="3">
        <v>16</v>
      </c>
      <c r="O11" s="3">
        <v>129</v>
      </c>
      <c r="P11" s="3">
        <v>175</v>
      </c>
      <c r="Q11" s="3">
        <v>73</v>
      </c>
      <c r="R11" s="3">
        <f t="shared" si="2"/>
        <v>98.25</v>
      </c>
      <c r="S11" s="3">
        <f t="shared" si="3"/>
        <v>440</v>
      </c>
      <c r="T11" t="s">
        <v>88</v>
      </c>
      <c r="U11">
        <v>16.984668110000001</v>
      </c>
      <c r="V11">
        <v>38.961145309999999</v>
      </c>
      <c r="W11">
        <v>77.679652450000006</v>
      </c>
      <c r="X11" s="6">
        <v>0.21462358037700505</v>
      </c>
      <c r="Y11">
        <v>18331000000</v>
      </c>
      <c r="Z11">
        <v>85410000000</v>
      </c>
      <c r="AA11">
        <v>54</v>
      </c>
      <c r="AB11">
        <v>78</v>
      </c>
      <c r="AC11">
        <v>43</v>
      </c>
      <c r="AD11">
        <v>219</v>
      </c>
      <c r="AE11" s="2">
        <f t="shared" si="4"/>
        <v>98.5</v>
      </c>
      <c r="AF11" s="2">
        <f t="shared" si="5"/>
        <v>53</v>
      </c>
      <c r="AG11" t="s">
        <v>89</v>
      </c>
    </row>
    <row r="12" spans="1:33" x14ac:dyDescent="0.2">
      <c r="A12" t="s">
        <v>90</v>
      </c>
      <c r="B12" t="s">
        <v>91</v>
      </c>
      <c r="C12" t="s">
        <v>92</v>
      </c>
      <c r="D12" t="s">
        <v>93</v>
      </c>
      <c r="E12" t="s">
        <v>94</v>
      </c>
      <c r="F12" t="s">
        <v>95</v>
      </c>
      <c r="G12" t="s">
        <v>96</v>
      </c>
      <c r="H12" s="1">
        <f t="shared" si="0"/>
        <v>-7.5999454231055252E-2</v>
      </c>
      <c r="I12" s="2">
        <f t="shared" si="1"/>
        <v>212</v>
      </c>
      <c r="J12" s="5">
        <v>0.65669109000000003</v>
      </c>
      <c r="K12" s="5">
        <v>26.769279910000002</v>
      </c>
      <c r="L12" s="4">
        <v>79.660200000000003</v>
      </c>
      <c r="M12" s="4">
        <v>4.4469560599999998</v>
      </c>
      <c r="N12" s="3">
        <v>470</v>
      </c>
      <c r="O12" s="3">
        <v>149</v>
      </c>
      <c r="P12" s="3">
        <v>65</v>
      </c>
      <c r="Q12" s="3">
        <v>196</v>
      </c>
      <c r="R12" s="3">
        <f t="shared" si="2"/>
        <v>220</v>
      </c>
      <c r="S12" s="3">
        <f t="shared" si="3"/>
        <v>272</v>
      </c>
      <c r="T12" t="s">
        <v>35</v>
      </c>
      <c r="U12">
        <v>5.7107448099999996</v>
      </c>
      <c r="V12">
        <v>17.54607901</v>
      </c>
      <c r="W12">
        <v>24.598179049999999</v>
      </c>
      <c r="X12" s="6">
        <v>0.58153147868721156</v>
      </c>
      <c r="Y12">
        <v>143754000000</v>
      </c>
      <c r="Z12">
        <v>247199000000</v>
      </c>
      <c r="AA12">
        <v>253</v>
      </c>
      <c r="AB12">
        <v>240</v>
      </c>
      <c r="AC12">
        <v>351</v>
      </c>
      <c r="AD12">
        <v>19</v>
      </c>
      <c r="AE12" s="2">
        <f t="shared" si="4"/>
        <v>215.75</v>
      </c>
      <c r="AF12" s="2">
        <f t="shared" si="5"/>
        <v>221</v>
      </c>
      <c r="AG12" t="s">
        <v>97</v>
      </c>
    </row>
    <row r="13" spans="1:33" x14ac:dyDescent="0.2">
      <c r="A13" t="s">
        <v>98</v>
      </c>
      <c r="B13" t="s">
        <v>99</v>
      </c>
      <c r="C13" t="s">
        <v>100</v>
      </c>
      <c r="D13" t="s">
        <v>101</v>
      </c>
      <c r="E13" t="s">
        <v>102</v>
      </c>
      <c r="F13" t="s">
        <v>103</v>
      </c>
      <c r="G13" t="s">
        <v>104</v>
      </c>
      <c r="H13" s="1">
        <f t="shared" si="0"/>
        <v>-0.31750168372793008</v>
      </c>
      <c r="I13" s="2">
        <f t="shared" si="1"/>
        <v>406</v>
      </c>
      <c r="J13" s="5">
        <v>2.7847204300000001</v>
      </c>
      <c r="K13" s="5">
        <v>9.8044678600000008</v>
      </c>
      <c r="L13" s="4">
        <v>13.0939</v>
      </c>
      <c r="M13" s="4">
        <v>1.3186214300000001</v>
      </c>
      <c r="N13" s="3">
        <v>269</v>
      </c>
      <c r="O13" s="3">
        <v>382</v>
      </c>
      <c r="P13" s="3">
        <v>354</v>
      </c>
      <c r="Q13" s="3">
        <v>415</v>
      </c>
      <c r="R13" s="3">
        <f t="shared" si="2"/>
        <v>355</v>
      </c>
      <c r="S13" s="3">
        <f t="shared" si="3"/>
        <v>75</v>
      </c>
      <c r="T13" t="s">
        <v>52</v>
      </c>
      <c r="U13">
        <v>0.97954447</v>
      </c>
      <c r="V13">
        <v>12.762365089999999</v>
      </c>
      <c r="X13" s="6"/>
      <c r="Z13">
        <v>3773884000000</v>
      </c>
      <c r="AA13">
        <v>413</v>
      </c>
      <c r="AB13">
        <v>287</v>
      </c>
      <c r="AE13" s="2">
        <f t="shared" si="4"/>
        <v>350</v>
      </c>
      <c r="AF13" s="2">
        <f t="shared" si="5"/>
        <v>414</v>
      </c>
      <c r="AG13" t="s">
        <v>105</v>
      </c>
    </row>
    <row r="14" spans="1:33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s="1">
        <f t="shared" si="0"/>
        <v>-0.56978914116928081</v>
      </c>
      <c r="I14" s="2">
        <f t="shared" si="1"/>
        <v>481</v>
      </c>
      <c r="J14" s="5">
        <v>3.1887344899999999</v>
      </c>
      <c r="K14" s="4">
        <v>10.890408689999999</v>
      </c>
      <c r="L14" s="4">
        <v>24.5839</v>
      </c>
      <c r="M14" s="4">
        <v>2.88698443</v>
      </c>
      <c r="N14" s="3">
        <v>234</v>
      </c>
      <c r="O14" s="3">
        <v>361</v>
      </c>
      <c r="P14" s="3">
        <v>277</v>
      </c>
      <c r="Q14" s="3">
        <v>282</v>
      </c>
      <c r="R14" s="3">
        <f t="shared" si="2"/>
        <v>288.5</v>
      </c>
      <c r="S14" s="3">
        <f t="shared" si="3"/>
        <v>157</v>
      </c>
      <c r="T14" t="s">
        <v>17</v>
      </c>
      <c r="U14">
        <v>19.760391080000002</v>
      </c>
      <c r="V14">
        <v>25.47860936</v>
      </c>
      <c r="W14">
        <v>80.474160670000003</v>
      </c>
      <c r="X14" s="6">
        <v>0.56120014842825083</v>
      </c>
      <c r="Y14">
        <v>95280000000</v>
      </c>
      <c r="Z14">
        <v>169779000000</v>
      </c>
      <c r="AA14">
        <v>42</v>
      </c>
      <c r="AB14">
        <v>174</v>
      </c>
      <c r="AC14">
        <v>30</v>
      </c>
      <c r="AD14">
        <v>22</v>
      </c>
      <c r="AE14" s="2">
        <f t="shared" si="4"/>
        <v>67</v>
      </c>
      <c r="AF14" s="2">
        <f t="shared" si="5"/>
        <v>24</v>
      </c>
      <c r="AG14" t="s">
        <v>113</v>
      </c>
    </row>
    <row r="15" spans="1:33" x14ac:dyDescent="0.2">
      <c r="A15" t="s">
        <v>114</v>
      </c>
      <c r="B15" t="s">
        <v>115</v>
      </c>
      <c r="C15" t="s">
        <v>116</v>
      </c>
      <c r="D15" t="s">
        <v>117</v>
      </c>
      <c r="E15" t="s">
        <v>118</v>
      </c>
      <c r="F15" t="s">
        <v>119</v>
      </c>
      <c r="G15" t="s">
        <v>120</v>
      </c>
      <c r="H15" s="1">
        <f t="shared" si="0"/>
        <v>0.40457812084781164</v>
      </c>
      <c r="I15" s="2">
        <f t="shared" si="1"/>
        <v>21</v>
      </c>
      <c r="J15" s="5">
        <v>2.07563583</v>
      </c>
      <c r="K15" s="4">
        <v>11.288005829999999</v>
      </c>
      <c r="L15" s="4">
        <v>19.7469</v>
      </c>
      <c r="M15" s="4">
        <v>2.34462554</v>
      </c>
      <c r="N15" s="3">
        <v>331</v>
      </c>
      <c r="O15" s="3">
        <v>353</v>
      </c>
      <c r="P15" s="3">
        <v>308</v>
      </c>
      <c r="Q15" s="3">
        <v>324</v>
      </c>
      <c r="R15" s="3">
        <f t="shared" si="2"/>
        <v>329</v>
      </c>
      <c r="S15" s="3">
        <f t="shared" si="3"/>
        <v>109</v>
      </c>
      <c r="T15" t="s">
        <v>79</v>
      </c>
      <c r="U15">
        <v>11.601583249999999</v>
      </c>
      <c r="V15">
        <v>20.26044864</v>
      </c>
      <c r="W15">
        <v>21.24050987</v>
      </c>
      <c r="X15" s="6">
        <v>0.10931781527200546</v>
      </c>
      <c r="Y15">
        <v>28197000000</v>
      </c>
      <c r="Z15">
        <v>257936000000</v>
      </c>
      <c r="AA15">
        <v>121</v>
      </c>
      <c r="AB15">
        <v>209</v>
      </c>
      <c r="AC15">
        <v>370</v>
      </c>
      <c r="AD15">
        <v>349</v>
      </c>
      <c r="AE15" s="2">
        <f t="shared" si="4"/>
        <v>262.25</v>
      </c>
      <c r="AF15" s="2">
        <f t="shared" si="5"/>
        <v>280</v>
      </c>
      <c r="AG15" t="s">
        <v>121</v>
      </c>
    </row>
    <row r="16" spans="1:33" x14ac:dyDescent="0.2">
      <c r="A16" t="s">
        <v>122</v>
      </c>
      <c r="B16" t="s">
        <v>123</v>
      </c>
      <c r="C16" t="s">
        <v>124</v>
      </c>
      <c r="D16" t="s">
        <v>125</v>
      </c>
      <c r="E16" t="s">
        <v>126</v>
      </c>
      <c r="F16" t="s">
        <v>127</v>
      </c>
      <c r="G16" t="s">
        <v>128</v>
      </c>
      <c r="H16" s="1">
        <f t="shared" si="0"/>
        <v>0.22882220870777736</v>
      </c>
      <c r="I16" s="2">
        <f t="shared" si="1"/>
        <v>51</v>
      </c>
      <c r="J16" s="5">
        <v>10.59406134</v>
      </c>
      <c r="K16" s="4">
        <v>52.475721190000002</v>
      </c>
      <c r="L16" s="4">
        <v>87.924499999999995</v>
      </c>
      <c r="M16" s="4">
        <v>34.949519840000001</v>
      </c>
      <c r="N16" s="3">
        <v>43</v>
      </c>
      <c r="O16" s="3">
        <v>49</v>
      </c>
      <c r="P16" s="3">
        <v>58</v>
      </c>
      <c r="Q16" s="3">
        <v>23</v>
      </c>
      <c r="R16" s="3">
        <f t="shared" si="2"/>
        <v>43.25</v>
      </c>
      <c r="S16" s="3">
        <f t="shared" si="3"/>
        <v>481</v>
      </c>
      <c r="T16" t="s">
        <v>70</v>
      </c>
      <c r="U16">
        <v>11.998406279999999</v>
      </c>
      <c r="V16">
        <v>75.943185380000003</v>
      </c>
      <c r="W16">
        <v>75.977186649999993</v>
      </c>
      <c r="X16" s="6">
        <v>0.44632369814463829</v>
      </c>
      <c r="Y16">
        <v>21005600000</v>
      </c>
      <c r="Z16">
        <v>47063600000</v>
      </c>
      <c r="AA16">
        <v>112</v>
      </c>
      <c r="AB16">
        <v>29</v>
      </c>
      <c r="AC16">
        <v>52</v>
      </c>
      <c r="AD16">
        <v>53</v>
      </c>
      <c r="AE16" s="2">
        <f t="shared" si="4"/>
        <v>61.5</v>
      </c>
      <c r="AF16" s="2">
        <f t="shared" si="5"/>
        <v>21</v>
      </c>
      <c r="AG16" t="s">
        <v>129</v>
      </c>
    </row>
    <row r="17" spans="1:33" x14ac:dyDescent="0.2">
      <c r="A17" t="s">
        <v>130</v>
      </c>
      <c r="B17" t="s">
        <v>131</v>
      </c>
      <c r="C17" t="s">
        <v>132</v>
      </c>
      <c r="D17" t="s">
        <v>133</v>
      </c>
      <c r="E17" t="s">
        <v>134</v>
      </c>
      <c r="F17" t="s">
        <v>135</v>
      </c>
      <c r="G17" t="s">
        <v>136</v>
      </c>
      <c r="H17" s="1">
        <f t="shared" si="0"/>
        <v>-0.40204552651290071</v>
      </c>
      <c r="I17" s="2">
        <f t="shared" si="1"/>
        <v>442</v>
      </c>
      <c r="J17" s="5">
        <v>11.48539422</v>
      </c>
      <c r="K17" s="4">
        <v>39.989505790000003</v>
      </c>
      <c r="L17" s="4">
        <v>74.873099999999994</v>
      </c>
      <c r="M17" s="4">
        <v>11.48285529</v>
      </c>
      <c r="N17" s="3">
        <v>38</v>
      </c>
      <c r="O17" s="3">
        <v>69</v>
      </c>
      <c r="P17" s="3">
        <v>76</v>
      </c>
      <c r="Q17" s="3">
        <v>72</v>
      </c>
      <c r="R17" s="3">
        <f t="shared" si="2"/>
        <v>63.75</v>
      </c>
      <c r="S17" s="3">
        <f t="shared" si="3"/>
        <v>472</v>
      </c>
      <c r="T17" t="s">
        <v>7</v>
      </c>
      <c r="U17">
        <v>18.851520829999998</v>
      </c>
      <c r="V17">
        <v>34.405973600000003</v>
      </c>
      <c r="W17">
        <v>60.447911759999997</v>
      </c>
      <c r="X17" s="6">
        <v>0.40194590118686174</v>
      </c>
      <c r="Y17">
        <v>17475000000</v>
      </c>
      <c r="Z17">
        <v>43476000000</v>
      </c>
      <c r="AA17">
        <v>44</v>
      </c>
      <c r="AB17">
        <v>101</v>
      </c>
      <c r="AC17">
        <v>114</v>
      </c>
      <c r="AD17">
        <v>68</v>
      </c>
      <c r="AE17" s="2">
        <f t="shared" si="4"/>
        <v>81.75</v>
      </c>
      <c r="AF17" s="2">
        <f t="shared" si="5"/>
        <v>45</v>
      </c>
      <c r="AG17" t="s">
        <v>137</v>
      </c>
    </row>
    <row r="18" spans="1:33" x14ac:dyDescent="0.2">
      <c r="A18" t="s">
        <v>138</v>
      </c>
      <c r="B18" t="s">
        <v>139</v>
      </c>
      <c r="C18" t="s">
        <v>140</v>
      </c>
      <c r="D18" t="s">
        <v>141</v>
      </c>
      <c r="E18" t="s">
        <v>142</v>
      </c>
      <c r="F18" t="s">
        <v>143</v>
      </c>
      <c r="G18" t="s">
        <v>144</v>
      </c>
      <c r="H18" s="1">
        <f t="shared" si="0"/>
        <v>-1.9735908097512134E-2</v>
      </c>
      <c r="I18" s="2">
        <f t="shared" si="1"/>
        <v>171</v>
      </c>
      <c r="J18" s="5">
        <v>4.0211045299999997</v>
      </c>
      <c r="K18" s="4">
        <v>22.01362525</v>
      </c>
      <c r="L18" s="4">
        <v>76.109499999999997</v>
      </c>
      <c r="M18" s="4">
        <v>6.6451423800000002</v>
      </c>
      <c r="N18" s="3">
        <v>174</v>
      </c>
      <c r="O18" s="3">
        <v>218</v>
      </c>
      <c r="P18" s="3">
        <v>72</v>
      </c>
      <c r="Q18" s="3">
        <v>133</v>
      </c>
      <c r="R18" s="3">
        <f t="shared" si="2"/>
        <v>149.25</v>
      </c>
      <c r="S18" s="3">
        <f t="shared" si="3"/>
        <v>372</v>
      </c>
      <c r="T18" t="s">
        <v>145</v>
      </c>
      <c r="U18">
        <v>12.349174189999999</v>
      </c>
      <c r="V18">
        <v>32.308784070000002</v>
      </c>
      <c r="W18">
        <v>47.007867169999997</v>
      </c>
      <c r="X18" s="6">
        <v>0.3286149189040436</v>
      </c>
      <c r="Y18">
        <v>38212000000</v>
      </c>
      <c r="Z18">
        <v>116282000000</v>
      </c>
      <c r="AA18">
        <v>106</v>
      </c>
      <c r="AB18">
        <v>112</v>
      </c>
      <c r="AC18">
        <v>182</v>
      </c>
      <c r="AD18">
        <v>122</v>
      </c>
      <c r="AE18" s="2">
        <f t="shared" si="4"/>
        <v>130.5</v>
      </c>
      <c r="AF18" s="2">
        <f t="shared" si="5"/>
        <v>97</v>
      </c>
      <c r="AG18" t="s">
        <v>146</v>
      </c>
    </row>
    <row r="19" spans="1:33" x14ac:dyDescent="0.2">
      <c r="A19" t="s">
        <v>147</v>
      </c>
      <c r="B19" t="s">
        <v>148</v>
      </c>
      <c r="C19" t="s">
        <v>149</v>
      </c>
      <c r="D19" t="s">
        <v>150</v>
      </c>
      <c r="E19" t="s">
        <v>151</v>
      </c>
      <c r="F19" t="s">
        <v>152</v>
      </c>
      <c r="G19" t="s">
        <v>153</v>
      </c>
      <c r="H19" s="1">
        <f t="shared" si="0"/>
        <v>-0.11314156799377284</v>
      </c>
      <c r="I19" s="2">
        <f t="shared" si="1"/>
        <v>236</v>
      </c>
      <c r="J19" s="5">
        <v>15.56478102</v>
      </c>
      <c r="K19" s="4">
        <v>30.008811819999998</v>
      </c>
      <c r="L19" s="4">
        <v>49.936300000000003</v>
      </c>
      <c r="M19" s="4">
        <v>39.709323679999997</v>
      </c>
      <c r="N19" s="3">
        <v>20</v>
      </c>
      <c r="O19" s="3">
        <v>125</v>
      </c>
      <c r="P19" s="3">
        <v>136</v>
      </c>
      <c r="Q19" s="3">
        <v>19</v>
      </c>
      <c r="R19" s="3">
        <f t="shared" si="2"/>
        <v>75</v>
      </c>
      <c r="S19" s="3">
        <f t="shared" si="3"/>
        <v>459</v>
      </c>
      <c r="T19" t="s">
        <v>88</v>
      </c>
      <c r="U19">
        <v>27.266593570000001</v>
      </c>
      <c r="V19">
        <v>153.79370491</v>
      </c>
      <c r="X19" s="6"/>
      <c r="Z19">
        <v>36231000000</v>
      </c>
      <c r="AA19">
        <v>14</v>
      </c>
      <c r="AB19">
        <v>13</v>
      </c>
      <c r="AE19" s="2">
        <f t="shared" si="4"/>
        <v>13.5</v>
      </c>
      <c r="AF19" s="2">
        <f t="shared" si="5"/>
        <v>3</v>
      </c>
      <c r="AG19" t="s">
        <v>154</v>
      </c>
    </row>
    <row r="20" spans="1:33" x14ac:dyDescent="0.2">
      <c r="A20" t="s">
        <v>155</v>
      </c>
      <c r="B20" t="s">
        <v>156</v>
      </c>
      <c r="C20" t="s">
        <v>157</v>
      </c>
      <c r="D20" t="s">
        <v>158</v>
      </c>
      <c r="E20" t="s">
        <v>159</v>
      </c>
      <c r="F20" t="s">
        <v>160</v>
      </c>
      <c r="G20" t="s">
        <v>161</v>
      </c>
      <c r="H20" s="1">
        <f t="shared" si="0"/>
        <v>-0.22948073702580829</v>
      </c>
      <c r="I20" s="2">
        <f t="shared" si="1"/>
        <v>336</v>
      </c>
      <c r="J20" s="5">
        <v>1.8860435200000001</v>
      </c>
      <c r="K20" s="4">
        <v>16.558004629999999</v>
      </c>
      <c r="L20" s="4">
        <v>55.242100000000001</v>
      </c>
      <c r="N20" s="3">
        <v>352</v>
      </c>
      <c r="O20" s="3">
        <v>281</v>
      </c>
      <c r="P20" s="3">
        <v>117</v>
      </c>
      <c r="Q20" s="3"/>
      <c r="R20" s="3">
        <f t="shared" si="2"/>
        <v>250</v>
      </c>
      <c r="S20" s="3">
        <f t="shared" si="3"/>
        <v>220</v>
      </c>
      <c r="T20" t="s">
        <v>35</v>
      </c>
      <c r="U20">
        <v>23.036413499999998</v>
      </c>
      <c r="V20">
        <v>1464.4405897700001</v>
      </c>
      <c r="W20">
        <v>31.96683823</v>
      </c>
      <c r="X20" s="6">
        <v>0.63891856247939338</v>
      </c>
      <c r="Y20">
        <v>48446000000</v>
      </c>
      <c r="Z20">
        <v>75825000000</v>
      </c>
      <c r="AA20">
        <v>26</v>
      </c>
      <c r="AB20">
        <v>1</v>
      </c>
      <c r="AC20">
        <v>284</v>
      </c>
      <c r="AD20">
        <v>13</v>
      </c>
      <c r="AE20" s="2">
        <f>AVERAGE(AA20:AD20)</f>
        <v>81</v>
      </c>
      <c r="AF20" s="2">
        <f t="shared" si="5"/>
        <v>44</v>
      </c>
      <c r="AG20" t="s">
        <v>162</v>
      </c>
    </row>
    <row r="21" spans="1:33" x14ac:dyDescent="0.2">
      <c r="A21" t="s">
        <v>163</v>
      </c>
      <c r="B21" t="s">
        <v>164</v>
      </c>
      <c r="C21" t="s">
        <v>165</v>
      </c>
      <c r="D21" t="s">
        <v>166</v>
      </c>
      <c r="E21" t="s">
        <v>167</v>
      </c>
      <c r="F21" t="s">
        <v>168</v>
      </c>
      <c r="G21" t="s">
        <v>169</v>
      </c>
      <c r="H21" s="1">
        <f t="shared" si="0"/>
        <v>-0.27154989380157746</v>
      </c>
      <c r="I21" s="2">
        <f t="shared" si="1"/>
        <v>373</v>
      </c>
      <c r="J21" s="5">
        <v>3.0118218099999998</v>
      </c>
      <c r="K21" s="4">
        <v>10.6750293</v>
      </c>
      <c r="L21" s="4">
        <v>24.0883</v>
      </c>
      <c r="M21" s="4">
        <v>1.1094927800000001</v>
      </c>
      <c r="N21" s="3">
        <v>246</v>
      </c>
      <c r="O21" s="3">
        <v>365</v>
      </c>
      <c r="P21" s="3">
        <v>280</v>
      </c>
      <c r="Q21" s="3">
        <v>436</v>
      </c>
      <c r="R21" s="3">
        <f t="shared" si="2"/>
        <v>331.75</v>
      </c>
      <c r="S21" s="3">
        <f t="shared" si="3"/>
        <v>105</v>
      </c>
      <c r="T21" t="s">
        <v>52</v>
      </c>
      <c r="U21">
        <v>0.89007179999999997</v>
      </c>
      <c r="V21">
        <v>10.11424607</v>
      </c>
      <c r="X21" s="6"/>
      <c r="Z21">
        <v>3073383000000</v>
      </c>
      <c r="AA21">
        <v>422</v>
      </c>
      <c r="AB21">
        <v>325</v>
      </c>
      <c r="AE21" s="2">
        <f t="shared" si="4"/>
        <v>373.5</v>
      </c>
      <c r="AF21" s="2">
        <f t="shared" si="5"/>
        <v>449</v>
      </c>
      <c r="AG21" t="s">
        <v>170</v>
      </c>
    </row>
    <row r="22" spans="1:33" x14ac:dyDescent="0.2">
      <c r="A22" t="s">
        <v>171</v>
      </c>
      <c r="B22" t="s">
        <v>172</v>
      </c>
      <c r="C22" t="s">
        <v>173</v>
      </c>
      <c r="D22" t="s">
        <v>174</v>
      </c>
      <c r="E22" t="s">
        <v>175</v>
      </c>
      <c r="F22" t="s">
        <v>176</v>
      </c>
      <c r="G22" t="s">
        <v>177</v>
      </c>
      <c r="H22" s="1">
        <f t="shared" si="0"/>
        <v>0.31122590173730647</v>
      </c>
      <c r="I22" s="2">
        <f t="shared" si="1"/>
        <v>36</v>
      </c>
      <c r="J22" s="5">
        <v>4.5195759600000001</v>
      </c>
      <c r="K22" s="4">
        <v>20.22556178</v>
      </c>
      <c r="L22" s="4">
        <v>18.902200000000001</v>
      </c>
      <c r="M22" s="4">
        <v>16.403715250000001</v>
      </c>
      <c r="N22" s="3">
        <v>151</v>
      </c>
      <c r="O22" s="3">
        <v>238</v>
      </c>
      <c r="P22" s="3">
        <v>312</v>
      </c>
      <c r="Q22" s="3">
        <v>48</v>
      </c>
      <c r="R22" s="3">
        <f t="shared" si="2"/>
        <v>187.25</v>
      </c>
      <c r="S22" s="3">
        <f t="shared" si="3"/>
        <v>313</v>
      </c>
      <c r="T22" t="s">
        <v>70</v>
      </c>
      <c r="U22">
        <v>8.6289918199999995</v>
      </c>
      <c r="V22">
        <v>92.292998310000002</v>
      </c>
      <c r="W22">
        <v>70.777171350000003</v>
      </c>
      <c r="X22" s="6">
        <v>0.27274314527956645</v>
      </c>
      <c r="Y22">
        <v>39053000000</v>
      </c>
      <c r="Z22">
        <v>143186000000</v>
      </c>
      <c r="AA22">
        <v>182</v>
      </c>
      <c r="AB22">
        <v>25</v>
      </c>
      <c r="AC22">
        <v>75</v>
      </c>
      <c r="AD22">
        <v>162</v>
      </c>
      <c r="AE22" s="2">
        <f t="shared" si="4"/>
        <v>111</v>
      </c>
      <c r="AF22" s="2">
        <f t="shared" si="5"/>
        <v>68</v>
      </c>
      <c r="AG22" t="s">
        <v>178</v>
      </c>
    </row>
    <row r="23" spans="1:33" x14ac:dyDescent="0.2">
      <c r="A23" t="s">
        <v>179</v>
      </c>
      <c r="B23" t="s">
        <v>180</v>
      </c>
      <c r="C23" t="s">
        <v>181</v>
      </c>
      <c r="D23" t="s">
        <v>182</v>
      </c>
      <c r="E23" t="s">
        <v>183</v>
      </c>
      <c r="F23" t="s">
        <v>184</v>
      </c>
      <c r="G23" t="s">
        <v>185</v>
      </c>
      <c r="H23" s="1">
        <f t="shared" si="0"/>
        <v>4.0761816251504657E-2</v>
      </c>
      <c r="I23" s="2">
        <f t="shared" si="1"/>
        <v>139</v>
      </c>
      <c r="J23" s="5">
        <v>3.0131173100000002</v>
      </c>
      <c r="K23" s="4">
        <v>8.4026866699999996</v>
      </c>
      <c r="L23" s="4">
        <v>15.944100000000001</v>
      </c>
      <c r="M23" s="4">
        <v>3.1237192299999998</v>
      </c>
      <c r="N23" s="3">
        <v>245</v>
      </c>
      <c r="O23" s="3">
        <v>398</v>
      </c>
      <c r="P23" s="3">
        <v>335</v>
      </c>
      <c r="Q23" s="3">
        <v>270</v>
      </c>
      <c r="R23" s="3">
        <f t="shared" si="2"/>
        <v>312</v>
      </c>
      <c r="S23" s="3">
        <f t="shared" si="3"/>
        <v>134</v>
      </c>
      <c r="T23" t="s">
        <v>70</v>
      </c>
      <c r="U23">
        <v>16.143588619999999</v>
      </c>
      <c r="V23">
        <v>37.492925319999998</v>
      </c>
      <c r="W23">
        <v>59.081265109999997</v>
      </c>
      <c r="X23" s="6">
        <v>0.24002765118541655</v>
      </c>
      <c r="Y23">
        <v>46875000000</v>
      </c>
      <c r="Z23">
        <v>195290000000</v>
      </c>
      <c r="AA23">
        <v>70</v>
      </c>
      <c r="AB23">
        <v>85</v>
      </c>
      <c r="AC23">
        <v>120</v>
      </c>
      <c r="AD23">
        <v>194</v>
      </c>
      <c r="AE23" s="2">
        <f t="shared" si="4"/>
        <v>117.25</v>
      </c>
      <c r="AF23" s="2">
        <f t="shared" si="5"/>
        <v>75</v>
      </c>
      <c r="AG23" t="s">
        <v>186</v>
      </c>
    </row>
    <row r="24" spans="1:33" x14ac:dyDescent="0.2">
      <c r="A24" t="s">
        <v>187</v>
      </c>
      <c r="B24" t="s">
        <v>188</v>
      </c>
      <c r="C24" t="s">
        <v>189</v>
      </c>
      <c r="D24" t="s">
        <v>190</v>
      </c>
      <c r="E24" t="s">
        <v>191</v>
      </c>
      <c r="F24" t="s">
        <v>192</v>
      </c>
      <c r="G24" t="s">
        <v>193</v>
      </c>
      <c r="H24" s="1">
        <f t="shared" si="0"/>
        <v>6.337073106798119E-2</v>
      </c>
      <c r="I24" s="2">
        <f t="shared" si="1"/>
        <v>122</v>
      </c>
      <c r="J24" s="5">
        <v>4.8230666400000004</v>
      </c>
      <c r="K24" s="4">
        <v>14.224711879999999</v>
      </c>
      <c r="L24" s="4">
        <v>63.753599999999999</v>
      </c>
      <c r="M24" s="4">
        <v>6.1522004299999997</v>
      </c>
      <c r="N24" s="3">
        <v>136</v>
      </c>
      <c r="O24" s="3">
        <v>321</v>
      </c>
      <c r="P24" s="3">
        <v>97</v>
      </c>
      <c r="Q24" s="3">
        <v>142</v>
      </c>
      <c r="R24" s="3">
        <f t="shared" si="2"/>
        <v>174</v>
      </c>
      <c r="S24" s="3">
        <f t="shared" si="3"/>
        <v>333</v>
      </c>
      <c r="T24" t="s">
        <v>70</v>
      </c>
      <c r="U24">
        <v>16.827533209999999</v>
      </c>
      <c r="V24">
        <v>43.484850459999997</v>
      </c>
      <c r="W24">
        <v>71.099235590000006</v>
      </c>
      <c r="X24" s="6">
        <v>0.33093048228208599</v>
      </c>
      <c r="Y24">
        <v>35441000000</v>
      </c>
      <c r="Z24">
        <v>107095000000</v>
      </c>
      <c r="AA24">
        <v>59</v>
      </c>
      <c r="AB24">
        <v>66</v>
      </c>
      <c r="AC24">
        <v>74</v>
      </c>
      <c r="AD24">
        <v>119</v>
      </c>
      <c r="AE24" s="2">
        <f t="shared" si="4"/>
        <v>79.5</v>
      </c>
      <c r="AF24" s="2">
        <f t="shared" si="5"/>
        <v>41</v>
      </c>
      <c r="AG24" t="s">
        <v>194</v>
      </c>
    </row>
    <row r="25" spans="1:33" x14ac:dyDescent="0.2">
      <c r="A25" t="s">
        <v>195</v>
      </c>
      <c r="B25" t="s">
        <v>196</v>
      </c>
      <c r="C25" t="s">
        <v>197</v>
      </c>
      <c r="D25" t="s">
        <v>198</v>
      </c>
      <c r="E25" t="s">
        <v>199</v>
      </c>
      <c r="F25" t="s">
        <v>200</v>
      </c>
      <c r="G25" t="s">
        <v>201</v>
      </c>
      <c r="H25" s="1">
        <f t="shared" si="0"/>
        <v>0.10146520142721305</v>
      </c>
      <c r="I25" s="2">
        <f t="shared" si="1"/>
        <v>107</v>
      </c>
      <c r="J25" s="5">
        <v>6.1727831399999999</v>
      </c>
      <c r="K25" s="4">
        <v>25.035225669999999</v>
      </c>
      <c r="L25" s="4">
        <v>64.146600000000007</v>
      </c>
      <c r="M25" s="4">
        <v>10.357880959999999</v>
      </c>
      <c r="N25" s="3">
        <v>95</v>
      </c>
      <c r="O25" s="3">
        <v>168</v>
      </c>
      <c r="P25" s="3">
        <v>95</v>
      </c>
      <c r="Q25" s="3">
        <v>84</v>
      </c>
      <c r="R25" s="3">
        <f t="shared" si="2"/>
        <v>110.5</v>
      </c>
      <c r="S25" s="3">
        <f t="shared" si="3"/>
        <v>421</v>
      </c>
      <c r="T25" t="s">
        <v>145</v>
      </c>
      <c r="U25">
        <v>10.43940162</v>
      </c>
      <c r="V25">
        <v>42.299023290000001</v>
      </c>
      <c r="W25">
        <v>59.004349929999997</v>
      </c>
      <c r="X25" s="6">
        <v>0.24920306110401527</v>
      </c>
      <c r="Y25">
        <v>23218000000</v>
      </c>
      <c r="Z25">
        <v>93169000000</v>
      </c>
      <c r="AA25">
        <v>148</v>
      </c>
      <c r="AB25">
        <v>68</v>
      </c>
      <c r="AC25">
        <v>121</v>
      </c>
      <c r="AD25">
        <v>181</v>
      </c>
      <c r="AE25" s="2">
        <f t="shared" si="4"/>
        <v>129.5</v>
      </c>
      <c r="AF25" s="2">
        <f t="shared" si="5"/>
        <v>95</v>
      </c>
      <c r="AG25" t="s">
        <v>202</v>
      </c>
    </row>
    <row r="26" spans="1:33" x14ac:dyDescent="0.2">
      <c r="A26" t="s">
        <v>203</v>
      </c>
      <c r="B26" t="s">
        <v>204</v>
      </c>
      <c r="C26" t="s">
        <v>205</v>
      </c>
      <c r="D26" t="s">
        <v>206</v>
      </c>
      <c r="E26" t="s">
        <v>207</v>
      </c>
      <c r="F26" t="s">
        <v>208</v>
      </c>
      <c r="G26" t="s">
        <v>209</v>
      </c>
      <c r="H26" s="1">
        <f t="shared" si="0"/>
        <v>5.2605489796886173E-2</v>
      </c>
      <c r="I26" s="2">
        <f t="shared" si="1"/>
        <v>128</v>
      </c>
      <c r="J26" s="5">
        <v>2.9969036600000001</v>
      </c>
      <c r="K26" s="4">
        <v>24.525117290000001</v>
      </c>
      <c r="L26" s="4">
        <v>200.53100000000001</v>
      </c>
      <c r="M26" s="4">
        <v>14.78085609</v>
      </c>
      <c r="N26" s="3">
        <v>247</v>
      </c>
      <c r="O26" s="3">
        <v>175</v>
      </c>
      <c r="P26" s="3">
        <v>13</v>
      </c>
      <c r="Q26" s="3">
        <v>57</v>
      </c>
      <c r="R26" s="3">
        <f t="shared" si="2"/>
        <v>123</v>
      </c>
      <c r="S26" s="3">
        <f t="shared" si="3"/>
        <v>408</v>
      </c>
      <c r="T26" t="s">
        <v>145</v>
      </c>
      <c r="U26">
        <v>10.34973231</v>
      </c>
      <c r="V26">
        <v>55.749088929999999</v>
      </c>
      <c r="W26">
        <v>53.396769990000003</v>
      </c>
      <c r="X26" s="6">
        <v>0.4503022411365537</v>
      </c>
      <c r="Y26">
        <v>42536000000</v>
      </c>
      <c r="Z26">
        <v>94461000000</v>
      </c>
      <c r="AA26">
        <v>152</v>
      </c>
      <c r="AB26">
        <v>45</v>
      </c>
      <c r="AC26">
        <v>152</v>
      </c>
      <c r="AD26">
        <v>52</v>
      </c>
      <c r="AE26" s="2">
        <f t="shared" si="4"/>
        <v>100.25</v>
      </c>
      <c r="AF26" s="2">
        <f t="shared" si="5"/>
        <v>60</v>
      </c>
      <c r="AG26" t="s">
        <v>210</v>
      </c>
    </row>
    <row r="27" spans="1:33" x14ac:dyDescent="0.2">
      <c r="A27" t="s">
        <v>211</v>
      </c>
      <c r="B27" t="s">
        <v>212</v>
      </c>
      <c r="C27" t="s">
        <v>213</v>
      </c>
      <c r="D27" t="s">
        <v>214</v>
      </c>
      <c r="E27" t="s">
        <v>215</v>
      </c>
      <c r="F27" t="s">
        <v>216</v>
      </c>
      <c r="G27" t="s">
        <v>217</v>
      </c>
      <c r="H27" s="1">
        <f t="shared" si="0"/>
        <v>6.9672392971771746E-2</v>
      </c>
      <c r="I27" s="2">
        <f t="shared" si="1"/>
        <v>121</v>
      </c>
      <c r="J27" s="5">
        <v>0.91050608</v>
      </c>
      <c r="K27" s="4">
        <v>35.359746719999997</v>
      </c>
      <c r="L27" s="4">
        <v>118.08799999999999</v>
      </c>
      <c r="M27" s="4">
        <v>9.9636917799999996</v>
      </c>
      <c r="N27" s="3">
        <v>452</v>
      </c>
      <c r="O27" s="3">
        <v>95</v>
      </c>
      <c r="P27" s="3">
        <v>37</v>
      </c>
      <c r="Q27" s="3">
        <v>85</v>
      </c>
      <c r="R27" s="3">
        <f t="shared" si="2"/>
        <v>167.25</v>
      </c>
      <c r="S27" s="3">
        <f t="shared" si="3"/>
        <v>341</v>
      </c>
      <c r="T27" t="s">
        <v>35</v>
      </c>
      <c r="U27">
        <v>9.4690279799999999</v>
      </c>
      <c r="V27">
        <v>30.5920536</v>
      </c>
      <c r="W27">
        <v>12.148717359999999</v>
      </c>
      <c r="X27" s="6">
        <v>0.42969797088800921</v>
      </c>
      <c r="Y27">
        <v>27572000000</v>
      </c>
      <c r="Z27">
        <v>64166000000</v>
      </c>
      <c r="AA27">
        <v>165</v>
      </c>
      <c r="AB27">
        <v>126</v>
      </c>
      <c r="AC27">
        <v>425</v>
      </c>
      <c r="AD27">
        <v>58</v>
      </c>
      <c r="AE27" s="2">
        <f t="shared" si="4"/>
        <v>193.5</v>
      </c>
      <c r="AF27" s="2">
        <f t="shared" si="5"/>
        <v>185</v>
      </c>
      <c r="AG27" t="s">
        <v>218</v>
      </c>
    </row>
    <row r="28" spans="1:33" x14ac:dyDescent="0.2">
      <c r="A28" t="s">
        <v>219</v>
      </c>
      <c r="B28" t="s">
        <v>220</v>
      </c>
      <c r="C28" t="s">
        <v>221</v>
      </c>
      <c r="D28" t="s">
        <v>222</v>
      </c>
      <c r="E28" t="s">
        <v>223</v>
      </c>
      <c r="F28" t="s">
        <v>224</v>
      </c>
      <c r="G28" t="s">
        <v>225</v>
      </c>
      <c r="H28" s="1">
        <f t="shared" si="0"/>
        <v>-0.28849539194433327</v>
      </c>
      <c r="I28" s="2">
        <f t="shared" si="1"/>
        <v>383</v>
      </c>
      <c r="J28" s="5">
        <v>4.5459589999999999</v>
      </c>
      <c r="K28" s="4">
        <v>32.886925959999999</v>
      </c>
      <c r="L28" s="4">
        <v>127.542</v>
      </c>
      <c r="N28" s="3">
        <v>149</v>
      </c>
      <c r="O28" s="3">
        <v>105</v>
      </c>
      <c r="P28" s="3">
        <v>30</v>
      </c>
      <c r="Q28" s="3"/>
      <c r="R28" s="3">
        <f t="shared" si="2"/>
        <v>94.666666666666671</v>
      </c>
      <c r="S28" s="3">
        <f t="shared" si="3"/>
        <v>443</v>
      </c>
      <c r="T28" t="s">
        <v>17</v>
      </c>
      <c r="U28">
        <v>4.5878696699999999</v>
      </c>
      <c r="W28">
        <v>73.787309210000004</v>
      </c>
      <c r="X28" s="6">
        <v>0.24873953449109423</v>
      </c>
      <c r="Y28">
        <v>32413000000</v>
      </c>
      <c r="Z28">
        <v>130309000000</v>
      </c>
      <c r="AA28">
        <v>287</v>
      </c>
      <c r="AC28">
        <v>60</v>
      </c>
      <c r="AD28">
        <v>182</v>
      </c>
      <c r="AE28" s="2">
        <f t="shared" si="4"/>
        <v>176.33333333333334</v>
      </c>
      <c r="AF28" s="2">
        <f t="shared" si="5"/>
        <v>160</v>
      </c>
      <c r="AG28" t="s">
        <v>226</v>
      </c>
    </row>
    <row r="29" spans="1:33" x14ac:dyDescent="0.2">
      <c r="A29" t="s">
        <v>227</v>
      </c>
      <c r="B29" t="s">
        <v>228</v>
      </c>
      <c r="C29" t="s">
        <v>229</v>
      </c>
      <c r="D29" t="s">
        <v>230</v>
      </c>
      <c r="E29" t="s">
        <v>231</v>
      </c>
      <c r="F29" t="s">
        <v>232</v>
      </c>
      <c r="G29" t="s">
        <v>233</v>
      </c>
      <c r="H29" s="1">
        <f t="shared" si="0"/>
        <v>-0.12736320040050098</v>
      </c>
      <c r="I29" s="2">
        <f t="shared" si="1"/>
        <v>255</v>
      </c>
      <c r="J29" s="5">
        <v>4.9293162600000002</v>
      </c>
      <c r="K29" s="4">
        <v>25.913762729999998</v>
      </c>
      <c r="L29" s="4">
        <v>41.428600000000003</v>
      </c>
      <c r="M29" s="4">
        <v>4.7075340800000003</v>
      </c>
      <c r="N29" s="3">
        <v>128</v>
      </c>
      <c r="O29" s="3">
        <v>157</v>
      </c>
      <c r="P29" s="3">
        <v>176</v>
      </c>
      <c r="Q29" s="3">
        <v>181</v>
      </c>
      <c r="R29" s="3">
        <f t="shared" si="2"/>
        <v>160.5</v>
      </c>
      <c r="S29" s="3">
        <f t="shared" si="3"/>
        <v>353</v>
      </c>
      <c r="T29" t="s">
        <v>70</v>
      </c>
      <c r="U29">
        <v>9.3999759899999997</v>
      </c>
      <c r="V29">
        <v>18.797932960000001</v>
      </c>
      <c r="W29">
        <v>45.875758990000001</v>
      </c>
      <c r="X29" s="6">
        <v>0.21676105940670576</v>
      </c>
      <c r="Y29">
        <v>19634000000</v>
      </c>
      <c r="Z29">
        <v>90579000000</v>
      </c>
      <c r="AA29">
        <v>167</v>
      </c>
      <c r="AB29">
        <v>226</v>
      </c>
      <c r="AC29">
        <v>190</v>
      </c>
      <c r="AD29">
        <v>218</v>
      </c>
      <c r="AE29" s="2">
        <f t="shared" si="4"/>
        <v>200.25</v>
      </c>
      <c r="AF29" s="2">
        <f t="shared" si="5"/>
        <v>192</v>
      </c>
      <c r="AG29" t="s">
        <v>234</v>
      </c>
    </row>
    <row r="30" spans="1:33" x14ac:dyDescent="0.2">
      <c r="A30" t="s">
        <v>235</v>
      </c>
      <c r="B30" t="s">
        <v>236</v>
      </c>
      <c r="C30" t="s">
        <v>237</v>
      </c>
      <c r="D30" t="s">
        <v>238</v>
      </c>
      <c r="E30" t="s">
        <v>239</v>
      </c>
      <c r="F30" t="s">
        <v>240</v>
      </c>
      <c r="G30" t="s">
        <v>241</v>
      </c>
      <c r="H30" s="1">
        <f t="shared" si="0"/>
        <v>-0.51909604515707186</v>
      </c>
      <c r="I30" s="2">
        <f t="shared" si="1"/>
        <v>472</v>
      </c>
      <c r="J30" s="5">
        <v>1.47548123</v>
      </c>
      <c r="K30" s="4">
        <v>39.684813750000004</v>
      </c>
      <c r="L30" s="4">
        <v>21.260899999999999</v>
      </c>
      <c r="M30" s="4">
        <v>1.28835089</v>
      </c>
      <c r="N30" s="3">
        <v>395</v>
      </c>
      <c r="O30" s="3">
        <v>70</v>
      </c>
      <c r="P30" s="3">
        <v>296</v>
      </c>
      <c r="Q30" s="3">
        <v>418</v>
      </c>
      <c r="R30" s="3">
        <f t="shared" si="2"/>
        <v>294.75</v>
      </c>
      <c r="S30" s="3">
        <f t="shared" si="3"/>
        <v>152</v>
      </c>
      <c r="T30" t="s">
        <v>35</v>
      </c>
      <c r="U30">
        <v>1.88428372</v>
      </c>
      <c r="V30">
        <v>3.3270869900000002</v>
      </c>
      <c r="W30">
        <v>34.758206649999998</v>
      </c>
      <c r="X30" s="6">
        <v>0.18483515967670711</v>
      </c>
      <c r="Y30">
        <v>47170778745.238098</v>
      </c>
      <c r="Z30">
        <v>255204577028.22299</v>
      </c>
      <c r="AA30">
        <v>379</v>
      </c>
      <c r="AB30">
        <v>400</v>
      </c>
      <c r="AC30">
        <v>262</v>
      </c>
      <c r="AD30">
        <v>251</v>
      </c>
      <c r="AE30" s="2">
        <f t="shared" si="4"/>
        <v>323</v>
      </c>
      <c r="AF30" s="2">
        <f t="shared" si="5"/>
        <v>372</v>
      </c>
      <c r="AG30" t="s">
        <v>242</v>
      </c>
    </row>
    <row r="31" spans="1:33" x14ac:dyDescent="0.2">
      <c r="A31" t="s">
        <v>243</v>
      </c>
      <c r="B31" t="s">
        <v>244</v>
      </c>
      <c r="C31" t="s">
        <v>245</v>
      </c>
      <c r="D31" t="s">
        <v>246</v>
      </c>
      <c r="E31" t="s">
        <v>247</v>
      </c>
      <c r="F31" t="s">
        <v>248</v>
      </c>
      <c r="G31" t="s">
        <v>249</v>
      </c>
      <c r="H31" s="1">
        <f t="shared" si="0"/>
        <v>-3.6178398963259362E-2</v>
      </c>
      <c r="I31" s="2">
        <f t="shared" si="1"/>
        <v>178</v>
      </c>
      <c r="J31" s="5">
        <v>6.7249071000000002</v>
      </c>
      <c r="K31" s="4">
        <v>18.75198829</v>
      </c>
      <c r="L31" s="4">
        <v>32.084200000000003</v>
      </c>
      <c r="M31" s="4">
        <v>7.1193772099999997</v>
      </c>
      <c r="N31" s="3">
        <v>88</v>
      </c>
      <c r="O31" s="3">
        <v>256</v>
      </c>
      <c r="P31" s="3">
        <v>228</v>
      </c>
      <c r="Q31" s="3">
        <v>124</v>
      </c>
      <c r="R31" s="3">
        <f t="shared" si="2"/>
        <v>174</v>
      </c>
      <c r="S31" s="3">
        <f t="shared" si="3"/>
        <v>333</v>
      </c>
      <c r="T31" t="s">
        <v>7</v>
      </c>
      <c r="U31">
        <v>13.75623276</v>
      </c>
      <c r="V31">
        <v>44.731610340000003</v>
      </c>
      <c r="W31">
        <v>60.498737370000001</v>
      </c>
      <c r="X31" s="6">
        <v>0.20868967837815103</v>
      </c>
      <c r="Y31">
        <v>14885000000</v>
      </c>
      <c r="Z31">
        <v>71326000000</v>
      </c>
      <c r="AA31">
        <v>91</v>
      </c>
      <c r="AB31">
        <v>64</v>
      </c>
      <c r="AC31">
        <v>113</v>
      </c>
      <c r="AD31">
        <v>225</v>
      </c>
      <c r="AE31" s="2">
        <f t="shared" si="4"/>
        <v>123.25</v>
      </c>
      <c r="AF31" s="2">
        <f t="shared" si="5"/>
        <v>89</v>
      </c>
      <c r="AG31" t="s">
        <v>250</v>
      </c>
    </row>
    <row r="32" spans="1:33" x14ac:dyDescent="0.2">
      <c r="A32" t="s">
        <v>251</v>
      </c>
      <c r="B32" t="s">
        <v>252</v>
      </c>
      <c r="C32" t="s">
        <v>253</v>
      </c>
      <c r="D32" t="s">
        <v>254</v>
      </c>
      <c r="E32" t="s">
        <v>255</v>
      </c>
      <c r="F32" t="s">
        <v>256</v>
      </c>
      <c r="G32" t="s">
        <v>257</v>
      </c>
      <c r="H32" s="1">
        <f t="shared" si="0"/>
        <v>6.2289211729316341E-2</v>
      </c>
      <c r="I32" s="2">
        <f t="shared" si="1"/>
        <v>123</v>
      </c>
      <c r="J32" s="5">
        <v>8.0858586100000007</v>
      </c>
      <c r="K32" s="4">
        <v>30.77728763</v>
      </c>
      <c r="L32" s="4">
        <v>63.318100000000001</v>
      </c>
      <c r="N32" s="3">
        <v>68</v>
      </c>
      <c r="O32" s="3">
        <v>118</v>
      </c>
      <c r="P32" s="3">
        <v>98</v>
      </c>
      <c r="Q32" s="3"/>
      <c r="R32" s="3">
        <f t="shared" si="2"/>
        <v>94.666666666666671</v>
      </c>
      <c r="S32" s="3">
        <f t="shared" si="3"/>
        <v>443</v>
      </c>
      <c r="T32" t="s">
        <v>258</v>
      </c>
      <c r="U32">
        <v>12.0250067</v>
      </c>
      <c r="W32">
        <v>54.62058794</v>
      </c>
      <c r="X32" s="6">
        <v>0.25403977436555542</v>
      </c>
      <c r="Y32">
        <v>12510900000</v>
      </c>
      <c r="Z32">
        <v>49247800000</v>
      </c>
      <c r="AA32">
        <v>110</v>
      </c>
      <c r="AC32">
        <v>141</v>
      </c>
      <c r="AD32">
        <v>173</v>
      </c>
      <c r="AE32" s="2">
        <f t="shared" si="4"/>
        <v>141.33333333333334</v>
      </c>
      <c r="AF32" s="2">
        <f t="shared" si="5"/>
        <v>111</v>
      </c>
      <c r="AG32" t="s">
        <v>259</v>
      </c>
    </row>
    <row r="33" spans="1:33" x14ac:dyDescent="0.2">
      <c r="A33" t="s">
        <v>260</v>
      </c>
      <c r="B33" t="s">
        <v>261</v>
      </c>
      <c r="C33" t="s">
        <v>262</v>
      </c>
      <c r="D33" t="s">
        <v>263</v>
      </c>
      <c r="E33" t="s">
        <v>264</v>
      </c>
      <c r="F33" t="s">
        <v>265</v>
      </c>
      <c r="G33" t="s">
        <v>266</v>
      </c>
      <c r="H33" s="1">
        <f t="shared" si="0"/>
        <v>-0.36903642781325663</v>
      </c>
      <c r="I33" s="2">
        <f t="shared" si="1"/>
        <v>431</v>
      </c>
      <c r="J33" s="5">
        <v>2.67444047</v>
      </c>
      <c r="K33" s="4">
        <v>57.293119480000001</v>
      </c>
      <c r="L33" s="4">
        <v>161.84399999999999</v>
      </c>
      <c r="M33" s="4">
        <v>2.02406043</v>
      </c>
      <c r="N33" s="3">
        <v>278</v>
      </c>
      <c r="O33" s="3">
        <v>40</v>
      </c>
      <c r="P33" s="3">
        <v>22</v>
      </c>
      <c r="Q33" s="3">
        <v>354</v>
      </c>
      <c r="R33" s="3">
        <f t="shared" si="2"/>
        <v>173.5</v>
      </c>
      <c r="S33" s="3">
        <f t="shared" si="3"/>
        <v>335</v>
      </c>
      <c r="T33" t="s">
        <v>258</v>
      </c>
      <c r="U33">
        <v>1.5707798500000001</v>
      </c>
      <c r="V33">
        <v>3.5605692900000001</v>
      </c>
      <c r="W33">
        <v>29.130212270000001</v>
      </c>
      <c r="X33" s="6">
        <v>8.456736281936944E-2</v>
      </c>
      <c r="Y33">
        <v>17258000000</v>
      </c>
      <c r="Z33">
        <v>204074000000</v>
      </c>
      <c r="AA33">
        <v>392</v>
      </c>
      <c r="AB33">
        <v>399</v>
      </c>
      <c r="AC33">
        <v>311</v>
      </c>
      <c r="AD33">
        <v>383</v>
      </c>
      <c r="AE33" s="2">
        <f t="shared" si="4"/>
        <v>371.25</v>
      </c>
      <c r="AF33" s="2">
        <f t="shared" si="5"/>
        <v>444</v>
      </c>
      <c r="AG33" t="s">
        <v>267</v>
      </c>
    </row>
    <row r="34" spans="1:33" x14ac:dyDescent="0.2">
      <c r="A34" t="s">
        <v>268</v>
      </c>
      <c r="B34" t="s">
        <v>269</v>
      </c>
      <c r="C34" t="s">
        <v>270</v>
      </c>
      <c r="D34" t="s">
        <v>271</v>
      </c>
      <c r="E34" t="s">
        <v>272</v>
      </c>
      <c r="F34" t="s">
        <v>273</v>
      </c>
      <c r="G34" t="s">
        <v>274</v>
      </c>
      <c r="H34" s="1">
        <f t="shared" si="0"/>
        <v>-0.21920185074540344</v>
      </c>
      <c r="I34" s="2">
        <f t="shared" si="1"/>
        <v>330</v>
      </c>
      <c r="J34" s="5">
        <v>2.7321103899999999</v>
      </c>
      <c r="K34" s="4">
        <v>24.43983867</v>
      </c>
      <c r="L34" s="4">
        <v>29.1175</v>
      </c>
      <c r="M34" s="4">
        <v>7.4742755900000004</v>
      </c>
      <c r="N34" s="3">
        <v>273</v>
      </c>
      <c r="O34" s="3">
        <v>179</v>
      </c>
      <c r="P34" s="3">
        <v>251</v>
      </c>
      <c r="Q34" s="3">
        <v>116</v>
      </c>
      <c r="R34" s="3">
        <f t="shared" si="2"/>
        <v>204.75</v>
      </c>
      <c r="S34" s="3">
        <f t="shared" si="3"/>
        <v>295</v>
      </c>
      <c r="T34" t="s">
        <v>17</v>
      </c>
      <c r="U34">
        <v>15.208375330000001</v>
      </c>
      <c r="V34">
        <v>33.035081009999999</v>
      </c>
      <c r="W34">
        <v>32.135785929999997</v>
      </c>
      <c r="X34" s="6">
        <v>0.41879801681597534</v>
      </c>
      <c r="Y34">
        <v>19793814000</v>
      </c>
      <c r="Z34">
        <v>47263390000</v>
      </c>
      <c r="AA34">
        <v>78</v>
      </c>
      <c r="AB34">
        <v>109</v>
      </c>
      <c r="AC34">
        <v>281</v>
      </c>
      <c r="AD34">
        <v>60</v>
      </c>
      <c r="AE34" s="2">
        <f t="shared" si="4"/>
        <v>132</v>
      </c>
      <c r="AF34" s="2">
        <f t="shared" si="5"/>
        <v>98</v>
      </c>
      <c r="AG34" t="s">
        <v>275</v>
      </c>
    </row>
    <row r="35" spans="1:33" x14ac:dyDescent="0.2">
      <c r="A35" t="s">
        <v>276</v>
      </c>
      <c r="B35" t="s">
        <v>277</v>
      </c>
      <c r="C35" t="s">
        <v>278</v>
      </c>
      <c r="D35" t="s">
        <v>279</v>
      </c>
      <c r="E35" t="s">
        <v>280</v>
      </c>
      <c r="F35" t="s">
        <v>281</v>
      </c>
      <c r="G35" t="s">
        <v>282</v>
      </c>
      <c r="H35" s="1">
        <f t="shared" si="0"/>
        <v>-0.11926868050859085</v>
      </c>
      <c r="I35" s="2">
        <f t="shared" si="1"/>
        <v>244</v>
      </c>
      <c r="J35" s="5">
        <v>6.0809202500000001</v>
      </c>
      <c r="K35" s="4">
        <v>26.837131249999999</v>
      </c>
      <c r="L35" s="4">
        <v>38.3446</v>
      </c>
      <c r="M35" s="4">
        <v>4.1481228699999999</v>
      </c>
      <c r="N35" s="3">
        <v>102</v>
      </c>
      <c r="O35" s="3">
        <v>148</v>
      </c>
      <c r="P35" s="3">
        <v>195</v>
      </c>
      <c r="Q35" s="3">
        <v>214</v>
      </c>
      <c r="R35" s="3">
        <f t="shared" si="2"/>
        <v>164.75</v>
      </c>
      <c r="S35" s="3">
        <f t="shared" si="3"/>
        <v>344</v>
      </c>
      <c r="T35" t="s">
        <v>7</v>
      </c>
      <c r="U35">
        <v>8.2738124400000004</v>
      </c>
      <c r="V35">
        <v>14.9608563</v>
      </c>
      <c r="W35">
        <v>60.6496</v>
      </c>
      <c r="X35" s="6">
        <v>0.22154757497223251</v>
      </c>
      <c r="Y35">
        <v>17952000000</v>
      </c>
      <c r="Z35">
        <v>81030000000</v>
      </c>
      <c r="AA35">
        <v>191</v>
      </c>
      <c r="AB35">
        <v>263</v>
      </c>
      <c r="AC35">
        <v>112</v>
      </c>
      <c r="AD35">
        <v>213</v>
      </c>
      <c r="AE35" s="2">
        <f t="shared" si="4"/>
        <v>194.75</v>
      </c>
      <c r="AF35" s="2">
        <f t="shared" si="5"/>
        <v>187</v>
      </c>
      <c r="AG35" t="s">
        <v>283</v>
      </c>
    </row>
    <row r="36" spans="1:33" x14ac:dyDescent="0.2">
      <c r="A36" t="s">
        <v>284</v>
      </c>
      <c r="B36" t="s">
        <v>285</v>
      </c>
      <c r="C36" t="s">
        <v>286</v>
      </c>
      <c r="D36" t="s">
        <v>287</v>
      </c>
      <c r="E36" t="s">
        <v>288</v>
      </c>
      <c r="F36" t="s">
        <v>289</v>
      </c>
      <c r="G36" t="s">
        <v>290</v>
      </c>
      <c r="H36" s="1">
        <f t="shared" si="0"/>
        <v>-0.24482512488565245</v>
      </c>
      <c r="I36" s="2">
        <f t="shared" si="1"/>
        <v>346</v>
      </c>
      <c r="J36" s="5">
        <v>3.3913594699999998</v>
      </c>
      <c r="K36" s="4">
        <v>14.79182921</v>
      </c>
      <c r="L36" s="4">
        <v>29.148099999999999</v>
      </c>
      <c r="M36" s="4">
        <v>4.3101622099999997</v>
      </c>
      <c r="N36" s="3">
        <v>221</v>
      </c>
      <c r="O36" s="3">
        <v>313</v>
      </c>
      <c r="P36" s="3">
        <v>250</v>
      </c>
      <c r="Q36" s="3">
        <v>204</v>
      </c>
      <c r="R36" s="3">
        <f t="shared" si="2"/>
        <v>247</v>
      </c>
      <c r="S36" s="3">
        <f t="shared" si="3"/>
        <v>224</v>
      </c>
      <c r="T36" t="s">
        <v>7</v>
      </c>
      <c r="U36">
        <v>12.33635685</v>
      </c>
      <c r="V36">
        <v>29.148159119999999</v>
      </c>
      <c r="W36">
        <v>62.325193480000003</v>
      </c>
      <c r="X36" s="6">
        <v>0.33972681432309954</v>
      </c>
      <c r="Y36">
        <v>31935000000</v>
      </c>
      <c r="Z36">
        <v>94002000000</v>
      </c>
      <c r="AA36">
        <v>107</v>
      </c>
      <c r="AB36">
        <v>139</v>
      </c>
      <c r="AC36">
        <v>102</v>
      </c>
      <c r="AD36">
        <v>114</v>
      </c>
      <c r="AE36" s="2">
        <f t="shared" si="4"/>
        <v>115.5</v>
      </c>
      <c r="AF36" s="2">
        <f t="shared" si="5"/>
        <v>71</v>
      </c>
      <c r="AG36" t="s">
        <v>291</v>
      </c>
    </row>
    <row r="37" spans="1:33" x14ac:dyDescent="0.2">
      <c r="A37" t="s">
        <v>292</v>
      </c>
      <c r="B37" t="s">
        <v>293</v>
      </c>
      <c r="C37" t="s">
        <v>294</v>
      </c>
      <c r="D37" t="s">
        <v>295</v>
      </c>
      <c r="E37" t="s">
        <v>296</v>
      </c>
      <c r="F37" t="s">
        <v>297</v>
      </c>
      <c r="G37" t="s">
        <v>298</v>
      </c>
      <c r="H37" s="1">
        <f t="shared" si="0"/>
        <v>0.153700657889698</v>
      </c>
      <c r="I37" s="2">
        <f t="shared" si="1"/>
        <v>80</v>
      </c>
      <c r="J37" s="5">
        <v>2.1302804000000002</v>
      </c>
      <c r="K37" s="4">
        <v>99.320920040000004</v>
      </c>
      <c r="L37" s="4">
        <v>20.942299999999999</v>
      </c>
      <c r="M37" s="4">
        <v>2.4589452700000001</v>
      </c>
      <c r="N37" s="3">
        <v>326</v>
      </c>
      <c r="O37" s="3">
        <v>19</v>
      </c>
      <c r="P37" s="3">
        <v>298</v>
      </c>
      <c r="Q37" s="3">
        <v>313</v>
      </c>
      <c r="R37" s="3">
        <f t="shared" si="2"/>
        <v>239</v>
      </c>
      <c r="S37" s="3">
        <f t="shared" si="3"/>
        <v>241</v>
      </c>
      <c r="T37" t="s">
        <v>299</v>
      </c>
      <c r="U37">
        <v>0.83078046000000005</v>
      </c>
      <c r="V37">
        <v>2.4988364000000001</v>
      </c>
      <c r="W37">
        <v>39.211018320000001</v>
      </c>
      <c r="X37" s="6">
        <v>0.1392274530585354</v>
      </c>
      <c r="Y37">
        <v>29163000000</v>
      </c>
      <c r="Z37">
        <v>209463000000</v>
      </c>
      <c r="AA37">
        <v>427</v>
      </c>
      <c r="AB37">
        <v>406</v>
      </c>
      <c r="AC37">
        <v>237</v>
      </c>
      <c r="AD37">
        <v>305</v>
      </c>
      <c r="AE37" s="2">
        <f t="shared" si="4"/>
        <v>343.75</v>
      </c>
      <c r="AF37" s="2">
        <f t="shared" si="5"/>
        <v>402</v>
      </c>
      <c r="AG37" t="s">
        <v>300</v>
      </c>
    </row>
    <row r="38" spans="1:33" x14ac:dyDescent="0.2">
      <c r="A38" t="s">
        <v>301</v>
      </c>
      <c r="B38" t="s">
        <v>302</v>
      </c>
      <c r="C38" t="s">
        <v>303</v>
      </c>
      <c r="D38" t="s">
        <v>304</v>
      </c>
      <c r="E38" t="s">
        <v>305</v>
      </c>
      <c r="F38" t="s">
        <v>306</v>
      </c>
      <c r="G38" t="s">
        <v>307</v>
      </c>
      <c r="H38" s="1">
        <f t="shared" si="0"/>
        <v>-0.12592592590211937</v>
      </c>
      <c r="I38" s="2">
        <f t="shared" si="1"/>
        <v>253</v>
      </c>
      <c r="J38" s="5">
        <v>2.0930784099999999</v>
      </c>
      <c r="K38" s="4">
        <v>11.33795683</v>
      </c>
      <c r="L38" s="4">
        <v>8.4918600000000009</v>
      </c>
      <c r="M38" s="4">
        <v>1.0123321300000001</v>
      </c>
      <c r="N38" s="3">
        <v>328</v>
      </c>
      <c r="O38" s="3">
        <v>352</v>
      </c>
      <c r="P38" s="3">
        <v>388</v>
      </c>
      <c r="Q38" s="3">
        <v>445</v>
      </c>
      <c r="R38" s="3">
        <f t="shared" si="2"/>
        <v>378.25</v>
      </c>
      <c r="S38" s="3">
        <f t="shared" si="3"/>
        <v>51</v>
      </c>
      <c r="T38" t="s">
        <v>52</v>
      </c>
      <c r="U38">
        <v>0.83848078000000004</v>
      </c>
      <c r="V38">
        <v>8.7991522799999995</v>
      </c>
      <c r="X38" s="6"/>
      <c r="Z38">
        <v>1877745000000</v>
      </c>
      <c r="AA38">
        <v>426</v>
      </c>
      <c r="AB38">
        <v>344</v>
      </c>
      <c r="AE38" s="2">
        <f t="shared" si="4"/>
        <v>385</v>
      </c>
      <c r="AF38" s="2">
        <f t="shared" si="5"/>
        <v>462</v>
      </c>
      <c r="AG38" t="s">
        <v>308</v>
      </c>
    </row>
    <row r="39" spans="1:33" x14ac:dyDescent="0.2">
      <c r="A39" t="s">
        <v>309</v>
      </c>
      <c r="B39" t="s">
        <v>310</v>
      </c>
      <c r="C39" t="s">
        <v>311</v>
      </c>
      <c r="D39" t="s">
        <v>312</v>
      </c>
      <c r="E39" t="s">
        <v>313</v>
      </c>
      <c r="F39" t="s">
        <v>314</v>
      </c>
      <c r="G39" t="s">
        <v>315</v>
      </c>
      <c r="H39" s="1">
        <f t="shared" si="0"/>
        <v>-0.16711197476527773</v>
      </c>
      <c r="I39" s="2">
        <f t="shared" si="1"/>
        <v>283</v>
      </c>
      <c r="J39" s="5">
        <v>3.9542818300000002</v>
      </c>
      <c r="K39" s="4">
        <v>21.45819247</v>
      </c>
      <c r="L39" s="4">
        <v>46.232799999999997</v>
      </c>
      <c r="M39" s="4">
        <v>4.6913102100000001</v>
      </c>
      <c r="N39" s="3">
        <v>180</v>
      </c>
      <c r="O39" s="3">
        <v>224</v>
      </c>
      <c r="P39" s="3">
        <v>157</v>
      </c>
      <c r="Q39" s="3">
        <v>182</v>
      </c>
      <c r="R39" s="3">
        <f t="shared" si="2"/>
        <v>185.75</v>
      </c>
      <c r="S39" s="3">
        <f t="shared" si="3"/>
        <v>316</v>
      </c>
      <c r="T39" t="s">
        <v>70</v>
      </c>
      <c r="U39">
        <v>11.55481417</v>
      </c>
      <c r="V39">
        <v>24.242424239999998</v>
      </c>
      <c r="W39">
        <v>59.207195200000001</v>
      </c>
      <c r="X39" s="6">
        <v>0.31284871027735101</v>
      </c>
      <c r="Y39">
        <v>23214000000</v>
      </c>
      <c r="Z39">
        <v>74202000000</v>
      </c>
      <c r="AA39">
        <v>123</v>
      </c>
      <c r="AB39">
        <v>186</v>
      </c>
      <c r="AC39">
        <v>119</v>
      </c>
      <c r="AD39">
        <v>133</v>
      </c>
      <c r="AE39" s="2">
        <f t="shared" si="4"/>
        <v>140.25</v>
      </c>
      <c r="AF39" s="2">
        <f t="shared" si="5"/>
        <v>110</v>
      </c>
      <c r="AG39" t="s">
        <v>316</v>
      </c>
    </row>
    <row r="40" spans="1:33" x14ac:dyDescent="0.2">
      <c r="A40" t="s">
        <v>317</v>
      </c>
      <c r="B40" t="s">
        <v>318</v>
      </c>
      <c r="C40" t="s">
        <v>319</v>
      </c>
      <c r="D40" t="s">
        <v>320</v>
      </c>
      <c r="E40" t="s">
        <v>321</v>
      </c>
      <c r="F40" t="s">
        <v>322</v>
      </c>
      <c r="G40" t="s">
        <v>323</v>
      </c>
      <c r="H40" s="1">
        <f t="shared" si="0"/>
        <v>-0.47759698765001646</v>
      </c>
      <c r="I40" s="2">
        <f t="shared" si="1"/>
        <v>465</v>
      </c>
      <c r="J40" s="5">
        <v>5.7906160399999997</v>
      </c>
      <c r="K40" s="4">
        <v>294.39252335999998</v>
      </c>
      <c r="L40" s="4">
        <v>37.242199999999997</v>
      </c>
      <c r="M40" s="4">
        <v>2.6795945099999998</v>
      </c>
      <c r="N40" s="3">
        <v>107</v>
      </c>
      <c r="O40" s="3">
        <v>8</v>
      </c>
      <c r="P40" s="3">
        <v>198</v>
      </c>
      <c r="Q40" s="3">
        <v>292</v>
      </c>
      <c r="R40" s="3">
        <f t="shared" si="2"/>
        <v>151.25</v>
      </c>
      <c r="S40" s="3">
        <f t="shared" si="3"/>
        <v>368</v>
      </c>
      <c r="T40" t="s">
        <v>17</v>
      </c>
      <c r="U40">
        <v>0.58641401000000004</v>
      </c>
      <c r="V40">
        <v>0.92719127000000001</v>
      </c>
      <c r="W40">
        <v>63.680081860000001</v>
      </c>
      <c r="X40" s="6">
        <v>0.1847198028635765</v>
      </c>
      <c r="Y40">
        <v>17391000000</v>
      </c>
      <c r="Z40">
        <v>94148000000</v>
      </c>
      <c r="AA40">
        <v>433</v>
      </c>
      <c r="AB40">
        <v>416</v>
      </c>
      <c r="AC40">
        <v>98</v>
      </c>
      <c r="AD40">
        <v>252</v>
      </c>
      <c r="AE40" s="2">
        <f t="shared" si="4"/>
        <v>299.75</v>
      </c>
      <c r="AF40" s="2">
        <f t="shared" si="5"/>
        <v>341</v>
      </c>
      <c r="AG40" t="s">
        <v>324</v>
      </c>
    </row>
    <row r="41" spans="1:33" x14ac:dyDescent="0.2">
      <c r="A41" t="s">
        <v>325</v>
      </c>
      <c r="B41" t="s">
        <v>326</v>
      </c>
      <c r="C41" t="s">
        <v>327</v>
      </c>
      <c r="D41" t="s">
        <v>328</v>
      </c>
      <c r="E41" t="s">
        <v>329</v>
      </c>
      <c r="F41" t="s">
        <v>330</v>
      </c>
      <c r="G41" t="s">
        <v>331</v>
      </c>
      <c r="H41" s="1">
        <f t="shared" si="0"/>
        <v>0.50918704566515549</v>
      </c>
      <c r="I41" s="2">
        <f t="shared" si="1"/>
        <v>12</v>
      </c>
      <c r="J41" s="5">
        <v>3.51272523</v>
      </c>
      <c r="K41" s="4">
        <v>10.03013735</v>
      </c>
      <c r="L41" s="4">
        <v>10.293799999999999</v>
      </c>
      <c r="M41" s="4">
        <v>3.4935071400000002</v>
      </c>
      <c r="N41" s="3">
        <v>209</v>
      </c>
      <c r="O41" s="3">
        <v>377</v>
      </c>
      <c r="P41" s="3">
        <v>375</v>
      </c>
      <c r="Q41" s="3">
        <v>251</v>
      </c>
      <c r="R41" s="3">
        <f t="shared" si="2"/>
        <v>303</v>
      </c>
      <c r="S41" s="3">
        <f t="shared" si="3"/>
        <v>144</v>
      </c>
      <c r="T41" t="s">
        <v>79</v>
      </c>
      <c r="U41">
        <v>17.767007639999999</v>
      </c>
      <c r="V41">
        <v>33.679798470000001</v>
      </c>
      <c r="W41">
        <v>38.145586399999999</v>
      </c>
      <c r="X41" s="6">
        <v>0.15718356760910634</v>
      </c>
      <c r="Y41">
        <v>14727000000</v>
      </c>
      <c r="Z41">
        <v>93693000000</v>
      </c>
      <c r="AA41">
        <v>50</v>
      </c>
      <c r="AB41">
        <v>105</v>
      </c>
      <c r="AC41">
        <v>248</v>
      </c>
      <c r="AD41">
        <v>289</v>
      </c>
      <c r="AE41" s="2">
        <f t="shared" si="4"/>
        <v>173</v>
      </c>
      <c r="AF41" s="2">
        <f t="shared" si="5"/>
        <v>154</v>
      </c>
      <c r="AG41" t="s">
        <v>332</v>
      </c>
    </row>
    <row r="42" spans="1:33" x14ac:dyDescent="0.2">
      <c r="A42" t="s">
        <v>333</v>
      </c>
      <c r="B42" t="s">
        <v>334</v>
      </c>
      <c r="C42" t="s">
        <v>335</v>
      </c>
      <c r="D42" t="s">
        <v>336</v>
      </c>
      <c r="E42" t="s">
        <v>337</v>
      </c>
      <c r="F42" t="s">
        <v>338</v>
      </c>
      <c r="G42" t="s">
        <v>339</v>
      </c>
      <c r="H42" s="1">
        <f t="shared" si="0"/>
        <v>0.20055086939321609</v>
      </c>
      <c r="I42" s="2">
        <f t="shared" si="1"/>
        <v>63</v>
      </c>
      <c r="J42" s="5">
        <v>3.4048884300000002</v>
      </c>
      <c r="K42" s="4">
        <v>23.372093020000001</v>
      </c>
      <c r="L42" s="4">
        <v>12.9153</v>
      </c>
      <c r="M42" s="4">
        <v>4.2586550299999999</v>
      </c>
      <c r="N42" s="3">
        <v>219</v>
      </c>
      <c r="O42" s="3">
        <v>206</v>
      </c>
      <c r="P42" s="3">
        <v>357</v>
      </c>
      <c r="Q42" s="3">
        <v>211</v>
      </c>
      <c r="R42" s="3">
        <f t="shared" si="2"/>
        <v>248.25</v>
      </c>
      <c r="S42" s="3">
        <f t="shared" si="3"/>
        <v>223</v>
      </c>
      <c r="T42" t="s">
        <v>70</v>
      </c>
      <c r="U42">
        <v>6.2674635600000004</v>
      </c>
      <c r="V42">
        <v>19.06696634</v>
      </c>
      <c r="W42">
        <v>58.363736639999999</v>
      </c>
      <c r="X42" s="6">
        <v>0.26665803082993711</v>
      </c>
      <c r="Y42">
        <v>26761000000</v>
      </c>
      <c r="Z42">
        <v>100357000000</v>
      </c>
      <c r="AA42">
        <v>242</v>
      </c>
      <c r="AB42">
        <v>225</v>
      </c>
      <c r="AC42">
        <v>123</v>
      </c>
      <c r="AD42">
        <v>164</v>
      </c>
      <c r="AE42" s="2">
        <f t="shared" si="4"/>
        <v>188.5</v>
      </c>
      <c r="AF42" s="2">
        <f t="shared" si="5"/>
        <v>177</v>
      </c>
      <c r="AG42" t="s">
        <v>340</v>
      </c>
    </row>
    <row r="43" spans="1:33" x14ac:dyDescent="0.2">
      <c r="A43" t="s">
        <v>341</v>
      </c>
      <c r="B43" t="s">
        <v>342</v>
      </c>
      <c r="C43" t="s">
        <v>343</v>
      </c>
      <c r="D43" t="s">
        <v>344</v>
      </c>
      <c r="E43" t="s">
        <v>345</v>
      </c>
      <c r="F43" t="s">
        <v>346</v>
      </c>
      <c r="G43" t="s">
        <v>347</v>
      </c>
      <c r="H43" s="1">
        <f t="shared" si="0"/>
        <v>-0.24325832241375644</v>
      </c>
      <c r="I43" s="2">
        <f t="shared" si="1"/>
        <v>342</v>
      </c>
      <c r="J43" s="5">
        <v>1.1492145199999999</v>
      </c>
      <c r="K43" s="4">
        <v>7.4300172699999996</v>
      </c>
      <c r="L43" s="4">
        <v>24.4816</v>
      </c>
      <c r="M43" s="4">
        <v>1.8989921000000001</v>
      </c>
      <c r="N43" s="3">
        <v>432</v>
      </c>
      <c r="O43" s="3">
        <v>403</v>
      </c>
      <c r="P43" s="3">
        <v>278</v>
      </c>
      <c r="Q43" s="3">
        <v>364</v>
      </c>
      <c r="R43" s="3">
        <f t="shared" si="2"/>
        <v>369.25</v>
      </c>
      <c r="S43" s="3">
        <f t="shared" si="3"/>
        <v>60</v>
      </c>
      <c r="T43" t="s">
        <v>299</v>
      </c>
      <c r="U43">
        <v>5.7828250199999998</v>
      </c>
      <c r="V43">
        <v>26.04758923</v>
      </c>
      <c r="W43">
        <v>45.011725290000001</v>
      </c>
      <c r="X43" s="6">
        <v>0.16508576322380028</v>
      </c>
      <c r="Y43">
        <v>61106000000</v>
      </c>
      <c r="Z43">
        <v>370147000000</v>
      </c>
      <c r="AA43">
        <v>250</v>
      </c>
      <c r="AB43">
        <v>167</v>
      </c>
      <c r="AC43">
        <v>201</v>
      </c>
      <c r="AD43">
        <v>274</v>
      </c>
      <c r="AE43" s="2">
        <f t="shared" si="4"/>
        <v>223</v>
      </c>
      <c r="AF43" s="2">
        <f t="shared" si="5"/>
        <v>231</v>
      </c>
      <c r="AG43" t="s">
        <v>348</v>
      </c>
    </row>
    <row r="44" spans="1:33" x14ac:dyDescent="0.2">
      <c r="A44" t="s">
        <v>349</v>
      </c>
      <c r="B44" t="s">
        <v>350</v>
      </c>
      <c r="C44" t="s">
        <v>351</v>
      </c>
      <c r="D44" t="s">
        <v>352</v>
      </c>
      <c r="E44" t="s">
        <v>353</v>
      </c>
      <c r="F44" t="s">
        <v>354</v>
      </c>
      <c r="G44" t="s">
        <v>355</v>
      </c>
      <c r="H44" s="1">
        <f t="shared" si="0"/>
        <v>-0.165869418176115</v>
      </c>
      <c r="I44" s="2">
        <f t="shared" si="1"/>
        <v>282</v>
      </c>
      <c r="J44" s="5">
        <v>7.8435412099999997</v>
      </c>
      <c r="K44" s="4">
        <v>16.809736789999999</v>
      </c>
      <c r="L44" s="4">
        <v>73.259100000000004</v>
      </c>
      <c r="M44" s="4">
        <v>10.65306504</v>
      </c>
      <c r="N44" s="3">
        <v>70</v>
      </c>
      <c r="O44" s="3">
        <v>275</v>
      </c>
      <c r="P44" s="3">
        <v>82</v>
      </c>
      <c r="Q44" s="3">
        <v>82</v>
      </c>
      <c r="R44" s="3">
        <f t="shared" si="2"/>
        <v>127.25</v>
      </c>
      <c r="S44" s="3">
        <f t="shared" si="3"/>
        <v>399</v>
      </c>
      <c r="T44" t="s">
        <v>7</v>
      </c>
      <c r="U44">
        <v>37.682566299999998</v>
      </c>
      <c r="V44">
        <v>67.656961769999995</v>
      </c>
      <c r="W44">
        <v>69.257860350000001</v>
      </c>
      <c r="X44" s="6">
        <v>0.49484285887634993</v>
      </c>
      <c r="Y44">
        <v>12234000000</v>
      </c>
      <c r="Z44">
        <v>24723000000</v>
      </c>
      <c r="AA44">
        <v>6</v>
      </c>
      <c r="AB44">
        <v>33</v>
      </c>
      <c r="AC44">
        <v>80</v>
      </c>
      <c r="AD44">
        <v>41</v>
      </c>
      <c r="AE44" s="2">
        <f t="shared" si="4"/>
        <v>40</v>
      </c>
      <c r="AF44" s="2">
        <f t="shared" si="5"/>
        <v>6</v>
      </c>
      <c r="AG44" t="s">
        <v>356</v>
      </c>
    </row>
    <row r="45" spans="1:33" x14ac:dyDescent="0.2">
      <c r="A45" t="s">
        <v>357</v>
      </c>
      <c r="B45" t="s">
        <v>358</v>
      </c>
      <c r="C45" t="s">
        <v>359</v>
      </c>
      <c r="D45" t="s">
        <v>360</v>
      </c>
      <c r="E45" t="s">
        <v>361</v>
      </c>
      <c r="F45" t="s">
        <v>362</v>
      </c>
      <c r="G45" t="s">
        <v>363</v>
      </c>
      <c r="H45" s="1">
        <f t="shared" si="0"/>
        <v>-9.4729308292411218E-2</v>
      </c>
      <c r="I45" s="2">
        <f t="shared" si="1"/>
        <v>222</v>
      </c>
      <c r="J45" s="5">
        <v>1.45405992</v>
      </c>
      <c r="K45" s="4">
        <v>12.93219794</v>
      </c>
      <c r="L45" s="4">
        <v>25.5139</v>
      </c>
      <c r="M45" s="4">
        <v>9.8261831300000004</v>
      </c>
      <c r="N45" s="3">
        <v>400</v>
      </c>
      <c r="O45" s="3">
        <v>336</v>
      </c>
      <c r="P45" s="3">
        <v>271</v>
      </c>
      <c r="Q45" s="3">
        <v>86</v>
      </c>
      <c r="R45" s="3">
        <f t="shared" si="2"/>
        <v>273.25</v>
      </c>
      <c r="S45" s="3">
        <f t="shared" si="3"/>
        <v>180</v>
      </c>
      <c r="T45" t="s">
        <v>364</v>
      </c>
      <c r="U45">
        <v>16.202077679999999</v>
      </c>
      <c r="V45">
        <v>80.704214960000002</v>
      </c>
      <c r="W45">
        <v>21.55308716</v>
      </c>
      <c r="X45" s="6">
        <v>0.24871235143888484</v>
      </c>
      <c r="Y45">
        <v>17432000000</v>
      </c>
      <c r="Z45">
        <v>70089000000</v>
      </c>
      <c r="AA45">
        <v>69</v>
      </c>
      <c r="AB45">
        <v>26</v>
      </c>
      <c r="AC45">
        <v>366</v>
      </c>
      <c r="AD45">
        <v>183</v>
      </c>
      <c r="AE45" s="2">
        <f t="shared" si="4"/>
        <v>161</v>
      </c>
      <c r="AF45" s="2">
        <f t="shared" si="5"/>
        <v>134</v>
      </c>
      <c r="AG45" t="s">
        <v>365</v>
      </c>
    </row>
    <row r="46" spans="1:33" x14ac:dyDescent="0.2">
      <c r="A46" t="s">
        <v>366</v>
      </c>
      <c r="B46" t="s">
        <v>367</v>
      </c>
      <c r="C46" t="s">
        <v>368</v>
      </c>
      <c r="D46" t="s">
        <v>369</v>
      </c>
      <c r="E46" t="s">
        <v>370</v>
      </c>
      <c r="F46" t="s">
        <v>371</v>
      </c>
      <c r="G46" t="s">
        <v>372</v>
      </c>
      <c r="H46" s="1">
        <f t="shared" si="0"/>
        <v>-9.4096474571136679E-2</v>
      </c>
      <c r="I46" s="2">
        <f t="shared" si="1"/>
        <v>221</v>
      </c>
      <c r="J46" s="5">
        <v>4.7831903799999997</v>
      </c>
      <c r="K46" s="4">
        <v>40.893416019999997</v>
      </c>
      <c r="L46" s="4">
        <v>40.627699999999997</v>
      </c>
      <c r="M46" s="4">
        <v>3.2602477799999998</v>
      </c>
      <c r="N46" s="3">
        <v>140</v>
      </c>
      <c r="O46" s="3">
        <v>65</v>
      </c>
      <c r="P46" s="3">
        <v>183</v>
      </c>
      <c r="Q46" s="3">
        <v>266</v>
      </c>
      <c r="R46" s="3">
        <f t="shared" si="2"/>
        <v>163.5</v>
      </c>
      <c r="S46" s="3">
        <f t="shared" si="3"/>
        <v>348</v>
      </c>
      <c r="T46" t="s">
        <v>373</v>
      </c>
      <c r="U46">
        <v>4.3740368600000004</v>
      </c>
      <c r="V46">
        <v>8.3041743199999996</v>
      </c>
      <c r="W46">
        <v>27.88502789</v>
      </c>
      <c r="X46" s="6">
        <v>0.11061179944790396</v>
      </c>
      <c r="Y46">
        <v>8615000000</v>
      </c>
      <c r="Z46">
        <v>77885000000</v>
      </c>
      <c r="AA46">
        <v>289</v>
      </c>
      <c r="AB46">
        <v>348</v>
      </c>
      <c r="AC46">
        <v>322</v>
      </c>
      <c r="AD46">
        <v>346</v>
      </c>
      <c r="AE46" s="2">
        <f t="shared" si="4"/>
        <v>326.25</v>
      </c>
      <c r="AF46" s="2">
        <f t="shared" si="5"/>
        <v>379</v>
      </c>
      <c r="AG46" t="s">
        <v>374</v>
      </c>
    </row>
    <row r="47" spans="1:33" x14ac:dyDescent="0.2">
      <c r="A47" t="s">
        <v>375</v>
      </c>
      <c r="B47" t="s">
        <v>376</v>
      </c>
      <c r="C47" t="s">
        <v>377</v>
      </c>
      <c r="D47" t="s">
        <v>378</v>
      </c>
      <c r="E47" t="s">
        <v>379</v>
      </c>
      <c r="F47" t="s">
        <v>380</v>
      </c>
      <c r="G47" t="s">
        <v>381</v>
      </c>
      <c r="H47" s="1">
        <f t="shared" si="0"/>
        <v>-0.53664556962536514</v>
      </c>
      <c r="I47" s="2">
        <f t="shared" si="1"/>
        <v>477</v>
      </c>
      <c r="J47" s="5">
        <v>9.2047832399999994</v>
      </c>
      <c r="K47" s="4">
        <v>29.800821939999999</v>
      </c>
      <c r="L47" s="4">
        <v>43.090800000000002</v>
      </c>
      <c r="M47" s="4">
        <v>9.7067307700000001</v>
      </c>
      <c r="N47" s="3">
        <v>51</v>
      </c>
      <c r="O47" s="3">
        <v>126</v>
      </c>
      <c r="P47" s="3">
        <v>167</v>
      </c>
      <c r="Q47" s="3">
        <v>88</v>
      </c>
      <c r="R47" s="3">
        <f t="shared" si="2"/>
        <v>108</v>
      </c>
      <c r="S47" s="3">
        <f t="shared" si="3"/>
        <v>428</v>
      </c>
      <c r="T47" t="s">
        <v>17</v>
      </c>
      <c r="U47">
        <v>18.200726060000001</v>
      </c>
      <c r="V47">
        <v>33.438704970000003</v>
      </c>
      <c r="W47">
        <v>86.702189950000005</v>
      </c>
      <c r="X47" s="6">
        <v>0.51465749326951837</v>
      </c>
      <c r="Y47">
        <v>13764000000</v>
      </c>
      <c r="Z47">
        <v>26744000000</v>
      </c>
      <c r="AA47">
        <v>47</v>
      </c>
      <c r="AB47">
        <v>106</v>
      </c>
      <c r="AC47">
        <v>16</v>
      </c>
      <c r="AD47">
        <v>37</v>
      </c>
      <c r="AE47" s="2">
        <f t="shared" si="4"/>
        <v>51.5</v>
      </c>
      <c r="AF47" s="2">
        <f t="shared" si="5"/>
        <v>13</v>
      </c>
      <c r="AG47" t="s">
        <v>382</v>
      </c>
    </row>
    <row r="48" spans="1:33" x14ac:dyDescent="0.2">
      <c r="A48" t="s">
        <v>383</v>
      </c>
      <c r="B48" t="s">
        <v>384</v>
      </c>
      <c r="C48" t="s">
        <v>385</v>
      </c>
      <c r="D48" t="s">
        <v>386</v>
      </c>
      <c r="E48" t="s">
        <v>387</v>
      </c>
      <c r="F48" t="s">
        <v>388</v>
      </c>
      <c r="G48" t="s">
        <v>389</v>
      </c>
      <c r="H48" s="1">
        <f t="shared" si="0"/>
        <v>2.1256382824427655E-2</v>
      </c>
      <c r="I48" s="2">
        <f t="shared" si="1"/>
        <v>147</v>
      </c>
      <c r="J48" s="5">
        <v>6.5508161899999999</v>
      </c>
      <c r="K48" s="4">
        <v>54.08467958</v>
      </c>
      <c r="M48" s="4">
        <v>3.7273897699999998</v>
      </c>
      <c r="N48" s="3">
        <v>91</v>
      </c>
      <c r="O48" s="3">
        <v>46</v>
      </c>
      <c r="P48" s="3"/>
      <c r="Q48" s="3">
        <v>238</v>
      </c>
      <c r="R48" s="3">
        <f t="shared" si="2"/>
        <v>125</v>
      </c>
      <c r="S48" s="3">
        <f t="shared" si="3"/>
        <v>401</v>
      </c>
      <c r="T48" t="s">
        <v>390</v>
      </c>
      <c r="U48">
        <v>1.7992698300000001</v>
      </c>
      <c r="V48">
        <v>7.0327513599999998</v>
      </c>
      <c r="W48">
        <v>46.098039219999997</v>
      </c>
      <c r="X48" s="6">
        <v>5.8397575278381762E-2</v>
      </c>
      <c r="Y48">
        <v>8863000000</v>
      </c>
      <c r="Z48">
        <v>151770000000</v>
      </c>
      <c r="AA48">
        <v>384</v>
      </c>
      <c r="AB48">
        <v>367</v>
      </c>
      <c r="AC48">
        <v>187</v>
      </c>
      <c r="AD48">
        <v>406</v>
      </c>
      <c r="AE48" s="2">
        <f t="shared" si="4"/>
        <v>336</v>
      </c>
      <c r="AF48" s="2">
        <f t="shared" si="5"/>
        <v>387</v>
      </c>
      <c r="AG48" t="s">
        <v>391</v>
      </c>
    </row>
    <row r="49" spans="1:33" x14ac:dyDescent="0.2">
      <c r="A49" t="s">
        <v>392</v>
      </c>
      <c r="B49" t="s">
        <v>393</v>
      </c>
      <c r="C49" t="s">
        <v>394</v>
      </c>
      <c r="D49" t="s">
        <v>395</v>
      </c>
      <c r="E49" t="s">
        <v>396</v>
      </c>
      <c r="F49" t="s">
        <v>397</v>
      </c>
      <c r="G49" t="s">
        <v>398</v>
      </c>
      <c r="H49" s="1">
        <f t="shared" si="0"/>
        <v>-0.35203534240616985</v>
      </c>
      <c r="I49" s="2">
        <f t="shared" si="1"/>
        <v>420</v>
      </c>
      <c r="J49" s="5">
        <v>2.9890956599999998</v>
      </c>
      <c r="K49" s="4">
        <v>24.659207089999999</v>
      </c>
      <c r="L49" s="4">
        <v>73.8309</v>
      </c>
      <c r="M49" s="4">
        <v>8.9267631200000004</v>
      </c>
      <c r="N49" s="3">
        <v>248</v>
      </c>
      <c r="O49" s="3">
        <v>171</v>
      </c>
      <c r="P49" s="3">
        <v>78</v>
      </c>
      <c r="Q49" s="3">
        <v>95</v>
      </c>
      <c r="R49" s="3">
        <f t="shared" si="2"/>
        <v>148</v>
      </c>
      <c r="S49" s="3">
        <f t="shared" si="3"/>
        <v>376</v>
      </c>
      <c r="T49" t="s">
        <v>145</v>
      </c>
      <c r="U49">
        <v>14.277577369999999</v>
      </c>
      <c r="V49">
        <v>37.394331180000002</v>
      </c>
      <c r="W49">
        <v>45.142845039999997</v>
      </c>
      <c r="X49" s="6">
        <v>0.52531152647975077</v>
      </c>
      <c r="Y49">
        <v>21584000000</v>
      </c>
      <c r="Z49">
        <v>41088000000</v>
      </c>
      <c r="AA49">
        <v>86</v>
      </c>
      <c r="AB49">
        <v>87</v>
      </c>
      <c r="AC49">
        <v>200</v>
      </c>
      <c r="AD49">
        <v>35</v>
      </c>
      <c r="AE49" s="2">
        <f t="shared" si="4"/>
        <v>102</v>
      </c>
      <c r="AF49" s="2">
        <f t="shared" si="5"/>
        <v>64</v>
      </c>
      <c r="AG49" t="s">
        <v>399</v>
      </c>
    </row>
    <row r="50" spans="1:33" x14ac:dyDescent="0.2">
      <c r="A50" t="s">
        <v>400</v>
      </c>
      <c r="B50" t="s">
        <v>401</v>
      </c>
      <c r="C50" t="s">
        <v>402</v>
      </c>
      <c r="D50" t="s">
        <v>403</v>
      </c>
      <c r="E50" t="s">
        <v>404</v>
      </c>
      <c r="F50" t="s">
        <v>405</v>
      </c>
      <c r="G50" t="s">
        <v>406</v>
      </c>
      <c r="H50" s="1">
        <f t="shared" si="0"/>
        <v>-0.12415304903406266</v>
      </c>
      <c r="I50" s="2">
        <f t="shared" si="1"/>
        <v>251</v>
      </c>
      <c r="J50" s="5">
        <v>2.2648389600000001</v>
      </c>
      <c r="K50" s="4">
        <v>11.120466889999999</v>
      </c>
      <c r="L50" s="4">
        <v>7.6306900000000004</v>
      </c>
      <c r="M50" s="4">
        <v>1.38961176</v>
      </c>
      <c r="N50" s="3">
        <v>310</v>
      </c>
      <c r="O50" s="3">
        <v>357</v>
      </c>
      <c r="P50" s="3">
        <v>396</v>
      </c>
      <c r="Q50" s="3">
        <v>410</v>
      </c>
      <c r="R50" s="3">
        <f t="shared" si="2"/>
        <v>368.25</v>
      </c>
      <c r="S50" s="3">
        <f t="shared" si="3"/>
        <v>62</v>
      </c>
      <c r="T50" t="s">
        <v>52</v>
      </c>
      <c r="U50">
        <v>1.0626652599999999</v>
      </c>
      <c r="V50">
        <v>12.07168195</v>
      </c>
      <c r="X50" s="6"/>
      <c r="Z50">
        <v>1160029000000</v>
      </c>
      <c r="AA50">
        <v>406</v>
      </c>
      <c r="AB50">
        <v>297</v>
      </c>
      <c r="AE50" s="2">
        <f t="shared" si="4"/>
        <v>351.5</v>
      </c>
      <c r="AF50" s="2">
        <f t="shared" si="5"/>
        <v>417</v>
      </c>
      <c r="AG50" t="s">
        <v>407</v>
      </c>
    </row>
    <row r="51" spans="1:33" x14ac:dyDescent="0.2">
      <c r="A51" t="s">
        <v>408</v>
      </c>
      <c r="B51" t="s">
        <v>409</v>
      </c>
      <c r="C51" t="s">
        <v>410</v>
      </c>
      <c r="D51" t="s">
        <v>411</v>
      </c>
      <c r="E51" t="s">
        <v>412</v>
      </c>
      <c r="F51" t="s">
        <v>413</v>
      </c>
      <c r="G51" t="s">
        <v>414</v>
      </c>
      <c r="H51" s="1">
        <f t="shared" si="0"/>
        <v>9.0316440666786901E-2</v>
      </c>
      <c r="I51" s="2">
        <f t="shared" si="1"/>
        <v>112</v>
      </c>
      <c r="J51" s="5">
        <v>5.4561453799999997</v>
      </c>
      <c r="K51" s="4">
        <v>20.974605</v>
      </c>
      <c r="L51" s="4">
        <v>29.511900000000001</v>
      </c>
      <c r="M51" s="4">
        <v>20.61959616</v>
      </c>
      <c r="N51" s="3">
        <v>114</v>
      </c>
      <c r="O51" s="3">
        <v>230</v>
      </c>
      <c r="P51" s="3">
        <v>247</v>
      </c>
      <c r="Q51" s="3">
        <v>41</v>
      </c>
      <c r="R51" s="3">
        <f t="shared" si="2"/>
        <v>158</v>
      </c>
      <c r="S51" s="3">
        <f t="shared" si="3"/>
        <v>358</v>
      </c>
      <c r="T51" t="s">
        <v>70</v>
      </c>
      <c r="U51">
        <v>11.04588173</v>
      </c>
      <c r="V51">
        <v>123.30770673000001</v>
      </c>
      <c r="W51">
        <v>75.666527209999998</v>
      </c>
      <c r="X51" s="6">
        <v>0.32942624886160488</v>
      </c>
      <c r="Y51">
        <v>19533000000</v>
      </c>
      <c r="Z51">
        <v>59294000000</v>
      </c>
      <c r="AA51">
        <v>137</v>
      </c>
      <c r="AB51">
        <v>17</v>
      </c>
      <c r="AC51">
        <v>55</v>
      </c>
      <c r="AD51">
        <v>121</v>
      </c>
      <c r="AE51" s="2">
        <f t="shared" si="4"/>
        <v>82.5</v>
      </c>
      <c r="AF51" s="2">
        <f t="shared" si="5"/>
        <v>48</v>
      </c>
      <c r="AG51" t="s">
        <v>415</v>
      </c>
    </row>
    <row r="52" spans="1:33" x14ac:dyDescent="0.2">
      <c r="A52" t="s">
        <v>416</v>
      </c>
      <c r="B52" t="s">
        <v>417</v>
      </c>
      <c r="C52" t="s">
        <v>418</v>
      </c>
      <c r="D52" t="s">
        <v>419</v>
      </c>
      <c r="E52" t="s">
        <v>420</v>
      </c>
      <c r="F52" t="s">
        <v>421</v>
      </c>
      <c r="G52" t="s">
        <v>422</v>
      </c>
      <c r="H52" s="1">
        <f t="shared" si="0"/>
        <v>-0.37851662398896735</v>
      </c>
      <c r="I52" s="2">
        <f t="shared" si="1"/>
        <v>433</v>
      </c>
      <c r="J52" s="5">
        <v>1.2180336</v>
      </c>
      <c r="K52" s="4">
        <v>9.9412532599999999</v>
      </c>
      <c r="L52" s="4">
        <v>15.1707</v>
      </c>
      <c r="M52" s="4">
        <v>1.43697885</v>
      </c>
      <c r="N52" s="3">
        <v>426</v>
      </c>
      <c r="O52" s="3">
        <v>378</v>
      </c>
      <c r="P52" s="3">
        <v>340</v>
      </c>
      <c r="Q52" s="3">
        <v>401</v>
      </c>
      <c r="R52" s="3">
        <f t="shared" si="2"/>
        <v>386.25</v>
      </c>
      <c r="S52" s="3">
        <f t="shared" si="3"/>
        <v>44</v>
      </c>
      <c r="T52" t="s">
        <v>258</v>
      </c>
      <c r="U52">
        <v>5.1603202699999997</v>
      </c>
      <c r="V52">
        <v>15.064310669999999</v>
      </c>
      <c r="W52">
        <v>55.772645079999997</v>
      </c>
      <c r="X52" s="6">
        <v>0.24016222774798526</v>
      </c>
      <c r="Y52">
        <v>64131000000</v>
      </c>
      <c r="Z52">
        <v>267032000000</v>
      </c>
      <c r="AA52">
        <v>268</v>
      </c>
      <c r="AB52">
        <v>262</v>
      </c>
      <c r="AC52">
        <v>138</v>
      </c>
      <c r="AD52">
        <v>193</v>
      </c>
      <c r="AE52" s="2">
        <f t="shared" si="4"/>
        <v>215.25</v>
      </c>
      <c r="AF52" s="2">
        <f t="shared" si="5"/>
        <v>219</v>
      </c>
      <c r="AG52" t="s">
        <v>423</v>
      </c>
    </row>
    <row r="53" spans="1:33" x14ac:dyDescent="0.2">
      <c r="A53" t="s">
        <v>424</v>
      </c>
      <c r="B53" t="s">
        <v>425</v>
      </c>
      <c r="C53" t="s">
        <v>426</v>
      </c>
      <c r="D53" t="s">
        <v>427</v>
      </c>
      <c r="E53" t="s">
        <v>428</v>
      </c>
      <c r="F53" t="s">
        <v>429</v>
      </c>
      <c r="G53" t="s">
        <v>430</v>
      </c>
      <c r="H53" s="1">
        <f t="shared" si="0"/>
        <v>-4.4504243202306837E-3</v>
      </c>
      <c r="I53" s="2">
        <f t="shared" si="1"/>
        <v>165</v>
      </c>
      <c r="J53" s="5">
        <v>4.2289852000000003</v>
      </c>
      <c r="K53" s="4">
        <v>15.14552385</v>
      </c>
      <c r="L53" s="4">
        <v>40.699399999999997</v>
      </c>
      <c r="N53" s="3">
        <v>163</v>
      </c>
      <c r="O53" s="3">
        <v>306</v>
      </c>
      <c r="P53" s="3">
        <v>182</v>
      </c>
      <c r="Q53" s="3"/>
      <c r="R53" s="3">
        <f t="shared" si="2"/>
        <v>217</v>
      </c>
      <c r="S53" s="3">
        <f t="shared" si="3"/>
        <v>278</v>
      </c>
      <c r="T53" t="s">
        <v>145</v>
      </c>
      <c r="U53">
        <v>21.189220710000001</v>
      </c>
      <c r="W53">
        <v>67.428173650000005</v>
      </c>
      <c r="X53" s="6">
        <v>0.5211582385735688</v>
      </c>
      <c r="Y53">
        <v>21220000000</v>
      </c>
      <c r="Z53">
        <v>40717000000</v>
      </c>
      <c r="AA53">
        <v>36</v>
      </c>
      <c r="AC53">
        <v>89</v>
      </c>
      <c r="AD53">
        <v>36</v>
      </c>
      <c r="AE53" s="2">
        <f t="shared" si="4"/>
        <v>53.666666666666664</v>
      </c>
      <c r="AF53" s="2">
        <f t="shared" si="5"/>
        <v>14</v>
      </c>
      <c r="AG53" t="s">
        <v>431</v>
      </c>
    </row>
    <row r="54" spans="1:33" x14ac:dyDescent="0.2">
      <c r="A54" t="s">
        <v>432</v>
      </c>
      <c r="B54" t="s">
        <v>433</v>
      </c>
      <c r="C54" t="s">
        <v>434</v>
      </c>
      <c r="D54" t="s">
        <v>435</v>
      </c>
      <c r="E54" t="s">
        <v>436</v>
      </c>
      <c r="F54" t="s">
        <v>437</v>
      </c>
      <c r="G54" t="s">
        <v>438</v>
      </c>
      <c r="H54" s="1">
        <f t="shared" si="0"/>
        <v>-8.7607361951694385E-2</v>
      </c>
      <c r="I54" s="2">
        <f t="shared" si="1"/>
        <v>217</v>
      </c>
      <c r="J54" s="5">
        <v>6.7906927799999997</v>
      </c>
      <c r="K54" s="4">
        <v>20.651744770000001</v>
      </c>
      <c r="L54" s="4">
        <v>57.429000000000002</v>
      </c>
      <c r="M54" s="4">
        <v>2.6636927300000002</v>
      </c>
      <c r="N54" s="3">
        <v>85</v>
      </c>
      <c r="O54" s="3">
        <v>232</v>
      </c>
      <c r="P54" s="3">
        <v>112</v>
      </c>
      <c r="Q54" s="3">
        <v>294</v>
      </c>
      <c r="R54" s="3">
        <f t="shared" si="2"/>
        <v>180.75</v>
      </c>
      <c r="S54" s="3">
        <f t="shared" si="3"/>
        <v>323</v>
      </c>
      <c r="T54" t="s">
        <v>52</v>
      </c>
      <c r="U54">
        <v>1.14669223</v>
      </c>
      <c r="V54">
        <v>14.38978421</v>
      </c>
      <c r="W54">
        <v>88.571565710000002</v>
      </c>
      <c r="X54" s="6">
        <v>2.9007963988919666E-2</v>
      </c>
      <c r="Y54">
        <v>16755000000</v>
      </c>
      <c r="Z54">
        <v>577600000000</v>
      </c>
      <c r="AA54">
        <v>401</v>
      </c>
      <c r="AB54">
        <v>270</v>
      </c>
      <c r="AC54">
        <v>11</v>
      </c>
      <c r="AD54">
        <v>440</v>
      </c>
      <c r="AE54" s="2">
        <f t="shared" si="4"/>
        <v>280.5</v>
      </c>
      <c r="AF54" s="2">
        <f t="shared" si="5"/>
        <v>305</v>
      </c>
      <c r="AG54" t="s">
        <v>439</v>
      </c>
    </row>
    <row r="55" spans="1:33" x14ac:dyDescent="0.2">
      <c r="A55" t="s">
        <v>440</v>
      </c>
      <c r="B55" t="s">
        <v>441</v>
      </c>
      <c r="C55" t="s">
        <v>442</v>
      </c>
      <c r="D55" t="s">
        <v>443</v>
      </c>
      <c r="E55" t="s">
        <v>444</v>
      </c>
      <c r="F55" t="s">
        <v>445</v>
      </c>
      <c r="G55" t="s">
        <v>446</v>
      </c>
      <c r="H55" s="1">
        <f t="shared" si="0"/>
        <v>-4.5658600716689812E-2</v>
      </c>
      <c r="I55" s="2">
        <f t="shared" si="1"/>
        <v>184</v>
      </c>
      <c r="J55" s="5">
        <v>2.04477222</v>
      </c>
      <c r="K55" s="4">
        <v>29.261420810000001</v>
      </c>
      <c r="L55" s="4">
        <v>65.566400000000002</v>
      </c>
      <c r="M55" s="4">
        <v>1.7829111499999999</v>
      </c>
      <c r="N55" s="3">
        <v>336</v>
      </c>
      <c r="O55" s="3">
        <v>130</v>
      </c>
      <c r="P55" s="3">
        <v>94</v>
      </c>
      <c r="Q55" s="3">
        <v>376</v>
      </c>
      <c r="R55" s="3">
        <f t="shared" si="2"/>
        <v>234</v>
      </c>
      <c r="S55" s="3">
        <f t="shared" si="3"/>
        <v>249</v>
      </c>
      <c r="T55" t="s">
        <v>7</v>
      </c>
      <c r="U55">
        <v>2.8264460200000001</v>
      </c>
      <c r="V55">
        <v>6.3466048800000001</v>
      </c>
      <c r="W55">
        <v>20.193588900000002</v>
      </c>
      <c r="X55" s="6">
        <v>7.8589081670513219E-2</v>
      </c>
      <c r="Y55">
        <v>12497000000</v>
      </c>
      <c r="Z55">
        <v>159017000000</v>
      </c>
      <c r="AA55">
        <v>346</v>
      </c>
      <c r="AB55">
        <v>375</v>
      </c>
      <c r="AC55">
        <v>378</v>
      </c>
      <c r="AD55">
        <v>388</v>
      </c>
      <c r="AE55" s="2">
        <f t="shared" si="4"/>
        <v>371.75</v>
      </c>
      <c r="AF55" s="2">
        <f t="shared" si="5"/>
        <v>446</v>
      </c>
      <c r="AG55" t="s">
        <v>447</v>
      </c>
    </row>
    <row r="56" spans="1:33" x14ac:dyDescent="0.2">
      <c r="A56" t="s">
        <v>448</v>
      </c>
      <c r="B56" t="s">
        <v>449</v>
      </c>
      <c r="C56" t="s">
        <v>450</v>
      </c>
      <c r="D56" t="s">
        <v>451</v>
      </c>
      <c r="E56" t="s">
        <v>452</v>
      </c>
      <c r="F56" t="s">
        <v>453</v>
      </c>
      <c r="G56" t="s">
        <v>454</v>
      </c>
      <c r="H56" s="1">
        <f t="shared" si="0"/>
        <v>-4.9696969739796537E-2</v>
      </c>
      <c r="I56" s="2">
        <f t="shared" si="1"/>
        <v>188</v>
      </c>
      <c r="J56" s="5">
        <v>3.8331949000000001</v>
      </c>
      <c r="K56" s="4">
        <v>9.9228185799999995</v>
      </c>
      <c r="L56" s="4">
        <v>27.2745</v>
      </c>
      <c r="M56" s="4">
        <v>12.66106164</v>
      </c>
      <c r="N56" s="3">
        <v>185</v>
      </c>
      <c r="O56" s="3">
        <v>379</v>
      </c>
      <c r="P56" s="3">
        <v>261</v>
      </c>
      <c r="Q56" s="3">
        <v>67</v>
      </c>
      <c r="R56" s="3">
        <f t="shared" si="2"/>
        <v>223</v>
      </c>
      <c r="S56" s="3">
        <f t="shared" si="3"/>
        <v>265</v>
      </c>
      <c r="T56" t="s">
        <v>7</v>
      </c>
      <c r="U56">
        <v>29.982864939999999</v>
      </c>
      <c r="V56">
        <v>106.17956656</v>
      </c>
      <c r="W56">
        <v>57.98865713</v>
      </c>
      <c r="X56" s="6">
        <v>0.41054870267971078</v>
      </c>
      <c r="Y56">
        <v>19304000000</v>
      </c>
      <c r="Z56">
        <v>47020000000</v>
      </c>
      <c r="AA56">
        <v>9</v>
      </c>
      <c r="AB56">
        <v>21</v>
      </c>
      <c r="AC56">
        <v>127</v>
      </c>
      <c r="AD56">
        <v>65</v>
      </c>
      <c r="AE56" s="2">
        <f t="shared" si="4"/>
        <v>55.5</v>
      </c>
      <c r="AF56" s="2">
        <f t="shared" si="5"/>
        <v>16</v>
      </c>
      <c r="AG56" t="s">
        <v>455</v>
      </c>
    </row>
    <row r="57" spans="1:33" x14ac:dyDescent="0.2">
      <c r="A57" t="s">
        <v>456</v>
      </c>
      <c r="B57" t="s">
        <v>457</v>
      </c>
      <c r="C57" t="s">
        <v>458</v>
      </c>
      <c r="D57" t="s">
        <v>459</v>
      </c>
      <c r="E57" t="s">
        <v>460</v>
      </c>
      <c r="F57" t="s">
        <v>461</v>
      </c>
      <c r="G57" t="s">
        <v>462</v>
      </c>
      <c r="H57" s="1">
        <f t="shared" si="0"/>
        <v>-0.61412965697616251</v>
      </c>
      <c r="I57" s="2">
        <f t="shared" si="1"/>
        <v>485</v>
      </c>
      <c r="J57" s="5">
        <v>4.1118323400000003</v>
      </c>
      <c r="K57" s="4">
        <v>24.018128239999999</v>
      </c>
      <c r="M57" s="4">
        <v>7.5115961100000002</v>
      </c>
      <c r="N57" s="3">
        <v>168</v>
      </c>
      <c r="O57" s="3">
        <v>191</v>
      </c>
      <c r="P57" s="3"/>
      <c r="Q57" s="3">
        <v>115</v>
      </c>
      <c r="R57" s="3">
        <f t="shared" si="2"/>
        <v>158</v>
      </c>
      <c r="S57" s="3">
        <f t="shared" si="3"/>
        <v>358</v>
      </c>
      <c r="T57" t="s">
        <v>17</v>
      </c>
      <c r="U57">
        <v>11.17155</v>
      </c>
      <c r="V57">
        <v>28.14554059</v>
      </c>
      <c r="W57">
        <v>39.618683619999999</v>
      </c>
      <c r="X57" s="6">
        <v>0.25997881468318518</v>
      </c>
      <c r="Y57">
        <v>12365161000</v>
      </c>
      <c r="Z57">
        <v>47562187000</v>
      </c>
      <c r="AA57">
        <v>132</v>
      </c>
      <c r="AB57">
        <v>149</v>
      </c>
      <c r="AC57">
        <v>226</v>
      </c>
      <c r="AD57">
        <v>167</v>
      </c>
      <c r="AE57" s="2">
        <f t="shared" si="4"/>
        <v>168.5</v>
      </c>
      <c r="AF57" s="2">
        <f t="shared" si="5"/>
        <v>145</v>
      </c>
      <c r="AG57" t="s">
        <v>463</v>
      </c>
    </row>
    <row r="58" spans="1:33" x14ac:dyDescent="0.2">
      <c r="A58" t="s">
        <v>464</v>
      </c>
      <c r="B58" t="s">
        <v>465</v>
      </c>
      <c r="C58" t="s">
        <v>466</v>
      </c>
      <c r="D58" t="s">
        <v>467</v>
      </c>
      <c r="E58" t="s">
        <v>468</v>
      </c>
      <c r="F58" t="s">
        <v>469</v>
      </c>
      <c r="G58" t="s">
        <v>470</v>
      </c>
      <c r="H58" s="1">
        <f t="shared" si="0"/>
        <v>-0.20440926571489582</v>
      </c>
      <c r="I58" s="2">
        <f t="shared" si="1"/>
        <v>318</v>
      </c>
      <c r="J58" s="5">
        <v>3.6182003699999998</v>
      </c>
      <c r="K58" s="4">
        <v>24.227711020000001</v>
      </c>
      <c r="L58" s="4">
        <v>58.021599999999999</v>
      </c>
      <c r="M58" s="4">
        <v>6.5511258100000003</v>
      </c>
      <c r="N58" s="3">
        <v>201</v>
      </c>
      <c r="O58" s="3">
        <v>186</v>
      </c>
      <c r="P58" s="3">
        <v>110</v>
      </c>
      <c r="Q58" s="3">
        <v>136</v>
      </c>
      <c r="R58" s="3">
        <f t="shared" si="2"/>
        <v>158.25</v>
      </c>
      <c r="S58" s="3">
        <f t="shared" si="3"/>
        <v>357</v>
      </c>
      <c r="T58" t="s">
        <v>471</v>
      </c>
      <c r="U58">
        <v>8.0505217800000004</v>
      </c>
      <c r="V58">
        <v>28.636658300000001</v>
      </c>
      <c r="W58">
        <v>33.811279130000003</v>
      </c>
      <c r="X58" s="6">
        <v>0.20516238876931478</v>
      </c>
      <c r="Y58">
        <v>12773000000</v>
      </c>
      <c r="Z58">
        <v>62258000000</v>
      </c>
      <c r="AA58">
        <v>194</v>
      </c>
      <c r="AB58">
        <v>146</v>
      </c>
      <c r="AC58">
        <v>269</v>
      </c>
      <c r="AD58">
        <v>229</v>
      </c>
      <c r="AE58" s="2">
        <f t="shared" si="4"/>
        <v>209.5</v>
      </c>
      <c r="AF58" s="2">
        <f t="shared" si="5"/>
        <v>206</v>
      </c>
      <c r="AG58" t="s">
        <v>472</v>
      </c>
    </row>
    <row r="59" spans="1:33" x14ac:dyDescent="0.2">
      <c r="A59" t="s">
        <v>473</v>
      </c>
      <c r="B59" t="s">
        <v>474</v>
      </c>
      <c r="C59" t="s">
        <v>475</v>
      </c>
      <c r="D59" t="s">
        <v>476</v>
      </c>
      <c r="E59" t="s">
        <v>477</v>
      </c>
      <c r="F59" t="s">
        <v>478</v>
      </c>
      <c r="G59" t="s">
        <v>479</v>
      </c>
      <c r="H59" s="1">
        <f t="shared" si="0"/>
        <v>0.14071428571435263</v>
      </c>
      <c r="I59" s="2">
        <f t="shared" si="1"/>
        <v>85</v>
      </c>
      <c r="J59" s="5">
        <v>0.89403339999999998</v>
      </c>
      <c r="K59" s="4">
        <v>19.703787980000001</v>
      </c>
      <c r="L59" s="4">
        <v>18.532599999999999</v>
      </c>
      <c r="M59" s="4">
        <v>3.3672241500000002</v>
      </c>
      <c r="N59" s="3">
        <v>453</v>
      </c>
      <c r="O59" s="3">
        <v>247</v>
      </c>
      <c r="P59" s="3">
        <v>319</v>
      </c>
      <c r="Q59" s="3">
        <v>259</v>
      </c>
      <c r="R59" s="3">
        <f t="shared" si="2"/>
        <v>319.5</v>
      </c>
      <c r="S59" s="3">
        <f t="shared" si="3"/>
        <v>121</v>
      </c>
      <c r="T59" t="s">
        <v>61</v>
      </c>
      <c r="U59">
        <v>6.1794456100000001</v>
      </c>
      <c r="V59">
        <v>17.32377872</v>
      </c>
      <c r="X59" s="6"/>
      <c r="Z59">
        <v>103026000000</v>
      </c>
      <c r="AA59">
        <v>244</v>
      </c>
      <c r="AB59">
        <v>241</v>
      </c>
      <c r="AE59" s="2">
        <f t="shared" si="4"/>
        <v>242.5</v>
      </c>
      <c r="AF59" s="2">
        <f t="shared" si="5"/>
        <v>256</v>
      </c>
      <c r="AG59" t="s">
        <v>480</v>
      </c>
    </row>
    <row r="60" spans="1:33" x14ac:dyDescent="0.2">
      <c r="A60" t="s">
        <v>481</v>
      </c>
      <c r="B60" t="s">
        <v>482</v>
      </c>
      <c r="C60" t="s">
        <v>483</v>
      </c>
      <c r="D60" t="s">
        <v>484</v>
      </c>
      <c r="E60" t="s">
        <v>485</v>
      </c>
      <c r="F60" t="s">
        <v>486</v>
      </c>
      <c r="G60" t="s">
        <v>487</v>
      </c>
      <c r="H60" s="1">
        <f t="shared" si="0"/>
        <v>-0.15900527068707682</v>
      </c>
      <c r="I60" s="2">
        <f t="shared" si="1"/>
        <v>273</v>
      </c>
      <c r="J60" s="5">
        <v>0.71365867999999999</v>
      </c>
      <c r="K60" s="4">
        <v>6.2039061599999998</v>
      </c>
      <c r="L60" s="4">
        <v>17.090800000000002</v>
      </c>
      <c r="M60" s="4">
        <v>0.71869152000000003</v>
      </c>
      <c r="N60" s="3">
        <v>466</v>
      </c>
      <c r="O60" s="3">
        <v>414</v>
      </c>
      <c r="P60" s="3">
        <v>328</v>
      </c>
      <c r="Q60" s="3">
        <v>462</v>
      </c>
      <c r="R60" s="3">
        <f t="shared" si="2"/>
        <v>417.5</v>
      </c>
      <c r="S60" s="3">
        <f t="shared" si="3"/>
        <v>21</v>
      </c>
      <c r="T60" t="s">
        <v>299</v>
      </c>
      <c r="U60">
        <v>4.1490596499999999</v>
      </c>
      <c r="V60">
        <v>14.115040690000001</v>
      </c>
      <c r="W60">
        <v>40.850024140000002</v>
      </c>
      <c r="X60" s="6">
        <v>0.15521862388999749</v>
      </c>
      <c r="Y60">
        <v>66195000000</v>
      </c>
      <c r="Z60">
        <v>426463000000</v>
      </c>
      <c r="AA60">
        <v>301</v>
      </c>
      <c r="AB60">
        <v>272</v>
      </c>
      <c r="AC60">
        <v>223</v>
      </c>
      <c r="AD60">
        <v>295</v>
      </c>
      <c r="AE60" s="2">
        <f t="shared" si="4"/>
        <v>272.75</v>
      </c>
      <c r="AF60" s="2">
        <f t="shared" si="5"/>
        <v>293</v>
      </c>
      <c r="AG60" t="s">
        <v>488</v>
      </c>
    </row>
    <row r="61" spans="1:33" x14ac:dyDescent="0.2">
      <c r="A61" t="s">
        <v>489</v>
      </c>
      <c r="B61" t="s">
        <v>490</v>
      </c>
      <c r="C61" t="s">
        <v>491</v>
      </c>
      <c r="D61" t="s">
        <v>492</v>
      </c>
      <c r="E61" t="s">
        <v>493</v>
      </c>
      <c r="F61" t="s">
        <v>494</v>
      </c>
      <c r="G61" t="s">
        <v>495</v>
      </c>
      <c r="H61" s="1">
        <f t="shared" si="0"/>
        <v>0.18755824784753994</v>
      </c>
      <c r="I61" s="2">
        <f t="shared" si="1"/>
        <v>66</v>
      </c>
      <c r="J61" s="5">
        <v>0.41422134999999999</v>
      </c>
      <c r="K61" s="4">
        <v>14.777581079999999</v>
      </c>
      <c r="L61" s="4">
        <v>10.4497</v>
      </c>
      <c r="M61" s="4">
        <v>1.6022480400000001</v>
      </c>
      <c r="N61" s="3">
        <v>488</v>
      </c>
      <c r="O61" s="3">
        <v>314</v>
      </c>
      <c r="P61" s="3">
        <v>373</v>
      </c>
      <c r="Q61" s="3">
        <v>390</v>
      </c>
      <c r="R61" s="3">
        <f t="shared" si="2"/>
        <v>391.25</v>
      </c>
      <c r="S61" s="3">
        <f t="shared" si="3"/>
        <v>41</v>
      </c>
      <c r="T61" t="s">
        <v>35</v>
      </c>
      <c r="U61">
        <v>3.5397654699999999</v>
      </c>
      <c r="V61">
        <v>11.004662189999999</v>
      </c>
      <c r="W61">
        <v>17.333887910000001</v>
      </c>
      <c r="X61" s="6">
        <v>0.22525718801974995</v>
      </c>
      <c r="Y61">
        <v>51872000000</v>
      </c>
      <c r="Z61">
        <v>230279000000</v>
      </c>
      <c r="AA61">
        <v>325</v>
      </c>
      <c r="AB61">
        <v>310</v>
      </c>
      <c r="AC61">
        <v>395</v>
      </c>
      <c r="AD61">
        <v>208</v>
      </c>
      <c r="AE61" s="2">
        <f t="shared" si="4"/>
        <v>309.5</v>
      </c>
      <c r="AF61" s="2">
        <f t="shared" si="5"/>
        <v>358</v>
      </c>
      <c r="AG61" t="s">
        <v>496</v>
      </c>
    </row>
    <row r="62" spans="1:33" x14ac:dyDescent="0.2">
      <c r="A62" t="s">
        <v>497</v>
      </c>
      <c r="B62" t="s">
        <v>498</v>
      </c>
      <c r="C62" t="s">
        <v>499</v>
      </c>
      <c r="D62" t="s">
        <v>500</v>
      </c>
      <c r="E62" t="s">
        <v>501</v>
      </c>
      <c r="F62" t="s">
        <v>502</v>
      </c>
      <c r="G62" t="s">
        <v>503</v>
      </c>
      <c r="H62" s="1">
        <f t="shared" si="0"/>
        <v>0.15165621723745248</v>
      </c>
      <c r="I62" s="2">
        <f t="shared" si="1"/>
        <v>82</v>
      </c>
      <c r="J62" s="5">
        <v>1.8384928700000001</v>
      </c>
      <c r="K62" s="4">
        <v>20.407844579999999</v>
      </c>
      <c r="L62" s="4">
        <v>20.716699999999999</v>
      </c>
      <c r="M62" s="4">
        <v>10.98787782</v>
      </c>
      <c r="N62" s="3">
        <v>356</v>
      </c>
      <c r="O62" s="3">
        <v>237</v>
      </c>
      <c r="P62" s="3">
        <v>300</v>
      </c>
      <c r="Q62" s="3">
        <v>77</v>
      </c>
      <c r="R62" s="3">
        <f t="shared" si="2"/>
        <v>242.5</v>
      </c>
      <c r="S62" s="3">
        <f t="shared" si="3"/>
        <v>234</v>
      </c>
      <c r="T62" t="s">
        <v>7</v>
      </c>
      <c r="U62">
        <v>11.30033791</v>
      </c>
      <c r="V62">
        <v>54.350141219999998</v>
      </c>
      <c r="W62">
        <v>12.98940082</v>
      </c>
      <c r="X62" s="6">
        <v>0.20367095906207958</v>
      </c>
      <c r="Y62">
        <v>10597000000</v>
      </c>
      <c r="Z62">
        <v>52030000000</v>
      </c>
      <c r="AA62">
        <v>129</v>
      </c>
      <c r="AB62">
        <v>49</v>
      </c>
      <c r="AC62">
        <v>416</v>
      </c>
      <c r="AD62">
        <v>232</v>
      </c>
      <c r="AE62" s="2">
        <f t="shared" si="4"/>
        <v>206.5</v>
      </c>
      <c r="AF62" s="2">
        <f t="shared" si="5"/>
        <v>203</v>
      </c>
      <c r="AG62" t="s">
        <v>504</v>
      </c>
    </row>
    <row r="63" spans="1:33" x14ac:dyDescent="0.2">
      <c r="A63" t="s">
        <v>505</v>
      </c>
      <c r="B63" t="s">
        <v>506</v>
      </c>
      <c r="C63" t="s">
        <v>507</v>
      </c>
      <c r="D63" t="s">
        <v>508</v>
      </c>
      <c r="E63" t="s">
        <v>509</v>
      </c>
      <c r="F63" t="s">
        <v>510</v>
      </c>
      <c r="G63" t="s">
        <v>511</v>
      </c>
      <c r="H63" s="1">
        <f t="shared" si="0"/>
        <v>-0.25940350882357166</v>
      </c>
      <c r="I63" s="2">
        <f t="shared" si="1"/>
        <v>354</v>
      </c>
      <c r="J63" s="5">
        <v>8.95227094</v>
      </c>
      <c r="K63" s="4">
        <v>55.363870990000002</v>
      </c>
      <c r="L63" s="4">
        <v>43.634999999999998</v>
      </c>
      <c r="M63" s="4">
        <v>6.8789625000000001</v>
      </c>
      <c r="N63" s="3">
        <v>54</v>
      </c>
      <c r="O63" s="3">
        <v>43</v>
      </c>
      <c r="P63" s="3">
        <v>166</v>
      </c>
      <c r="Q63" s="3">
        <v>130</v>
      </c>
      <c r="R63" s="3">
        <f t="shared" si="2"/>
        <v>98.25</v>
      </c>
      <c r="S63" s="3">
        <f t="shared" si="3"/>
        <v>440</v>
      </c>
      <c r="T63" t="s">
        <v>17</v>
      </c>
      <c r="U63">
        <v>9.5537572300000004</v>
      </c>
      <c r="V63">
        <v>15.70505511</v>
      </c>
      <c r="W63">
        <v>77.824925350000001</v>
      </c>
      <c r="X63" s="6">
        <v>0.35710680031730008</v>
      </c>
      <c r="Y63">
        <v>9904000000</v>
      </c>
      <c r="Z63">
        <v>27734000000</v>
      </c>
      <c r="AA63">
        <v>163</v>
      </c>
      <c r="AB63">
        <v>253</v>
      </c>
      <c r="AC63">
        <v>40</v>
      </c>
      <c r="AD63">
        <v>103</v>
      </c>
      <c r="AE63" s="2">
        <f t="shared" si="4"/>
        <v>139.75</v>
      </c>
      <c r="AF63" s="2">
        <f t="shared" si="5"/>
        <v>109</v>
      </c>
      <c r="AG63" t="s">
        <v>512</v>
      </c>
    </row>
    <row r="64" spans="1:33" x14ac:dyDescent="0.2">
      <c r="A64" t="s">
        <v>513</v>
      </c>
      <c r="B64" t="s">
        <v>514</v>
      </c>
      <c r="C64" t="s">
        <v>515</v>
      </c>
      <c r="D64" t="s">
        <v>516</v>
      </c>
      <c r="E64" t="s">
        <v>517</v>
      </c>
      <c r="F64" t="s">
        <v>518</v>
      </c>
      <c r="G64" t="s">
        <v>519</v>
      </c>
      <c r="H64" s="1">
        <f t="shared" si="0"/>
        <v>-4.9711918018723322E-3</v>
      </c>
      <c r="I64" s="2">
        <f t="shared" si="1"/>
        <v>166</v>
      </c>
      <c r="J64" s="5">
        <v>2.0237736100000001</v>
      </c>
      <c r="K64" s="4">
        <v>93.526753170000006</v>
      </c>
      <c r="L64" s="4">
        <v>24.853899999999999</v>
      </c>
      <c r="M64" s="4">
        <v>6.0960891899999998</v>
      </c>
      <c r="N64" s="3">
        <v>338</v>
      </c>
      <c r="O64" s="3">
        <v>21</v>
      </c>
      <c r="P64" s="3">
        <v>273</v>
      </c>
      <c r="Q64" s="3">
        <v>144</v>
      </c>
      <c r="R64" s="3">
        <f t="shared" si="2"/>
        <v>194</v>
      </c>
      <c r="S64" s="3">
        <f t="shared" si="3"/>
        <v>309</v>
      </c>
      <c r="T64" t="s">
        <v>17</v>
      </c>
      <c r="U64">
        <v>1.01753658</v>
      </c>
      <c r="V64">
        <v>6.4958396399999998</v>
      </c>
      <c r="W64">
        <v>54.056465070000002</v>
      </c>
      <c r="X64" s="6">
        <v>0.24481525625744935</v>
      </c>
      <c r="Y64">
        <v>30810000000</v>
      </c>
      <c r="Z64">
        <v>125850000000</v>
      </c>
      <c r="AA64">
        <v>411</v>
      </c>
      <c r="AB64">
        <v>372</v>
      </c>
      <c r="AC64">
        <v>149</v>
      </c>
      <c r="AD64">
        <v>186</v>
      </c>
      <c r="AE64" s="2">
        <f t="shared" si="4"/>
        <v>279.5</v>
      </c>
      <c r="AF64" s="2">
        <f t="shared" si="5"/>
        <v>303</v>
      </c>
      <c r="AG64" t="s">
        <v>520</v>
      </c>
    </row>
    <row r="65" spans="1:33" x14ac:dyDescent="0.2">
      <c r="A65" t="s">
        <v>521</v>
      </c>
      <c r="B65" t="s">
        <v>522</v>
      </c>
      <c r="C65" t="s">
        <v>523</v>
      </c>
      <c r="D65" t="s">
        <v>524</v>
      </c>
      <c r="E65" t="s">
        <v>525</v>
      </c>
      <c r="F65" t="s">
        <v>526</v>
      </c>
      <c r="G65" t="s">
        <v>527</v>
      </c>
      <c r="H65" s="1">
        <f t="shared" si="0"/>
        <v>-6.3660130740228582E-2</v>
      </c>
      <c r="I65" s="2">
        <f t="shared" si="1"/>
        <v>198</v>
      </c>
      <c r="J65" s="5">
        <v>5.6044455099999997</v>
      </c>
      <c r="K65" s="4">
        <v>16.62668652</v>
      </c>
      <c r="L65" s="4">
        <v>50.095500000000001</v>
      </c>
      <c r="M65" s="4">
        <v>8.4112731400000005</v>
      </c>
      <c r="N65" s="3">
        <v>110</v>
      </c>
      <c r="O65" s="3">
        <v>279</v>
      </c>
      <c r="P65" s="3">
        <v>135</v>
      </c>
      <c r="Q65" s="3">
        <v>101</v>
      </c>
      <c r="R65" s="3">
        <f t="shared" si="2"/>
        <v>156.25</v>
      </c>
      <c r="S65" s="3">
        <f t="shared" si="3"/>
        <v>363</v>
      </c>
      <c r="T65" t="s">
        <v>364</v>
      </c>
      <c r="U65">
        <v>11.074132949999999</v>
      </c>
      <c r="V65">
        <v>55.113016369999997</v>
      </c>
      <c r="W65">
        <v>45.988210250000002</v>
      </c>
      <c r="X65" s="6">
        <v>0.16090476409102736</v>
      </c>
      <c r="Y65">
        <v>10514000000</v>
      </c>
      <c r="Z65">
        <v>65343000000</v>
      </c>
      <c r="AA65">
        <v>134</v>
      </c>
      <c r="AB65">
        <v>46</v>
      </c>
      <c r="AC65">
        <v>188</v>
      </c>
      <c r="AD65">
        <v>282</v>
      </c>
      <c r="AE65" s="2">
        <f t="shared" si="4"/>
        <v>162.5</v>
      </c>
      <c r="AF65" s="2">
        <f t="shared" si="5"/>
        <v>137</v>
      </c>
      <c r="AG65" t="s">
        <v>528</v>
      </c>
    </row>
    <row r="66" spans="1:33" x14ac:dyDescent="0.2">
      <c r="A66" t="s">
        <v>529</v>
      </c>
      <c r="B66" t="s">
        <v>530</v>
      </c>
      <c r="C66" t="s">
        <v>531</v>
      </c>
      <c r="D66" t="s">
        <v>532</v>
      </c>
      <c r="E66" t="s">
        <v>533</v>
      </c>
      <c r="F66" t="s">
        <v>534</v>
      </c>
      <c r="G66" t="s">
        <v>535</v>
      </c>
      <c r="H66" s="1">
        <f t="shared" si="0"/>
        <v>4.759689470908568E-2</v>
      </c>
      <c r="I66" s="2">
        <f t="shared" si="1"/>
        <v>132</v>
      </c>
      <c r="J66" s="5">
        <v>2.6157363600000001</v>
      </c>
      <c r="K66" s="4">
        <v>18.267140439999999</v>
      </c>
      <c r="L66" s="4">
        <v>26.177600000000002</v>
      </c>
      <c r="M66" s="4">
        <v>6.1094863699999999</v>
      </c>
      <c r="N66" s="3">
        <v>283</v>
      </c>
      <c r="O66" s="3">
        <v>263</v>
      </c>
      <c r="P66" s="3">
        <v>268</v>
      </c>
      <c r="Q66" s="3">
        <v>143</v>
      </c>
      <c r="R66" s="3">
        <f t="shared" si="2"/>
        <v>239.25</v>
      </c>
      <c r="S66" s="3">
        <f t="shared" si="3"/>
        <v>240</v>
      </c>
      <c r="T66" t="s">
        <v>471</v>
      </c>
      <c r="U66">
        <v>7.3645562800000004</v>
      </c>
      <c r="V66">
        <v>35.484984470000001</v>
      </c>
      <c r="W66">
        <v>29.61696306</v>
      </c>
      <c r="X66" s="6">
        <v>0.15654768075376943</v>
      </c>
      <c r="Y66">
        <v>13591000000</v>
      </c>
      <c r="Z66">
        <v>86817000000</v>
      </c>
      <c r="AA66">
        <v>209</v>
      </c>
      <c r="AB66">
        <v>91</v>
      </c>
      <c r="AC66">
        <v>307</v>
      </c>
      <c r="AD66">
        <v>291</v>
      </c>
      <c r="AE66" s="2">
        <f t="shared" si="4"/>
        <v>224.5</v>
      </c>
      <c r="AF66" s="2">
        <f t="shared" si="5"/>
        <v>233</v>
      </c>
      <c r="AG66" t="s">
        <v>536</v>
      </c>
    </row>
    <row r="67" spans="1:33" x14ac:dyDescent="0.2">
      <c r="A67" t="s">
        <v>537</v>
      </c>
      <c r="B67" t="s">
        <v>538</v>
      </c>
      <c r="C67" t="s">
        <v>539</v>
      </c>
      <c r="D67" t="s">
        <v>540</v>
      </c>
      <c r="E67" t="s">
        <v>541</v>
      </c>
      <c r="F67" t="s">
        <v>542</v>
      </c>
      <c r="G67" t="s">
        <v>543</v>
      </c>
      <c r="H67" s="1">
        <f t="shared" ref="H67:H130" si="6">((1+F67/100)/(1+G67/100)-1)</f>
        <v>-0.14672535684797661</v>
      </c>
      <c r="I67" s="2">
        <f t="shared" ref="I67:I130" si="7">_xlfn.RANK.EQ(H67,$H$2:$H$501)</f>
        <v>269</v>
      </c>
      <c r="J67" s="5">
        <v>1.29487481</v>
      </c>
      <c r="K67" s="4">
        <v>14.05242666</v>
      </c>
      <c r="L67" s="4">
        <v>26.1724</v>
      </c>
      <c r="N67" s="3">
        <v>417</v>
      </c>
      <c r="O67" s="3">
        <v>324</v>
      </c>
      <c r="P67" s="3">
        <v>269</v>
      </c>
      <c r="Q67" s="3"/>
      <c r="R67" s="3">
        <f t="shared" ref="R67:R130" si="8">AVERAGE(N67:Q67)</f>
        <v>336.66666666666669</v>
      </c>
      <c r="S67" s="3">
        <f t="shared" ref="S67:S130" si="9">_xlfn.RANK.EQ(R67,$R$2:$R$501)</f>
        <v>101</v>
      </c>
      <c r="T67" t="s">
        <v>35</v>
      </c>
      <c r="U67">
        <v>17.47443539</v>
      </c>
      <c r="W67">
        <v>31.492158669999998</v>
      </c>
      <c r="X67" s="6">
        <v>0.65048689138576776</v>
      </c>
      <c r="Y67">
        <v>30394000000</v>
      </c>
      <c r="Z67">
        <v>46725000000</v>
      </c>
      <c r="AA67">
        <v>52</v>
      </c>
      <c r="AC67">
        <v>288</v>
      </c>
      <c r="AD67">
        <v>11</v>
      </c>
      <c r="AE67" s="2">
        <f t="shared" ref="AE67:AE130" si="10">AVERAGE(AA67:AD67)</f>
        <v>117</v>
      </c>
      <c r="AF67" s="2">
        <f t="shared" ref="AF67:AF130" si="11">_xlfn.RANK.EQ(AE67,$AE$2:$AE$501,1)</f>
        <v>72</v>
      </c>
      <c r="AG67" t="s">
        <v>544</v>
      </c>
    </row>
    <row r="68" spans="1:33" x14ac:dyDescent="0.2">
      <c r="A68" t="s">
        <v>545</v>
      </c>
      <c r="B68" t="s">
        <v>546</v>
      </c>
      <c r="C68" t="s">
        <v>547</v>
      </c>
      <c r="D68" t="s">
        <v>548</v>
      </c>
      <c r="E68" t="s">
        <v>549</v>
      </c>
      <c r="F68" t="s">
        <v>550</v>
      </c>
      <c r="G68" t="s">
        <v>551</v>
      </c>
      <c r="H68" s="1">
        <f t="shared" si="6"/>
        <v>-0.20127826936114368</v>
      </c>
      <c r="I68" s="2">
        <f t="shared" si="7"/>
        <v>314</v>
      </c>
      <c r="J68" s="5">
        <v>1.71928605</v>
      </c>
      <c r="K68" s="4">
        <v>8.2763046500000002</v>
      </c>
      <c r="M68" s="4">
        <v>1.0448979</v>
      </c>
      <c r="N68" s="3">
        <v>369</v>
      </c>
      <c r="O68" s="3">
        <v>400</v>
      </c>
      <c r="P68" s="3"/>
      <c r="Q68" s="3">
        <v>442</v>
      </c>
      <c r="R68" s="3">
        <f t="shared" si="8"/>
        <v>403.66666666666669</v>
      </c>
      <c r="S68" s="3">
        <f t="shared" si="9"/>
        <v>34</v>
      </c>
      <c r="T68" t="s">
        <v>52</v>
      </c>
      <c r="U68">
        <v>0.92459577999999998</v>
      </c>
      <c r="V68">
        <v>12.312636210000001</v>
      </c>
      <c r="X68" s="6"/>
      <c r="Z68">
        <v>1557000000000</v>
      </c>
      <c r="AA68">
        <v>420</v>
      </c>
      <c r="AB68">
        <v>293</v>
      </c>
      <c r="AE68" s="2">
        <f t="shared" si="10"/>
        <v>356.5</v>
      </c>
      <c r="AF68" s="2">
        <f t="shared" si="11"/>
        <v>425</v>
      </c>
      <c r="AG68" t="s">
        <v>552</v>
      </c>
    </row>
    <row r="69" spans="1:33" x14ac:dyDescent="0.2">
      <c r="A69" t="s">
        <v>553</v>
      </c>
      <c r="B69" t="s">
        <v>554</v>
      </c>
      <c r="C69" t="s">
        <v>555</v>
      </c>
      <c r="D69" t="s">
        <v>556</v>
      </c>
      <c r="E69" t="s">
        <v>557</v>
      </c>
      <c r="F69" t="s">
        <v>558</v>
      </c>
      <c r="G69" t="s">
        <v>559</v>
      </c>
      <c r="H69" s="1">
        <f t="shared" si="6"/>
        <v>-0.46927628585540226</v>
      </c>
      <c r="I69" s="2">
        <f t="shared" si="7"/>
        <v>460</v>
      </c>
      <c r="J69" s="5">
        <v>1.34980765</v>
      </c>
      <c r="K69" s="4">
        <v>5.5923662500000004</v>
      </c>
      <c r="L69" s="4">
        <v>52.229399999999998</v>
      </c>
      <c r="M69" s="4">
        <v>1.11274239</v>
      </c>
      <c r="N69" s="3">
        <v>410</v>
      </c>
      <c r="O69" s="3">
        <v>420</v>
      </c>
      <c r="P69" s="3">
        <v>127</v>
      </c>
      <c r="Q69" s="3">
        <v>435</v>
      </c>
      <c r="R69" s="3">
        <f t="shared" si="8"/>
        <v>348</v>
      </c>
      <c r="S69" s="3">
        <f t="shared" si="9"/>
        <v>84</v>
      </c>
      <c r="T69" t="s">
        <v>7</v>
      </c>
      <c r="U69">
        <v>11.75638047</v>
      </c>
      <c r="V69">
        <v>20.496178090000001</v>
      </c>
      <c r="W69">
        <v>49.84876148</v>
      </c>
      <c r="X69" s="6">
        <v>0.25587672663685762</v>
      </c>
      <c r="Y69">
        <v>43606000000</v>
      </c>
      <c r="Z69">
        <v>170418000000</v>
      </c>
      <c r="AA69">
        <v>118</v>
      </c>
      <c r="AB69">
        <v>206</v>
      </c>
      <c r="AC69">
        <v>172</v>
      </c>
      <c r="AD69">
        <v>171</v>
      </c>
      <c r="AE69" s="2">
        <f t="shared" si="10"/>
        <v>166.75</v>
      </c>
      <c r="AF69" s="2">
        <f t="shared" si="11"/>
        <v>141</v>
      </c>
      <c r="AG69" t="s">
        <v>560</v>
      </c>
    </row>
    <row r="70" spans="1:33" x14ac:dyDescent="0.2">
      <c r="A70" t="s">
        <v>561</v>
      </c>
      <c r="B70" t="s">
        <v>562</v>
      </c>
      <c r="C70" t="s">
        <v>563</v>
      </c>
      <c r="D70" t="s">
        <v>564</v>
      </c>
      <c r="E70" t="s">
        <v>565</v>
      </c>
      <c r="F70" t="s">
        <v>566</v>
      </c>
      <c r="G70" t="s">
        <v>567</v>
      </c>
      <c r="H70" s="1">
        <f t="shared" si="6"/>
        <v>-0.27193701823280025</v>
      </c>
      <c r="I70" s="2">
        <f t="shared" si="7"/>
        <v>374</v>
      </c>
      <c r="J70" s="5">
        <v>3.5164719400000002</v>
      </c>
      <c r="K70" s="4">
        <v>21.339648520000001</v>
      </c>
      <c r="L70" s="4">
        <v>54.3476</v>
      </c>
      <c r="M70" s="4">
        <v>2.0878724599999998</v>
      </c>
      <c r="N70" s="3">
        <v>208</v>
      </c>
      <c r="O70" s="3">
        <v>226</v>
      </c>
      <c r="P70" s="3">
        <v>121</v>
      </c>
      <c r="Q70" s="3">
        <v>343</v>
      </c>
      <c r="R70" s="3">
        <f t="shared" si="8"/>
        <v>224.5</v>
      </c>
      <c r="S70" s="3">
        <f t="shared" si="9"/>
        <v>260</v>
      </c>
      <c r="T70" t="s">
        <v>70</v>
      </c>
      <c r="U70">
        <v>5.7287195400000002</v>
      </c>
      <c r="V70">
        <v>9.9944315400000008</v>
      </c>
      <c r="W70">
        <v>62.40102993</v>
      </c>
      <c r="X70" s="6">
        <v>0.22158951887359032</v>
      </c>
      <c r="Y70">
        <v>19924000000</v>
      </c>
      <c r="Z70">
        <v>89914000000</v>
      </c>
      <c r="AA70">
        <v>252</v>
      </c>
      <c r="AB70">
        <v>328</v>
      </c>
      <c r="AC70">
        <v>101</v>
      </c>
      <c r="AD70">
        <v>211</v>
      </c>
      <c r="AE70" s="2">
        <f t="shared" si="10"/>
        <v>223</v>
      </c>
      <c r="AF70" s="2">
        <f t="shared" si="11"/>
        <v>231</v>
      </c>
      <c r="AG70" t="s">
        <v>568</v>
      </c>
    </row>
    <row r="71" spans="1:33" x14ac:dyDescent="0.2">
      <c r="A71" t="s">
        <v>569</v>
      </c>
      <c r="B71" t="s">
        <v>570</v>
      </c>
      <c r="C71" t="s">
        <v>571</v>
      </c>
      <c r="D71" t="s">
        <v>572</v>
      </c>
      <c r="E71" t="s">
        <v>573</v>
      </c>
      <c r="F71" t="s">
        <v>574</v>
      </c>
      <c r="G71" t="s">
        <v>575</v>
      </c>
      <c r="H71" s="1">
        <f t="shared" si="6"/>
        <v>-0.1387125515253812</v>
      </c>
      <c r="I71" s="2">
        <f t="shared" si="7"/>
        <v>264</v>
      </c>
      <c r="J71" s="5">
        <v>2.5768224800000001</v>
      </c>
      <c r="K71" s="4">
        <v>14.256256260000001</v>
      </c>
      <c r="L71" s="4">
        <v>11.1812</v>
      </c>
      <c r="M71" s="4">
        <v>4.8871179400000004</v>
      </c>
      <c r="N71" s="3">
        <v>285</v>
      </c>
      <c r="O71" s="3">
        <v>320</v>
      </c>
      <c r="P71" s="3">
        <v>370</v>
      </c>
      <c r="Q71" s="3">
        <v>176</v>
      </c>
      <c r="R71" s="3">
        <f t="shared" si="8"/>
        <v>287.75</v>
      </c>
      <c r="S71" s="3">
        <f t="shared" si="9"/>
        <v>159</v>
      </c>
      <c r="T71" t="s">
        <v>52</v>
      </c>
      <c r="U71">
        <v>3.84581068</v>
      </c>
      <c r="V71">
        <v>30.93041375</v>
      </c>
      <c r="X71" s="6">
        <v>0.13265709699183398</v>
      </c>
      <c r="Y71">
        <v>28510000000</v>
      </c>
      <c r="Z71">
        <v>214915000000</v>
      </c>
      <c r="AA71">
        <v>313</v>
      </c>
      <c r="AB71">
        <v>124</v>
      </c>
      <c r="AD71">
        <v>317</v>
      </c>
      <c r="AE71" s="2">
        <f t="shared" si="10"/>
        <v>251.33333333333334</v>
      </c>
      <c r="AF71" s="2">
        <f t="shared" si="11"/>
        <v>266</v>
      </c>
      <c r="AG71" t="s">
        <v>576</v>
      </c>
    </row>
    <row r="72" spans="1:33" x14ac:dyDescent="0.2">
      <c r="A72" t="s">
        <v>577</v>
      </c>
      <c r="B72" t="s">
        <v>578</v>
      </c>
      <c r="C72" t="s">
        <v>579</v>
      </c>
      <c r="D72" t="s">
        <v>580</v>
      </c>
      <c r="E72" t="s">
        <v>581</v>
      </c>
      <c r="F72" t="s">
        <v>582</v>
      </c>
      <c r="G72" t="s">
        <v>583</v>
      </c>
      <c r="H72" s="1">
        <f t="shared" si="6"/>
        <v>-0.30471940703091227</v>
      </c>
      <c r="I72" s="2">
        <f t="shared" si="7"/>
        <v>394</v>
      </c>
      <c r="J72" s="5">
        <v>4.8065506899999999</v>
      </c>
      <c r="K72" s="4">
        <v>23.728717849999999</v>
      </c>
      <c r="M72" s="4">
        <v>10.70675542</v>
      </c>
      <c r="N72" s="3">
        <v>137</v>
      </c>
      <c r="O72" s="3">
        <v>198</v>
      </c>
      <c r="P72" s="3"/>
      <c r="Q72" s="3">
        <v>80</v>
      </c>
      <c r="R72" s="3">
        <f t="shared" si="8"/>
        <v>138.33333333333334</v>
      </c>
      <c r="S72" s="3">
        <f t="shared" si="9"/>
        <v>384</v>
      </c>
      <c r="T72" t="s">
        <v>52</v>
      </c>
      <c r="U72">
        <v>6.5279683200000003</v>
      </c>
      <c r="V72">
        <v>31.109359479999998</v>
      </c>
      <c r="W72">
        <v>99.90136665</v>
      </c>
      <c r="X72" s="6">
        <v>0.30933355781136995</v>
      </c>
      <c r="Y72">
        <v>12453559000</v>
      </c>
      <c r="Z72">
        <v>40259321000</v>
      </c>
      <c r="AA72">
        <v>231</v>
      </c>
      <c r="AB72">
        <v>122</v>
      </c>
      <c r="AC72">
        <v>1</v>
      </c>
      <c r="AD72">
        <v>136</v>
      </c>
      <c r="AE72" s="2">
        <f t="shared" si="10"/>
        <v>122.5</v>
      </c>
      <c r="AF72" s="2">
        <f t="shared" si="11"/>
        <v>87</v>
      </c>
      <c r="AG72" t="s">
        <v>584</v>
      </c>
    </row>
    <row r="73" spans="1:33" x14ac:dyDescent="0.2">
      <c r="A73" t="s">
        <v>585</v>
      </c>
      <c r="B73" t="s">
        <v>586</v>
      </c>
      <c r="C73" t="s">
        <v>587</v>
      </c>
      <c r="D73" t="s">
        <v>588</v>
      </c>
      <c r="E73" t="s">
        <v>589</v>
      </c>
      <c r="F73" t="s">
        <v>590</v>
      </c>
      <c r="G73" t="s">
        <v>591</v>
      </c>
      <c r="H73" s="1">
        <f t="shared" si="6"/>
        <v>-0.19871851138619723</v>
      </c>
      <c r="I73" s="2">
        <f t="shared" si="7"/>
        <v>312</v>
      </c>
      <c r="J73" s="5">
        <v>3.5407362</v>
      </c>
      <c r="K73" s="4">
        <v>24.40389158</v>
      </c>
      <c r="L73" s="4">
        <v>34.429000000000002</v>
      </c>
      <c r="N73" s="3">
        <v>205</v>
      </c>
      <c r="O73" s="3">
        <v>181</v>
      </c>
      <c r="P73" s="3">
        <v>218</v>
      </c>
      <c r="Q73" s="3"/>
      <c r="R73" s="3">
        <f t="shared" si="8"/>
        <v>201.33333333333334</v>
      </c>
      <c r="S73" s="3">
        <f t="shared" si="9"/>
        <v>299</v>
      </c>
      <c r="T73" t="s">
        <v>258</v>
      </c>
      <c r="U73">
        <v>14.462894520000001</v>
      </c>
      <c r="W73">
        <v>20.739443229999999</v>
      </c>
      <c r="X73" s="6">
        <v>0.23430363472343568</v>
      </c>
      <c r="Y73">
        <v>6597100000</v>
      </c>
      <c r="Z73">
        <v>28156200000</v>
      </c>
      <c r="AA73">
        <v>83</v>
      </c>
      <c r="AC73">
        <v>373</v>
      </c>
      <c r="AD73">
        <v>199</v>
      </c>
      <c r="AE73" s="2">
        <f t="shared" si="10"/>
        <v>218.33333333333334</v>
      </c>
      <c r="AF73" s="2">
        <f t="shared" si="11"/>
        <v>225</v>
      </c>
      <c r="AG73" t="s">
        <v>592</v>
      </c>
    </row>
    <row r="74" spans="1:33" x14ac:dyDescent="0.2">
      <c r="A74" t="s">
        <v>593</v>
      </c>
      <c r="B74" t="s">
        <v>594</v>
      </c>
      <c r="C74" t="s">
        <v>595</v>
      </c>
      <c r="D74" t="s">
        <v>596</v>
      </c>
      <c r="E74" t="s">
        <v>597</v>
      </c>
      <c r="F74" t="s">
        <v>598</v>
      </c>
      <c r="G74" t="s">
        <v>599</v>
      </c>
      <c r="H74" s="1">
        <f t="shared" si="6"/>
        <v>-0.11071428568331831</v>
      </c>
      <c r="I74" s="2">
        <f t="shared" si="7"/>
        <v>235</v>
      </c>
      <c r="J74" s="5">
        <v>1.9422993500000001</v>
      </c>
      <c r="K74" s="4">
        <v>14.44447111</v>
      </c>
      <c r="L74" s="4">
        <v>47.367100000000001</v>
      </c>
      <c r="M74" s="4">
        <v>5.86928026</v>
      </c>
      <c r="N74" s="3">
        <v>347</v>
      </c>
      <c r="O74" s="3">
        <v>317</v>
      </c>
      <c r="P74" s="3">
        <v>153</v>
      </c>
      <c r="Q74" s="3">
        <v>148</v>
      </c>
      <c r="R74" s="3">
        <f t="shared" si="8"/>
        <v>241.25</v>
      </c>
      <c r="S74" s="3">
        <f t="shared" si="9"/>
        <v>235</v>
      </c>
      <c r="T74" t="s">
        <v>471</v>
      </c>
      <c r="U74">
        <v>8.2995503799999994</v>
      </c>
      <c r="V74">
        <v>41.498771499999997</v>
      </c>
      <c r="W74">
        <v>28.668480779999999</v>
      </c>
      <c r="X74" s="6">
        <v>0.17639661188306804</v>
      </c>
      <c r="Y74">
        <v>14307000000</v>
      </c>
      <c r="Z74">
        <v>81107000000</v>
      </c>
      <c r="AA74">
        <v>190</v>
      </c>
      <c r="AB74">
        <v>70</v>
      </c>
      <c r="AC74">
        <v>318</v>
      </c>
      <c r="AD74">
        <v>262</v>
      </c>
      <c r="AE74" s="2">
        <f t="shared" si="10"/>
        <v>210</v>
      </c>
      <c r="AF74" s="2">
        <f t="shared" si="11"/>
        <v>207</v>
      </c>
      <c r="AG74" t="s">
        <v>600</v>
      </c>
    </row>
    <row r="75" spans="1:33" x14ac:dyDescent="0.2">
      <c r="A75" t="s">
        <v>601</v>
      </c>
      <c r="B75" t="s">
        <v>602</v>
      </c>
      <c r="C75" t="s">
        <v>603</v>
      </c>
      <c r="D75" t="s">
        <v>604</v>
      </c>
      <c r="E75" t="s">
        <v>605</v>
      </c>
      <c r="F75" t="s">
        <v>606</v>
      </c>
      <c r="G75" t="s">
        <v>607</v>
      </c>
      <c r="H75" s="1">
        <f t="shared" si="6"/>
        <v>-0.22417941621844983</v>
      </c>
      <c r="I75" s="2">
        <f t="shared" si="7"/>
        <v>332</v>
      </c>
      <c r="J75" s="5">
        <v>8.5106489100000005</v>
      </c>
      <c r="K75" s="4">
        <v>21.760642619999999</v>
      </c>
      <c r="L75" s="4">
        <v>40.465499999999999</v>
      </c>
      <c r="M75" s="4">
        <v>34.635428400000002</v>
      </c>
      <c r="N75" s="3">
        <v>63</v>
      </c>
      <c r="O75" s="3">
        <v>220</v>
      </c>
      <c r="P75" s="3">
        <v>184</v>
      </c>
      <c r="Q75" s="3">
        <v>24</v>
      </c>
      <c r="R75" s="3">
        <f t="shared" si="8"/>
        <v>122.75</v>
      </c>
      <c r="S75" s="3">
        <f t="shared" si="9"/>
        <v>409</v>
      </c>
      <c r="T75" t="s">
        <v>88</v>
      </c>
      <c r="U75">
        <v>9.4671967699999993</v>
      </c>
      <c r="V75">
        <v>18.079512510000001</v>
      </c>
      <c r="W75">
        <v>64.246102329999999</v>
      </c>
      <c r="X75" s="6">
        <v>9.2097694448331074E-2</v>
      </c>
      <c r="Y75">
        <v>5924000000</v>
      </c>
      <c r="Z75">
        <v>64323000000</v>
      </c>
      <c r="AA75">
        <v>166</v>
      </c>
      <c r="AB75">
        <v>235</v>
      </c>
      <c r="AC75">
        <v>94</v>
      </c>
      <c r="AD75">
        <v>373</v>
      </c>
      <c r="AE75" s="2">
        <f t="shared" si="10"/>
        <v>217</v>
      </c>
      <c r="AF75" s="2">
        <f t="shared" si="11"/>
        <v>223</v>
      </c>
      <c r="AG75" t="s">
        <v>608</v>
      </c>
    </row>
    <row r="76" spans="1:33" x14ac:dyDescent="0.2">
      <c r="A76" t="s">
        <v>609</v>
      </c>
      <c r="B76" t="s">
        <v>610</v>
      </c>
      <c r="C76" t="s">
        <v>611</v>
      </c>
      <c r="D76" t="s">
        <v>612</v>
      </c>
      <c r="E76" t="s">
        <v>613</v>
      </c>
      <c r="F76" t="s">
        <v>614</v>
      </c>
      <c r="G76" t="s">
        <v>615</v>
      </c>
      <c r="H76" s="1">
        <f t="shared" si="6"/>
        <v>-0.64011445808030587</v>
      </c>
      <c r="I76" s="2">
        <f t="shared" si="7"/>
        <v>488</v>
      </c>
      <c r="J76" s="5">
        <v>3.9336911699999999</v>
      </c>
      <c r="K76" s="4">
        <v>48.929416519999997</v>
      </c>
      <c r="L76" s="4">
        <v>41.1738</v>
      </c>
      <c r="M76" s="4">
        <v>4.5576038600000004</v>
      </c>
      <c r="N76" s="3">
        <v>181</v>
      </c>
      <c r="O76" s="3">
        <v>51</v>
      </c>
      <c r="P76" s="3">
        <v>179</v>
      </c>
      <c r="Q76" s="3">
        <v>188</v>
      </c>
      <c r="R76" s="3">
        <f t="shared" si="8"/>
        <v>149.75</v>
      </c>
      <c r="S76" s="3">
        <f t="shared" si="9"/>
        <v>371</v>
      </c>
      <c r="T76" t="s">
        <v>88</v>
      </c>
      <c r="U76">
        <v>2.71193595</v>
      </c>
      <c r="V76">
        <v>10.11014949</v>
      </c>
      <c r="W76">
        <v>43.227917949999998</v>
      </c>
      <c r="X76" s="6">
        <v>0.15564837424495567</v>
      </c>
      <c r="Y76">
        <v>12111000000</v>
      </c>
      <c r="Z76">
        <v>77810000000</v>
      </c>
      <c r="AA76">
        <v>352</v>
      </c>
      <c r="AB76">
        <v>326</v>
      </c>
      <c r="AC76">
        <v>213</v>
      </c>
      <c r="AD76">
        <v>294</v>
      </c>
      <c r="AE76" s="2">
        <f t="shared" si="10"/>
        <v>296.25</v>
      </c>
      <c r="AF76" s="2">
        <f t="shared" si="11"/>
        <v>333</v>
      </c>
      <c r="AG76" t="s">
        <v>616</v>
      </c>
    </row>
    <row r="77" spans="1:33" x14ac:dyDescent="0.2">
      <c r="A77" t="s">
        <v>617</v>
      </c>
      <c r="B77" t="s">
        <v>618</v>
      </c>
      <c r="C77" t="s">
        <v>619</v>
      </c>
      <c r="D77" t="s">
        <v>620</v>
      </c>
      <c r="E77" t="s">
        <v>621</v>
      </c>
      <c r="F77" t="s">
        <v>622</v>
      </c>
      <c r="G77" t="s">
        <v>623</v>
      </c>
      <c r="H77" s="1">
        <f t="shared" si="6"/>
        <v>0.10573493526839295</v>
      </c>
      <c r="I77" s="2">
        <f t="shared" si="7"/>
        <v>105</v>
      </c>
      <c r="J77" s="5">
        <v>5.8572112299999999</v>
      </c>
      <c r="K77" s="4">
        <v>32.766473910000002</v>
      </c>
      <c r="L77" s="4">
        <v>69.858500000000006</v>
      </c>
      <c r="M77" s="4">
        <v>29.605509300000001</v>
      </c>
      <c r="N77" s="3">
        <v>105</v>
      </c>
      <c r="O77" s="3">
        <v>107</v>
      </c>
      <c r="P77" s="3">
        <v>87</v>
      </c>
      <c r="Q77" s="3">
        <v>28</v>
      </c>
      <c r="R77" s="3">
        <f t="shared" si="8"/>
        <v>81.75</v>
      </c>
      <c r="S77" s="3">
        <f t="shared" si="9"/>
        <v>453</v>
      </c>
      <c r="T77" t="s">
        <v>17</v>
      </c>
      <c r="U77">
        <v>5.27321449</v>
      </c>
      <c r="V77">
        <v>66.29943566</v>
      </c>
      <c r="W77">
        <v>46.856948899999999</v>
      </c>
      <c r="X77" s="6">
        <v>0.12257524394227201</v>
      </c>
      <c r="Y77">
        <v>7730600000</v>
      </c>
      <c r="Z77">
        <v>63068200000</v>
      </c>
      <c r="AA77">
        <v>265</v>
      </c>
      <c r="AB77">
        <v>34</v>
      </c>
      <c r="AC77">
        <v>184</v>
      </c>
      <c r="AD77">
        <v>329</v>
      </c>
      <c r="AE77" s="2">
        <f t="shared" si="10"/>
        <v>203</v>
      </c>
      <c r="AF77" s="2">
        <f t="shared" si="11"/>
        <v>194</v>
      </c>
      <c r="AG77" t="s">
        <v>624</v>
      </c>
    </row>
    <row r="78" spans="1:33" x14ac:dyDescent="0.2">
      <c r="A78" t="s">
        <v>625</v>
      </c>
      <c r="B78" t="s">
        <v>626</v>
      </c>
      <c r="C78" t="s">
        <v>627</v>
      </c>
      <c r="D78" t="s">
        <v>628</v>
      </c>
      <c r="E78" t="s">
        <v>629</v>
      </c>
      <c r="F78" t="s">
        <v>630</v>
      </c>
      <c r="G78" t="s">
        <v>631</v>
      </c>
      <c r="H78" s="1">
        <f t="shared" si="6"/>
        <v>-0.35248927034400512</v>
      </c>
      <c r="I78" s="2">
        <f t="shared" si="7"/>
        <v>421</v>
      </c>
      <c r="J78" s="5">
        <v>4.3202707800000004</v>
      </c>
      <c r="K78" s="4">
        <v>24.285353959999998</v>
      </c>
      <c r="L78" s="4">
        <v>55.778300000000002</v>
      </c>
      <c r="M78" s="4">
        <v>9.3008354200000003</v>
      </c>
      <c r="N78" s="3">
        <v>159</v>
      </c>
      <c r="O78" s="3">
        <v>184</v>
      </c>
      <c r="P78" s="3">
        <v>115</v>
      </c>
      <c r="Q78" s="3">
        <v>92</v>
      </c>
      <c r="R78" s="3">
        <f t="shared" si="8"/>
        <v>137.5</v>
      </c>
      <c r="S78" s="3">
        <f t="shared" si="9"/>
        <v>385</v>
      </c>
      <c r="T78" t="s">
        <v>7</v>
      </c>
      <c r="U78">
        <v>8.0058317199999998</v>
      </c>
      <c r="V78">
        <v>10.058810299999999</v>
      </c>
      <c r="W78">
        <v>43.794030399999997</v>
      </c>
      <c r="X78" s="6">
        <v>0.11746318627596219</v>
      </c>
      <c r="Y78">
        <v>7929000000</v>
      </c>
      <c r="Z78">
        <v>67502000000</v>
      </c>
      <c r="AA78">
        <v>196</v>
      </c>
      <c r="AB78">
        <v>327</v>
      </c>
      <c r="AC78">
        <v>209</v>
      </c>
      <c r="AD78">
        <v>333</v>
      </c>
      <c r="AE78" s="2">
        <f t="shared" si="10"/>
        <v>266.25</v>
      </c>
      <c r="AF78" s="2">
        <f t="shared" si="11"/>
        <v>286</v>
      </c>
      <c r="AG78" t="s">
        <v>632</v>
      </c>
    </row>
    <row r="79" spans="1:33" x14ac:dyDescent="0.2">
      <c r="A79" t="s">
        <v>633</v>
      </c>
      <c r="B79" t="s">
        <v>634</v>
      </c>
      <c r="C79" t="s">
        <v>635</v>
      </c>
      <c r="D79" t="s">
        <v>636</v>
      </c>
      <c r="E79" t="s">
        <v>637</v>
      </c>
      <c r="F79" t="s">
        <v>638</v>
      </c>
      <c r="G79" t="s">
        <v>639</v>
      </c>
      <c r="H79" s="1">
        <f t="shared" si="6"/>
        <v>0.36402830489785698</v>
      </c>
      <c r="I79" s="2">
        <f t="shared" si="7"/>
        <v>26</v>
      </c>
      <c r="J79" s="5">
        <v>0.57581568999999999</v>
      </c>
      <c r="K79" s="4">
        <v>17.552617300000001</v>
      </c>
      <c r="L79" s="4">
        <v>16.672899999999998</v>
      </c>
      <c r="M79" s="4">
        <v>2.0174653199999999</v>
      </c>
      <c r="N79" s="3">
        <v>477</v>
      </c>
      <c r="O79" s="3">
        <v>273</v>
      </c>
      <c r="P79" s="3">
        <v>330</v>
      </c>
      <c r="Q79" s="3">
        <v>355</v>
      </c>
      <c r="R79" s="3">
        <f t="shared" si="8"/>
        <v>358.75</v>
      </c>
      <c r="S79" s="3">
        <f t="shared" si="9"/>
        <v>69</v>
      </c>
      <c r="T79" t="s">
        <v>61</v>
      </c>
      <c r="U79">
        <v>3.6914390799999999</v>
      </c>
      <c r="V79">
        <v>11.583387070000001</v>
      </c>
      <c r="X79" s="6"/>
      <c r="Z79">
        <v>147756000000</v>
      </c>
      <c r="AA79">
        <v>319</v>
      </c>
      <c r="AB79">
        <v>307</v>
      </c>
      <c r="AE79" s="2">
        <f t="shared" si="10"/>
        <v>313</v>
      </c>
      <c r="AF79" s="2">
        <f t="shared" si="11"/>
        <v>362</v>
      </c>
      <c r="AG79" t="s">
        <v>640</v>
      </c>
    </row>
    <row r="80" spans="1:33" x14ac:dyDescent="0.2">
      <c r="A80" t="s">
        <v>641</v>
      </c>
      <c r="B80" t="s">
        <v>642</v>
      </c>
      <c r="C80" t="s">
        <v>643</v>
      </c>
      <c r="D80" t="s">
        <v>644</v>
      </c>
      <c r="E80" t="s">
        <v>645</v>
      </c>
      <c r="F80" t="s">
        <v>646</v>
      </c>
      <c r="G80" t="s">
        <v>647</v>
      </c>
      <c r="H80" s="1">
        <f t="shared" si="6"/>
        <v>-0.30300244756096129</v>
      </c>
      <c r="I80" s="2">
        <f t="shared" si="7"/>
        <v>393</v>
      </c>
      <c r="J80" s="5">
        <v>4.37802823</v>
      </c>
      <c r="K80" s="4">
        <v>15.76853566</v>
      </c>
      <c r="L80" s="4">
        <v>77.334000000000003</v>
      </c>
      <c r="M80" s="4">
        <v>2.3032959800000001</v>
      </c>
      <c r="N80" s="3">
        <v>153</v>
      </c>
      <c r="O80" s="3">
        <v>295</v>
      </c>
      <c r="P80" s="3">
        <v>70</v>
      </c>
      <c r="Q80" s="3">
        <v>326</v>
      </c>
      <c r="R80" s="3">
        <f t="shared" si="8"/>
        <v>211</v>
      </c>
      <c r="S80" s="3">
        <f t="shared" si="9"/>
        <v>290</v>
      </c>
      <c r="T80" t="s">
        <v>52</v>
      </c>
      <c r="U80">
        <v>3.8537210200000001</v>
      </c>
      <c r="V80">
        <v>15.96509942</v>
      </c>
      <c r="W80">
        <v>80.197695370000005</v>
      </c>
      <c r="X80" s="6">
        <v>0.12807424225584682</v>
      </c>
      <c r="Y80">
        <v>16133000000</v>
      </c>
      <c r="Z80">
        <v>125966000000</v>
      </c>
      <c r="AA80">
        <v>312</v>
      </c>
      <c r="AB80">
        <v>251</v>
      </c>
      <c r="AC80">
        <v>32</v>
      </c>
      <c r="AD80">
        <v>320</v>
      </c>
      <c r="AE80" s="2">
        <f t="shared" si="10"/>
        <v>228.75</v>
      </c>
      <c r="AF80" s="2">
        <f t="shared" si="11"/>
        <v>235</v>
      </c>
      <c r="AG80" t="s">
        <v>648</v>
      </c>
    </row>
    <row r="81" spans="1:33" x14ac:dyDescent="0.2">
      <c r="A81" t="s">
        <v>649</v>
      </c>
      <c r="B81" t="s">
        <v>650</v>
      </c>
      <c r="C81" t="s">
        <v>651</v>
      </c>
      <c r="D81" t="s">
        <v>652</v>
      </c>
      <c r="E81" t="s">
        <v>653</v>
      </c>
      <c r="F81" t="s">
        <v>654</v>
      </c>
      <c r="G81" t="s">
        <v>655</v>
      </c>
      <c r="H81" s="1">
        <f t="shared" si="6"/>
        <v>-0.33693516699190396</v>
      </c>
      <c r="I81" s="2">
        <f t="shared" si="7"/>
        <v>414</v>
      </c>
      <c r="J81" s="5">
        <v>1.0971579199999999</v>
      </c>
      <c r="K81" s="4">
        <v>5.8800964499999999</v>
      </c>
      <c r="L81" s="4">
        <v>9.7589699999999997</v>
      </c>
      <c r="M81" s="4">
        <v>0.46546029</v>
      </c>
      <c r="N81" s="3">
        <v>439</v>
      </c>
      <c r="O81" s="3">
        <v>416</v>
      </c>
      <c r="P81" s="3">
        <v>376</v>
      </c>
      <c r="Q81" s="3">
        <v>470</v>
      </c>
      <c r="R81" s="3">
        <f t="shared" si="8"/>
        <v>425.25</v>
      </c>
      <c r="S81" s="3">
        <f t="shared" si="9"/>
        <v>13</v>
      </c>
      <c r="T81" t="s">
        <v>52</v>
      </c>
      <c r="U81">
        <v>0.66009689999999999</v>
      </c>
      <c r="V81">
        <v>7.8380712800000003</v>
      </c>
      <c r="X81" s="6"/>
      <c r="Z81">
        <v>2381064000000</v>
      </c>
      <c r="AA81">
        <v>430</v>
      </c>
      <c r="AB81">
        <v>355</v>
      </c>
      <c r="AE81" s="2">
        <f t="shared" si="10"/>
        <v>392.5</v>
      </c>
      <c r="AF81" s="2">
        <f t="shared" si="11"/>
        <v>472</v>
      </c>
      <c r="AG81" t="s">
        <v>656</v>
      </c>
    </row>
    <row r="82" spans="1:33" x14ac:dyDescent="0.2">
      <c r="A82" t="s">
        <v>657</v>
      </c>
      <c r="B82" t="s">
        <v>658</v>
      </c>
      <c r="C82" t="s">
        <v>659</v>
      </c>
      <c r="D82" t="s">
        <v>660</v>
      </c>
      <c r="E82" t="s">
        <v>661</v>
      </c>
      <c r="F82" t="s">
        <v>662</v>
      </c>
      <c r="G82" t="s">
        <v>663</v>
      </c>
      <c r="H82" s="1">
        <f t="shared" si="6"/>
        <v>-3.7412431107352262E-2</v>
      </c>
      <c r="I82" s="2">
        <f t="shared" si="7"/>
        <v>179</v>
      </c>
      <c r="J82" s="5">
        <v>3.05034049</v>
      </c>
      <c r="K82" s="4">
        <v>20.173191849999998</v>
      </c>
      <c r="L82" s="4">
        <v>12.726900000000001</v>
      </c>
      <c r="M82" s="4">
        <v>3.93775772</v>
      </c>
      <c r="N82" s="3">
        <v>243</v>
      </c>
      <c r="O82" s="3">
        <v>239</v>
      </c>
      <c r="P82" s="3">
        <v>359</v>
      </c>
      <c r="Q82" s="3">
        <v>227</v>
      </c>
      <c r="R82" s="3">
        <f t="shared" si="8"/>
        <v>267</v>
      </c>
      <c r="S82" s="3">
        <f t="shared" si="9"/>
        <v>189</v>
      </c>
      <c r="T82" t="s">
        <v>70</v>
      </c>
      <c r="U82">
        <v>6.3230776300000002</v>
      </c>
      <c r="V82">
        <v>20.716592800000001</v>
      </c>
      <c r="W82">
        <v>77.427458400000006</v>
      </c>
      <c r="X82" s="6">
        <v>0.33038014951487193</v>
      </c>
      <c r="Y82">
        <v>20771000000</v>
      </c>
      <c r="Z82">
        <v>62870000000</v>
      </c>
      <c r="AA82">
        <v>241</v>
      </c>
      <c r="AB82">
        <v>205</v>
      </c>
      <c r="AC82">
        <v>47</v>
      </c>
      <c r="AD82">
        <v>120</v>
      </c>
      <c r="AE82" s="2">
        <f t="shared" si="10"/>
        <v>153.25</v>
      </c>
      <c r="AF82" s="2">
        <f t="shared" si="11"/>
        <v>122</v>
      </c>
      <c r="AG82" t="s">
        <v>664</v>
      </c>
    </row>
    <row r="83" spans="1:33" x14ac:dyDescent="0.2">
      <c r="A83" t="s">
        <v>665</v>
      </c>
      <c r="B83" t="s">
        <v>666</v>
      </c>
      <c r="C83" t="s">
        <v>667</v>
      </c>
      <c r="D83" t="s">
        <v>668</v>
      </c>
      <c r="E83" t="s">
        <v>669</v>
      </c>
      <c r="F83" t="s">
        <v>670</v>
      </c>
      <c r="G83" t="s">
        <v>671</v>
      </c>
      <c r="H83" s="1">
        <f t="shared" si="6"/>
        <v>-0.32220374990082135</v>
      </c>
      <c r="I83" s="2">
        <f t="shared" si="7"/>
        <v>409</v>
      </c>
      <c r="J83" s="5">
        <v>1.3125387399999999</v>
      </c>
      <c r="N83" s="3">
        <v>414</v>
      </c>
      <c r="O83" s="3"/>
      <c r="P83" s="3"/>
      <c r="Q83" s="3"/>
      <c r="R83" s="3">
        <f t="shared" si="8"/>
        <v>414</v>
      </c>
      <c r="S83" s="3">
        <f t="shared" si="9"/>
        <v>24</v>
      </c>
      <c r="T83" t="s">
        <v>7</v>
      </c>
      <c r="U83">
        <v>-3.7114910000000001</v>
      </c>
      <c r="W83">
        <v>8.4026142900000007</v>
      </c>
      <c r="X83" s="6">
        <v>4.7845053476922625E-2</v>
      </c>
      <c r="Y83">
        <v>6482000000</v>
      </c>
      <c r="Z83">
        <v>135479000000</v>
      </c>
      <c r="AA83">
        <v>467</v>
      </c>
      <c r="AC83">
        <v>433</v>
      </c>
      <c r="AD83">
        <v>422</v>
      </c>
      <c r="AE83" s="2">
        <f t="shared" si="10"/>
        <v>440.66666666666669</v>
      </c>
      <c r="AF83" s="2">
        <f t="shared" si="11"/>
        <v>495</v>
      </c>
      <c r="AG83" t="s">
        <v>672</v>
      </c>
    </row>
    <row r="84" spans="1:33" x14ac:dyDescent="0.2">
      <c r="A84" t="s">
        <v>673</v>
      </c>
      <c r="B84" t="s">
        <v>674</v>
      </c>
      <c r="C84" t="s">
        <v>675</v>
      </c>
      <c r="D84" t="s">
        <v>676</v>
      </c>
      <c r="E84" t="s">
        <v>677</v>
      </c>
      <c r="F84" t="s">
        <v>678</v>
      </c>
      <c r="G84" t="s">
        <v>679</v>
      </c>
      <c r="H84" s="1">
        <f t="shared" si="6"/>
        <v>1.9253650632800046E-2</v>
      </c>
      <c r="I84" s="2">
        <f t="shared" si="7"/>
        <v>149</v>
      </c>
      <c r="J84" s="5">
        <v>2.0800133999999999</v>
      </c>
      <c r="K84" s="4">
        <v>11.595260789999999</v>
      </c>
      <c r="L84" s="4">
        <v>7.6707400000000003</v>
      </c>
      <c r="M84" s="4">
        <v>1.37307029</v>
      </c>
      <c r="N84" s="3">
        <v>329</v>
      </c>
      <c r="O84" s="3">
        <v>348</v>
      </c>
      <c r="P84" s="3">
        <v>395</v>
      </c>
      <c r="Q84" s="3">
        <v>411</v>
      </c>
      <c r="R84" s="3">
        <f t="shared" si="8"/>
        <v>370.75</v>
      </c>
      <c r="S84" s="3">
        <f t="shared" si="9"/>
        <v>57</v>
      </c>
      <c r="T84" t="s">
        <v>52</v>
      </c>
      <c r="U84">
        <v>4.06505911</v>
      </c>
      <c r="V84">
        <v>12.82209632</v>
      </c>
      <c r="X84" s="6"/>
      <c r="Z84">
        <v>174313000000</v>
      </c>
      <c r="AA84">
        <v>305</v>
      </c>
      <c r="AB84">
        <v>286</v>
      </c>
      <c r="AE84" s="2">
        <f t="shared" si="10"/>
        <v>295.5</v>
      </c>
      <c r="AF84" s="2">
        <f t="shared" si="11"/>
        <v>330</v>
      </c>
      <c r="AG84" t="s">
        <v>680</v>
      </c>
    </row>
    <row r="85" spans="1:33" x14ac:dyDescent="0.2">
      <c r="A85" t="s">
        <v>681</v>
      </c>
      <c r="B85" t="s">
        <v>682</v>
      </c>
      <c r="C85" t="s">
        <v>683</v>
      </c>
      <c r="D85" t="s">
        <v>684</v>
      </c>
      <c r="E85" t="s">
        <v>685</v>
      </c>
      <c r="F85" t="s">
        <v>686</v>
      </c>
      <c r="G85" t="s">
        <v>687</v>
      </c>
      <c r="H85" s="1">
        <f t="shared" si="6"/>
        <v>-0.19698742321308604</v>
      </c>
      <c r="I85" s="2">
        <f t="shared" si="7"/>
        <v>308</v>
      </c>
      <c r="J85" s="5">
        <v>4.7919343000000003</v>
      </c>
      <c r="K85" s="4">
        <v>39.457559750000001</v>
      </c>
      <c r="L85" s="4">
        <v>57.178199999999997</v>
      </c>
      <c r="M85" s="4">
        <v>5.4413593599999999</v>
      </c>
      <c r="N85" s="3">
        <v>139</v>
      </c>
      <c r="O85" s="3">
        <v>71</v>
      </c>
      <c r="P85" s="3">
        <v>113</v>
      </c>
      <c r="Q85" s="3">
        <v>160</v>
      </c>
      <c r="R85" s="3">
        <f t="shared" si="8"/>
        <v>120.75</v>
      </c>
      <c r="S85" s="3">
        <f t="shared" si="9"/>
        <v>412</v>
      </c>
      <c r="T85" t="s">
        <v>70</v>
      </c>
      <c r="U85">
        <v>5.9630001400000001</v>
      </c>
      <c r="V85">
        <v>14.0977826</v>
      </c>
      <c r="W85">
        <v>61.393158999999997</v>
      </c>
      <c r="X85" s="6">
        <v>0.29720803730017764</v>
      </c>
      <c r="Y85">
        <v>10709000000</v>
      </c>
      <c r="Z85">
        <v>36032000000</v>
      </c>
      <c r="AA85">
        <v>246</v>
      </c>
      <c r="AB85">
        <v>273</v>
      </c>
      <c r="AC85">
        <v>106</v>
      </c>
      <c r="AD85">
        <v>144</v>
      </c>
      <c r="AE85" s="2">
        <f t="shared" si="10"/>
        <v>192.25</v>
      </c>
      <c r="AF85" s="2">
        <f t="shared" si="11"/>
        <v>183</v>
      </c>
      <c r="AG85" t="s">
        <v>688</v>
      </c>
    </row>
    <row r="86" spans="1:33" x14ac:dyDescent="0.2">
      <c r="A86" t="s">
        <v>689</v>
      </c>
      <c r="B86" t="s">
        <v>690</v>
      </c>
      <c r="C86" t="s">
        <v>691</v>
      </c>
      <c r="D86" t="s">
        <v>692</v>
      </c>
      <c r="E86" t="s">
        <v>693</v>
      </c>
      <c r="F86" t="s">
        <v>694</v>
      </c>
      <c r="G86" t="s">
        <v>695</v>
      </c>
      <c r="H86" s="1">
        <f t="shared" si="6"/>
        <v>0.26372499997574628</v>
      </c>
      <c r="I86" s="2">
        <f t="shared" si="7"/>
        <v>43</v>
      </c>
      <c r="J86" s="5">
        <v>2.3117053900000002</v>
      </c>
      <c r="K86" s="4">
        <v>14.32160734</v>
      </c>
      <c r="L86" s="4">
        <v>53.2759</v>
      </c>
      <c r="M86" s="4">
        <v>6.1957595999999997</v>
      </c>
      <c r="N86" s="3">
        <v>309</v>
      </c>
      <c r="O86" s="3">
        <v>319</v>
      </c>
      <c r="P86" s="3">
        <v>125</v>
      </c>
      <c r="Q86" s="3">
        <v>141</v>
      </c>
      <c r="R86" s="3">
        <f t="shared" si="8"/>
        <v>223.5</v>
      </c>
      <c r="S86" s="3">
        <f t="shared" si="9"/>
        <v>264</v>
      </c>
      <c r="T86" t="s">
        <v>7</v>
      </c>
      <c r="U86">
        <v>13.50052346</v>
      </c>
      <c r="V86">
        <v>45.715666919999997</v>
      </c>
      <c r="W86">
        <v>20.931430039999999</v>
      </c>
      <c r="X86" s="6">
        <v>0.17340268168153838</v>
      </c>
      <c r="Y86">
        <v>7268000000</v>
      </c>
      <c r="Z86">
        <v>41914000000</v>
      </c>
      <c r="AA86">
        <v>95</v>
      </c>
      <c r="AB86">
        <v>63</v>
      </c>
      <c r="AC86">
        <v>371</v>
      </c>
      <c r="AD86">
        <v>267</v>
      </c>
      <c r="AE86" s="2">
        <f t="shared" si="10"/>
        <v>199</v>
      </c>
      <c r="AF86" s="2">
        <f t="shared" si="11"/>
        <v>190</v>
      </c>
      <c r="AG86" t="s">
        <v>696</v>
      </c>
    </row>
    <row r="87" spans="1:33" x14ac:dyDescent="0.2">
      <c r="A87" t="s">
        <v>697</v>
      </c>
      <c r="B87" t="s">
        <v>698</v>
      </c>
      <c r="C87" t="s">
        <v>699</v>
      </c>
      <c r="D87" t="s">
        <v>700</v>
      </c>
      <c r="E87" t="s">
        <v>701</v>
      </c>
      <c r="F87" t="s">
        <v>702</v>
      </c>
      <c r="G87" t="s">
        <v>703</v>
      </c>
      <c r="H87" s="1">
        <f t="shared" si="6"/>
        <v>-0.10456431535430755</v>
      </c>
      <c r="I87" s="2">
        <f t="shared" si="7"/>
        <v>230</v>
      </c>
      <c r="J87" s="5">
        <v>3.8069347699999998</v>
      </c>
      <c r="K87" s="4">
        <v>44.777960530000001</v>
      </c>
      <c r="L87" s="4">
        <v>48.8461</v>
      </c>
      <c r="N87" s="3">
        <v>189</v>
      </c>
      <c r="O87" s="3">
        <v>55</v>
      </c>
      <c r="P87" s="3">
        <v>142</v>
      </c>
      <c r="Q87" s="3"/>
      <c r="R87" s="3">
        <f t="shared" si="8"/>
        <v>128.66666666666666</v>
      </c>
      <c r="S87" s="3">
        <f t="shared" si="9"/>
        <v>396</v>
      </c>
      <c r="T87" t="s">
        <v>145</v>
      </c>
      <c r="U87">
        <v>4.2916656399999997</v>
      </c>
      <c r="V87">
        <v>407.72833723999997</v>
      </c>
      <c r="W87">
        <v>86.962998560000003</v>
      </c>
      <c r="X87" s="6">
        <v>0.38077613889947204</v>
      </c>
      <c r="Y87">
        <v>13992000000</v>
      </c>
      <c r="Z87">
        <v>36746000000</v>
      </c>
      <c r="AA87">
        <v>292</v>
      </c>
      <c r="AB87">
        <v>6</v>
      </c>
      <c r="AC87">
        <v>15</v>
      </c>
      <c r="AD87">
        <v>81</v>
      </c>
      <c r="AE87" s="2">
        <f t="shared" si="10"/>
        <v>98.5</v>
      </c>
      <c r="AF87" s="2">
        <f t="shared" si="11"/>
        <v>53</v>
      </c>
      <c r="AG87" t="s">
        <v>704</v>
      </c>
    </row>
    <row r="88" spans="1:33" x14ac:dyDescent="0.2">
      <c r="A88" t="s">
        <v>705</v>
      </c>
      <c r="B88" t="s">
        <v>706</v>
      </c>
      <c r="C88" t="s">
        <v>707</v>
      </c>
      <c r="D88" t="s">
        <v>708</v>
      </c>
      <c r="E88" t="s">
        <v>709</v>
      </c>
      <c r="F88" t="s">
        <v>710</v>
      </c>
      <c r="G88" t="s">
        <v>711</v>
      </c>
      <c r="H88" s="1">
        <f t="shared" si="6"/>
        <v>-0.36630105894851606</v>
      </c>
      <c r="I88" s="2">
        <f t="shared" si="7"/>
        <v>429</v>
      </c>
      <c r="J88" s="5">
        <v>1.0357680600000001</v>
      </c>
      <c r="L88" s="4">
        <v>68.830799999999996</v>
      </c>
      <c r="M88" s="4">
        <v>1.9079728300000001</v>
      </c>
      <c r="N88" s="3">
        <v>444</v>
      </c>
      <c r="O88" s="3"/>
      <c r="P88" s="3">
        <v>89</v>
      </c>
      <c r="Q88" s="3">
        <v>363</v>
      </c>
      <c r="R88" s="3">
        <f t="shared" si="8"/>
        <v>298.66666666666669</v>
      </c>
      <c r="S88" s="3">
        <f t="shared" si="9"/>
        <v>149</v>
      </c>
      <c r="T88" t="s">
        <v>471</v>
      </c>
      <c r="U88">
        <v>-1.98346014</v>
      </c>
      <c r="V88">
        <v>-12.316543380000001</v>
      </c>
      <c r="W88">
        <v>28.688743850000002</v>
      </c>
      <c r="X88" s="6">
        <v>0.11122668966260645</v>
      </c>
      <c r="Y88">
        <v>20637000000</v>
      </c>
      <c r="Z88">
        <v>185540000000</v>
      </c>
      <c r="AA88">
        <v>458</v>
      </c>
      <c r="AB88">
        <v>441</v>
      </c>
      <c r="AC88">
        <v>317</v>
      </c>
      <c r="AD88">
        <v>343</v>
      </c>
      <c r="AE88" s="2">
        <f t="shared" si="10"/>
        <v>389.75</v>
      </c>
      <c r="AF88" s="2">
        <f t="shared" si="11"/>
        <v>468</v>
      </c>
      <c r="AG88" t="s">
        <v>712</v>
      </c>
    </row>
    <row r="89" spans="1:33" x14ac:dyDescent="0.2">
      <c r="A89" t="s">
        <v>713</v>
      </c>
      <c r="B89" t="s">
        <v>714</v>
      </c>
      <c r="C89" t="s">
        <v>715</v>
      </c>
      <c r="D89" t="s">
        <v>716</v>
      </c>
      <c r="E89" t="s">
        <v>717</v>
      </c>
      <c r="F89" t="s">
        <v>718</v>
      </c>
      <c r="G89" t="s">
        <v>719</v>
      </c>
      <c r="H89" s="1">
        <f t="shared" si="6"/>
        <v>0.32532347506106407</v>
      </c>
      <c r="I89" s="2">
        <f t="shared" si="7"/>
        <v>33</v>
      </c>
      <c r="J89" s="5">
        <v>3.8857541599999998</v>
      </c>
      <c r="K89" s="4">
        <v>13.510544360000001</v>
      </c>
      <c r="L89" s="4">
        <v>22.9848</v>
      </c>
      <c r="M89" s="4">
        <v>3.4722689500000001</v>
      </c>
      <c r="N89" s="3">
        <v>183</v>
      </c>
      <c r="O89" s="3">
        <v>329</v>
      </c>
      <c r="P89" s="3">
        <v>289</v>
      </c>
      <c r="Q89" s="3">
        <v>253</v>
      </c>
      <c r="R89" s="3">
        <f t="shared" si="8"/>
        <v>263.5</v>
      </c>
      <c r="S89" s="3">
        <f t="shared" si="9"/>
        <v>197</v>
      </c>
      <c r="T89" t="s">
        <v>79</v>
      </c>
      <c r="U89">
        <v>15.21646406</v>
      </c>
      <c r="V89">
        <v>26.4302086</v>
      </c>
      <c r="W89">
        <v>53.090772690000001</v>
      </c>
      <c r="X89" s="6">
        <v>0.23233435590864993</v>
      </c>
      <c r="Y89">
        <v>8861000000</v>
      </c>
      <c r="Z89">
        <v>38139000000</v>
      </c>
      <c r="AA89">
        <v>77</v>
      </c>
      <c r="AB89">
        <v>163</v>
      </c>
      <c r="AC89">
        <v>154</v>
      </c>
      <c r="AD89">
        <v>201</v>
      </c>
      <c r="AE89" s="2">
        <f t="shared" si="10"/>
        <v>148.75</v>
      </c>
      <c r="AF89" s="2">
        <f t="shared" si="11"/>
        <v>120</v>
      </c>
      <c r="AG89" t="s">
        <v>720</v>
      </c>
    </row>
    <row r="90" spans="1:33" x14ac:dyDescent="0.2">
      <c r="A90" t="s">
        <v>721</v>
      </c>
      <c r="B90" t="s">
        <v>722</v>
      </c>
      <c r="C90" t="s">
        <v>723</v>
      </c>
      <c r="D90" t="s">
        <v>724</v>
      </c>
      <c r="E90" t="s">
        <v>725</v>
      </c>
      <c r="F90" t="s">
        <v>726</v>
      </c>
      <c r="G90" t="s">
        <v>727</v>
      </c>
      <c r="H90" s="1">
        <f t="shared" si="6"/>
        <v>-3.8225029817628986E-3</v>
      </c>
      <c r="I90" s="2">
        <f t="shared" si="7"/>
        <v>164</v>
      </c>
      <c r="J90" s="5">
        <v>2.7999244399999998</v>
      </c>
      <c r="K90" s="4">
        <v>20.644248560000001</v>
      </c>
      <c r="L90" s="4">
        <v>69.404499999999999</v>
      </c>
      <c r="M90" s="4">
        <v>2.8015741200000002</v>
      </c>
      <c r="N90" s="3">
        <v>268</v>
      </c>
      <c r="O90" s="3">
        <v>233</v>
      </c>
      <c r="P90" s="3">
        <v>88</v>
      </c>
      <c r="Q90" s="3">
        <v>284</v>
      </c>
      <c r="R90" s="3">
        <f t="shared" si="8"/>
        <v>218.25</v>
      </c>
      <c r="S90" s="3">
        <f t="shared" si="9"/>
        <v>275</v>
      </c>
      <c r="T90" t="s">
        <v>145</v>
      </c>
      <c r="U90">
        <v>5.8313394900000004</v>
      </c>
      <c r="V90">
        <v>14.03349439</v>
      </c>
      <c r="W90">
        <v>35.501037549999999</v>
      </c>
      <c r="X90" s="6">
        <v>0.16140515648195838</v>
      </c>
      <c r="Y90">
        <v>10655000000</v>
      </c>
      <c r="Z90">
        <v>66014000000</v>
      </c>
      <c r="AA90">
        <v>247</v>
      </c>
      <c r="AB90">
        <v>274</v>
      </c>
      <c r="AC90">
        <v>259</v>
      </c>
      <c r="AD90">
        <v>281</v>
      </c>
      <c r="AE90" s="2">
        <f t="shared" si="10"/>
        <v>265.25</v>
      </c>
      <c r="AF90" s="2">
        <f t="shared" si="11"/>
        <v>284</v>
      </c>
      <c r="AG90" t="s">
        <v>728</v>
      </c>
    </row>
    <row r="91" spans="1:33" x14ac:dyDescent="0.2">
      <c r="A91" t="s">
        <v>729</v>
      </c>
      <c r="B91" t="s">
        <v>730</v>
      </c>
      <c r="C91" t="s">
        <v>731</v>
      </c>
      <c r="D91" t="s">
        <v>732</v>
      </c>
      <c r="E91" t="s">
        <v>733</v>
      </c>
      <c r="F91" t="s">
        <v>734</v>
      </c>
      <c r="G91" t="s">
        <v>735</v>
      </c>
      <c r="H91" s="1">
        <f t="shared" si="6"/>
        <v>1.8779342350465633E-3</v>
      </c>
      <c r="I91" s="2">
        <f t="shared" si="7"/>
        <v>160</v>
      </c>
      <c r="J91" s="5">
        <v>1.63647904</v>
      </c>
      <c r="K91" s="4">
        <v>23.31870563</v>
      </c>
      <c r="L91" s="4">
        <v>97.501900000000006</v>
      </c>
      <c r="M91" s="4">
        <v>12.86067341</v>
      </c>
      <c r="N91" s="3">
        <v>377</v>
      </c>
      <c r="O91" s="3">
        <v>207</v>
      </c>
      <c r="P91" s="3">
        <v>51</v>
      </c>
      <c r="Q91" s="3">
        <v>65</v>
      </c>
      <c r="R91" s="3">
        <f t="shared" si="8"/>
        <v>175</v>
      </c>
      <c r="S91" s="3">
        <f t="shared" si="9"/>
        <v>332</v>
      </c>
      <c r="T91" t="s">
        <v>35</v>
      </c>
      <c r="U91">
        <v>12.027110540000001</v>
      </c>
      <c r="V91">
        <v>56.934806500000001</v>
      </c>
      <c r="W91">
        <v>27.715871669999999</v>
      </c>
      <c r="X91" s="6">
        <v>0.50806877483656143</v>
      </c>
      <c r="Y91">
        <v>13763891000</v>
      </c>
      <c r="Z91">
        <v>27090606000</v>
      </c>
      <c r="AA91">
        <v>109</v>
      </c>
      <c r="AB91">
        <v>43</v>
      </c>
      <c r="AC91">
        <v>325</v>
      </c>
      <c r="AD91">
        <v>39</v>
      </c>
      <c r="AE91" s="2">
        <f t="shared" si="10"/>
        <v>129</v>
      </c>
      <c r="AF91" s="2">
        <f t="shared" si="11"/>
        <v>94</v>
      </c>
      <c r="AG91" t="s">
        <v>736</v>
      </c>
    </row>
    <row r="92" spans="1:33" x14ac:dyDescent="0.2">
      <c r="A92" t="s">
        <v>737</v>
      </c>
      <c r="B92" t="s">
        <v>738</v>
      </c>
      <c r="C92" t="s">
        <v>739</v>
      </c>
      <c r="D92" t="s">
        <v>740</v>
      </c>
      <c r="E92" t="s">
        <v>741</v>
      </c>
      <c r="F92" t="s">
        <v>742</v>
      </c>
      <c r="G92" t="s">
        <v>743</v>
      </c>
      <c r="H92" s="1">
        <f t="shared" si="6"/>
        <v>-0.41444100285694152</v>
      </c>
      <c r="I92" s="2">
        <f t="shared" si="7"/>
        <v>445</v>
      </c>
      <c r="J92" s="5">
        <v>13.58112818</v>
      </c>
      <c r="K92" s="4">
        <v>56.102466389999996</v>
      </c>
      <c r="L92" s="4">
        <v>75.713999999999999</v>
      </c>
      <c r="M92" s="4">
        <v>6.3594130299999998</v>
      </c>
      <c r="N92" s="3">
        <v>29</v>
      </c>
      <c r="O92" s="3">
        <v>41</v>
      </c>
      <c r="P92" s="3">
        <v>74</v>
      </c>
      <c r="Q92" s="3">
        <v>139</v>
      </c>
      <c r="R92" s="3">
        <f t="shared" si="8"/>
        <v>70.75</v>
      </c>
      <c r="S92" s="3">
        <f t="shared" si="9"/>
        <v>463</v>
      </c>
      <c r="T92" t="s">
        <v>70</v>
      </c>
      <c r="U92">
        <v>10.52093116</v>
      </c>
      <c r="V92">
        <v>11.99048071</v>
      </c>
      <c r="W92">
        <v>71.830203170000004</v>
      </c>
      <c r="X92" s="6">
        <v>0.29712385376447875</v>
      </c>
      <c r="Y92">
        <v>3940100000</v>
      </c>
      <c r="Z92">
        <v>13260800000</v>
      </c>
      <c r="AA92">
        <v>146</v>
      </c>
      <c r="AB92">
        <v>299</v>
      </c>
      <c r="AC92">
        <v>72</v>
      </c>
      <c r="AD92">
        <v>145</v>
      </c>
      <c r="AE92" s="2">
        <f t="shared" si="10"/>
        <v>165.5</v>
      </c>
      <c r="AF92" s="2">
        <f t="shared" si="11"/>
        <v>139</v>
      </c>
      <c r="AG92" t="s">
        <v>744</v>
      </c>
    </row>
    <row r="93" spans="1:33" x14ac:dyDescent="0.2">
      <c r="A93" t="s">
        <v>745</v>
      </c>
      <c r="B93" t="s">
        <v>746</v>
      </c>
      <c r="C93" t="s">
        <v>747</v>
      </c>
      <c r="D93" t="s">
        <v>748</v>
      </c>
      <c r="E93" t="s">
        <v>749</v>
      </c>
      <c r="F93" t="s">
        <v>750</v>
      </c>
      <c r="G93" t="s">
        <v>751</v>
      </c>
      <c r="H93" s="1">
        <f t="shared" si="6"/>
        <v>0.24169146819894971</v>
      </c>
      <c r="I93" s="2">
        <f t="shared" si="7"/>
        <v>45</v>
      </c>
      <c r="J93" s="5">
        <v>4.9279701600000001</v>
      </c>
      <c r="K93" s="4">
        <v>14.0890302</v>
      </c>
      <c r="L93" s="4">
        <v>10.851900000000001</v>
      </c>
      <c r="M93" s="4">
        <v>4.0872314000000003</v>
      </c>
      <c r="N93" s="3">
        <v>129</v>
      </c>
      <c r="O93" s="3">
        <v>323</v>
      </c>
      <c r="P93" s="3">
        <v>371</v>
      </c>
      <c r="Q93" s="3">
        <v>219</v>
      </c>
      <c r="R93" s="3">
        <f t="shared" si="8"/>
        <v>260.5</v>
      </c>
      <c r="S93" s="3">
        <f t="shared" si="9"/>
        <v>200</v>
      </c>
      <c r="T93" t="s">
        <v>70</v>
      </c>
      <c r="U93">
        <v>23.358395779999999</v>
      </c>
      <c r="V93">
        <v>31.756437930000001</v>
      </c>
      <c r="W93">
        <v>82.890038520000004</v>
      </c>
      <c r="X93" s="6">
        <v>0.49063067434150071</v>
      </c>
      <c r="Y93">
        <v>13348000000</v>
      </c>
      <c r="Z93">
        <v>27205800000</v>
      </c>
      <c r="AA93">
        <v>23</v>
      </c>
      <c r="AB93">
        <v>115</v>
      </c>
      <c r="AC93">
        <v>23</v>
      </c>
      <c r="AD93">
        <v>43</v>
      </c>
      <c r="AE93" s="2">
        <f t="shared" si="10"/>
        <v>51</v>
      </c>
      <c r="AF93" s="2">
        <f t="shared" si="11"/>
        <v>12</v>
      </c>
      <c r="AG93" t="s">
        <v>752</v>
      </c>
    </row>
    <row r="94" spans="1:33" x14ac:dyDescent="0.2">
      <c r="A94" t="s">
        <v>753</v>
      </c>
      <c r="B94" t="s">
        <v>754</v>
      </c>
      <c r="C94" t="s">
        <v>755</v>
      </c>
      <c r="D94" t="s">
        <v>756</v>
      </c>
      <c r="E94" t="s">
        <v>757</v>
      </c>
      <c r="F94" t="s">
        <v>758</v>
      </c>
      <c r="G94" t="s">
        <v>759</v>
      </c>
      <c r="H94" s="1">
        <f t="shared" si="6"/>
        <v>-0.3117214947289717</v>
      </c>
      <c r="I94" s="2">
        <f t="shared" si="7"/>
        <v>400</v>
      </c>
      <c r="J94" s="5">
        <v>12.02639074</v>
      </c>
      <c r="K94" s="4">
        <v>64.018384769999997</v>
      </c>
      <c r="L94" s="4">
        <v>46.648299999999999</v>
      </c>
      <c r="M94" s="4">
        <v>15.52067898</v>
      </c>
      <c r="N94" s="3">
        <v>37</v>
      </c>
      <c r="O94" s="3">
        <v>34</v>
      </c>
      <c r="P94" s="3">
        <v>154</v>
      </c>
      <c r="Q94" s="3">
        <v>54</v>
      </c>
      <c r="R94" s="3">
        <f t="shared" si="8"/>
        <v>69.75</v>
      </c>
      <c r="S94" s="3">
        <f t="shared" si="9"/>
        <v>466</v>
      </c>
      <c r="T94" t="s">
        <v>258</v>
      </c>
      <c r="U94">
        <v>7.2281456300000002</v>
      </c>
      <c r="V94">
        <v>28.90507843</v>
      </c>
      <c r="W94">
        <v>71.836511229999999</v>
      </c>
      <c r="X94" s="6">
        <v>0.25373288365898833</v>
      </c>
      <c r="Y94">
        <v>4835927000</v>
      </c>
      <c r="Z94">
        <v>19059126000</v>
      </c>
      <c r="AA94">
        <v>213</v>
      </c>
      <c r="AB94">
        <v>143</v>
      </c>
      <c r="AC94">
        <v>71</v>
      </c>
      <c r="AD94">
        <v>176</v>
      </c>
      <c r="AE94" s="2">
        <f t="shared" si="10"/>
        <v>150.75</v>
      </c>
      <c r="AF94" s="2">
        <f t="shared" si="11"/>
        <v>121</v>
      </c>
      <c r="AG94" t="s">
        <v>760</v>
      </c>
    </row>
    <row r="95" spans="1:33" x14ac:dyDescent="0.2">
      <c r="A95" t="s">
        <v>761</v>
      </c>
      <c r="B95" t="s">
        <v>762</v>
      </c>
      <c r="C95" t="s">
        <v>763</v>
      </c>
      <c r="D95" t="s">
        <v>764</v>
      </c>
      <c r="E95" t="s">
        <v>765</v>
      </c>
      <c r="F95" t="s">
        <v>766</v>
      </c>
      <c r="G95" t="s">
        <v>767</v>
      </c>
      <c r="H95" s="1">
        <f t="shared" si="6"/>
        <v>0.54649871154977925</v>
      </c>
      <c r="I95" s="2">
        <f t="shared" si="7"/>
        <v>10</v>
      </c>
      <c r="J95" s="5">
        <v>9.9169670199999995</v>
      </c>
      <c r="K95" s="4">
        <v>23.466614910000001</v>
      </c>
      <c r="L95" s="4">
        <v>23.696899999999999</v>
      </c>
      <c r="M95" s="4">
        <v>7.3108546900000002</v>
      </c>
      <c r="N95" s="3">
        <v>48</v>
      </c>
      <c r="O95" s="3">
        <v>205</v>
      </c>
      <c r="P95" s="3">
        <v>284</v>
      </c>
      <c r="Q95" s="3">
        <v>121</v>
      </c>
      <c r="R95" s="3">
        <f t="shared" si="8"/>
        <v>164.5</v>
      </c>
      <c r="S95" s="3">
        <f t="shared" si="9"/>
        <v>346</v>
      </c>
      <c r="T95" t="s">
        <v>70</v>
      </c>
      <c r="U95">
        <v>22.97972305</v>
      </c>
      <c r="V95">
        <v>30.237990759999999</v>
      </c>
      <c r="W95">
        <v>88.027019120000006</v>
      </c>
      <c r="X95" s="6">
        <v>0.42999063033461254</v>
      </c>
      <c r="Y95">
        <v>6700200000</v>
      </c>
      <c r="Z95">
        <v>15582200000</v>
      </c>
      <c r="AA95">
        <v>27</v>
      </c>
      <c r="AB95">
        <v>128</v>
      </c>
      <c r="AC95">
        <v>13</v>
      </c>
      <c r="AD95">
        <v>57</v>
      </c>
      <c r="AE95" s="2">
        <f t="shared" si="10"/>
        <v>56.25</v>
      </c>
      <c r="AF95" s="2">
        <f t="shared" si="11"/>
        <v>17</v>
      </c>
      <c r="AG95" t="s">
        <v>768</v>
      </c>
    </row>
    <row r="96" spans="1:33" x14ac:dyDescent="0.2">
      <c r="A96" t="s">
        <v>769</v>
      </c>
      <c r="B96" t="s">
        <v>770</v>
      </c>
      <c r="C96" t="s">
        <v>771</v>
      </c>
      <c r="D96" t="s">
        <v>772</v>
      </c>
      <c r="E96" t="s">
        <v>773</v>
      </c>
      <c r="F96" t="s">
        <v>774</v>
      </c>
      <c r="G96" t="s">
        <v>775</v>
      </c>
      <c r="H96" s="1">
        <f t="shared" si="6"/>
        <v>-6.1792028728338777E-2</v>
      </c>
      <c r="I96" s="2">
        <f t="shared" si="7"/>
        <v>195</v>
      </c>
      <c r="J96" s="5">
        <v>4.0041046400000004</v>
      </c>
      <c r="K96" s="4">
        <v>23.165120430000002</v>
      </c>
      <c r="L96" s="4">
        <v>36.650100000000002</v>
      </c>
      <c r="M96" s="4">
        <v>7.0693552400000002</v>
      </c>
      <c r="N96" s="3">
        <v>175</v>
      </c>
      <c r="O96" s="3">
        <v>208</v>
      </c>
      <c r="P96" s="3">
        <v>201</v>
      </c>
      <c r="Q96" s="3">
        <v>125</v>
      </c>
      <c r="R96" s="3">
        <f t="shared" si="8"/>
        <v>177.25</v>
      </c>
      <c r="S96" s="3">
        <f t="shared" si="9"/>
        <v>327</v>
      </c>
      <c r="T96" t="s">
        <v>52</v>
      </c>
      <c r="U96">
        <v>10.420736870000001</v>
      </c>
      <c r="V96">
        <v>35.100264260000003</v>
      </c>
      <c r="X96" s="6"/>
      <c r="Z96">
        <v>32023000000</v>
      </c>
      <c r="AA96">
        <v>150</v>
      </c>
      <c r="AB96">
        <v>94</v>
      </c>
      <c r="AE96" s="2">
        <f t="shared" si="10"/>
        <v>122</v>
      </c>
      <c r="AF96" s="2">
        <f t="shared" si="11"/>
        <v>84</v>
      </c>
      <c r="AG96" t="s">
        <v>776</v>
      </c>
    </row>
    <row r="97" spans="1:33" x14ac:dyDescent="0.2">
      <c r="A97" t="s">
        <v>777</v>
      </c>
      <c r="B97" t="s">
        <v>778</v>
      </c>
      <c r="C97" t="s">
        <v>779</v>
      </c>
      <c r="D97" t="s">
        <v>780</v>
      </c>
      <c r="E97" t="s">
        <v>781</v>
      </c>
      <c r="F97" t="s">
        <v>782</v>
      </c>
      <c r="G97" t="s">
        <v>783</v>
      </c>
      <c r="H97" s="1">
        <f t="shared" si="6"/>
        <v>-0.15113777872373091</v>
      </c>
      <c r="I97" s="2">
        <f t="shared" si="7"/>
        <v>270</v>
      </c>
      <c r="J97" s="5">
        <v>7.7907585199999998</v>
      </c>
      <c r="K97" s="4">
        <v>39.34971058</v>
      </c>
      <c r="L97" s="4">
        <v>54.3033</v>
      </c>
      <c r="M97" s="4">
        <v>1.9645691700000001</v>
      </c>
      <c r="N97" s="3">
        <v>72</v>
      </c>
      <c r="O97" s="3">
        <v>72</v>
      </c>
      <c r="P97" s="3">
        <v>122</v>
      </c>
      <c r="Q97" s="3">
        <v>357</v>
      </c>
      <c r="R97" s="3">
        <f t="shared" si="8"/>
        <v>155.75</v>
      </c>
      <c r="S97" s="3">
        <f t="shared" si="9"/>
        <v>364</v>
      </c>
      <c r="T97" t="s">
        <v>7</v>
      </c>
      <c r="U97">
        <v>5.2454264200000003</v>
      </c>
      <c r="V97">
        <v>7.7215680799999999</v>
      </c>
      <c r="W97">
        <v>49.982365080000001</v>
      </c>
      <c r="X97" s="6">
        <v>7.9268850043608077E-2</v>
      </c>
      <c r="Y97">
        <v>3990883000</v>
      </c>
      <c r="Z97">
        <v>50346170000</v>
      </c>
      <c r="AA97">
        <v>266</v>
      </c>
      <c r="AB97">
        <v>359</v>
      </c>
      <c r="AC97">
        <v>171</v>
      </c>
      <c r="AD97">
        <v>387</v>
      </c>
      <c r="AE97" s="2">
        <f t="shared" si="10"/>
        <v>295.75</v>
      </c>
      <c r="AF97" s="2">
        <f t="shared" si="11"/>
        <v>332</v>
      </c>
      <c r="AG97" t="s">
        <v>784</v>
      </c>
    </row>
    <row r="98" spans="1:33" x14ac:dyDescent="0.2">
      <c r="A98" t="s">
        <v>785</v>
      </c>
      <c r="B98" t="s">
        <v>786</v>
      </c>
      <c r="C98" t="s">
        <v>787</v>
      </c>
      <c r="D98" t="s">
        <v>788</v>
      </c>
      <c r="E98" t="s">
        <v>789</v>
      </c>
      <c r="F98" t="s">
        <v>790</v>
      </c>
      <c r="G98" t="s">
        <v>791</v>
      </c>
      <c r="H98" s="1">
        <f t="shared" si="6"/>
        <v>-0.34454121938866189</v>
      </c>
      <c r="I98" s="2">
        <f t="shared" si="7"/>
        <v>418</v>
      </c>
      <c r="J98" s="5">
        <v>5.4804528000000001</v>
      </c>
      <c r="K98" s="4">
        <v>26.17185671</v>
      </c>
      <c r="L98" s="4">
        <v>21.065899999999999</v>
      </c>
      <c r="M98" s="4">
        <v>5.9959383400000004</v>
      </c>
      <c r="N98" s="3">
        <v>113</v>
      </c>
      <c r="O98" s="3">
        <v>153</v>
      </c>
      <c r="P98" s="3">
        <v>297</v>
      </c>
      <c r="Q98" s="3">
        <v>146</v>
      </c>
      <c r="R98" s="3">
        <f t="shared" si="8"/>
        <v>177.25</v>
      </c>
      <c r="S98" s="3">
        <f t="shared" si="9"/>
        <v>327</v>
      </c>
      <c r="T98" t="s">
        <v>35</v>
      </c>
      <c r="U98">
        <v>11.498724230000001</v>
      </c>
      <c r="V98">
        <v>25.767387329999998</v>
      </c>
      <c r="W98">
        <v>72.866173739999994</v>
      </c>
      <c r="X98" s="6">
        <v>0.33219180617695632</v>
      </c>
      <c r="Y98">
        <v>9527602457.5911102</v>
      </c>
      <c r="Z98">
        <v>28681027889.398998</v>
      </c>
      <c r="AA98">
        <v>124</v>
      </c>
      <c r="AB98">
        <v>169</v>
      </c>
      <c r="AC98">
        <v>63</v>
      </c>
      <c r="AD98">
        <v>118</v>
      </c>
      <c r="AE98" s="2">
        <f t="shared" si="10"/>
        <v>118.5</v>
      </c>
      <c r="AF98" s="2">
        <f t="shared" si="11"/>
        <v>77</v>
      </c>
      <c r="AG98" t="s">
        <v>792</v>
      </c>
    </row>
    <row r="99" spans="1:33" x14ac:dyDescent="0.2">
      <c r="A99" t="s">
        <v>793</v>
      </c>
      <c r="B99" t="s">
        <v>794</v>
      </c>
      <c r="C99" t="s">
        <v>795</v>
      </c>
      <c r="D99" t="s">
        <v>796</v>
      </c>
      <c r="E99" t="s">
        <v>797</v>
      </c>
      <c r="F99" t="s">
        <v>798</v>
      </c>
      <c r="G99" t="s">
        <v>799</v>
      </c>
      <c r="H99" s="1">
        <f t="shared" si="6"/>
        <v>-0.36014625226245001</v>
      </c>
      <c r="I99" s="2">
        <f t="shared" si="7"/>
        <v>423</v>
      </c>
      <c r="J99" s="5">
        <v>0.71763482999999995</v>
      </c>
      <c r="K99" s="4">
        <v>17.535889510000001</v>
      </c>
      <c r="L99" s="4">
        <v>30.355499999999999</v>
      </c>
      <c r="M99" s="4">
        <v>5.6727770299999998</v>
      </c>
      <c r="N99" s="3">
        <v>465</v>
      </c>
      <c r="O99" s="3">
        <v>274</v>
      </c>
      <c r="P99" s="3">
        <v>241</v>
      </c>
      <c r="Q99" s="3">
        <v>154</v>
      </c>
      <c r="R99" s="3">
        <f t="shared" si="8"/>
        <v>283.5</v>
      </c>
      <c r="S99" s="3">
        <f t="shared" si="9"/>
        <v>163</v>
      </c>
      <c r="T99" t="s">
        <v>35</v>
      </c>
      <c r="U99">
        <v>8.1344181800000008</v>
      </c>
      <c r="V99">
        <v>33.191890620000002</v>
      </c>
      <c r="W99">
        <v>24.041537250000001</v>
      </c>
      <c r="X99" s="6">
        <v>0.54694110920526018</v>
      </c>
      <c r="Y99">
        <v>28698000000</v>
      </c>
      <c r="Z99">
        <v>52470000000</v>
      </c>
      <c r="AA99">
        <v>193</v>
      </c>
      <c r="AB99">
        <v>108</v>
      </c>
      <c r="AC99">
        <v>355</v>
      </c>
      <c r="AD99">
        <v>28</v>
      </c>
      <c r="AE99" s="2">
        <f t="shared" si="10"/>
        <v>171</v>
      </c>
      <c r="AF99" s="2">
        <f t="shared" si="11"/>
        <v>150</v>
      </c>
      <c r="AG99" t="s">
        <v>800</v>
      </c>
    </row>
    <row r="100" spans="1:33" x14ac:dyDescent="0.2">
      <c r="A100" t="s">
        <v>801</v>
      </c>
      <c r="B100" t="s">
        <v>802</v>
      </c>
      <c r="C100" t="s">
        <v>803</v>
      </c>
      <c r="D100" t="s">
        <v>804</v>
      </c>
      <c r="E100" t="s">
        <v>805</v>
      </c>
      <c r="F100" t="s">
        <v>806</v>
      </c>
      <c r="G100" t="s">
        <v>807</v>
      </c>
      <c r="H100" s="1">
        <f t="shared" si="6"/>
        <v>-0.38942647061502689</v>
      </c>
      <c r="I100" s="2">
        <f t="shared" si="7"/>
        <v>439</v>
      </c>
      <c r="J100" s="5">
        <v>12.276166119999999</v>
      </c>
      <c r="K100" s="4">
        <v>393.48354318999998</v>
      </c>
      <c r="L100" s="4">
        <v>73.306100000000001</v>
      </c>
      <c r="M100" s="4">
        <v>19.245562710000002</v>
      </c>
      <c r="N100" s="3">
        <v>36</v>
      </c>
      <c r="O100" s="3">
        <v>6</v>
      </c>
      <c r="P100" s="3">
        <v>81</v>
      </c>
      <c r="Q100" s="3">
        <v>44</v>
      </c>
      <c r="R100" s="3">
        <f t="shared" si="8"/>
        <v>41.75</v>
      </c>
      <c r="S100" s="3">
        <f t="shared" si="9"/>
        <v>486</v>
      </c>
      <c r="T100" t="s">
        <v>17</v>
      </c>
      <c r="U100">
        <v>1.8137907200000001</v>
      </c>
      <c r="V100">
        <v>4.9270317300000004</v>
      </c>
      <c r="W100">
        <v>77.484848479999997</v>
      </c>
      <c r="X100" s="6">
        <v>0.40920554854981084</v>
      </c>
      <c r="Y100">
        <v>4543000000</v>
      </c>
      <c r="Z100">
        <v>11102000000</v>
      </c>
      <c r="AA100">
        <v>383</v>
      </c>
      <c r="AB100">
        <v>388</v>
      </c>
      <c r="AC100">
        <v>46</v>
      </c>
      <c r="AD100">
        <v>66</v>
      </c>
      <c r="AE100" s="2">
        <f t="shared" si="10"/>
        <v>220.75</v>
      </c>
      <c r="AF100" s="2">
        <f t="shared" si="11"/>
        <v>227</v>
      </c>
      <c r="AG100" t="s">
        <v>808</v>
      </c>
    </row>
    <row r="101" spans="1:33" x14ac:dyDescent="0.2">
      <c r="A101" t="s">
        <v>809</v>
      </c>
      <c r="B101" t="s">
        <v>810</v>
      </c>
      <c r="C101" t="s">
        <v>811</v>
      </c>
      <c r="D101" t="s">
        <v>812</v>
      </c>
      <c r="E101" t="s">
        <v>813</v>
      </c>
      <c r="F101" t="s">
        <v>814</v>
      </c>
      <c r="G101" t="s">
        <v>815</v>
      </c>
      <c r="H101" s="1">
        <f t="shared" si="6"/>
        <v>-0.21342608986223832</v>
      </c>
      <c r="I101" s="2">
        <f t="shared" si="7"/>
        <v>326</v>
      </c>
      <c r="J101" s="5">
        <v>6.6946952399999997</v>
      </c>
      <c r="K101" s="4">
        <v>47.28720199</v>
      </c>
      <c r="L101" s="4">
        <v>39.442300000000003</v>
      </c>
      <c r="M101" s="4">
        <v>11.789506769999999</v>
      </c>
      <c r="N101" s="3">
        <v>89</v>
      </c>
      <c r="O101" s="3">
        <v>52</v>
      </c>
      <c r="P101" s="3">
        <v>191</v>
      </c>
      <c r="Q101" s="3">
        <v>71</v>
      </c>
      <c r="R101" s="3">
        <f t="shared" si="8"/>
        <v>100.75</v>
      </c>
      <c r="S101" s="3">
        <f t="shared" si="9"/>
        <v>436</v>
      </c>
      <c r="T101" t="s">
        <v>258</v>
      </c>
      <c r="U101">
        <v>6.3835944900000001</v>
      </c>
      <c r="V101">
        <v>35.086921940000003</v>
      </c>
      <c r="X101" s="6"/>
      <c r="Z101">
        <v>24493000000</v>
      </c>
      <c r="AA101">
        <v>237</v>
      </c>
      <c r="AB101">
        <v>95</v>
      </c>
      <c r="AE101" s="2">
        <f t="shared" si="10"/>
        <v>166</v>
      </c>
      <c r="AF101" s="2">
        <f t="shared" si="11"/>
        <v>140</v>
      </c>
      <c r="AG101" t="s">
        <v>816</v>
      </c>
    </row>
    <row r="102" spans="1:33" x14ac:dyDescent="0.2">
      <c r="A102" t="s">
        <v>817</v>
      </c>
      <c r="B102" t="s">
        <v>818</v>
      </c>
      <c r="C102" t="s">
        <v>819</v>
      </c>
      <c r="D102" t="s">
        <v>820</v>
      </c>
      <c r="E102" t="s">
        <v>821</v>
      </c>
      <c r="F102" t="s">
        <v>822</v>
      </c>
      <c r="G102" t="s">
        <v>823</v>
      </c>
      <c r="H102" s="1">
        <f t="shared" si="6"/>
        <v>-0.19749011405800343</v>
      </c>
      <c r="I102" s="2">
        <f t="shared" si="7"/>
        <v>310</v>
      </c>
      <c r="J102" s="5">
        <v>4.1338738900000003</v>
      </c>
      <c r="K102" s="4">
        <v>30.781367280000001</v>
      </c>
      <c r="L102" s="4">
        <v>80.180400000000006</v>
      </c>
      <c r="M102" s="4">
        <v>12.83547407</v>
      </c>
      <c r="N102" s="3">
        <v>166</v>
      </c>
      <c r="O102" s="3">
        <v>117</v>
      </c>
      <c r="P102" s="3">
        <v>64</v>
      </c>
      <c r="Q102" s="3">
        <v>66</v>
      </c>
      <c r="R102" s="3">
        <f t="shared" si="8"/>
        <v>103.25</v>
      </c>
      <c r="S102" s="3">
        <f t="shared" si="9"/>
        <v>433</v>
      </c>
      <c r="T102" t="s">
        <v>145</v>
      </c>
      <c r="U102">
        <v>10.86338947</v>
      </c>
      <c r="V102">
        <v>41.040611319999996</v>
      </c>
      <c r="W102">
        <v>75.799266990000007</v>
      </c>
      <c r="X102" s="6">
        <v>0.60985020426690872</v>
      </c>
      <c r="Y102">
        <v>13435000000</v>
      </c>
      <c r="Z102">
        <v>22030000000</v>
      </c>
      <c r="AA102">
        <v>140</v>
      </c>
      <c r="AB102">
        <v>71</v>
      </c>
      <c r="AC102">
        <v>54</v>
      </c>
      <c r="AD102">
        <v>17</v>
      </c>
      <c r="AE102" s="2">
        <f t="shared" si="10"/>
        <v>70.5</v>
      </c>
      <c r="AF102" s="2">
        <f t="shared" si="11"/>
        <v>27</v>
      </c>
      <c r="AG102" t="s">
        <v>824</v>
      </c>
    </row>
    <row r="103" spans="1:33" x14ac:dyDescent="0.2">
      <c r="A103" t="s">
        <v>825</v>
      </c>
      <c r="B103" t="s">
        <v>826</v>
      </c>
      <c r="C103" t="s">
        <v>827</v>
      </c>
      <c r="D103" t="s">
        <v>828</v>
      </c>
      <c r="E103" t="s">
        <v>829</v>
      </c>
      <c r="F103" t="s">
        <v>830</v>
      </c>
      <c r="G103" t="s">
        <v>831</v>
      </c>
      <c r="H103" s="1">
        <f t="shared" si="6"/>
        <v>0.32837081615647112</v>
      </c>
      <c r="I103" s="2">
        <f t="shared" si="7"/>
        <v>32</v>
      </c>
      <c r="J103" s="5">
        <v>1.46367091</v>
      </c>
      <c r="L103" s="4">
        <v>16.0928</v>
      </c>
      <c r="M103" s="4">
        <v>3.9160542399999998</v>
      </c>
      <c r="N103" s="3">
        <v>399</v>
      </c>
      <c r="O103" s="3"/>
      <c r="P103" s="3">
        <v>333</v>
      </c>
      <c r="Q103" s="3">
        <v>228</v>
      </c>
      <c r="R103" s="3">
        <f t="shared" si="8"/>
        <v>320</v>
      </c>
      <c r="S103" s="3">
        <f t="shared" si="9"/>
        <v>120</v>
      </c>
      <c r="T103" t="s">
        <v>52</v>
      </c>
      <c r="U103">
        <v>1.28936651</v>
      </c>
      <c r="V103">
        <v>4.9626692800000001</v>
      </c>
      <c r="X103" s="6"/>
      <c r="Z103">
        <v>67631700000</v>
      </c>
      <c r="AA103">
        <v>396</v>
      </c>
      <c r="AB103">
        <v>387</v>
      </c>
      <c r="AE103" s="2">
        <f t="shared" si="10"/>
        <v>391.5</v>
      </c>
      <c r="AF103" s="2">
        <f t="shared" si="11"/>
        <v>471</v>
      </c>
      <c r="AG103" t="s">
        <v>832</v>
      </c>
    </row>
    <row r="104" spans="1:33" x14ac:dyDescent="0.2">
      <c r="A104" t="s">
        <v>833</v>
      </c>
      <c r="B104" t="s">
        <v>834</v>
      </c>
      <c r="C104" t="s">
        <v>835</v>
      </c>
      <c r="D104" t="s">
        <v>836</v>
      </c>
      <c r="E104" t="s">
        <v>837</v>
      </c>
      <c r="F104" t="s">
        <v>838</v>
      </c>
      <c r="G104" t="s">
        <v>839</v>
      </c>
      <c r="H104" s="1">
        <f t="shared" si="6"/>
        <v>0.13857350803717217</v>
      </c>
      <c r="I104" s="2">
        <f t="shared" si="7"/>
        <v>88</v>
      </c>
      <c r="J104" s="5">
        <v>2.8435444200000002</v>
      </c>
      <c r="K104" s="4">
        <v>22.032018520000001</v>
      </c>
      <c r="L104" s="4">
        <v>15.2041</v>
      </c>
      <c r="M104" s="4">
        <v>4.2735602300000002</v>
      </c>
      <c r="N104" s="3">
        <v>265</v>
      </c>
      <c r="O104" s="3">
        <v>217</v>
      </c>
      <c r="P104" s="3">
        <v>339</v>
      </c>
      <c r="Q104" s="3">
        <v>209</v>
      </c>
      <c r="R104" s="3">
        <f t="shared" si="8"/>
        <v>257.5</v>
      </c>
      <c r="S104" s="3">
        <f t="shared" si="9"/>
        <v>205</v>
      </c>
      <c r="T104" t="s">
        <v>840</v>
      </c>
      <c r="U104">
        <v>6.9939270100000002</v>
      </c>
      <c r="V104">
        <v>19.285459790000001</v>
      </c>
      <c r="W104">
        <v>19.726813069999999</v>
      </c>
      <c r="X104" s="6">
        <v>9.2667770394393667E-2</v>
      </c>
      <c r="Y104">
        <v>4086000000</v>
      </c>
      <c r="Z104">
        <v>44093000000</v>
      </c>
      <c r="AA104">
        <v>218</v>
      </c>
      <c r="AB104">
        <v>221</v>
      </c>
      <c r="AC104">
        <v>383</v>
      </c>
      <c r="AD104">
        <v>372</v>
      </c>
      <c r="AE104" s="2">
        <f t="shared" si="10"/>
        <v>298.5</v>
      </c>
      <c r="AF104" s="2">
        <f t="shared" si="11"/>
        <v>338</v>
      </c>
      <c r="AG104" t="s">
        <v>841</v>
      </c>
    </row>
    <row r="105" spans="1:33" x14ac:dyDescent="0.2">
      <c r="A105" t="s">
        <v>842</v>
      </c>
      <c r="B105" t="s">
        <v>843</v>
      </c>
      <c r="C105" t="s">
        <v>844</v>
      </c>
      <c r="D105" t="s">
        <v>845</v>
      </c>
      <c r="E105" t="s">
        <v>846</v>
      </c>
      <c r="F105" t="s">
        <v>847</v>
      </c>
      <c r="G105" t="s">
        <v>848</v>
      </c>
      <c r="H105" s="1">
        <f t="shared" si="6"/>
        <v>-0.32880145829756546</v>
      </c>
      <c r="I105" s="2">
        <f t="shared" si="7"/>
        <v>411</v>
      </c>
      <c r="J105" s="5">
        <v>3.1349382000000001</v>
      </c>
      <c r="K105" s="4">
        <v>10.52603407</v>
      </c>
      <c r="L105" s="4">
        <v>31.905799999999999</v>
      </c>
      <c r="M105" s="4">
        <v>5.7291355599999996</v>
      </c>
      <c r="N105" s="3">
        <v>237</v>
      </c>
      <c r="O105" s="3">
        <v>368</v>
      </c>
      <c r="P105" s="3">
        <v>229</v>
      </c>
      <c r="Q105" s="3">
        <v>152</v>
      </c>
      <c r="R105" s="3">
        <f t="shared" si="8"/>
        <v>246.5</v>
      </c>
      <c r="S105" s="3">
        <f t="shared" si="9"/>
        <v>225</v>
      </c>
      <c r="T105" t="s">
        <v>471</v>
      </c>
      <c r="U105">
        <v>26.24802528</v>
      </c>
      <c r="V105">
        <v>55.084956490000003</v>
      </c>
      <c r="W105">
        <v>46.833778340000002</v>
      </c>
      <c r="X105" s="6">
        <v>0.41626849126562443</v>
      </c>
      <c r="Y105">
        <v>10890000000</v>
      </c>
      <c r="Z105">
        <v>26161000000</v>
      </c>
      <c r="AA105">
        <v>17</v>
      </c>
      <c r="AB105">
        <v>47</v>
      </c>
      <c r="AC105">
        <v>185</v>
      </c>
      <c r="AD105">
        <v>63</v>
      </c>
      <c r="AE105" s="2">
        <f t="shared" si="10"/>
        <v>78</v>
      </c>
      <c r="AF105" s="2">
        <f t="shared" si="11"/>
        <v>37</v>
      </c>
      <c r="AG105" t="s">
        <v>849</v>
      </c>
    </row>
    <row r="106" spans="1:33" x14ac:dyDescent="0.2">
      <c r="A106" t="s">
        <v>850</v>
      </c>
      <c r="B106" t="s">
        <v>851</v>
      </c>
      <c r="C106" t="s">
        <v>852</v>
      </c>
      <c r="D106" t="s">
        <v>853</v>
      </c>
      <c r="E106" t="s">
        <v>854</v>
      </c>
      <c r="F106" t="s">
        <v>855</v>
      </c>
      <c r="G106" t="s">
        <v>856</v>
      </c>
      <c r="H106" s="1">
        <f t="shared" si="6"/>
        <v>0.21581832410501067</v>
      </c>
      <c r="I106" s="2">
        <f t="shared" si="7"/>
        <v>56</v>
      </c>
      <c r="J106" s="5">
        <v>2.9194145499999999</v>
      </c>
      <c r="K106" s="4">
        <v>22.412028379999999</v>
      </c>
      <c r="M106" s="4">
        <v>2.5036411200000002</v>
      </c>
      <c r="N106" s="3">
        <v>256</v>
      </c>
      <c r="O106" s="3">
        <v>213</v>
      </c>
      <c r="P106" s="3"/>
      <c r="Q106" s="3">
        <v>308</v>
      </c>
      <c r="R106" s="3">
        <f t="shared" si="8"/>
        <v>259</v>
      </c>
      <c r="S106" s="3">
        <f t="shared" si="9"/>
        <v>203</v>
      </c>
      <c r="T106" t="s">
        <v>390</v>
      </c>
      <c r="U106">
        <v>2.3695242300000001</v>
      </c>
      <c r="V106">
        <v>10.58420201</v>
      </c>
      <c r="W106">
        <v>26.47570451</v>
      </c>
      <c r="X106" s="6">
        <v>5.0164794408460722E-2</v>
      </c>
      <c r="Y106">
        <v>6560000000</v>
      </c>
      <c r="Z106">
        <v>130769000000</v>
      </c>
      <c r="AA106">
        <v>366</v>
      </c>
      <c r="AB106">
        <v>319</v>
      </c>
      <c r="AC106">
        <v>341</v>
      </c>
      <c r="AD106">
        <v>418</v>
      </c>
      <c r="AE106" s="2">
        <f t="shared" si="10"/>
        <v>361</v>
      </c>
      <c r="AF106" s="2">
        <f t="shared" si="11"/>
        <v>428</v>
      </c>
      <c r="AG106" t="s">
        <v>857</v>
      </c>
    </row>
    <row r="107" spans="1:33" x14ac:dyDescent="0.2">
      <c r="A107" t="s">
        <v>858</v>
      </c>
      <c r="B107" t="s">
        <v>859</v>
      </c>
      <c r="C107" t="s">
        <v>860</v>
      </c>
      <c r="D107" t="s">
        <v>861</v>
      </c>
      <c r="E107" t="s">
        <v>862</v>
      </c>
      <c r="F107" t="s">
        <v>863</v>
      </c>
      <c r="G107" t="s">
        <v>864</v>
      </c>
      <c r="H107" s="1">
        <f t="shared" si="6"/>
        <v>-0.25951323162079021</v>
      </c>
      <c r="I107" s="2">
        <f t="shared" si="7"/>
        <v>356</v>
      </c>
      <c r="J107" s="5">
        <v>8.8544542600000007</v>
      </c>
      <c r="K107" s="4">
        <v>32.777323889999998</v>
      </c>
      <c r="L107" s="4">
        <v>92.181700000000006</v>
      </c>
      <c r="M107" s="4">
        <v>15.023961570000001</v>
      </c>
      <c r="N107" s="3">
        <v>59</v>
      </c>
      <c r="O107" s="3">
        <v>106</v>
      </c>
      <c r="P107" s="3">
        <v>54</v>
      </c>
      <c r="Q107" s="3">
        <v>56</v>
      </c>
      <c r="R107" s="3">
        <f t="shared" si="8"/>
        <v>68.75</v>
      </c>
      <c r="S107" s="3">
        <f t="shared" si="9"/>
        <v>467</v>
      </c>
      <c r="T107" t="s">
        <v>70</v>
      </c>
      <c r="U107">
        <v>15.01490714</v>
      </c>
      <c r="V107">
        <v>46.808510640000002</v>
      </c>
      <c r="W107">
        <v>68.255159469999995</v>
      </c>
      <c r="X107" s="6">
        <v>0.38576615831517791</v>
      </c>
      <c r="Y107">
        <v>5312000000</v>
      </c>
      <c r="Z107">
        <v>13770000000</v>
      </c>
      <c r="AA107">
        <v>79</v>
      </c>
      <c r="AB107">
        <v>60</v>
      </c>
      <c r="AC107">
        <v>85</v>
      </c>
      <c r="AD107">
        <v>77</v>
      </c>
      <c r="AE107" s="2">
        <f t="shared" si="10"/>
        <v>75.25</v>
      </c>
      <c r="AF107" s="2">
        <f t="shared" si="11"/>
        <v>33</v>
      </c>
      <c r="AG107" t="s">
        <v>865</v>
      </c>
    </row>
    <row r="108" spans="1:33" x14ac:dyDescent="0.2">
      <c r="A108" t="s">
        <v>866</v>
      </c>
      <c r="B108" t="s">
        <v>867</v>
      </c>
      <c r="C108" t="s">
        <v>868</v>
      </c>
      <c r="D108" t="s">
        <v>869</v>
      </c>
      <c r="E108" t="s">
        <v>870</v>
      </c>
      <c r="F108" t="s">
        <v>871</v>
      </c>
      <c r="G108" t="s">
        <v>872</v>
      </c>
      <c r="H108" s="1">
        <f t="shared" si="6"/>
        <v>3.5648012585163924E-2</v>
      </c>
      <c r="I108" s="2">
        <f t="shared" si="7"/>
        <v>144</v>
      </c>
      <c r="J108" s="5">
        <v>2.6728242400000002</v>
      </c>
      <c r="K108" s="4">
        <v>17.621154270000002</v>
      </c>
      <c r="M108" s="4">
        <v>1.4171602999999999</v>
      </c>
      <c r="N108" s="3">
        <v>279</v>
      </c>
      <c r="O108" s="3">
        <v>270</v>
      </c>
      <c r="P108" s="3"/>
      <c r="Q108" s="3">
        <v>405</v>
      </c>
      <c r="R108" s="3">
        <f t="shared" si="8"/>
        <v>318</v>
      </c>
      <c r="S108" s="3">
        <f t="shared" si="9"/>
        <v>122</v>
      </c>
      <c r="T108" t="s">
        <v>390</v>
      </c>
      <c r="U108">
        <v>2.3140143499999999</v>
      </c>
      <c r="V108">
        <v>7.9875730699999998</v>
      </c>
      <c r="W108">
        <v>27.08287047</v>
      </c>
      <c r="X108" s="6">
        <v>4.121636124211784E-2</v>
      </c>
      <c r="Y108">
        <v>7105000000</v>
      </c>
      <c r="Z108">
        <v>172383000000</v>
      </c>
      <c r="AA108">
        <v>367</v>
      </c>
      <c r="AB108">
        <v>351</v>
      </c>
      <c r="AC108">
        <v>333</v>
      </c>
      <c r="AD108">
        <v>433</v>
      </c>
      <c r="AE108" s="2">
        <f t="shared" si="10"/>
        <v>371</v>
      </c>
      <c r="AF108" s="2">
        <f t="shared" si="11"/>
        <v>443</v>
      </c>
      <c r="AG108" t="s">
        <v>873</v>
      </c>
    </row>
    <row r="109" spans="1:33" x14ac:dyDescent="0.2">
      <c r="A109" t="s">
        <v>874</v>
      </c>
      <c r="B109" t="s">
        <v>875</v>
      </c>
      <c r="C109" t="s">
        <v>876</v>
      </c>
      <c r="D109" t="s">
        <v>877</v>
      </c>
      <c r="E109" t="s">
        <v>878</v>
      </c>
      <c r="F109" t="s">
        <v>879</v>
      </c>
      <c r="G109" t="s">
        <v>880</v>
      </c>
      <c r="H109" s="1">
        <f t="shared" si="6"/>
        <v>-0.36106097893181621</v>
      </c>
      <c r="I109" s="2">
        <f t="shared" si="7"/>
        <v>424</v>
      </c>
      <c r="J109" s="5">
        <v>1.87252957</v>
      </c>
      <c r="K109" s="4">
        <v>15.81913793</v>
      </c>
      <c r="L109" s="4">
        <v>42.767099999999999</v>
      </c>
      <c r="M109" s="4">
        <v>4.2989133900000001</v>
      </c>
      <c r="N109" s="3">
        <v>353</v>
      </c>
      <c r="O109" s="3">
        <v>294</v>
      </c>
      <c r="P109" s="3">
        <v>168</v>
      </c>
      <c r="Q109" s="3">
        <v>206</v>
      </c>
      <c r="R109" s="3">
        <f t="shared" si="8"/>
        <v>255.25</v>
      </c>
      <c r="S109" s="3">
        <f t="shared" si="9"/>
        <v>213</v>
      </c>
      <c r="T109" t="s">
        <v>471</v>
      </c>
      <c r="U109">
        <v>8.8353328199999996</v>
      </c>
      <c r="V109">
        <v>29.443064920000001</v>
      </c>
      <c r="W109">
        <v>44.48054724</v>
      </c>
      <c r="X109" s="6">
        <v>0.36402682210632425</v>
      </c>
      <c r="Y109">
        <v>16612000000</v>
      </c>
      <c r="Z109">
        <v>45634000000</v>
      </c>
      <c r="AA109">
        <v>179</v>
      </c>
      <c r="AB109">
        <v>137</v>
      </c>
      <c r="AC109">
        <v>204</v>
      </c>
      <c r="AD109">
        <v>97</v>
      </c>
      <c r="AE109" s="2">
        <f t="shared" si="10"/>
        <v>154.25</v>
      </c>
      <c r="AF109" s="2">
        <f t="shared" si="11"/>
        <v>123</v>
      </c>
      <c r="AG109" t="s">
        <v>881</v>
      </c>
    </row>
    <row r="110" spans="1:33" x14ac:dyDescent="0.2">
      <c r="A110" t="s">
        <v>882</v>
      </c>
      <c r="B110" t="s">
        <v>883</v>
      </c>
      <c r="C110" t="s">
        <v>884</v>
      </c>
      <c r="D110" t="s">
        <v>885</v>
      </c>
      <c r="E110" t="s">
        <v>886</v>
      </c>
      <c r="F110" t="s">
        <v>887</v>
      </c>
      <c r="G110" t="s">
        <v>888</v>
      </c>
      <c r="H110" s="1">
        <f t="shared" si="6"/>
        <v>0.12002308131205019</v>
      </c>
      <c r="I110" s="2">
        <f t="shared" si="7"/>
        <v>93</v>
      </c>
      <c r="J110" s="5">
        <v>1.74067734</v>
      </c>
      <c r="K110" s="4">
        <v>20.099039229999999</v>
      </c>
      <c r="L110" s="4">
        <v>28.415700000000001</v>
      </c>
      <c r="M110" s="4">
        <v>3.73665402</v>
      </c>
      <c r="N110" s="3">
        <v>364</v>
      </c>
      <c r="O110" s="3">
        <v>240</v>
      </c>
      <c r="P110" s="3">
        <v>256</v>
      </c>
      <c r="Q110" s="3">
        <v>237</v>
      </c>
      <c r="R110" s="3">
        <f t="shared" si="8"/>
        <v>274.25</v>
      </c>
      <c r="S110" s="3">
        <f t="shared" si="9"/>
        <v>177</v>
      </c>
      <c r="T110" t="s">
        <v>7</v>
      </c>
      <c r="U110">
        <v>6.5077116799999999</v>
      </c>
      <c r="V110">
        <v>20.23117852</v>
      </c>
      <c r="W110">
        <v>16.96625998</v>
      </c>
      <c r="X110" s="6">
        <v>0.12693884827955071</v>
      </c>
      <c r="Y110">
        <v>6408000000</v>
      </c>
      <c r="Z110">
        <v>50481000000</v>
      </c>
      <c r="AA110">
        <v>234</v>
      </c>
      <c r="AB110">
        <v>211</v>
      </c>
      <c r="AC110">
        <v>396</v>
      </c>
      <c r="AD110">
        <v>324</v>
      </c>
      <c r="AE110" s="2">
        <f t="shared" si="10"/>
        <v>291.25</v>
      </c>
      <c r="AF110" s="2">
        <f t="shared" si="11"/>
        <v>320</v>
      </c>
      <c r="AG110" t="s">
        <v>889</v>
      </c>
    </row>
    <row r="111" spans="1:33" x14ac:dyDescent="0.2">
      <c r="A111" t="s">
        <v>890</v>
      </c>
      <c r="B111" t="s">
        <v>891</v>
      </c>
      <c r="C111" t="s">
        <v>892</v>
      </c>
      <c r="D111" t="s">
        <v>893</v>
      </c>
      <c r="E111" t="s">
        <v>894</v>
      </c>
      <c r="F111" t="s">
        <v>895</v>
      </c>
      <c r="G111" t="s">
        <v>896</v>
      </c>
      <c r="H111" s="1">
        <f t="shared" si="6"/>
        <v>0.98218061008099422</v>
      </c>
      <c r="I111" s="2">
        <f t="shared" si="7"/>
        <v>3</v>
      </c>
      <c r="J111" s="5">
        <v>2.5426924</v>
      </c>
      <c r="K111" s="4">
        <v>6.7952349500000002</v>
      </c>
      <c r="L111" s="4">
        <v>4.1331800000000003</v>
      </c>
      <c r="M111" s="4">
        <v>6.0871779400000001</v>
      </c>
      <c r="N111" s="3">
        <v>286</v>
      </c>
      <c r="O111" s="3">
        <v>410</v>
      </c>
      <c r="P111" s="3">
        <v>419</v>
      </c>
      <c r="Q111" s="3">
        <v>145</v>
      </c>
      <c r="R111" s="3">
        <f t="shared" si="8"/>
        <v>315</v>
      </c>
      <c r="S111" s="3">
        <f t="shared" si="9"/>
        <v>126</v>
      </c>
      <c r="T111" t="s">
        <v>79</v>
      </c>
      <c r="U111">
        <v>14.201014539999999</v>
      </c>
      <c r="V111">
        <v>47.514867389999999</v>
      </c>
      <c r="W111">
        <v>43.804338020000003</v>
      </c>
      <c r="X111" s="6">
        <v>0.1024507888602956</v>
      </c>
      <c r="Y111">
        <v>7604000000</v>
      </c>
      <c r="Z111">
        <v>74221000000</v>
      </c>
      <c r="AA111">
        <v>87</v>
      </c>
      <c r="AB111">
        <v>58</v>
      </c>
      <c r="AC111">
        <v>208</v>
      </c>
      <c r="AD111">
        <v>357</v>
      </c>
      <c r="AE111" s="2">
        <f t="shared" si="10"/>
        <v>177.5</v>
      </c>
      <c r="AF111" s="2">
        <f t="shared" si="11"/>
        <v>161</v>
      </c>
      <c r="AG111" t="s">
        <v>897</v>
      </c>
    </row>
    <row r="112" spans="1:33" x14ac:dyDescent="0.2">
      <c r="A112" t="s">
        <v>898</v>
      </c>
      <c r="B112" t="s">
        <v>899</v>
      </c>
      <c r="C112" t="s">
        <v>900</v>
      </c>
      <c r="D112" t="s">
        <v>901</v>
      </c>
      <c r="E112" t="s">
        <v>902</v>
      </c>
      <c r="F112" t="s">
        <v>903</v>
      </c>
      <c r="G112" t="s">
        <v>904</v>
      </c>
      <c r="H112" s="1">
        <f t="shared" si="6"/>
        <v>5.4047383956009387E-2</v>
      </c>
      <c r="I112" s="2">
        <f t="shared" si="7"/>
        <v>127</v>
      </c>
      <c r="J112" s="5">
        <v>3.7565953900000002</v>
      </c>
      <c r="K112" s="4">
        <v>31.136741279999999</v>
      </c>
      <c r="L112" s="4">
        <v>48.211799999999997</v>
      </c>
      <c r="M112" s="4">
        <v>9.3037926599999992</v>
      </c>
      <c r="N112" s="3">
        <v>194</v>
      </c>
      <c r="O112" s="3">
        <v>114</v>
      </c>
      <c r="P112" s="3">
        <v>148</v>
      </c>
      <c r="Q112" s="3">
        <v>91</v>
      </c>
      <c r="R112" s="3">
        <f t="shared" si="8"/>
        <v>136.75</v>
      </c>
      <c r="S112" s="3">
        <f t="shared" si="9"/>
        <v>387</v>
      </c>
      <c r="T112" t="s">
        <v>840</v>
      </c>
      <c r="U112">
        <v>7.2475281000000003</v>
      </c>
      <c r="V112">
        <v>29.48700316</v>
      </c>
      <c r="W112">
        <v>26.84041826</v>
      </c>
      <c r="X112" s="6">
        <v>0.16001725969198088</v>
      </c>
      <c r="Y112">
        <v>4821000000</v>
      </c>
      <c r="Z112">
        <v>30128000000</v>
      </c>
      <c r="AA112">
        <v>212</v>
      </c>
      <c r="AB112">
        <v>135</v>
      </c>
      <c r="AC112">
        <v>334</v>
      </c>
      <c r="AD112">
        <v>284</v>
      </c>
      <c r="AE112" s="2">
        <f t="shared" si="10"/>
        <v>241.25</v>
      </c>
      <c r="AF112" s="2">
        <f t="shared" si="11"/>
        <v>252</v>
      </c>
      <c r="AG112" t="s">
        <v>905</v>
      </c>
    </row>
    <row r="113" spans="1:33" x14ac:dyDescent="0.2">
      <c r="A113" t="s">
        <v>906</v>
      </c>
      <c r="B113" t="s">
        <v>907</v>
      </c>
      <c r="C113" t="s">
        <v>908</v>
      </c>
      <c r="D113" t="s">
        <v>909</v>
      </c>
      <c r="E113" t="s">
        <v>910</v>
      </c>
      <c r="F113" t="s">
        <v>911</v>
      </c>
      <c r="G113" t="s">
        <v>912</v>
      </c>
      <c r="H113" s="1">
        <f t="shared" si="6"/>
        <v>0.1137556800507078</v>
      </c>
      <c r="I113" s="2">
        <f t="shared" si="7"/>
        <v>97</v>
      </c>
      <c r="J113" s="5">
        <v>0.78173141000000002</v>
      </c>
      <c r="K113" s="4">
        <v>20.619461080000001</v>
      </c>
      <c r="L113" s="4">
        <v>101.38800000000001</v>
      </c>
      <c r="M113" s="4">
        <v>4.0478906300000004</v>
      </c>
      <c r="N113" s="3">
        <v>462</v>
      </c>
      <c r="O113" s="3">
        <v>234</v>
      </c>
      <c r="P113" s="3">
        <v>44</v>
      </c>
      <c r="Q113" s="3">
        <v>223</v>
      </c>
      <c r="R113" s="3">
        <f t="shared" si="8"/>
        <v>240.75</v>
      </c>
      <c r="S113" s="3">
        <f t="shared" si="9"/>
        <v>236</v>
      </c>
      <c r="T113" t="s">
        <v>61</v>
      </c>
      <c r="U113">
        <v>7.4048768999999997</v>
      </c>
      <c r="V113">
        <v>20.723304649999999</v>
      </c>
      <c r="X113" s="6"/>
      <c r="Z113">
        <v>46820000000</v>
      </c>
      <c r="AA113">
        <v>207</v>
      </c>
      <c r="AB113">
        <v>204</v>
      </c>
      <c r="AE113" s="2">
        <f t="shared" si="10"/>
        <v>205.5</v>
      </c>
      <c r="AF113" s="2">
        <f t="shared" si="11"/>
        <v>200</v>
      </c>
      <c r="AG113" t="s">
        <v>913</v>
      </c>
    </row>
    <row r="114" spans="1:33" x14ac:dyDescent="0.2">
      <c r="A114" t="s">
        <v>914</v>
      </c>
      <c r="B114" t="s">
        <v>915</v>
      </c>
      <c r="C114" t="s">
        <v>916</v>
      </c>
      <c r="D114" t="s">
        <v>917</v>
      </c>
      <c r="E114" t="s">
        <v>918</v>
      </c>
      <c r="F114" t="s">
        <v>919</v>
      </c>
      <c r="G114" t="s">
        <v>920</v>
      </c>
      <c r="H114" s="1">
        <f t="shared" si="6"/>
        <v>-0.22997367430325144</v>
      </c>
      <c r="I114" s="2">
        <f t="shared" si="7"/>
        <v>337</v>
      </c>
      <c r="J114" s="5">
        <v>3.2421045099999999</v>
      </c>
      <c r="K114" s="4">
        <v>11.16333105</v>
      </c>
      <c r="L114" s="4">
        <v>18.0443</v>
      </c>
      <c r="M114" s="4">
        <v>1.22620844</v>
      </c>
      <c r="N114" s="3">
        <v>229</v>
      </c>
      <c r="O114" s="3">
        <v>356</v>
      </c>
      <c r="P114" s="3">
        <v>322</v>
      </c>
      <c r="Q114" s="3">
        <v>425</v>
      </c>
      <c r="R114" s="3">
        <f t="shared" si="8"/>
        <v>333</v>
      </c>
      <c r="S114" s="3">
        <f t="shared" si="9"/>
        <v>104</v>
      </c>
      <c r="T114" t="s">
        <v>52</v>
      </c>
      <c r="U114">
        <v>1.0398996599999999</v>
      </c>
      <c r="V114">
        <v>25.285648739999999</v>
      </c>
      <c r="X114" s="6"/>
      <c r="Z114">
        <v>559477000000</v>
      </c>
      <c r="AA114">
        <v>409</v>
      </c>
      <c r="AB114">
        <v>176</v>
      </c>
      <c r="AE114" s="2">
        <f t="shared" si="10"/>
        <v>292.5</v>
      </c>
      <c r="AF114" s="2">
        <f t="shared" si="11"/>
        <v>323</v>
      </c>
      <c r="AG114" t="s">
        <v>921</v>
      </c>
    </row>
    <row r="115" spans="1:33" x14ac:dyDescent="0.2">
      <c r="A115" t="s">
        <v>922</v>
      </c>
      <c r="B115" t="s">
        <v>923</v>
      </c>
      <c r="C115" t="s">
        <v>924</v>
      </c>
      <c r="D115" t="s">
        <v>925</v>
      </c>
      <c r="E115" t="s">
        <v>926</v>
      </c>
      <c r="F115" t="s">
        <v>927</v>
      </c>
      <c r="G115" t="s">
        <v>928</v>
      </c>
      <c r="H115" s="1">
        <f t="shared" si="6"/>
        <v>1.0233782783445999E-2</v>
      </c>
      <c r="I115" s="2">
        <f t="shared" si="7"/>
        <v>155</v>
      </c>
      <c r="J115" s="5">
        <v>3.2108440200000001</v>
      </c>
      <c r="K115" s="4">
        <v>37.699864499999997</v>
      </c>
      <c r="L115" s="4">
        <v>30.3215</v>
      </c>
      <c r="M115" s="4">
        <v>2.67449461</v>
      </c>
      <c r="N115" s="3">
        <v>232</v>
      </c>
      <c r="O115" s="3">
        <v>84</v>
      </c>
      <c r="P115" s="3">
        <v>242</v>
      </c>
      <c r="Q115" s="3">
        <v>293</v>
      </c>
      <c r="R115" s="3">
        <f t="shared" si="8"/>
        <v>212.75</v>
      </c>
      <c r="S115" s="3">
        <f t="shared" si="9"/>
        <v>285</v>
      </c>
      <c r="T115" t="s">
        <v>70</v>
      </c>
      <c r="U115">
        <v>3.3218018800000002</v>
      </c>
      <c r="V115">
        <v>7.1975497700000002</v>
      </c>
      <c r="W115">
        <v>45.986250130000002</v>
      </c>
      <c r="X115" s="6">
        <v>0.17812364894076957</v>
      </c>
      <c r="Y115">
        <v>9476000000</v>
      </c>
      <c r="Z115">
        <v>53199000000</v>
      </c>
      <c r="AA115">
        <v>331</v>
      </c>
      <c r="AB115">
        <v>363</v>
      </c>
      <c r="AC115">
        <v>189</v>
      </c>
      <c r="AD115">
        <v>261</v>
      </c>
      <c r="AE115" s="2">
        <f t="shared" si="10"/>
        <v>286</v>
      </c>
      <c r="AF115" s="2">
        <f t="shared" si="11"/>
        <v>316</v>
      </c>
      <c r="AG115" t="s">
        <v>929</v>
      </c>
    </row>
    <row r="116" spans="1:33" x14ac:dyDescent="0.2">
      <c r="A116" t="s">
        <v>930</v>
      </c>
      <c r="B116" t="s">
        <v>931</v>
      </c>
      <c r="C116" t="s">
        <v>932</v>
      </c>
      <c r="D116" t="s">
        <v>933</v>
      </c>
      <c r="E116" t="s">
        <v>934</v>
      </c>
      <c r="F116" t="s">
        <v>935</v>
      </c>
      <c r="G116" t="s">
        <v>936</v>
      </c>
      <c r="H116" s="1">
        <f t="shared" si="6"/>
        <v>0.23339797682483887</v>
      </c>
      <c r="I116" s="2">
        <f t="shared" si="7"/>
        <v>49</v>
      </c>
      <c r="J116" s="5">
        <v>3.4968617800000001</v>
      </c>
      <c r="K116" s="4">
        <v>10.50789685</v>
      </c>
      <c r="L116" s="4">
        <v>36.287500000000001</v>
      </c>
      <c r="M116" s="4">
        <v>2.7004610200000001</v>
      </c>
      <c r="N116" s="3">
        <v>211</v>
      </c>
      <c r="O116" s="3">
        <v>370</v>
      </c>
      <c r="P116" s="3">
        <v>206</v>
      </c>
      <c r="Q116" s="3">
        <v>291</v>
      </c>
      <c r="R116" s="3">
        <f t="shared" si="8"/>
        <v>269.5</v>
      </c>
      <c r="S116" s="3">
        <f t="shared" si="9"/>
        <v>184</v>
      </c>
      <c r="T116" t="s">
        <v>79</v>
      </c>
      <c r="U116">
        <v>16.661942360000001</v>
      </c>
      <c r="V116">
        <v>26.587404150000001</v>
      </c>
      <c r="W116">
        <v>43.627844150000001</v>
      </c>
      <c r="X116" s="6">
        <v>0.18326586418594676</v>
      </c>
      <c r="Y116">
        <v>6836000000</v>
      </c>
      <c r="Z116">
        <v>37301000000</v>
      </c>
      <c r="AA116">
        <v>64</v>
      </c>
      <c r="AB116">
        <v>161</v>
      </c>
      <c r="AC116">
        <v>211</v>
      </c>
      <c r="AD116">
        <v>255</v>
      </c>
      <c r="AE116" s="2">
        <f t="shared" si="10"/>
        <v>172.75</v>
      </c>
      <c r="AF116" s="2">
        <f t="shared" si="11"/>
        <v>153</v>
      </c>
      <c r="AG116" t="s">
        <v>937</v>
      </c>
    </row>
    <row r="117" spans="1:33" x14ac:dyDescent="0.2">
      <c r="A117" t="s">
        <v>938</v>
      </c>
      <c r="B117" t="s">
        <v>939</v>
      </c>
      <c r="C117" t="s">
        <v>940</v>
      </c>
      <c r="D117" t="s">
        <v>941</v>
      </c>
      <c r="E117" t="s">
        <v>942</v>
      </c>
      <c r="F117" t="s">
        <v>943</v>
      </c>
      <c r="G117" t="s">
        <v>944</v>
      </c>
      <c r="H117" s="1">
        <f t="shared" si="6"/>
        <v>-0.20388674816237584</v>
      </c>
      <c r="I117" s="2">
        <f t="shared" si="7"/>
        <v>317</v>
      </c>
      <c r="J117" s="5">
        <v>0.76667843999999996</v>
      </c>
      <c r="K117" s="4">
        <v>16.747316940000001</v>
      </c>
      <c r="M117" s="4">
        <v>1.40496485</v>
      </c>
      <c r="N117" s="3">
        <v>463</v>
      </c>
      <c r="O117" s="3">
        <v>278</v>
      </c>
      <c r="P117" s="3"/>
      <c r="Q117" s="3">
        <v>409</v>
      </c>
      <c r="R117" s="3">
        <f t="shared" si="8"/>
        <v>383.33333333333331</v>
      </c>
      <c r="S117" s="3">
        <f t="shared" si="9"/>
        <v>48</v>
      </c>
      <c r="T117" t="s">
        <v>52</v>
      </c>
      <c r="U117">
        <v>1.0144720700000001</v>
      </c>
      <c r="V117">
        <v>9.2644207900000008</v>
      </c>
      <c r="W117">
        <v>16.419614899999999</v>
      </c>
      <c r="X117" s="6">
        <v>6.1786666739143369E-2</v>
      </c>
      <c r="Y117">
        <v>25488734067.517799</v>
      </c>
      <c r="Z117">
        <v>412528064916.14899</v>
      </c>
      <c r="AA117">
        <v>412</v>
      </c>
      <c r="AB117">
        <v>337</v>
      </c>
      <c r="AC117">
        <v>400</v>
      </c>
      <c r="AD117">
        <v>400</v>
      </c>
      <c r="AE117" s="2">
        <f t="shared" si="10"/>
        <v>387.25</v>
      </c>
      <c r="AF117" s="2">
        <f t="shared" si="11"/>
        <v>465</v>
      </c>
      <c r="AG117" t="s">
        <v>945</v>
      </c>
    </row>
    <row r="118" spans="1:33" x14ac:dyDescent="0.2">
      <c r="A118" t="s">
        <v>946</v>
      </c>
      <c r="B118" t="s">
        <v>947</v>
      </c>
      <c r="C118" t="s">
        <v>948</v>
      </c>
      <c r="D118" t="s">
        <v>949</v>
      </c>
      <c r="E118" t="s">
        <v>950</v>
      </c>
      <c r="F118" t="s">
        <v>951</v>
      </c>
      <c r="G118" t="s">
        <v>952</v>
      </c>
      <c r="H118" s="1">
        <f t="shared" si="6"/>
        <v>-6.3690204946659001E-2</v>
      </c>
      <c r="I118" s="2">
        <f t="shared" si="7"/>
        <v>199</v>
      </c>
      <c r="J118" s="5">
        <v>3.9324982099999999</v>
      </c>
      <c r="K118" s="4">
        <v>30.87246141</v>
      </c>
      <c r="L118" s="4">
        <v>23.320599999999999</v>
      </c>
      <c r="M118" s="4">
        <v>1.99523462</v>
      </c>
      <c r="N118" s="3">
        <v>182</v>
      </c>
      <c r="O118" s="3">
        <v>115</v>
      </c>
      <c r="P118" s="3">
        <v>287</v>
      </c>
      <c r="Q118" s="3">
        <v>356</v>
      </c>
      <c r="R118" s="3">
        <f t="shared" si="8"/>
        <v>235</v>
      </c>
      <c r="S118" s="3">
        <f t="shared" si="9"/>
        <v>246</v>
      </c>
      <c r="T118" t="s">
        <v>52</v>
      </c>
      <c r="U118">
        <v>2.6511883300000001</v>
      </c>
      <c r="V118">
        <v>6.4481256599999996</v>
      </c>
      <c r="W118">
        <v>51.34642521</v>
      </c>
      <c r="X118" s="6">
        <v>0.10477645961767601</v>
      </c>
      <c r="Y118">
        <v>8090000000</v>
      </c>
      <c r="Z118">
        <v>77212000000</v>
      </c>
      <c r="AA118">
        <v>354</v>
      </c>
      <c r="AB118">
        <v>374</v>
      </c>
      <c r="AC118">
        <v>165</v>
      </c>
      <c r="AD118">
        <v>355</v>
      </c>
      <c r="AE118" s="2">
        <f t="shared" si="10"/>
        <v>312</v>
      </c>
      <c r="AF118" s="2">
        <f t="shared" si="11"/>
        <v>360</v>
      </c>
      <c r="AG118" t="s">
        <v>953</v>
      </c>
    </row>
    <row r="119" spans="1:33" x14ac:dyDescent="0.2">
      <c r="A119" t="s">
        <v>954</v>
      </c>
      <c r="B119" t="s">
        <v>955</v>
      </c>
      <c r="C119" t="s">
        <v>956</v>
      </c>
      <c r="D119" t="s">
        <v>957</v>
      </c>
      <c r="E119" t="s">
        <v>958</v>
      </c>
      <c r="F119" t="s">
        <v>959</v>
      </c>
      <c r="G119" t="s">
        <v>960</v>
      </c>
      <c r="H119" s="1">
        <f t="shared" si="6"/>
        <v>-0.13271662327707068</v>
      </c>
      <c r="I119" s="2">
        <f t="shared" si="7"/>
        <v>258</v>
      </c>
      <c r="J119" s="5">
        <v>13.04166612</v>
      </c>
      <c r="K119" s="4">
        <v>21.132000600000001</v>
      </c>
      <c r="L119" s="4">
        <v>954.60900000000004</v>
      </c>
      <c r="M119" s="4">
        <v>2.2301948500000002</v>
      </c>
      <c r="N119" s="3">
        <v>32</v>
      </c>
      <c r="O119" s="3">
        <v>229</v>
      </c>
      <c r="P119" s="3">
        <v>4</v>
      </c>
      <c r="Q119" s="3">
        <v>331</v>
      </c>
      <c r="R119" s="3">
        <f t="shared" si="8"/>
        <v>149</v>
      </c>
      <c r="S119" s="3">
        <f t="shared" si="9"/>
        <v>374</v>
      </c>
      <c r="T119" t="s">
        <v>52</v>
      </c>
      <c r="U119">
        <v>1.63497016</v>
      </c>
      <c r="V119">
        <v>10.609350149999999</v>
      </c>
      <c r="W119">
        <v>79.696343729999995</v>
      </c>
      <c r="X119" s="6">
        <v>2.1073598258460769E-2</v>
      </c>
      <c r="Y119">
        <v>3723100000</v>
      </c>
      <c r="Z119">
        <v>176671300000</v>
      </c>
      <c r="AA119">
        <v>387</v>
      </c>
      <c r="AB119">
        <v>318</v>
      </c>
      <c r="AC119">
        <v>33</v>
      </c>
      <c r="AD119">
        <v>442</v>
      </c>
      <c r="AE119" s="2">
        <f t="shared" si="10"/>
        <v>295</v>
      </c>
      <c r="AF119" s="2">
        <f t="shared" si="11"/>
        <v>327</v>
      </c>
      <c r="AG119" t="s">
        <v>961</v>
      </c>
    </row>
    <row r="120" spans="1:33" x14ac:dyDescent="0.2">
      <c r="A120" t="s">
        <v>962</v>
      </c>
      <c r="B120" t="s">
        <v>963</v>
      </c>
      <c r="C120" t="s">
        <v>964</v>
      </c>
      <c r="D120" t="s">
        <v>965</v>
      </c>
      <c r="E120" t="s">
        <v>966</v>
      </c>
      <c r="F120" t="s">
        <v>967</v>
      </c>
      <c r="G120" t="s">
        <v>968</v>
      </c>
      <c r="H120" s="1">
        <f t="shared" si="6"/>
        <v>-0.26799117002705641</v>
      </c>
      <c r="I120" s="2">
        <f t="shared" si="7"/>
        <v>369</v>
      </c>
      <c r="J120" s="5">
        <v>1.9588854899999999</v>
      </c>
      <c r="K120" s="4">
        <v>6.9425590499999998</v>
      </c>
      <c r="L120" s="4">
        <v>24.237400000000001</v>
      </c>
      <c r="M120" s="4">
        <v>1.20404559</v>
      </c>
      <c r="N120" s="3">
        <v>342</v>
      </c>
      <c r="O120" s="3">
        <v>408</v>
      </c>
      <c r="P120" s="3">
        <v>279</v>
      </c>
      <c r="Q120" s="3">
        <v>428</v>
      </c>
      <c r="R120" s="3">
        <f t="shared" si="8"/>
        <v>364.25</v>
      </c>
      <c r="S120" s="3">
        <f t="shared" si="9"/>
        <v>64</v>
      </c>
      <c r="T120" t="s">
        <v>7</v>
      </c>
      <c r="U120">
        <v>13.88453793</v>
      </c>
      <c r="V120">
        <v>18.514492749999999</v>
      </c>
      <c r="W120">
        <v>45.184992520000002</v>
      </c>
      <c r="X120" s="6">
        <v>0.21047629105502164</v>
      </c>
      <c r="Y120">
        <v>13951000000</v>
      </c>
      <c r="Z120">
        <v>66283000000</v>
      </c>
      <c r="AA120">
        <v>90</v>
      </c>
      <c r="AB120">
        <v>231</v>
      </c>
      <c r="AC120">
        <v>198</v>
      </c>
      <c r="AD120">
        <v>223</v>
      </c>
      <c r="AE120" s="2">
        <f t="shared" si="10"/>
        <v>185.5</v>
      </c>
      <c r="AF120" s="2">
        <f t="shared" si="11"/>
        <v>169</v>
      </c>
      <c r="AG120" t="s">
        <v>969</v>
      </c>
    </row>
    <row r="121" spans="1:33" x14ac:dyDescent="0.2">
      <c r="A121" t="s">
        <v>970</v>
      </c>
      <c r="B121" t="s">
        <v>971</v>
      </c>
      <c r="C121" t="s">
        <v>972</v>
      </c>
      <c r="D121" t="s">
        <v>973</v>
      </c>
      <c r="E121" t="s">
        <v>974</v>
      </c>
      <c r="F121" t="s">
        <v>975</v>
      </c>
      <c r="G121" t="s">
        <v>976</v>
      </c>
      <c r="H121" s="1">
        <f t="shared" si="6"/>
        <v>-0.11951317738547507</v>
      </c>
      <c r="I121" s="2">
        <f t="shared" si="7"/>
        <v>248</v>
      </c>
      <c r="J121" s="5">
        <v>4.13651138</v>
      </c>
      <c r="K121" s="4">
        <v>22.402674380000001</v>
      </c>
      <c r="L121" s="4">
        <v>97.853999999999999</v>
      </c>
      <c r="M121" s="4">
        <v>16.31223366</v>
      </c>
      <c r="N121" s="3">
        <v>165</v>
      </c>
      <c r="O121" s="3">
        <v>214</v>
      </c>
      <c r="P121" s="3">
        <v>50</v>
      </c>
      <c r="Q121" s="3">
        <v>51</v>
      </c>
      <c r="R121" s="3">
        <f t="shared" si="8"/>
        <v>120</v>
      </c>
      <c r="S121" s="3">
        <f t="shared" si="9"/>
        <v>413</v>
      </c>
      <c r="T121" t="s">
        <v>471</v>
      </c>
      <c r="U121">
        <v>16.949369520000001</v>
      </c>
      <c r="V121">
        <v>76.775877070000007</v>
      </c>
      <c r="W121">
        <v>39.59828778</v>
      </c>
      <c r="X121" s="6">
        <v>0.37233499297842459</v>
      </c>
      <c r="Y121">
        <v>5833000000</v>
      </c>
      <c r="Z121">
        <v>15666000000</v>
      </c>
      <c r="AA121">
        <v>55</v>
      </c>
      <c r="AB121">
        <v>28</v>
      </c>
      <c r="AC121">
        <v>228</v>
      </c>
      <c r="AD121">
        <v>89</v>
      </c>
      <c r="AE121" s="2">
        <f t="shared" si="10"/>
        <v>100</v>
      </c>
      <c r="AF121" s="2">
        <f t="shared" si="11"/>
        <v>59</v>
      </c>
      <c r="AG121" t="s">
        <v>977</v>
      </c>
    </row>
    <row r="122" spans="1:33" x14ac:dyDescent="0.2">
      <c r="A122" t="s">
        <v>978</v>
      </c>
      <c r="B122" t="s">
        <v>979</v>
      </c>
      <c r="C122" t="s">
        <v>980</v>
      </c>
      <c r="D122" t="s">
        <v>981</v>
      </c>
      <c r="E122" t="s">
        <v>982</v>
      </c>
      <c r="F122" t="s">
        <v>983</v>
      </c>
      <c r="G122" t="s">
        <v>984</v>
      </c>
      <c r="H122" s="1">
        <f t="shared" si="6"/>
        <v>-0.27984657189463125</v>
      </c>
      <c r="I122" s="2">
        <f t="shared" si="7"/>
        <v>379</v>
      </c>
      <c r="J122" s="5">
        <v>2.62945042</v>
      </c>
      <c r="K122" s="4">
        <v>9.5327726300000002</v>
      </c>
      <c r="L122" s="4">
        <v>15.806100000000001</v>
      </c>
      <c r="M122" s="4">
        <v>1.222628</v>
      </c>
      <c r="N122" s="3">
        <v>282</v>
      </c>
      <c r="O122" s="3">
        <v>385</v>
      </c>
      <c r="P122" s="3">
        <v>336</v>
      </c>
      <c r="Q122" s="3">
        <v>426</v>
      </c>
      <c r="R122" s="3">
        <f t="shared" si="8"/>
        <v>357.25</v>
      </c>
      <c r="S122" s="3">
        <f t="shared" si="9"/>
        <v>71</v>
      </c>
      <c r="T122" t="s">
        <v>52</v>
      </c>
      <c r="U122">
        <v>1.12112612</v>
      </c>
      <c r="V122">
        <v>12.93750494</v>
      </c>
      <c r="X122" s="6"/>
      <c r="Z122">
        <v>600973000000</v>
      </c>
      <c r="AA122">
        <v>405</v>
      </c>
      <c r="AB122">
        <v>284</v>
      </c>
      <c r="AE122" s="2">
        <f t="shared" si="10"/>
        <v>344.5</v>
      </c>
      <c r="AF122" s="2">
        <f t="shared" si="11"/>
        <v>404</v>
      </c>
      <c r="AG122" t="s">
        <v>985</v>
      </c>
    </row>
    <row r="123" spans="1:33" x14ac:dyDescent="0.2">
      <c r="A123" t="s">
        <v>986</v>
      </c>
      <c r="B123" t="s">
        <v>987</v>
      </c>
      <c r="C123" t="s">
        <v>988</v>
      </c>
      <c r="D123" t="s">
        <v>989</v>
      </c>
      <c r="E123" t="s">
        <v>990</v>
      </c>
      <c r="F123" t="s">
        <v>991</v>
      </c>
      <c r="G123" t="s">
        <v>992</v>
      </c>
      <c r="H123" s="1">
        <f t="shared" si="6"/>
        <v>1.9885987363783553E-3</v>
      </c>
      <c r="I123" s="2">
        <f t="shared" si="7"/>
        <v>159</v>
      </c>
      <c r="J123" s="5">
        <v>3.4207608600000001</v>
      </c>
      <c r="K123" s="4">
        <v>30.475901260000001</v>
      </c>
      <c r="L123" s="4">
        <v>58.1477</v>
      </c>
      <c r="M123" s="4">
        <v>96.951379399999993</v>
      </c>
      <c r="N123" s="3">
        <v>218</v>
      </c>
      <c r="O123" s="3">
        <v>121</v>
      </c>
      <c r="P123" s="3">
        <v>108</v>
      </c>
      <c r="Q123" s="3">
        <v>8</v>
      </c>
      <c r="R123" s="3">
        <f t="shared" si="8"/>
        <v>113.75</v>
      </c>
      <c r="S123" s="3">
        <f t="shared" si="9"/>
        <v>416</v>
      </c>
      <c r="T123" t="s">
        <v>145</v>
      </c>
      <c r="U123">
        <v>12.26111637</v>
      </c>
      <c r="V123">
        <v>615.18987342000003</v>
      </c>
      <c r="W123">
        <v>58.242937849999997</v>
      </c>
      <c r="X123" s="6">
        <v>0.65514607599770858</v>
      </c>
      <c r="Y123">
        <v>10293000000</v>
      </c>
      <c r="Z123">
        <v>15711000000</v>
      </c>
      <c r="AA123">
        <v>108</v>
      </c>
      <c r="AB123">
        <v>4</v>
      </c>
      <c r="AC123">
        <v>124</v>
      </c>
      <c r="AD123">
        <v>10</v>
      </c>
      <c r="AE123" s="2">
        <f t="shared" si="10"/>
        <v>61.5</v>
      </c>
      <c r="AF123" s="2">
        <f t="shared" si="11"/>
        <v>21</v>
      </c>
      <c r="AG123" t="s">
        <v>993</v>
      </c>
    </row>
    <row r="124" spans="1:33" x14ac:dyDescent="0.2">
      <c r="A124" t="s">
        <v>994</v>
      </c>
      <c r="B124" t="s">
        <v>995</v>
      </c>
      <c r="C124" t="s">
        <v>996</v>
      </c>
      <c r="D124" t="s">
        <v>997</v>
      </c>
      <c r="E124" t="s">
        <v>998</v>
      </c>
      <c r="F124" t="s">
        <v>999</v>
      </c>
      <c r="G124" t="s">
        <v>1000</v>
      </c>
      <c r="H124" s="1">
        <f t="shared" si="6"/>
        <v>-0.11670007322091835</v>
      </c>
      <c r="I124" s="2">
        <f t="shared" si="7"/>
        <v>242</v>
      </c>
      <c r="J124" s="5">
        <v>5.0752904699999997</v>
      </c>
      <c r="K124" s="4">
        <v>39.274543000000001</v>
      </c>
      <c r="L124" s="4">
        <v>42.526000000000003</v>
      </c>
      <c r="M124" s="4">
        <v>55.414740010000003</v>
      </c>
      <c r="N124" s="3">
        <v>124</v>
      </c>
      <c r="O124" s="3">
        <v>75</v>
      </c>
      <c r="P124" s="3">
        <v>169</v>
      </c>
      <c r="Q124" s="3">
        <v>13</v>
      </c>
      <c r="R124" s="3">
        <f t="shared" si="8"/>
        <v>95.25</v>
      </c>
      <c r="S124" s="3">
        <f t="shared" si="9"/>
        <v>442</v>
      </c>
      <c r="T124" t="s">
        <v>52</v>
      </c>
      <c r="U124">
        <v>4.2914862899999999</v>
      </c>
      <c r="V124">
        <v>57.792460159999997</v>
      </c>
      <c r="X124" s="6"/>
      <c r="Z124">
        <v>34720000000</v>
      </c>
      <c r="AA124">
        <v>293</v>
      </c>
      <c r="AB124">
        <v>42</v>
      </c>
      <c r="AE124" s="2">
        <f t="shared" si="10"/>
        <v>167.5</v>
      </c>
      <c r="AF124" s="2">
        <f t="shared" si="11"/>
        <v>143</v>
      </c>
      <c r="AG124" t="s">
        <v>1001</v>
      </c>
    </row>
    <row r="125" spans="1:33" x14ac:dyDescent="0.2">
      <c r="A125" t="s">
        <v>1002</v>
      </c>
      <c r="B125" t="s">
        <v>1003</v>
      </c>
      <c r="C125" t="s">
        <v>1004</v>
      </c>
      <c r="D125" t="s">
        <v>1005</v>
      </c>
      <c r="E125" t="s">
        <v>1006</v>
      </c>
      <c r="F125" t="s">
        <v>1007</v>
      </c>
      <c r="G125" t="s">
        <v>1008</v>
      </c>
      <c r="H125" s="1">
        <f t="shared" si="6"/>
        <v>-8.4424379212826528E-2</v>
      </c>
      <c r="I125" s="2">
        <f t="shared" si="7"/>
        <v>216</v>
      </c>
      <c r="J125" s="5">
        <v>4.8521007699999998</v>
      </c>
      <c r="K125" s="4">
        <v>69.807391980000006</v>
      </c>
      <c r="L125" s="4">
        <v>48.262900000000002</v>
      </c>
      <c r="M125" s="4">
        <v>3.4501685200000001</v>
      </c>
      <c r="N125" s="3">
        <v>134</v>
      </c>
      <c r="O125" s="3">
        <v>30</v>
      </c>
      <c r="P125" s="3">
        <v>146</v>
      </c>
      <c r="Q125" s="3">
        <v>254</v>
      </c>
      <c r="R125" s="3">
        <f t="shared" si="8"/>
        <v>141</v>
      </c>
      <c r="S125" s="3">
        <f t="shared" si="9"/>
        <v>381</v>
      </c>
      <c r="T125" t="s">
        <v>1009</v>
      </c>
      <c r="U125">
        <v>2.7905361700000002</v>
      </c>
      <c r="V125">
        <v>5.3264242499999996</v>
      </c>
      <c r="W125">
        <v>61.675723900000001</v>
      </c>
      <c r="X125" s="6">
        <v>0.23178725651620119</v>
      </c>
      <c r="Y125">
        <v>7461000000</v>
      </c>
      <c r="Z125">
        <v>32189000000</v>
      </c>
      <c r="AA125">
        <v>348</v>
      </c>
      <c r="AB125">
        <v>385</v>
      </c>
      <c r="AC125">
        <v>103</v>
      </c>
      <c r="AD125">
        <v>202</v>
      </c>
      <c r="AE125" s="2">
        <f t="shared" si="10"/>
        <v>259.5</v>
      </c>
      <c r="AF125" s="2">
        <f t="shared" si="11"/>
        <v>276</v>
      </c>
      <c r="AG125" t="s">
        <v>1010</v>
      </c>
    </row>
    <row r="126" spans="1:33" x14ac:dyDescent="0.2">
      <c r="A126" t="s">
        <v>1011</v>
      </c>
      <c r="B126" t="s">
        <v>1012</v>
      </c>
      <c r="C126" t="s">
        <v>1013</v>
      </c>
      <c r="D126" t="s">
        <v>1014</v>
      </c>
      <c r="E126" t="s">
        <v>1015</v>
      </c>
      <c r="F126" t="s">
        <v>1016</v>
      </c>
      <c r="G126" t="s">
        <v>1017</v>
      </c>
      <c r="H126" s="1">
        <f t="shared" si="6"/>
        <v>-0.15907161051927965</v>
      </c>
      <c r="I126" s="2">
        <f t="shared" si="7"/>
        <v>274</v>
      </c>
      <c r="J126" s="5">
        <v>4.8766490999999998</v>
      </c>
      <c r="K126" s="4">
        <v>14.40272311</v>
      </c>
      <c r="L126" s="4">
        <v>34.341000000000001</v>
      </c>
      <c r="M126" s="4">
        <v>4.42032238</v>
      </c>
      <c r="N126" s="3">
        <v>132</v>
      </c>
      <c r="O126" s="3">
        <v>318</v>
      </c>
      <c r="P126" s="3">
        <v>219</v>
      </c>
      <c r="Q126" s="3">
        <v>198</v>
      </c>
      <c r="R126" s="3">
        <f t="shared" si="8"/>
        <v>216.75</v>
      </c>
      <c r="S126" s="3">
        <f t="shared" si="9"/>
        <v>280</v>
      </c>
      <c r="T126" t="s">
        <v>364</v>
      </c>
      <c r="U126">
        <v>9.9112551700000004</v>
      </c>
      <c r="V126">
        <v>31.35537888</v>
      </c>
      <c r="W126">
        <v>39.182130579999999</v>
      </c>
      <c r="X126" s="6">
        <v>0.1252071398134558</v>
      </c>
      <c r="Y126">
        <v>5289000000</v>
      </c>
      <c r="Z126">
        <v>42242000000</v>
      </c>
      <c r="AA126">
        <v>159</v>
      </c>
      <c r="AB126">
        <v>119</v>
      </c>
      <c r="AC126">
        <v>239</v>
      </c>
      <c r="AD126">
        <v>325</v>
      </c>
      <c r="AE126" s="2">
        <f t="shared" si="10"/>
        <v>210.5</v>
      </c>
      <c r="AF126" s="2">
        <f t="shared" si="11"/>
        <v>208</v>
      </c>
      <c r="AG126" t="s">
        <v>1018</v>
      </c>
    </row>
    <row r="127" spans="1:33" x14ac:dyDescent="0.2">
      <c r="A127" t="s">
        <v>1019</v>
      </c>
      <c r="B127" t="s">
        <v>1020</v>
      </c>
      <c r="C127" t="s">
        <v>1021</v>
      </c>
      <c r="D127" t="s">
        <v>1022</v>
      </c>
      <c r="E127" t="s">
        <v>1023</v>
      </c>
      <c r="F127" t="s">
        <v>1024</v>
      </c>
      <c r="G127" t="s">
        <v>1025</v>
      </c>
      <c r="H127" s="1">
        <f t="shared" si="6"/>
        <v>-3.2681420459841126E-2</v>
      </c>
      <c r="I127" s="2">
        <f t="shared" si="7"/>
        <v>175</v>
      </c>
      <c r="J127" s="5">
        <v>6.5290287400000002</v>
      </c>
      <c r="K127" s="4">
        <v>30.607047430000001</v>
      </c>
      <c r="L127" s="4">
        <v>26.490400000000001</v>
      </c>
      <c r="M127" s="4">
        <v>3.2452067800000002</v>
      </c>
      <c r="N127" s="3">
        <v>92</v>
      </c>
      <c r="O127" s="3">
        <v>120</v>
      </c>
      <c r="P127" s="3">
        <v>265</v>
      </c>
      <c r="Q127" s="3">
        <v>267</v>
      </c>
      <c r="R127" s="3">
        <f t="shared" si="8"/>
        <v>186</v>
      </c>
      <c r="S127" s="3">
        <f t="shared" si="9"/>
        <v>315</v>
      </c>
      <c r="T127" t="s">
        <v>17</v>
      </c>
      <c r="U127">
        <v>7.7338055399999996</v>
      </c>
      <c r="V127">
        <v>10.87623791</v>
      </c>
      <c r="W127">
        <v>71.877043819999997</v>
      </c>
      <c r="X127" s="6">
        <v>0.25922221333119949</v>
      </c>
      <c r="Y127">
        <v>6479000000</v>
      </c>
      <c r="Z127">
        <v>24994000000</v>
      </c>
      <c r="AA127">
        <v>201</v>
      </c>
      <c r="AB127">
        <v>313</v>
      </c>
      <c r="AC127">
        <v>70</v>
      </c>
      <c r="AD127">
        <v>168</v>
      </c>
      <c r="AE127" s="2">
        <f t="shared" si="10"/>
        <v>188</v>
      </c>
      <c r="AF127" s="2">
        <f t="shared" si="11"/>
        <v>176</v>
      </c>
      <c r="AG127" t="s">
        <v>1026</v>
      </c>
    </row>
    <row r="128" spans="1:33" x14ac:dyDescent="0.2">
      <c r="A128" t="s">
        <v>1027</v>
      </c>
      <c r="B128" t="s">
        <v>1028</v>
      </c>
      <c r="C128" t="s">
        <v>1029</v>
      </c>
      <c r="D128" t="s">
        <v>1030</v>
      </c>
      <c r="E128" t="s">
        <v>1031</v>
      </c>
      <c r="F128" t="s">
        <v>1032</v>
      </c>
      <c r="G128" t="s">
        <v>1033</v>
      </c>
      <c r="H128" s="1">
        <f t="shared" si="6"/>
        <v>-0.45149700596250353</v>
      </c>
      <c r="I128" s="2">
        <f t="shared" si="7"/>
        <v>457</v>
      </c>
      <c r="J128" s="5">
        <v>42.859341610000001</v>
      </c>
      <c r="L128" s="4">
        <v>693.64400000000001</v>
      </c>
      <c r="M128" s="4">
        <v>10.76758983</v>
      </c>
      <c r="N128" s="3">
        <v>3</v>
      </c>
      <c r="O128" s="3"/>
      <c r="P128" s="3">
        <v>5</v>
      </c>
      <c r="Q128" s="3">
        <v>79</v>
      </c>
      <c r="R128" s="3">
        <f t="shared" si="8"/>
        <v>29</v>
      </c>
      <c r="S128" s="3">
        <f t="shared" si="9"/>
        <v>490</v>
      </c>
      <c r="T128" t="s">
        <v>17</v>
      </c>
      <c r="U128">
        <v>-10.317373359999999</v>
      </c>
      <c r="V128">
        <v>-13.0033736</v>
      </c>
      <c r="W128">
        <v>63.761406829999999</v>
      </c>
      <c r="X128" s="6">
        <v>0.106925212853981</v>
      </c>
      <c r="Y128">
        <v>755332000</v>
      </c>
      <c r="Z128">
        <v>7064115000</v>
      </c>
      <c r="AA128">
        <v>478</v>
      </c>
      <c r="AB128">
        <v>443</v>
      </c>
      <c r="AC128">
        <v>97</v>
      </c>
      <c r="AD128">
        <v>352</v>
      </c>
      <c r="AE128" s="2">
        <f t="shared" si="10"/>
        <v>342.5</v>
      </c>
      <c r="AF128" s="2">
        <f t="shared" si="11"/>
        <v>400</v>
      </c>
      <c r="AG128" t="s">
        <v>1034</v>
      </c>
    </row>
    <row r="129" spans="1:33" x14ac:dyDescent="0.2">
      <c r="A129" t="s">
        <v>1035</v>
      </c>
      <c r="B129" t="s">
        <v>1036</v>
      </c>
      <c r="C129" t="s">
        <v>1037</v>
      </c>
      <c r="D129" t="s">
        <v>1038</v>
      </c>
      <c r="E129" t="s">
        <v>1039</v>
      </c>
      <c r="F129" t="s">
        <v>1040</v>
      </c>
      <c r="G129" t="s">
        <v>1041</v>
      </c>
      <c r="H129" s="1">
        <f t="shared" si="6"/>
        <v>-0.20213099341418728</v>
      </c>
      <c r="I129" s="2">
        <f t="shared" si="7"/>
        <v>315</v>
      </c>
      <c r="J129" s="5">
        <v>1.16729566</v>
      </c>
      <c r="K129" s="4">
        <v>11.78174877</v>
      </c>
      <c r="L129" s="4">
        <v>17.751799999999999</v>
      </c>
      <c r="N129" s="3">
        <v>430</v>
      </c>
      <c r="O129" s="3">
        <v>345</v>
      </c>
      <c r="P129" s="3">
        <v>324</v>
      </c>
      <c r="Q129" s="3"/>
      <c r="R129" s="3">
        <f t="shared" si="8"/>
        <v>366.33333333333331</v>
      </c>
      <c r="S129" s="3">
        <f t="shared" si="9"/>
        <v>63</v>
      </c>
      <c r="T129" t="s">
        <v>61</v>
      </c>
      <c r="U129">
        <v>10.6406983</v>
      </c>
      <c r="W129">
        <v>15.093645479999999</v>
      </c>
      <c r="X129" s="6">
        <v>0.18798073187786496</v>
      </c>
      <c r="Y129">
        <v>9678000000</v>
      </c>
      <c r="Z129">
        <v>51484000000</v>
      </c>
      <c r="AA129">
        <v>142</v>
      </c>
      <c r="AC129">
        <v>406</v>
      </c>
      <c r="AD129">
        <v>247</v>
      </c>
      <c r="AE129" s="2">
        <f t="shared" si="10"/>
        <v>265</v>
      </c>
      <c r="AF129" s="2">
        <f t="shared" si="11"/>
        <v>283</v>
      </c>
      <c r="AG129" t="s">
        <v>1042</v>
      </c>
    </row>
    <row r="130" spans="1:33" x14ac:dyDescent="0.2">
      <c r="A130" t="s">
        <v>1043</v>
      </c>
      <c r="B130" t="s">
        <v>1044</v>
      </c>
      <c r="C130" t="s">
        <v>1045</v>
      </c>
      <c r="D130" t="s">
        <v>1046</v>
      </c>
      <c r="E130" t="s">
        <v>1047</v>
      </c>
      <c r="F130" t="s">
        <v>1048</v>
      </c>
      <c r="G130" t="s">
        <v>1049</v>
      </c>
      <c r="H130" s="1">
        <f t="shared" si="6"/>
        <v>0.4793067383021552</v>
      </c>
      <c r="I130" s="2">
        <f t="shared" si="7"/>
        <v>13</v>
      </c>
      <c r="J130" s="5">
        <v>0.58240663999999998</v>
      </c>
      <c r="K130" s="4">
        <v>7.3860911299999996</v>
      </c>
      <c r="L130" s="4">
        <v>28.9133</v>
      </c>
      <c r="M130" s="4">
        <v>2.4157775400000001</v>
      </c>
      <c r="N130" s="3">
        <v>475</v>
      </c>
      <c r="O130" s="3">
        <v>404</v>
      </c>
      <c r="P130" s="3">
        <v>252</v>
      </c>
      <c r="Q130" s="3">
        <v>319</v>
      </c>
      <c r="R130" s="3">
        <f t="shared" si="8"/>
        <v>362.5</v>
      </c>
      <c r="S130" s="3">
        <f t="shared" si="9"/>
        <v>65</v>
      </c>
      <c r="T130" t="s">
        <v>79</v>
      </c>
      <c r="U130">
        <v>8.5690206599999996</v>
      </c>
      <c r="V130">
        <v>29.641298639999999</v>
      </c>
      <c r="W130">
        <v>9.8200237000000001</v>
      </c>
      <c r="X130" s="6">
        <v>7.0717512430610835E-2</v>
      </c>
      <c r="Y130">
        <v>6841000000</v>
      </c>
      <c r="Z130">
        <v>96737000000</v>
      </c>
      <c r="AA130">
        <v>184</v>
      </c>
      <c r="AB130">
        <v>132</v>
      </c>
      <c r="AC130">
        <v>431</v>
      </c>
      <c r="AD130">
        <v>393</v>
      </c>
      <c r="AE130" s="2">
        <f t="shared" si="10"/>
        <v>285</v>
      </c>
      <c r="AF130" s="2">
        <f t="shared" si="11"/>
        <v>314</v>
      </c>
      <c r="AG130" t="s">
        <v>1050</v>
      </c>
    </row>
    <row r="131" spans="1:33" x14ac:dyDescent="0.2">
      <c r="A131" t="s">
        <v>1051</v>
      </c>
      <c r="B131" t="s">
        <v>1052</v>
      </c>
      <c r="C131" t="s">
        <v>1053</v>
      </c>
      <c r="D131" t="s">
        <v>1054</v>
      </c>
      <c r="E131" t="s">
        <v>1055</v>
      </c>
      <c r="F131" t="s">
        <v>1056</v>
      </c>
      <c r="G131" t="s">
        <v>1057</v>
      </c>
      <c r="H131" s="1">
        <f t="shared" ref="H131:H194" si="12">((1+F131/100)/(1+G131/100)-1)</f>
        <v>-0.13235838585810644</v>
      </c>
      <c r="I131" s="2">
        <f t="shared" ref="I131:I194" si="13">_xlfn.RANK.EQ(H131,$H$2:$H$501)</f>
        <v>257</v>
      </c>
      <c r="J131" s="5">
        <v>2.7674962299999999</v>
      </c>
      <c r="K131" s="4">
        <v>23.485493030000001</v>
      </c>
      <c r="L131" s="4">
        <v>188.08799999999999</v>
      </c>
      <c r="M131" s="4">
        <v>3.2865219799999998</v>
      </c>
      <c r="N131" s="3">
        <v>271</v>
      </c>
      <c r="O131" s="3">
        <v>204</v>
      </c>
      <c r="P131" s="3">
        <v>15</v>
      </c>
      <c r="Q131" s="3">
        <v>265</v>
      </c>
      <c r="R131" s="3">
        <f t="shared" ref="R131:R194" si="14">AVERAGE(N131:Q131)</f>
        <v>188.75</v>
      </c>
      <c r="S131" s="3">
        <f t="shared" ref="S131:S194" si="15">_xlfn.RANK.EQ(R131,$R$2:$R$501)</f>
        <v>312</v>
      </c>
      <c r="T131" t="s">
        <v>471</v>
      </c>
      <c r="U131">
        <v>6.4288394499999999</v>
      </c>
      <c r="V131">
        <v>14.55266138</v>
      </c>
      <c r="W131">
        <v>32.590008089999998</v>
      </c>
      <c r="X131" s="6">
        <v>0.17964327368930105</v>
      </c>
      <c r="Y131">
        <v>6315000000</v>
      </c>
      <c r="Z131">
        <v>35153000000</v>
      </c>
      <c r="AA131">
        <v>235</v>
      </c>
      <c r="AB131">
        <v>266</v>
      </c>
      <c r="AC131">
        <v>277</v>
      </c>
      <c r="AD131">
        <v>259</v>
      </c>
      <c r="AE131" s="2">
        <f t="shared" ref="AE131:AE194" si="16">AVERAGE(AA131:AD131)</f>
        <v>259.25</v>
      </c>
      <c r="AF131" s="2">
        <f t="shared" ref="AF131:AF194" si="17">_xlfn.RANK.EQ(AE131,$AE$2:$AE$501,1)</f>
        <v>275</v>
      </c>
      <c r="AG131" t="s">
        <v>1058</v>
      </c>
    </row>
    <row r="132" spans="1:33" x14ac:dyDescent="0.2">
      <c r="A132" t="s">
        <v>1059</v>
      </c>
      <c r="B132" t="s">
        <v>1060</v>
      </c>
      <c r="C132" t="s">
        <v>1061</v>
      </c>
      <c r="D132" t="s">
        <v>1062</v>
      </c>
      <c r="E132" t="s">
        <v>1063</v>
      </c>
      <c r="F132" t="s">
        <v>1064</v>
      </c>
      <c r="G132" t="s">
        <v>1065</v>
      </c>
      <c r="H132" s="1">
        <f t="shared" si="12"/>
        <v>-0.31585816836945579</v>
      </c>
      <c r="I132" s="2">
        <f t="shared" si="13"/>
        <v>402</v>
      </c>
      <c r="J132" s="5">
        <v>3.02178499</v>
      </c>
      <c r="M132" s="4">
        <v>3.7576041899999999</v>
      </c>
      <c r="N132" s="3">
        <v>244</v>
      </c>
      <c r="O132" s="3"/>
      <c r="P132" s="3"/>
      <c r="Q132" s="3">
        <v>234</v>
      </c>
      <c r="R132" s="3">
        <f t="shared" si="14"/>
        <v>239</v>
      </c>
      <c r="S132" s="3">
        <f t="shared" si="15"/>
        <v>241</v>
      </c>
      <c r="T132" t="s">
        <v>364</v>
      </c>
      <c r="U132">
        <v>-29.92046384</v>
      </c>
      <c r="V132">
        <v>-96.592436169999999</v>
      </c>
      <c r="W132">
        <v>29.960861059999999</v>
      </c>
      <c r="X132" s="6">
        <v>0.1796285548461985</v>
      </c>
      <c r="Y132">
        <v>5571000000</v>
      </c>
      <c r="Z132">
        <v>31014000000</v>
      </c>
      <c r="AA132">
        <v>494</v>
      </c>
      <c r="AB132">
        <v>464</v>
      </c>
      <c r="AC132">
        <v>304</v>
      </c>
      <c r="AD132">
        <v>260</v>
      </c>
      <c r="AE132" s="2">
        <f t="shared" si="16"/>
        <v>380.5</v>
      </c>
      <c r="AF132" s="2">
        <f t="shared" si="17"/>
        <v>453</v>
      </c>
      <c r="AG132" t="s">
        <v>1066</v>
      </c>
    </row>
    <row r="133" spans="1:33" x14ac:dyDescent="0.2">
      <c r="A133" t="s">
        <v>1067</v>
      </c>
      <c r="B133" t="s">
        <v>1068</v>
      </c>
      <c r="C133" t="s">
        <v>1069</v>
      </c>
      <c r="D133" t="s">
        <v>1070</v>
      </c>
      <c r="E133" t="s">
        <v>1071</v>
      </c>
      <c r="F133" t="s">
        <v>1072</v>
      </c>
      <c r="G133" t="s">
        <v>1073</v>
      </c>
      <c r="H133" s="1">
        <f t="shared" si="12"/>
        <v>-0.2589229805447566</v>
      </c>
      <c r="I133" s="2">
        <f t="shared" si="13"/>
        <v>353</v>
      </c>
      <c r="J133" s="5">
        <v>2.3516517399999999</v>
      </c>
      <c r="K133" s="4">
        <v>9.2708548400000002</v>
      </c>
      <c r="L133" s="4">
        <v>32.353000000000002</v>
      </c>
      <c r="M133" s="4">
        <v>0.85738207</v>
      </c>
      <c r="N133" s="3">
        <v>304</v>
      </c>
      <c r="O133" s="3">
        <v>389</v>
      </c>
      <c r="P133" s="3">
        <v>227</v>
      </c>
      <c r="Q133" s="3">
        <v>454</v>
      </c>
      <c r="R133" s="3">
        <f t="shared" si="14"/>
        <v>343.5</v>
      </c>
      <c r="S133" s="3">
        <f t="shared" si="15"/>
        <v>89</v>
      </c>
      <c r="T133" t="s">
        <v>52</v>
      </c>
      <c r="U133">
        <v>1.1717882399999999</v>
      </c>
      <c r="V133">
        <v>9.5224314799999998</v>
      </c>
      <c r="X133" s="6"/>
      <c r="Z133">
        <v>545123000000</v>
      </c>
      <c r="AA133">
        <v>400</v>
      </c>
      <c r="AB133">
        <v>332</v>
      </c>
      <c r="AE133" s="2">
        <f t="shared" si="16"/>
        <v>366</v>
      </c>
      <c r="AF133" s="2">
        <f t="shared" si="17"/>
        <v>437</v>
      </c>
      <c r="AG133" t="s">
        <v>1074</v>
      </c>
    </row>
    <row r="134" spans="1:33" x14ac:dyDescent="0.2">
      <c r="A134" t="s">
        <v>1075</v>
      </c>
      <c r="B134" t="s">
        <v>1076</v>
      </c>
      <c r="C134" t="s">
        <v>1077</v>
      </c>
      <c r="D134" t="s">
        <v>1078</v>
      </c>
      <c r="E134" t="s">
        <v>1079</v>
      </c>
      <c r="F134" t="s">
        <v>1080</v>
      </c>
      <c r="G134" t="s">
        <v>1081</v>
      </c>
      <c r="H134" s="1">
        <f t="shared" si="12"/>
        <v>5.243976507381487E-2</v>
      </c>
      <c r="I134" s="2">
        <f t="shared" si="13"/>
        <v>129</v>
      </c>
      <c r="J134" s="5">
        <v>1.3246260700000001</v>
      </c>
      <c r="K134" s="4">
        <v>11.27046408</v>
      </c>
      <c r="L134" s="4">
        <v>20.116599999999998</v>
      </c>
      <c r="M134" s="4">
        <v>2.1472595600000002</v>
      </c>
      <c r="N134" s="3">
        <v>412</v>
      </c>
      <c r="O134" s="3">
        <v>354</v>
      </c>
      <c r="P134" s="3">
        <v>305</v>
      </c>
      <c r="Q134" s="3">
        <v>338</v>
      </c>
      <c r="R134" s="3">
        <f t="shared" si="14"/>
        <v>352.25</v>
      </c>
      <c r="S134" s="3">
        <f t="shared" si="15"/>
        <v>79</v>
      </c>
      <c r="T134" t="s">
        <v>840</v>
      </c>
      <c r="U134">
        <v>7.1796867500000001</v>
      </c>
      <c r="V134">
        <v>19.156740200000002</v>
      </c>
      <c r="W134">
        <v>12.81317774</v>
      </c>
      <c r="X134" s="6">
        <v>9.5922051340364439E-2</v>
      </c>
      <c r="Y134">
        <v>6748500000</v>
      </c>
      <c r="Z134">
        <v>70354000000</v>
      </c>
      <c r="AA134">
        <v>214</v>
      </c>
      <c r="AB134">
        <v>224</v>
      </c>
      <c r="AC134">
        <v>420</v>
      </c>
      <c r="AD134">
        <v>367</v>
      </c>
      <c r="AE134" s="2">
        <f t="shared" si="16"/>
        <v>306.25</v>
      </c>
      <c r="AF134" s="2">
        <f t="shared" si="17"/>
        <v>353</v>
      </c>
      <c r="AG134" t="s">
        <v>1082</v>
      </c>
    </row>
    <row r="135" spans="1:33" x14ac:dyDescent="0.2">
      <c r="A135" t="s">
        <v>1083</v>
      </c>
      <c r="B135" t="s">
        <v>1084</v>
      </c>
      <c r="C135" t="s">
        <v>1085</v>
      </c>
      <c r="D135" t="s">
        <v>1086</v>
      </c>
      <c r="E135" t="s">
        <v>1087</v>
      </c>
      <c r="F135" t="s">
        <v>1088</v>
      </c>
      <c r="G135" t="s">
        <v>1089</v>
      </c>
      <c r="H135" s="1">
        <f t="shared" si="12"/>
        <v>4.728409541044476E-2</v>
      </c>
      <c r="I135" s="2">
        <f t="shared" si="13"/>
        <v>134</v>
      </c>
      <c r="J135" s="5">
        <v>3.7292670399999999</v>
      </c>
      <c r="K135" s="4">
        <v>24.264456580000001</v>
      </c>
      <c r="M135" s="4">
        <v>2.04396054</v>
      </c>
      <c r="N135" s="3">
        <v>196</v>
      </c>
      <c r="O135" s="3">
        <v>185</v>
      </c>
      <c r="P135" s="3"/>
      <c r="Q135" s="3">
        <v>351</v>
      </c>
      <c r="R135" s="3">
        <f t="shared" si="14"/>
        <v>244</v>
      </c>
      <c r="S135" s="3">
        <f t="shared" si="15"/>
        <v>230</v>
      </c>
      <c r="T135" t="s">
        <v>390</v>
      </c>
      <c r="U135">
        <v>1.6345882</v>
      </c>
      <c r="V135">
        <v>6.0094444500000002</v>
      </c>
      <c r="W135">
        <v>54.456357300000001</v>
      </c>
      <c r="X135" s="6">
        <v>7.6834043866586932E-2</v>
      </c>
      <c r="Y135">
        <v>7966000000</v>
      </c>
      <c r="Z135">
        <v>103678000000</v>
      </c>
      <c r="AA135">
        <v>388</v>
      </c>
      <c r="AB135">
        <v>380</v>
      </c>
      <c r="AC135">
        <v>144</v>
      </c>
      <c r="AD135">
        <v>389</v>
      </c>
      <c r="AE135" s="2">
        <f t="shared" si="16"/>
        <v>325.25</v>
      </c>
      <c r="AF135" s="2">
        <f t="shared" si="17"/>
        <v>376</v>
      </c>
      <c r="AG135" t="s">
        <v>1090</v>
      </c>
    </row>
    <row r="136" spans="1:33" x14ac:dyDescent="0.2">
      <c r="A136" t="s">
        <v>1091</v>
      </c>
      <c r="B136" t="s">
        <v>1092</v>
      </c>
      <c r="C136" t="s">
        <v>1093</v>
      </c>
      <c r="D136" t="s">
        <v>1094</v>
      </c>
      <c r="E136" t="s">
        <v>1095</v>
      </c>
      <c r="F136" t="s">
        <v>1096</v>
      </c>
      <c r="G136" t="s">
        <v>1097</v>
      </c>
      <c r="H136" s="1">
        <f t="shared" si="12"/>
        <v>-5.8832402195009292E-3</v>
      </c>
      <c r="I136" s="2">
        <f t="shared" si="13"/>
        <v>167</v>
      </c>
      <c r="J136" s="5">
        <v>0.82373403999999995</v>
      </c>
      <c r="K136" s="4">
        <v>16.448663329999999</v>
      </c>
      <c r="L136" s="4">
        <v>4.9457300000000002</v>
      </c>
      <c r="M136" s="4">
        <v>0.80765492999999999</v>
      </c>
      <c r="N136" s="3">
        <v>459</v>
      </c>
      <c r="O136" s="3">
        <v>285</v>
      </c>
      <c r="P136" s="3">
        <v>417</v>
      </c>
      <c r="Q136" s="3">
        <v>458</v>
      </c>
      <c r="R136" s="3">
        <f t="shared" si="14"/>
        <v>404.75</v>
      </c>
      <c r="S136" s="3">
        <f t="shared" si="15"/>
        <v>33</v>
      </c>
      <c r="T136" t="s">
        <v>52</v>
      </c>
      <c r="U136">
        <v>0.49994917</v>
      </c>
      <c r="V136">
        <v>6.7583467500000003</v>
      </c>
      <c r="X136" s="6"/>
      <c r="Z136">
        <v>662893000000</v>
      </c>
      <c r="AA136">
        <v>434</v>
      </c>
      <c r="AB136">
        <v>370</v>
      </c>
      <c r="AE136" s="2">
        <f t="shared" si="16"/>
        <v>402</v>
      </c>
      <c r="AF136" s="2">
        <f t="shared" si="17"/>
        <v>478</v>
      </c>
      <c r="AG136" t="s">
        <v>1098</v>
      </c>
    </row>
    <row r="137" spans="1:33" x14ac:dyDescent="0.2">
      <c r="A137" t="s">
        <v>1099</v>
      </c>
      <c r="B137" t="s">
        <v>1100</v>
      </c>
      <c r="C137" t="s">
        <v>1101</v>
      </c>
      <c r="D137" t="s">
        <v>1102</v>
      </c>
      <c r="E137" t="s">
        <v>1103</v>
      </c>
      <c r="F137" t="s">
        <v>1104</v>
      </c>
      <c r="G137" t="s">
        <v>1105</v>
      </c>
      <c r="H137" s="1">
        <f t="shared" si="12"/>
        <v>0.144452683330484</v>
      </c>
      <c r="I137" s="2">
        <f t="shared" si="13"/>
        <v>84</v>
      </c>
      <c r="J137" s="5">
        <v>1.6346753000000001</v>
      </c>
      <c r="K137" s="4">
        <v>23.631255979999999</v>
      </c>
      <c r="L137" s="4">
        <v>34.339199999999998</v>
      </c>
      <c r="M137" s="4">
        <v>8.7135934200000005</v>
      </c>
      <c r="N137" s="3">
        <v>379</v>
      </c>
      <c r="O137" s="3">
        <v>201</v>
      </c>
      <c r="P137" s="3">
        <v>220</v>
      </c>
      <c r="Q137" s="3">
        <v>97</v>
      </c>
      <c r="R137" s="3">
        <f t="shared" si="14"/>
        <v>224.25</v>
      </c>
      <c r="S137" s="3">
        <f t="shared" si="15"/>
        <v>261</v>
      </c>
      <c r="T137" t="s">
        <v>35</v>
      </c>
      <c r="U137">
        <v>8.6181928699999997</v>
      </c>
      <c r="V137">
        <v>37.566465180000002</v>
      </c>
      <c r="W137">
        <v>31.421248219999999</v>
      </c>
      <c r="X137" s="6">
        <v>0.38290690094668217</v>
      </c>
      <c r="Y137">
        <v>10813006000</v>
      </c>
      <c r="Z137">
        <v>28239256000</v>
      </c>
      <c r="AA137">
        <v>183</v>
      </c>
      <c r="AB137">
        <v>82</v>
      </c>
      <c r="AC137">
        <v>289</v>
      </c>
      <c r="AD137">
        <v>80</v>
      </c>
      <c r="AE137" s="2">
        <f t="shared" si="16"/>
        <v>158.5</v>
      </c>
      <c r="AF137" s="2">
        <f t="shared" si="17"/>
        <v>130</v>
      </c>
      <c r="AG137" t="s">
        <v>1106</v>
      </c>
    </row>
    <row r="138" spans="1:33" x14ac:dyDescent="0.2">
      <c r="A138" t="s">
        <v>1107</v>
      </c>
      <c r="B138" t="s">
        <v>1108</v>
      </c>
      <c r="C138" t="s">
        <v>1109</v>
      </c>
      <c r="D138" t="s">
        <v>1110</v>
      </c>
      <c r="E138" t="s">
        <v>1111</v>
      </c>
      <c r="F138" t="s">
        <v>1112</v>
      </c>
      <c r="G138" t="s">
        <v>1113</v>
      </c>
      <c r="H138" s="1">
        <f t="shared" si="12"/>
        <v>-0.27095962103119953</v>
      </c>
      <c r="I138" s="2">
        <f t="shared" si="13"/>
        <v>372</v>
      </c>
      <c r="J138" s="5">
        <v>2.6947575800000001</v>
      </c>
      <c r="K138" s="4">
        <v>30.19145361</v>
      </c>
      <c r="L138" s="4">
        <v>55.760199999999998</v>
      </c>
      <c r="M138" s="4">
        <v>21.556937550000001</v>
      </c>
      <c r="N138" s="3">
        <v>277</v>
      </c>
      <c r="O138" s="3">
        <v>124</v>
      </c>
      <c r="P138" s="3">
        <v>116</v>
      </c>
      <c r="Q138" s="3">
        <v>37</v>
      </c>
      <c r="R138" s="3">
        <f t="shared" si="14"/>
        <v>138.5</v>
      </c>
      <c r="S138" s="3">
        <f t="shared" si="15"/>
        <v>383</v>
      </c>
      <c r="T138" t="s">
        <v>373</v>
      </c>
      <c r="U138">
        <v>8.2443085200000006</v>
      </c>
      <c r="V138">
        <v>69.295162880000007</v>
      </c>
      <c r="W138">
        <v>39.520110879999997</v>
      </c>
      <c r="X138" s="6">
        <v>0.38397391714430823</v>
      </c>
      <c r="Y138">
        <v>8467700000</v>
      </c>
      <c r="Z138">
        <v>22052800000</v>
      </c>
      <c r="AA138">
        <v>192</v>
      </c>
      <c r="AB138">
        <v>32</v>
      </c>
      <c r="AC138">
        <v>231</v>
      </c>
      <c r="AD138">
        <v>78</v>
      </c>
      <c r="AE138" s="2">
        <f t="shared" si="16"/>
        <v>133.25</v>
      </c>
      <c r="AF138" s="2">
        <f t="shared" si="17"/>
        <v>100</v>
      </c>
      <c r="AG138" t="s">
        <v>1114</v>
      </c>
    </row>
    <row r="139" spans="1:33" x14ac:dyDescent="0.2">
      <c r="A139" t="s">
        <v>1115</v>
      </c>
      <c r="B139" t="s">
        <v>1116</v>
      </c>
      <c r="C139" t="s">
        <v>1117</v>
      </c>
      <c r="D139" t="s">
        <v>1118</v>
      </c>
      <c r="E139" t="s">
        <v>1119</v>
      </c>
      <c r="F139" t="s">
        <v>1120</v>
      </c>
      <c r="G139" t="s">
        <v>1121</v>
      </c>
      <c r="H139" s="1">
        <f t="shared" si="12"/>
        <v>-0.16003271530092256</v>
      </c>
      <c r="I139" s="2">
        <f t="shared" si="13"/>
        <v>276</v>
      </c>
      <c r="J139" s="5">
        <v>5.1371025599999998</v>
      </c>
      <c r="K139" s="4">
        <v>23.764271829999998</v>
      </c>
      <c r="M139" s="4">
        <v>3.8969308200000001</v>
      </c>
      <c r="N139" s="3">
        <v>121</v>
      </c>
      <c r="O139" s="3">
        <v>197</v>
      </c>
      <c r="P139" s="3"/>
      <c r="Q139" s="3">
        <v>229</v>
      </c>
      <c r="R139" s="3">
        <f t="shared" si="14"/>
        <v>182.33333333333334</v>
      </c>
      <c r="S139" s="3">
        <f t="shared" si="15"/>
        <v>322</v>
      </c>
      <c r="T139" t="s">
        <v>373</v>
      </c>
      <c r="U139">
        <v>8.3050030600000007</v>
      </c>
      <c r="V139">
        <v>16.699342980000001</v>
      </c>
      <c r="W139">
        <v>27.140875900000001</v>
      </c>
      <c r="X139" s="6">
        <v>0.11405653170359052</v>
      </c>
      <c r="Y139">
        <v>3135300000</v>
      </c>
      <c r="Z139">
        <v>27489000000</v>
      </c>
      <c r="AA139">
        <v>189</v>
      </c>
      <c r="AB139">
        <v>248</v>
      </c>
      <c r="AC139">
        <v>330</v>
      </c>
      <c r="AD139">
        <v>340</v>
      </c>
      <c r="AE139" s="2">
        <f t="shared" si="16"/>
        <v>276.75</v>
      </c>
      <c r="AF139" s="2">
        <f t="shared" si="17"/>
        <v>298</v>
      </c>
      <c r="AG139" t="s">
        <v>1122</v>
      </c>
    </row>
    <row r="140" spans="1:33" x14ac:dyDescent="0.2">
      <c r="A140" t="s">
        <v>1123</v>
      </c>
      <c r="B140" t="s">
        <v>1124</v>
      </c>
      <c r="C140" t="s">
        <v>1125</v>
      </c>
      <c r="D140" t="s">
        <v>1126</v>
      </c>
      <c r="E140" t="s">
        <v>1127</v>
      </c>
      <c r="F140" t="s">
        <v>1128</v>
      </c>
      <c r="G140" t="s">
        <v>1129</v>
      </c>
      <c r="H140" s="1">
        <f t="shared" si="12"/>
        <v>8.3405234418808982E-2</v>
      </c>
      <c r="I140" s="2">
        <f t="shared" si="13"/>
        <v>117</v>
      </c>
      <c r="J140" s="5">
        <v>4.1971230799999999</v>
      </c>
      <c r="K140" s="4">
        <v>24.482826559999999</v>
      </c>
      <c r="L140" s="4">
        <v>35.182099999999998</v>
      </c>
      <c r="M140" s="4">
        <v>2.11707036</v>
      </c>
      <c r="N140" s="3">
        <v>164</v>
      </c>
      <c r="O140" s="3">
        <v>177</v>
      </c>
      <c r="P140" s="3">
        <v>213</v>
      </c>
      <c r="Q140" s="3">
        <v>342</v>
      </c>
      <c r="R140" s="3">
        <f t="shared" si="14"/>
        <v>224</v>
      </c>
      <c r="S140" s="3">
        <f t="shared" si="15"/>
        <v>262</v>
      </c>
      <c r="T140" t="s">
        <v>145</v>
      </c>
      <c r="U140">
        <v>4.2762252900000002</v>
      </c>
      <c r="V140">
        <v>8.7683597599999992</v>
      </c>
      <c r="W140">
        <v>50.094176150000003</v>
      </c>
      <c r="X140" s="6">
        <v>0.12429026989188768</v>
      </c>
      <c r="Y140">
        <v>6392000000</v>
      </c>
      <c r="Z140">
        <v>51428000000</v>
      </c>
      <c r="AA140">
        <v>295</v>
      </c>
      <c r="AB140">
        <v>345</v>
      </c>
      <c r="AC140">
        <v>169</v>
      </c>
      <c r="AD140">
        <v>326</v>
      </c>
      <c r="AE140" s="2">
        <f t="shared" si="16"/>
        <v>283.75</v>
      </c>
      <c r="AF140" s="2">
        <f t="shared" si="17"/>
        <v>312</v>
      </c>
      <c r="AG140" t="s">
        <v>1130</v>
      </c>
    </row>
    <row r="141" spans="1:33" x14ac:dyDescent="0.2">
      <c r="A141" t="s">
        <v>1131</v>
      </c>
      <c r="B141" t="s">
        <v>1132</v>
      </c>
      <c r="C141" t="s">
        <v>1133</v>
      </c>
      <c r="D141" t="s">
        <v>1134</v>
      </c>
      <c r="E141" t="s">
        <v>1135</v>
      </c>
      <c r="F141" t="s">
        <v>1136</v>
      </c>
      <c r="G141" t="s">
        <v>1137</v>
      </c>
      <c r="H141" s="1">
        <f t="shared" si="12"/>
        <v>0.69334951466707695</v>
      </c>
      <c r="I141" s="2">
        <f t="shared" si="13"/>
        <v>6</v>
      </c>
      <c r="J141" s="5">
        <v>0.20969056</v>
      </c>
      <c r="K141" s="4">
        <v>38.220240689999997</v>
      </c>
      <c r="L141" s="4">
        <v>11.436299999999999</v>
      </c>
      <c r="N141" s="3">
        <v>498</v>
      </c>
      <c r="O141" s="3">
        <v>79</v>
      </c>
      <c r="P141" s="3">
        <v>368</v>
      </c>
      <c r="Q141" s="3"/>
      <c r="R141" s="3">
        <f t="shared" si="14"/>
        <v>315</v>
      </c>
      <c r="S141" s="3">
        <f t="shared" si="15"/>
        <v>126</v>
      </c>
      <c r="T141" t="s">
        <v>1009</v>
      </c>
      <c r="U141">
        <v>2.2302279</v>
      </c>
      <c r="W141">
        <v>4.7275802200000001</v>
      </c>
      <c r="X141" s="6">
        <v>0.20305000401316317</v>
      </c>
      <c r="Y141">
        <v>12649000000</v>
      </c>
      <c r="Z141">
        <v>62295000000</v>
      </c>
      <c r="AA141">
        <v>372</v>
      </c>
      <c r="AC141">
        <v>440</v>
      </c>
      <c r="AD141">
        <v>233</v>
      </c>
      <c r="AE141" s="2">
        <f t="shared" si="16"/>
        <v>348.33333333333331</v>
      </c>
      <c r="AF141" s="2">
        <f t="shared" si="17"/>
        <v>411</v>
      </c>
      <c r="AG141" t="s">
        <v>1138</v>
      </c>
    </row>
    <row r="142" spans="1:33" x14ac:dyDescent="0.2">
      <c r="A142" t="s">
        <v>1139</v>
      </c>
      <c r="B142" t="s">
        <v>1140</v>
      </c>
      <c r="C142" t="s">
        <v>1141</v>
      </c>
      <c r="D142" t="s">
        <v>1142</v>
      </c>
      <c r="E142" t="s">
        <v>1143</v>
      </c>
      <c r="F142" t="s">
        <v>1144</v>
      </c>
      <c r="G142" t="s">
        <v>1145</v>
      </c>
      <c r="H142" s="1">
        <f t="shared" si="12"/>
        <v>-0.50500806437731938</v>
      </c>
      <c r="I142" s="2">
        <f t="shared" si="13"/>
        <v>470</v>
      </c>
      <c r="J142" s="5">
        <v>1.22559599</v>
      </c>
      <c r="K142" s="4">
        <v>10.542516109999999</v>
      </c>
      <c r="L142" s="4">
        <v>14.6279</v>
      </c>
      <c r="M142" s="4">
        <v>4.0341533399999996</v>
      </c>
      <c r="N142" s="3">
        <v>425</v>
      </c>
      <c r="O142" s="3">
        <v>366</v>
      </c>
      <c r="P142" s="3">
        <v>342</v>
      </c>
      <c r="Q142" s="3">
        <v>225</v>
      </c>
      <c r="R142" s="3">
        <f t="shared" si="14"/>
        <v>339.5</v>
      </c>
      <c r="S142" s="3">
        <f t="shared" si="15"/>
        <v>96</v>
      </c>
      <c r="T142" t="s">
        <v>258</v>
      </c>
      <c r="U142">
        <v>3.8296598500000001</v>
      </c>
      <c r="V142">
        <v>37.651004409999999</v>
      </c>
      <c r="W142">
        <v>41.920009030000003</v>
      </c>
      <c r="X142" s="6">
        <v>0.14383838947912159</v>
      </c>
      <c r="Y142">
        <v>20606000000</v>
      </c>
      <c r="Z142">
        <v>143258000000</v>
      </c>
      <c r="AA142">
        <v>314</v>
      </c>
      <c r="AB142">
        <v>81</v>
      </c>
      <c r="AC142">
        <v>218</v>
      </c>
      <c r="AD142">
        <v>302</v>
      </c>
      <c r="AE142" s="2">
        <f t="shared" si="16"/>
        <v>228.75</v>
      </c>
      <c r="AF142" s="2">
        <f t="shared" si="17"/>
        <v>235</v>
      </c>
      <c r="AG142" t="s">
        <v>1146</v>
      </c>
    </row>
    <row r="143" spans="1:33" x14ac:dyDescent="0.2">
      <c r="A143" t="s">
        <v>1147</v>
      </c>
      <c r="B143" t="s">
        <v>1148</v>
      </c>
      <c r="C143" t="s">
        <v>1149</v>
      </c>
      <c r="D143" t="s">
        <v>1150</v>
      </c>
      <c r="E143" t="s">
        <v>1151</v>
      </c>
      <c r="F143" t="s">
        <v>1152</v>
      </c>
      <c r="G143" t="s">
        <v>1153</v>
      </c>
      <c r="H143" s="1">
        <f t="shared" si="12"/>
        <v>-0.24415786745403067</v>
      </c>
      <c r="I143" s="2">
        <f t="shared" si="13"/>
        <v>344</v>
      </c>
      <c r="J143" s="5">
        <v>10.09437477</v>
      </c>
      <c r="K143" s="4">
        <v>36.209433150000002</v>
      </c>
      <c r="L143" s="4">
        <v>58.146900000000002</v>
      </c>
      <c r="M143" s="4">
        <v>8.9488616600000004</v>
      </c>
      <c r="N143" s="3">
        <v>45</v>
      </c>
      <c r="O143" s="3">
        <v>91</v>
      </c>
      <c r="P143" s="3">
        <v>109</v>
      </c>
      <c r="Q143" s="3">
        <v>94</v>
      </c>
      <c r="R143" s="3">
        <f t="shared" si="14"/>
        <v>84.75</v>
      </c>
      <c r="S143" s="3">
        <f t="shared" si="15"/>
        <v>450</v>
      </c>
      <c r="T143" t="s">
        <v>70</v>
      </c>
      <c r="U143">
        <v>18.093888310000001</v>
      </c>
      <c r="V143">
        <v>26.278110300000002</v>
      </c>
      <c r="W143">
        <v>77.510737629999994</v>
      </c>
      <c r="X143" s="6">
        <v>0.47555518628859006</v>
      </c>
      <c r="Y143">
        <v>4006600000</v>
      </c>
      <c r="Z143">
        <v>8425100000</v>
      </c>
      <c r="AA143">
        <v>48</v>
      </c>
      <c r="AB143">
        <v>164</v>
      </c>
      <c r="AC143">
        <v>44</v>
      </c>
      <c r="AD143">
        <v>46</v>
      </c>
      <c r="AE143" s="2">
        <f t="shared" si="16"/>
        <v>75.5</v>
      </c>
      <c r="AF143" s="2">
        <f t="shared" si="17"/>
        <v>34</v>
      </c>
      <c r="AG143" t="s">
        <v>1154</v>
      </c>
    </row>
    <row r="144" spans="1:33" x14ac:dyDescent="0.2">
      <c r="A144" t="s">
        <v>1155</v>
      </c>
      <c r="B144" t="s">
        <v>1156</v>
      </c>
      <c r="C144" t="s">
        <v>1157</v>
      </c>
      <c r="D144" t="s">
        <v>1158</v>
      </c>
      <c r="E144" t="s">
        <v>1159</v>
      </c>
      <c r="F144" t="s">
        <v>1160</v>
      </c>
      <c r="G144" t="s">
        <v>1161</v>
      </c>
      <c r="H144" s="1">
        <f t="shared" si="12"/>
        <v>-0.26664107480044319</v>
      </c>
      <c r="I144" s="2">
        <f t="shared" si="13"/>
        <v>366</v>
      </c>
      <c r="J144" s="5">
        <v>5.0297082900000003</v>
      </c>
      <c r="K144" s="4">
        <v>15.11293291</v>
      </c>
      <c r="L144" s="4">
        <v>35.173000000000002</v>
      </c>
      <c r="M144" s="4">
        <v>2.2314999000000002</v>
      </c>
      <c r="N144" s="3">
        <v>127</v>
      </c>
      <c r="O144" s="3">
        <v>307</v>
      </c>
      <c r="P144" s="3">
        <v>214</v>
      </c>
      <c r="Q144" s="3">
        <v>330</v>
      </c>
      <c r="R144" s="3">
        <f t="shared" si="14"/>
        <v>244.5</v>
      </c>
      <c r="S144" s="3">
        <f t="shared" si="15"/>
        <v>229</v>
      </c>
      <c r="T144" t="s">
        <v>52</v>
      </c>
      <c r="U144">
        <v>1.9301825699999999</v>
      </c>
      <c r="V144">
        <v>15.36428669</v>
      </c>
      <c r="W144">
        <v>68.777789830000003</v>
      </c>
      <c r="X144" s="6">
        <v>3.4218217808900268E-2</v>
      </c>
      <c r="Y144">
        <v>7364000000</v>
      </c>
      <c r="Z144">
        <v>215207000000</v>
      </c>
      <c r="AA144">
        <v>378</v>
      </c>
      <c r="AB144">
        <v>257</v>
      </c>
      <c r="AC144">
        <v>83</v>
      </c>
      <c r="AD144">
        <v>438</v>
      </c>
      <c r="AE144" s="2">
        <f t="shared" si="16"/>
        <v>289</v>
      </c>
      <c r="AF144" s="2">
        <f t="shared" si="17"/>
        <v>319</v>
      </c>
      <c r="AG144" t="s">
        <v>1162</v>
      </c>
    </row>
    <row r="145" spans="1:33" x14ac:dyDescent="0.2">
      <c r="A145" t="s">
        <v>1163</v>
      </c>
      <c r="B145" t="s">
        <v>1164</v>
      </c>
      <c r="C145" t="s">
        <v>1165</v>
      </c>
      <c r="D145" t="s">
        <v>1166</v>
      </c>
      <c r="E145" t="s">
        <v>1167</v>
      </c>
      <c r="F145" t="s">
        <v>1168</v>
      </c>
      <c r="G145" t="s">
        <v>1169</v>
      </c>
      <c r="H145" s="1">
        <f t="shared" si="12"/>
        <v>-0.32482758616738938</v>
      </c>
      <c r="I145" s="2">
        <f t="shared" si="13"/>
        <v>410</v>
      </c>
      <c r="J145" s="5">
        <v>0.38652262999999998</v>
      </c>
      <c r="K145" s="4">
        <v>6.3574144500000003</v>
      </c>
      <c r="M145" s="4">
        <v>0.83958228999999995</v>
      </c>
      <c r="N145" s="3">
        <v>489</v>
      </c>
      <c r="O145" s="3">
        <v>413</v>
      </c>
      <c r="P145" s="3"/>
      <c r="Q145" s="3">
        <v>455</v>
      </c>
      <c r="R145" s="3">
        <f t="shared" si="14"/>
        <v>452.33333333333331</v>
      </c>
      <c r="S145" s="3">
        <f t="shared" si="15"/>
        <v>4</v>
      </c>
      <c r="T145" t="s">
        <v>44</v>
      </c>
      <c r="U145">
        <v>3.5496244899999998</v>
      </c>
      <c r="V145">
        <v>15.20631708</v>
      </c>
      <c r="W145">
        <v>12.79324153</v>
      </c>
      <c r="X145" s="6">
        <v>0.10168154403846685</v>
      </c>
      <c r="Y145">
        <v>25778000000</v>
      </c>
      <c r="Z145">
        <v>253517000000</v>
      </c>
      <c r="AA145">
        <v>324</v>
      </c>
      <c r="AB145">
        <v>259</v>
      </c>
      <c r="AC145">
        <v>421</v>
      </c>
      <c r="AD145">
        <v>359</v>
      </c>
      <c r="AE145" s="2">
        <f t="shared" si="16"/>
        <v>340.75</v>
      </c>
      <c r="AF145" s="2">
        <f t="shared" si="17"/>
        <v>394</v>
      </c>
      <c r="AG145" t="s">
        <v>1170</v>
      </c>
    </row>
    <row r="146" spans="1:33" x14ac:dyDescent="0.2">
      <c r="A146" t="s">
        <v>1171</v>
      </c>
      <c r="B146" t="s">
        <v>1172</v>
      </c>
      <c r="C146" t="s">
        <v>1173</v>
      </c>
      <c r="D146" t="s">
        <v>1174</v>
      </c>
      <c r="E146" t="s">
        <v>1175</v>
      </c>
      <c r="F146" t="s">
        <v>1176</v>
      </c>
      <c r="G146" t="s">
        <v>1177</v>
      </c>
      <c r="H146" s="1">
        <f t="shared" si="12"/>
        <v>-0.25691423961633075</v>
      </c>
      <c r="I146" s="2">
        <f t="shared" si="13"/>
        <v>352</v>
      </c>
      <c r="J146" s="5">
        <v>2.91266085</v>
      </c>
      <c r="K146" s="4">
        <v>10.206147720000001</v>
      </c>
      <c r="L146" s="4">
        <v>36.419199999999996</v>
      </c>
      <c r="M146" s="4">
        <v>7.7640100500000004</v>
      </c>
      <c r="N146" s="3">
        <v>257</v>
      </c>
      <c r="O146" s="3">
        <v>375</v>
      </c>
      <c r="P146" s="3">
        <v>205</v>
      </c>
      <c r="Q146" s="3">
        <v>110</v>
      </c>
      <c r="R146" s="3">
        <f t="shared" si="14"/>
        <v>236.75</v>
      </c>
      <c r="S146" s="3">
        <f t="shared" si="15"/>
        <v>243</v>
      </c>
      <c r="T146" t="s">
        <v>471</v>
      </c>
      <c r="U146">
        <v>28.299031630000002</v>
      </c>
      <c r="V146">
        <v>73.325232130000003</v>
      </c>
      <c r="W146">
        <v>45.674646199999998</v>
      </c>
      <c r="X146" s="6">
        <v>0.41867645602475301</v>
      </c>
      <c r="Y146">
        <v>7838160000</v>
      </c>
      <c r="Z146">
        <v>18721282000</v>
      </c>
      <c r="AA146">
        <v>12</v>
      </c>
      <c r="AB146">
        <v>31</v>
      </c>
      <c r="AC146">
        <v>193</v>
      </c>
      <c r="AD146">
        <v>61</v>
      </c>
      <c r="AE146" s="2">
        <f t="shared" si="16"/>
        <v>74.25</v>
      </c>
      <c r="AF146" s="2">
        <f t="shared" si="17"/>
        <v>31</v>
      </c>
      <c r="AG146" t="s">
        <v>1178</v>
      </c>
    </row>
    <row r="147" spans="1:33" x14ac:dyDescent="0.2">
      <c r="A147" t="s">
        <v>1179</v>
      </c>
      <c r="B147" t="s">
        <v>1180</v>
      </c>
      <c r="C147" t="s">
        <v>1181</v>
      </c>
      <c r="D147" t="s">
        <v>1182</v>
      </c>
      <c r="E147" t="s">
        <v>1183</v>
      </c>
      <c r="F147" t="s">
        <v>1184</v>
      </c>
      <c r="G147" t="s">
        <v>1185</v>
      </c>
      <c r="H147" s="1">
        <f t="shared" si="12"/>
        <v>0.35009242139900176</v>
      </c>
      <c r="I147" s="2">
        <f t="shared" si="13"/>
        <v>29</v>
      </c>
      <c r="J147" s="5">
        <v>0.44429212000000001</v>
      </c>
      <c r="K147" s="4">
        <v>7.1576888800000003</v>
      </c>
      <c r="L147" s="4">
        <v>11.793900000000001</v>
      </c>
      <c r="M147" s="4">
        <v>2.7629032100000002</v>
      </c>
      <c r="N147" s="3">
        <v>485</v>
      </c>
      <c r="O147" s="3">
        <v>407</v>
      </c>
      <c r="P147" s="3">
        <v>364</v>
      </c>
      <c r="Q147" s="3">
        <v>286</v>
      </c>
      <c r="R147" s="3">
        <f t="shared" si="14"/>
        <v>385.5</v>
      </c>
      <c r="S147" s="3">
        <f t="shared" si="15"/>
        <v>45</v>
      </c>
      <c r="T147" t="s">
        <v>79</v>
      </c>
      <c r="U147">
        <v>11.764509479999999</v>
      </c>
      <c r="V147">
        <v>36.494044539999997</v>
      </c>
      <c r="W147">
        <v>7.8048936900000001</v>
      </c>
      <c r="X147" s="6">
        <v>5.0213691817546043E-2</v>
      </c>
      <c r="Y147">
        <v>3231000000</v>
      </c>
      <c r="Z147">
        <v>64345000000</v>
      </c>
      <c r="AA147">
        <v>117</v>
      </c>
      <c r="AB147">
        <v>89</v>
      </c>
      <c r="AC147">
        <v>434</v>
      </c>
      <c r="AD147">
        <v>417</v>
      </c>
      <c r="AE147" s="2">
        <f t="shared" si="16"/>
        <v>264.25</v>
      </c>
      <c r="AF147" s="2">
        <f t="shared" si="17"/>
        <v>281</v>
      </c>
      <c r="AG147" t="s">
        <v>1186</v>
      </c>
    </row>
    <row r="148" spans="1:33" x14ac:dyDescent="0.2">
      <c r="A148" t="s">
        <v>1187</v>
      </c>
      <c r="B148" t="s">
        <v>1188</v>
      </c>
      <c r="C148" t="s">
        <v>1189</v>
      </c>
      <c r="D148" t="s">
        <v>1190</v>
      </c>
      <c r="E148" t="s">
        <v>1191</v>
      </c>
      <c r="F148" t="s">
        <v>1192</v>
      </c>
      <c r="G148" t="s">
        <v>1193</v>
      </c>
      <c r="H148" s="1">
        <f t="shared" si="12"/>
        <v>0.35690027776293176</v>
      </c>
      <c r="I148" s="2">
        <f t="shared" si="13"/>
        <v>28</v>
      </c>
      <c r="J148" s="5">
        <v>0.58636648999999996</v>
      </c>
      <c r="K148" s="4">
        <v>13.92624592</v>
      </c>
      <c r="L148" s="4">
        <v>8.3309999999999995</v>
      </c>
      <c r="M148" s="4">
        <v>2.20068514</v>
      </c>
      <c r="N148" s="3">
        <v>474</v>
      </c>
      <c r="O148" s="3">
        <v>326</v>
      </c>
      <c r="P148" s="3">
        <v>389</v>
      </c>
      <c r="Q148" s="3">
        <v>333</v>
      </c>
      <c r="R148" s="3">
        <f t="shared" si="14"/>
        <v>380.5</v>
      </c>
      <c r="S148" s="3">
        <f t="shared" si="15"/>
        <v>50</v>
      </c>
      <c r="T148" t="s">
        <v>373</v>
      </c>
      <c r="U148">
        <v>6.3802244999999997</v>
      </c>
      <c r="V148">
        <v>15.65198477</v>
      </c>
      <c r="W148">
        <v>6.8949075000000004</v>
      </c>
      <c r="X148" s="6">
        <v>0.11735783140324772</v>
      </c>
      <c r="Y148">
        <v>7256000000</v>
      </c>
      <c r="Z148">
        <v>61828000000</v>
      </c>
      <c r="AA148">
        <v>238</v>
      </c>
      <c r="AB148">
        <v>254</v>
      </c>
      <c r="AC148">
        <v>436</v>
      </c>
      <c r="AD148">
        <v>335</v>
      </c>
      <c r="AE148" s="2">
        <f t="shared" si="16"/>
        <v>315.75</v>
      </c>
      <c r="AF148" s="2">
        <f t="shared" si="17"/>
        <v>364</v>
      </c>
      <c r="AG148" t="s">
        <v>1194</v>
      </c>
    </row>
    <row r="149" spans="1:33" x14ac:dyDescent="0.2">
      <c r="A149" t="s">
        <v>1195</v>
      </c>
      <c r="B149" t="s">
        <v>1196</v>
      </c>
      <c r="C149" t="s">
        <v>1197</v>
      </c>
      <c r="D149" t="s">
        <v>1198</v>
      </c>
      <c r="E149" t="s">
        <v>1199</v>
      </c>
      <c r="F149" t="s">
        <v>1200</v>
      </c>
      <c r="G149" t="s">
        <v>1201</v>
      </c>
      <c r="H149" s="1">
        <f t="shared" si="12"/>
        <v>-0.61338631712911829</v>
      </c>
      <c r="I149" s="2">
        <f t="shared" si="13"/>
        <v>483</v>
      </c>
      <c r="J149" s="5">
        <v>2.7709650799999999</v>
      </c>
      <c r="K149" s="4">
        <v>3.6088932800000002</v>
      </c>
      <c r="L149" s="4">
        <v>8.2187400000000004</v>
      </c>
      <c r="M149" s="4">
        <v>3.37272068</v>
      </c>
      <c r="N149" s="3">
        <v>270</v>
      </c>
      <c r="O149" s="3">
        <v>440</v>
      </c>
      <c r="P149" s="3">
        <v>390</v>
      </c>
      <c r="Q149" s="3">
        <v>258</v>
      </c>
      <c r="R149" s="3">
        <f t="shared" si="14"/>
        <v>339.5</v>
      </c>
      <c r="S149" s="3">
        <f t="shared" si="15"/>
        <v>96</v>
      </c>
      <c r="T149" t="s">
        <v>70</v>
      </c>
      <c r="U149">
        <v>66.617688880000003</v>
      </c>
      <c r="V149">
        <v>113.85637328</v>
      </c>
      <c r="W149">
        <v>80.880167819999997</v>
      </c>
      <c r="X149" s="6">
        <v>0.59762700149752335</v>
      </c>
      <c r="Y149">
        <v>15564000000</v>
      </c>
      <c r="Z149">
        <v>26043000000</v>
      </c>
      <c r="AA149">
        <v>2</v>
      </c>
      <c r="AB149">
        <v>18</v>
      </c>
      <c r="AC149">
        <v>28</v>
      </c>
      <c r="AD149">
        <v>18</v>
      </c>
      <c r="AE149" s="2">
        <f t="shared" si="16"/>
        <v>16.5</v>
      </c>
      <c r="AF149" s="2">
        <f t="shared" si="17"/>
        <v>4</v>
      </c>
      <c r="AG149" t="s">
        <v>1202</v>
      </c>
    </row>
    <row r="150" spans="1:33" x14ac:dyDescent="0.2">
      <c r="A150" t="s">
        <v>1203</v>
      </c>
      <c r="B150" t="s">
        <v>1204</v>
      </c>
      <c r="C150" t="s">
        <v>1205</v>
      </c>
      <c r="D150" t="s">
        <v>1206</v>
      </c>
      <c r="E150" t="s">
        <v>1207</v>
      </c>
      <c r="F150" t="s">
        <v>1208</v>
      </c>
      <c r="G150" t="s">
        <v>1209</v>
      </c>
      <c r="H150" s="1">
        <f t="shared" si="12"/>
        <v>1.7974601075774199E-2</v>
      </c>
      <c r="I150" s="2">
        <f t="shared" si="13"/>
        <v>152</v>
      </c>
      <c r="J150" s="5">
        <v>3.5056892500000001</v>
      </c>
      <c r="K150" s="4">
        <v>27.901346650000001</v>
      </c>
      <c r="L150" s="4">
        <v>54.741999999999997</v>
      </c>
      <c r="M150" s="4">
        <v>34.042238959999999</v>
      </c>
      <c r="N150" s="3">
        <v>210</v>
      </c>
      <c r="O150" s="3">
        <v>142</v>
      </c>
      <c r="P150" s="3">
        <v>118</v>
      </c>
      <c r="Q150" s="3">
        <v>26</v>
      </c>
      <c r="R150" s="3">
        <f t="shared" si="14"/>
        <v>124</v>
      </c>
      <c r="S150" s="3">
        <f t="shared" si="15"/>
        <v>406</v>
      </c>
      <c r="T150" t="s">
        <v>258</v>
      </c>
      <c r="U150">
        <v>7.0970500200000002</v>
      </c>
      <c r="V150">
        <v>135.74766355</v>
      </c>
      <c r="W150">
        <v>19.883986839999999</v>
      </c>
      <c r="X150" s="6">
        <v>0.10485476335567744</v>
      </c>
      <c r="Y150">
        <v>2581000000</v>
      </c>
      <c r="Z150">
        <v>24615000000</v>
      </c>
      <c r="AA150">
        <v>217</v>
      </c>
      <c r="AB150">
        <v>16</v>
      </c>
      <c r="AC150">
        <v>380</v>
      </c>
      <c r="AD150">
        <v>354</v>
      </c>
      <c r="AE150" s="2">
        <f t="shared" si="16"/>
        <v>241.75</v>
      </c>
      <c r="AF150" s="2">
        <f t="shared" si="17"/>
        <v>254</v>
      </c>
      <c r="AG150" t="s">
        <v>1210</v>
      </c>
    </row>
    <row r="151" spans="1:33" x14ac:dyDescent="0.2">
      <c r="A151" t="s">
        <v>1211</v>
      </c>
      <c r="B151" t="s">
        <v>34</v>
      </c>
      <c r="C151" t="s">
        <v>1212</v>
      </c>
      <c r="D151" t="s">
        <v>1213</v>
      </c>
      <c r="E151" t="s">
        <v>1214</v>
      </c>
      <c r="F151" t="s">
        <v>1215</v>
      </c>
      <c r="G151" t="s">
        <v>1216</v>
      </c>
      <c r="H151" s="1">
        <f t="shared" si="12"/>
        <v>-0.42112064760946888</v>
      </c>
      <c r="I151" s="2">
        <f t="shared" si="13"/>
        <v>449</v>
      </c>
      <c r="J151" s="5">
        <v>17.408138279999999</v>
      </c>
      <c r="L151" s="4">
        <v>59.367800000000003</v>
      </c>
      <c r="M151" s="4">
        <v>146.27441451000001</v>
      </c>
      <c r="N151" s="3">
        <v>15</v>
      </c>
      <c r="O151" s="3"/>
      <c r="P151" s="3">
        <v>106</v>
      </c>
      <c r="Q151" s="3">
        <v>6</v>
      </c>
      <c r="R151" s="3">
        <f t="shared" si="14"/>
        <v>42.333333333333336</v>
      </c>
      <c r="S151" s="3">
        <f t="shared" si="15"/>
        <v>485</v>
      </c>
      <c r="T151" t="s">
        <v>17</v>
      </c>
      <c r="U151">
        <v>-19.4757514</v>
      </c>
      <c r="V151">
        <v>-194.80014019999999</v>
      </c>
      <c r="W151">
        <v>83.057224669999997</v>
      </c>
      <c r="X151" s="6">
        <v>0.69260735581666888</v>
      </c>
      <c r="Y151">
        <v>2327996000.0203099</v>
      </c>
      <c r="Z151">
        <v>3361206000.0074902</v>
      </c>
      <c r="AA151">
        <v>491</v>
      </c>
      <c r="AB151">
        <v>468</v>
      </c>
      <c r="AC151">
        <v>22</v>
      </c>
      <c r="AD151">
        <v>7</v>
      </c>
      <c r="AE151" s="2">
        <f t="shared" si="16"/>
        <v>247</v>
      </c>
      <c r="AF151" s="2">
        <f t="shared" si="17"/>
        <v>260</v>
      </c>
      <c r="AG151" t="s">
        <v>1217</v>
      </c>
    </row>
    <row r="152" spans="1:33" x14ac:dyDescent="0.2">
      <c r="A152" t="s">
        <v>1218</v>
      </c>
      <c r="B152" t="s">
        <v>1219</v>
      </c>
      <c r="C152" t="s">
        <v>1220</v>
      </c>
      <c r="D152" t="s">
        <v>1221</v>
      </c>
      <c r="E152" t="s">
        <v>1222</v>
      </c>
      <c r="F152" t="s">
        <v>1223</v>
      </c>
      <c r="G152" t="s">
        <v>1224</v>
      </c>
      <c r="H152" s="1">
        <f t="shared" si="12"/>
        <v>-0.18524640977998708</v>
      </c>
      <c r="I152" s="2">
        <f t="shared" si="13"/>
        <v>298</v>
      </c>
      <c r="J152" s="5">
        <v>2.6454379399999999</v>
      </c>
      <c r="K152" s="4">
        <v>15.155526139999999</v>
      </c>
      <c r="L152" s="4">
        <v>31.776700000000002</v>
      </c>
      <c r="M152" s="4">
        <v>4.8318702099999999</v>
      </c>
      <c r="N152" s="3">
        <v>281</v>
      </c>
      <c r="O152" s="3">
        <v>305</v>
      </c>
      <c r="P152" s="3">
        <v>230</v>
      </c>
      <c r="Q152" s="3">
        <v>178</v>
      </c>
      <c r="R152" s="3">
        <f t="shared" si="14"/>
        <v>248.5</v>
      </c>
      <c r="S152" s="3">
        <f t="shared" si="15"/>
        <v>222</v>
      </c>
      <c r="T152" t="s">
        <v>471</v>
      </c>
      <c r="U152">
        <v>10.27533075</v>
      </c>
      <c r="V152">
        <v>32.245231050000001</v>
      </c>
      <c r="W152">
        <v>39.110070260000001</v>
      </c>
      <c r="X152" s="6">
        <v>0.19488688515738892</v>
      </c>
      <c r="Y152">
        <v>7219000000</v>
      </c>
      <c r="Z152">
        <v>37042000000</v>
      </c>
      <c r="AA152">
        <v>154</v>
      </c>
      <c r="AB152">
        <v>113</v>
      </c>
      <c r="AC152">
        <v>241</v>
      </c>
      <c r="AD152">
        <v>239</v>
      </c>
      <c r="AE152" s="2">
        <f t="shared" si="16"/>
        <v>186.75</v>
      </c>
      <c r="AF152" s="2">
        <f t="shared" si="17"/>
        <v>174</v>
      </c>
      <c r="AG152" t="s">
        <v>1225</v>
      </c>
    </row>
    <row r="153" spans="1:33" x14ac:dyDescent="0.2">
      <c r="A153" t="s">
        <v>1226</v>
      </c>
      <c r="B153" t="s">
        <v>1227</v>
      </c>
      <c r="C153" t="s">
        <v>1228</v>
      </c>
      <c r="D153" t="s">
        <v>1229</v>
      </c>
      <c r="E153" t="s">
        <v>1230</v>
      </c>
      <c r="F153" t="s">
        <v>1231</v>
      </c>
      <c r="G153" t="s">
        <v>1232</v>
      </c>
      <c r="H153" s="1">
        <f t="shared" si="12"/>
        <v>-0.18069306922950312</v>
      </c>
      <c r="I153" s="2">
        <f t="shared" si="13"/>
        <v>291</v>
      </c>
      <c r="J153" s="5">
        <v>0.34824579999999999</v>
      </c>
      <c r="K153" s="4">
        <v>4.0990457600000001</v>
      </c>
      <c r="L153" s="4">
        <v>9.1499600000000001</v>
      </c>
      <c r="M153" s="4">
        <v>0.99969423000000002</v>
      </c>
      <c r="N153" s="3">
        <v>491</v>
      </c>
      <c r="O153" s="3">
        <v>435</v>
      </c>
      <c r="P153" s="3">
        <v>381</v>
      </c>
      <c r="Q153" s="3">
        <v>447</v>
      </c>
      <c r="R153" s="3">
        <f t="shared" si="14"/>
        <v>438.5</v>
      </c>
      <c r="S153" s="3">
        <f t="shared" si="15"/>
        <v>8</v>
      </c>
      <c r="T153" t="s">
        <v>44</v>
      </c>
      <c r="U153">
        <v>4.7223576600000001</v>
      </c>
      <c r="V153">
        <v>29.609427520000001</v>
      </c>
      <c r="W153">
        <v>12.42746256</v>
      </c>
      <c r="X153" s="6">
        <v>9.9888099936929056E-2</v>
      </c>
      <c r="Y153">
        <v>24548000000</v>
      </c>
      <c r="Z153">
        <v>245755000000</v>
      </c>
      <c r="AA153">
        <v>285</v>
      </c>
      <c r="AB153">
        <v>133</v>
      </c>
      <c r="AC153">
        <v>424</v>
      </c>
      <c r="AD153">
        <v>360</v>
      </c>
      <c r="AE153" s="2">
        <f t="shared" si="16"/>
        <v>300.5</v>
      </c>
      <c r="AF153" s="2">
        <f t="shared" si="17"/>
        <v>343</v>
      </c>
      <c r="AG153" t="s">
        <v>1233</v>
      </c>
    </row>
    <row r="154" spans="1:33" x14ac:dyDescent="0.2">
      <c r="A154" t="s">
        <v>1234</v>
      </c>
      <c r="B154" t="s">
        <v>1235</v>
      </c>
      <c r="C154" t="s">
        <v>1236</v>
      </c>
      <c r="D154" t="s">
        <v>1237</v>
      </c>
      <c r="E154" t="s">
        <v>1238</v>
      </c>
      <c r="F154" t="s">
        <v>1239</v>
      </c>
      <c r="G154" t="s">
        <v>1240</v>
      </c>
      <c r="H154" s="1">
        <f t="shared" si="12"/>
        <v>-0.17922621375002501</v>
      </c>
      <c r="I154" s="2">
        <f t="shared" si="13"/>
        <v>290</v>
      </c>
      <c r="J154" s="5">
        <v>4.5618602599999996</v>
      </c>
      <c r="K154" s="4">
        <v>16.332110969999999</v>
      </c>
      <c r="L154" s="4">
        <v>42.038600000000002</v>
      </c>
      <c r="M154" s="4">
        <v>3.6069315999999998</v>
      </c>
      <c r="N154" s="3">
        <v>148</v>
      </c>
      <c r="O154" s="3">
        <v>287</v>
      </c>
      <c r="P154" s="3">
        <v>171</v>
      </c>
      <c r="Q154" s="3">
        <v>244</v>
      </c>
      <c r="R154" s="3">
        <f t="shared" si="14"/>
        <v>212.5</v>
      </c>
      <c r="S154" s="3">
        <f t="shared" si="15"/>
        <v>286</v>
      </c>
      <c r="T154" t="s">
        <v>364</v>
      </c>
      <c r="U154">
        <v>7.7679600500000001</v>
      </c>
      <c r="V154">
        <v>22.08146773</v>
      </c>
      <c r="W154">
        <v>38.554216869999998</v>
      </c>
      <c r="X154" s="6">
        <v>0.11096705308114704</v>
      </c>
      <c r="Y154">
        <v>4365000000</v>
      </c>
      <c r="Z154">
        <v>39336000000</v>
      </c>
      <c r="AA154">
        <v>200</v>
      </c>
      <c r="AB154">
        <v>198</v>
      </c>
      <c r="AC154">
        <v>246</v>
      </c>
      <c r="AD154">
        <v>344</v>
      </c>
      <c r="AE154" s="2">
        <f t="shared" si="16"/>
        <v>247</v>
      </c>
      <c r="AF154" s="2">
        <f t="shared" si="17"/>
        <v>260</v>
      </c>
      <c r="AG154" t="s">
        <v>1241</v>
      </c>
    </row>
    <row r="155" spans="1:33" x14ac:dyDescent="0.2">
      <c r="A155" t="s">
        <v>1242</v>
      </c>
      <c r="B155" t="s">
        <v>1243</v>
      </c>
      <c r="C155" t="s">
        <v>1244</v>
      </c>
      <c r="D155" t="s">
        <v>1245</v>
      </c>
      <c r="E155" t="s">
        <v>1246</v>
      </c>
      <c r="F155" t="s">
        <v>1247</v>
      </c>
      <c r="G155" t="s">
        <v>1248</v>
      </c>
      <c r="H155" s="1">
        <f t="shared" si="12"/>
        <v>0.6465517241107801</v>
      </c>
      <c r="I155" s="2">
        <f t="shared" si="13"/>
        <v>7</v>
      </c>
      <c r="J155" s="5">
        <v>3.4667054500000001</v>
      </c>
      <c r="K155" s="4">
        <v>9.1281868399999997</v>
      </c>
      <c r="L155" s="4">
        <v>18.575299999999999</v>
      </c>
      <c r="M155" s="4">
        <v>5.1310574300000003</v>
      </c>
      <c r="N155" s="3">
        <v>213</v>
      </c>
      <c r="O155" s="3">
        <v>392</v>
      </c>
      <c r="P155" s="3">
        <v>318</v>
      </c>
      <c r="Q155" s="3">
        <v>171</v>
      </c>
      <c r="R155" s="3">
        <f t="shared" si="14"/>
        <v>273.5</v>
      </c>
      <c r="S155" s="3">
        <f t="shared" si="15"/>
        <v>179</v>
      </c>
      <c r="T155" t="s">
        <v>79</v>
      </c>
      <c r="U155">
        <v>24.073603179999999</v>
      </c>
      <c r="V155">
        <v>56.325382660000002</v>
      </c>
      <c r="W155">
        <v>47.001409260000003</v>
      </c>
      <c r="X155" s="6">
        <v>0.22458394412348021</v>
      </c>
      <c r="Y155">
        <v>5209000000</v>
      </c>
      <c r="Z155">
        <v>23194000000</v>
      </c>
      <c r="AA155">
        <v>21</v>
      </c>
      <c r="AB155">
        <v>44</v>
      </c>
      <c r="AC155">
        <v>183</v>
      </c>
      <c r="AD155">
        <v>209</v>
      </c>
      <c r="AE155" s="2">
        <f t="shared" si="16"/>
        <v>114.25</v>
      </c>
      <c r="AF155" s="2">
        <f t="shared" si="17"/>
        <v>69</v>
      </c>
      <c r="AG155" t="s">
        <v>1249</v>
      </c>
    </row>
    <row r="156" spans="1:33" x14ac:dyDescent="0.2">
      <c r="A156" t="s">
        <v>1250</v>
      </c>
      <c r="B156" t="s">
        <v>1251</v>
      </c>
      <c r="C156" t="s">
        <v>1252</v>
      </c>
      <c r="D156" t="s">
        <v>1253</v>
      </c>
      <c r="E156" t="s">
        <v>1254</v>
      </c>
      <c r="F156" t="s">
        <v>1255</v>
      </c>
      <c r="G156" t="s">
        <v>1256</v>
      </c>
      <c r="H156" s="1">
        <f t="shared" si="12"/>
        <v>3.6104098710012744E-2</v>
      </c>
      <c r="I156" s="2">
        <f t="shared" si="13"/>
        <v>142</v>
      </c>
      <c r="J156" s="5">
        <v>8.5172105899999995</v>
      </c>
      <c r="L156" s="4">
        <v>27.435300000000002</v>
      </c>
      <c r="M156" s="4">
        <v>225.62285682000001</v>
      </c>
      <c r="N156" s="3">
        <v>62</v>
      </c>
      <c r="O156" s="3"/>
      <c r="P156" s="3">
        <v>260</v>
      </c>
      <c r="Q156" s="3">
        <v>3</v>
      </c>
      <c r="R156" s="3">
        <f t="shared" si="14"/>
        <v>108.33333333333333</v>
      </c>
      <c r="S156" s="3">
        <f t="shared" si="15"/>
        <v>427</v>
      </c>
      <c r="T156" t="s">
        <v>17</v>
      </c>
      <c r="U156">
        <v>-2.3738397500000001</v>
      </c>
      <c r="V156">
        <v>-63.232682060000002</v>
      </c>
      <c r="W156">
        <v>64.013450879999994</v>
      </c>
      <c r="X156" s="6">
        <v>0.30870927727361752</v>
      </c>
      <c r="Y156">
        <v>3782800000</v>
      </c>
      <c r="Z156">
        <v>12253600000</v>
      </c>
      <c r="AA156">
        <v>463</v>
      </c>
      <c r="AB156">
        <v>459</v>
      </c>
      <c r="AC156">
        <v>95</v>
      </c>
      <c r="AD156">
        <v>138</v>
      </c>
      <c r="AE156" s="2">
        <f t="shared" si="16"/>
        <v>288.75</v>
      </c>
      <c r="AF156" s="2">
        <f t="shared" si="17"/>
        <v>318</v>
      </c>
      <c r="AG156" t="s">
        <v>1257</v>
      </c>
    </row>
    <row r="157" spans="1:33" x14ac:dyDescent="0.2">
      <c r="A157" t="s">
        <v>1258</v>
      </c>
      <c r="B157" t="s">
        <v>1259</v>
      </c>
      <c r="C157" t="s">
        <v>1260</v>
      </c>
      <c r="D157" t="s">
        <v>1261</v>
      </c>
      <c r="E157" t="s">
        <v>1262</v>
      </c>
      <c r="F157" t="s">
        <v>1263</v>
      </c>
      <c r="G157" t="s">
        <v>1264</v>
      </c>
      <c r="H157" s="1">
        <f t="shared" si="12"/>
        <v>2.6245766857343922E-2</v>
      </c>
      <c r="I157" s="2">
        <f t="shared" si="13"/>
        <v>146</v>
      </c>
      <c r="J157" s="5">
        <v>0.38448847000000003</v>
      </c>
      <c r="K157" s="4">
        <v>8.4223043700000009</v>
      </c>
      <c r="L157" s="4">
        <v>12.4062</v>
      </c>
      <c r="M157" s="4">
        <v>2.2349470299999998</v>
      </c>
      <c r="N157" s="3">
        <v>490</v>
      </c>
      <c r="O157" s="3">
        <v>396</v>
      </c>
      <c r="P157" s="3">
        <v>360</v>
      </c>
      <c r="Q157" s="3">
        <v>329</v>
      </c>
      <c r="R157" s="3">
        <f t="shared" si="14"/>
        <v>393.75</v>
      </c>
      <c r="S157" s="3">
        <f t="shared" si="15"/>
        <v>39</v>
      </c>
      <c r="T157" t="s">
        <v>79</v>
      </c>
      <c r="U157">
        <v>9.0408969100000007</v>
      </c>
      <c r="V157">
        <v>25.527401300000001</v>
      </c>
      <c r="W157">
        <v>5.9523970100000003</v>
      </c>
      <c r="X157" s="6">
        <v>5.3795453098134112E-2</v>
      </c>
      <c r="Y157">
        <v>3379000000</v>
      </c>
      <c r="Z157">
        <v>62812000000</v>
      </c>
      <c r="AA157">
        <v>174</v>
      </c>
      <c r="AB157">
        <v>173</v>
      </c>
      <c r="AC157">
        <v>438</v>
      </c>
      <c r="AD157">
        <v>410</v>
      </c>
      <c r="AE157" s="2">
        <f t="shared" si="16"/>
        <v>298.75</v>
      </c>
      <c r="AF157" s="2">
        <f t="shared" si="17"/>
        <v>339</v>
      </c>
      <c r="AG157" t="s">
        <v>1265</v>
      </c>
    </row>
    <row r="158" spans="1:33" x14ac:dyDescent="0.2">
      <c r="A158" t="s">
        <v>1266</v>
      </c>
      <c r="B158" t="s">
        <v>1267</v>
      </c>
      <c r="C158" t="s">
        <v>1268</v>
      </c>
      <c r="D158" t="s">
        <v>1269</v>
      </c>
      <c r="E158" t="s">
        <v>1270</v>
      </c>
      <c r="F158" t="s">
        <v>1271</v>
      </c>
      <c r="G158" t="s">
        <v>1272</v>
      </c>
      <c r="H158" s="1">
        <f t="shared" si="12"/>
        <v>-0.32904114021305164</v>
      </c>
      <c r="I158" s="2">
        <f t="shared" si="13"/>
        <v>412</v>
      </c>
      <c r="J158" s="5">
        <v>3.4256359399999998</v>
      </c>
      <c r="K158" s="4">
        <v>55.551523950000004</v>
      </c>
      <c r="L158" s="4">
        <v>19.2072</v>
      </c>
      <c r="M158" s="4">
        <v>0.98462316000000005</v>
      </c>
      <c r="N158" s="3">
        <v>217</v>
      </c>
      <c r="O158" s="3">
        <v>42</v>
      </c>
      <c r="P158" s="3">
        <v>311</v>
      </c>
      <c r="Q158" s="3">
        <v>448</v>
      </c>
      <c r="R158" s="3">
        <f t="shared" si="14"/>
        <v>254.5</v>
      </c>
      <c r="S158" s="3">
        <f t="shared" si="15"/>
        <v>215</v>
      </c>
      <c r="T158" t="s">
        <v>88</v>
      </c>
      <c r="U158">
        <v>1.04503792</v>
      </c>
      <c r="V158">
        <v>1.7829669800000001</v>
      </c>
      <c r="W158">
        <v>38.116747740000001</v>
      </c>
      <c r="X158" s="6">
        <v>6.5247425270032661E-2</v>
      </c>
      <c r="Y158">
        <v>5195000000</v>
      </c>
      <c r="Z158">
        <v>79620000000</v>
      </c>
      <c r="AA158">
        <v>407</v>
      </c>
      <c r="AB158">
        <v>412</v>
      </c>
      <c r="AC158">
        <v>249</v>
      </c>
      <c r="AD158">
        <v>397</v>
      </c>
      <c r="AE158" s="2">
        <f t="shared" si="16"/>
        <v>366.25</v>
      </c>
      <c r="AF158" s="2">
        <f t="shared" si="17"/>
        <v>439</v>
      </c>
      <c r="AG158" t="s">
        <v>1273</v>
      </c>
    </row>
    <row r="159" spans="1:33" x14ac:dyDescent="0.2">
      <c r="A159" t="s">
        <v>1274</v>
      </c>
      <c r="B159" t="s">
        <v>1275</v>
      </c>
      <c r="C159" t="s">
        <v>1276</v>
      </c>
      <c r="D159" t="s">
        <v>1277</v>
      </c>
      <c r="E159" t="s">
        <v>1278</v>
      </c>
      <c r="F159" t="s">
        <v>1279</v>
      </c>
      <c r="G159" t="s">
        <v>1280</v>
      </c>
      <c r="H159" s="1">
        <f t="shared" si="12"/>
        <v>-3.7496394550870615E-2</v>
      </c>
      <c r="I159" s="2">
        <f t="shared" si="13"/>
        <v>180</v>
      </c>
      <c r="J159" s="5">
        <v>2.72621534</v>
      </c>
      <c r="K159" s="4">
        <v>24.619378229999999</v>
      </c>
      <c r="L159" s="4">
        <v>28.357600000000001</v>
      </c>
      <c r="M159" s="4">
        <v>2.40718392</v>
      </c>
      <c r="N159" s="3">
        <v>274</v>
      </c>
      <c r="O159" s="3">
        <v>172</v>
      </c>
      <c r="P159" s="3">
        <v>257</v>
      </c>
      <c r="Q159" s="3">
        <v>320</v>
      </c>
      <c r="R159" s="3">
        <f t="shared" si="14"/>
        <v>255.75</v>
      </c>
      <c r="S159" s="3">
        <f t="shared" si="15"/>
        <v>212</v>
      </c>
      <c r="T159" t="s">
        <v>7</v>
      </c>
      <c r="U159">
        <v>5.4442893400000001</v>
      </c>
      <c r="V159">
        <v>9.8128321700000001</v>
      </c>
      <c r="W159">
        <v>29.993459000000001</v>
      </c>
      <c r="X159" s="6">
        <v>0.15747846974046517</v>
      </c>
      <c r="Y159">
        <v>5376000000</v>
      </c>
      <c r="Z159">
        <v>34138000000</v>
      </c>
      <c r="AA159">
        <v>261</v>
      </c>
      <c r="AB159">
        <v>329</v>
      </c>
      <c r="AC159">
        <v>303</v>
      </c>
      <c r="AD159">
        <v>288</v>
      </c>
      <c r="AE159" s="2">
        <f t="shared" si="16"/>
        <v>295.25</v>
      </c>
      <c r="AF159" s="2">
        <f t="shared" si="17"/>
        <v>328</v>
      </c>
      <c r="AG159" t="s">
        <v>1281</v>
      </c>
    </row>
    <row r="160" spans="1:33" x14ac:dyDescent="0.2">
      <c r="A160" t="s">
        <v>1282</v>
      </c>
      <c r="B160" t="s">
        <v>1283</v>
      </c>
      <c r="C160" t="s">
        <v>1284</v>
      </c>
      <c r="D160" t="s">
        <v>1285</v>
      </c>
      <c r="E160" t="s">
        <v>1286</v>
      </c>
      <c r="F160" t="s">
        <v>1287</v>
      </c>
      <c r="G160" t="s">
        <v>1288</v>
      </c>
      <c r="H160" s="1">
        <f t="shared" si="12"/>
        <v>9.0165452589111572E-2</v>
      </c>
      <c r="I160" s="2">
        <f t="shared" si="13"/>
        <v>113</v>
      </c>
      <c r="J160" s="5">
        <v>3.8176576</v>
      </c>
      <c r="K160" s="4">
        <v>23.085961189999999</v>
      </c>
      <c r="L160" s="4">
        <v>17.7834</v>
      </c>
      <c r="N160" s="3">
        <v>187</v>
      </c>
      <c r="O160" s="3">
        <v>209</v>
      </c>
      <c r="P160" s="3">
        <v>323</v>
      </c>
      <c r="Q160" s="3"/>
      <c r="R160" s="3">
        <f t="shared" si="14"/>
        <v>239.66666666666666</v>
      </c>
      <c r="S160" s="3">
        <f t="shared" si="15"/>
        <v>239</v>
      </c>
      <c r="T160" t="s">
        <v>35</v>
      </c>
      <c r="U160">
        <v>17.78959107</v>
      </c>
      <c r="W160">
        <v>52.013861599999998</v>
      </c>
      <c r="X160" s="6">
        <v>0.55516420749656381</v>
      </c>
      <c r="Y160">
        <v>6699549000</v>
      </c>
      <c r="Z160">
        <v>12067689000</v>
      </c>
      <c r="AA160">
        <v>49</v>
      </c>
      <c r="AC160">
        <v>159</v>
      </c>
      <c r="AD160">
        <v>23</v>
      </c>
      <c r="AE160" s="2">
        <f t="shared" si="16"/>
        <v>77</v>
      </c>
      <c r="AF160" s="2">
        <f t="shared" si="17"/>
        <v>35</v>
      </c>
      <c r="AG160" t="s">
        <v>1289</v>
      </c>
    </row>
    <row r="161" spans="1:33" x14ac:dyDescent="0.2">
      <c r="A161" t="s">
        <v>1290</v>
      </c>
      <c r="B161" t="s">
        <v>1291</v>
      </c>
      <c r="C161" t="s">
        <v>1292</v>
      </c>
      <c r="D161" t="s">
        <v>1293</v>
      </c>
      <c r="E161" t="s">
        <v>1294</v>
      </c>
      <c r="F161" t="s">
        <v>1295</v>
      </c>
      <c r="G161" t="s">
        <v>1296</v>
      </c>
      <c r="H161" s="1">
        <f t="shared" si="12"/>
        <v>0.2273977123124753</v>
      </c>
      <c r="I161" s="2">
        <f t="shared" si="13"/>
        <v>52</v>
      </c>
      <c r="J161" s="5">
        <v>5.2045233499999997</v>
      </c>
      <c r="K161" s="4">
        <v>28.575061349999999</v>
      </c>
      <c r="L161" s="4">
        <v>44.610500000000002</v>
      </c>
      <c r="M161" s="4">
        <v>16.79981282</v>
      </c>
      <c r="N161" s="3">
        <v>120</v>
      </c>
      <c r="O161" s="3">
        <v>138</v>
      </c>
      <c r="P161" s="3">
        <v>164</v>
      </c>
      <c r="Q161" s="3">
        <v>47</v>
      </c>
      <c r="R161" s="3">
        <f t="shared" si="14"/>
        <v>117.25</v>
      </c>
      <c r="S161" s="3">
        <f t="shared" si="15"/>
        <v>414</v>
      </c>
      <c r="T161" t="s">
        <v>145</v>
      </c>
      <c r="U161">
        <v>16.736394069999999</v>
      </c>
      <c r="V161">
        <v>63.198901489999997</v>
      </c>
      <c r="W161">
        <v>43.640260900000001</v>
      </c>
      <c r="X161" s="6">
        <v>0.37477223735026027</v>
      </c>
      <c r="Y161">
        <v>3968416000</v>
      </c>
      <c r="Z161">
        <v>10588874000</v>
      </c>
      <c r="AA161">
        <v>62</v>
      </c>
      <c r="AB161">
        <v>40</v>
      </c>
      <c r="AC161">
        <v>210</v>
      </c>
      <c r="AD161">
        <v>85</v>
      </c>
      <c r="AE161" s="2">
        <f t="shared" si="16"/>
        <v>99.25</v>
      </c>
      <c r="AF161" s="2">
        <f t="shared" si="17"/>
        <v>56</v>
      </c>
      <c r="AG161" t="s">
        <v>1297</v>
      </c>
    </row>
    <row r="162" spans="1:33" x14ac:dyDescent="0.2">
      <c r="A162" t="s">
        <v>1298</v>
      </c>
      <c r="B162" t="s">
        <v>1299</v>
      </c>
      <c r="C162" t="s">
        <v>1300</v>
      </c>
      <c r="D162" t="s">
        <v>1301</v>
      </c>
      <c r="E162" t="s">
        <v>1302</v>
      </c>
      <c r="F162" t="s">
        <v>1303</v>
      </c>
      <c r="G162" t="s">
        <v>1304</v>
      </c>
      <c r="H162" s="1">
        <f t="shared" si="12"/>
        <v>-0.31643014428885408</v>
      </c>
      <c r="I162" s="2">
        <f t="shared" si="13"/>
        <v>404</v>
      </c>
      <c r="J162" s="5">
        <v>3.5369868800000002</v>
      </c>
      <c r="K162" s="4">
        <v>28.932085820000001</v>
      </c>
      <c r="N162" s="3">
        <v>206</v>
      </c>
      <c r="O162" s="3">
        <v>133</v>
      </c>
      <c r="P162" s="3"/>
      <c r="Q162" s="3"/>
      <c r="R162" s="3">
        <f t="shared" si="14"/>
        <v>169.5</v>
      </c>
      <c r="S162" s="3">
        <f t="shared" si="15"/>
        <v>338</v>
      </c>
      <c r="T162" t="s">
        <v>17</v>
      </c>
      <c r="U162">
        <v>5.4753989900000004</v>
      </c>
      <c r="V162">
        <v>32.233606559999998</v>
      </c>
      <c r="W162">
        <v>81.221943240000002</v>
      </c>
      <c r="X162" s="6">
        <v>0.37462937162862142</v>
      </c>
      <c r="Y162">
        <v>10487000000</v>
      </c>
      <c r="Z162">
        <v>27993000000</v>
      </c>
      <c r="AA162">
        <v>260</v>
      </c>
      <c r="AB162">
        <v>114</v>
      </c>
      <c r="AC162">
        <v>27</v>
      </c>
      <c r="AD162">
        <v>86</v>
      </c>
      <c r="AE162" s="2">
        <f t="shared" si="16"/>
        <v>121.75</v>
      </c>
      <c r="AF162" s="2">
        <f t="shared" si="17"/>
        <v>82</v>
      </c>
      <c r="AG162" t="s">
        <v>1305</v>
      </c>
    </row>
    <row r="163" spans="1:33" x14ac:dyDescent="0.2">
      <c r="A163" t="s">
        <v>1306</v>
      </c>
      <c r="B163" t="s">
        <v>1307</v>
      </c>
      <c r="C163" t="s">
        <v>1308</v>
      </c>
      <c r="D163" t="s">
        <v>1309</v>
      </c>
      <c r="E163" t="s">
        <v>1310</v>
      </c>
      <c r="F163" t="s">
        <v>1311</v>
      </c>
      <c r="G163" t="s">
        <v>1312</v>
      </c>
      <c r="H163" s="1">
        <f t="shared" si="12"/>
        <v>3.6810537463109139E-2</v>
      </c>
      <c r="I163" s="2">
        <f t="shared" si="13"/>
        <v>141</v>
      </c>
      <c r="J163" s="5">
        <v>8.4105737000000005</v>
      </c>
      <c r="K163" s="4">
        <v>38.005590980000001</v>
      </c>
      <c r="L163" s="4">
        <v>46.266800000000003</v>
      </c>
      <c r="M163" s="4">
        <v>7.0133609300000002</v>
      </c>
      <c r="N163" s="3">
        <v>64</v>
      </c>
      <c r="O163" s="3">
        <v>82</v>
      </c>
      <c r="P163" s="3">
        <v>156</v>
      </c>
      <c r="Q163" s="3">
        <v>128</v>
      </c>
      <c r="R163" s="3">
        <f t="shared" si="14"/>
        <v>107.5</v>
      </c>
      <c r="S163" s="3">
        <f t="shared" si="15"/>
        <v>429</v>
      </c>
      <c r="T163" t="s">
        <v>145</v>
      </c>
      <c r="U163">
        <v>16.0833972</v>
      </c>
      <c r="V163">
        <v>19.286091129999999</v>
      </c>
      <c r="W163">
        <v>51.563341389999998</v>
      </c>
      <c r="X163" s="6">
        <v>0.38024568037331319</v>
      </c>
      <c r="Y163">
        <v>3108513000</v>
      </c>
      <c r="Z163">
        <v>8175012000</v>
      </c>
      <c r="AA163">
        <v>71</v>
      </c>
      <c r="AB163">
        <v>220</v>
      </c>
      <c r="AC163">
        <v>163</v>
      </c>
      <c r="AD163">
        <v>82</v>
      </c>
      <c r="AE163" s="2">
        <f t="shared" si="16"/>
        <v>134</v>
      </c>
      <c r="AF163" s="2">
        <f t="shared" si="17"/>
        <v>102</v>
      </c>
      <c r="AG163" t="s">
        <v>1313</v>
      </c>
    </row>
    <row r="164" spans="1:33" x14ac:dyDescent="0.2">
      <c r="A164" t="s">
        <v>1314</v>
      </c>
      <c r="B164" t="s">
        <v>1315</v>
      </c>
      <c r="C164" t="s">
        <v>1316</v>
      </c>
      <c r="D164" t="s">
        <v>1317</v>
      </c>
      <c r="E164" t="s">
        <v>1318</v>
      </c>
      <c r="F164" t="s">
        <v>1319</v>
      </c>
      <c r="G164" t="s">
        <v>1320</v>
      </c>
      <c r="H164" s="1">
        <f t="shared" si="12"/>
        <v>-0.21319663509245512</v>
      </c>
      <c r="I164" s="2">
        <f t="shared" si="13"/>
        <v>325</v>
      </c>
      <c r="J164" s="5">
        <v>1.9303055</v>
      </c>
      <c r="K164" s="4">
        <v>11.03197454</v>
      </c>
      <c r="L164" s="4">
        <v>11.737299999999999</v>
      </c>
      <c r="M164" s="4">
        <v>3.0348950399999999</v>
      </c>
      <c r="N164" s="3">
        <v>348</v>
      </c>
      <c r="O164" s="3">
        <v>359</v>
      </c>
      <c r="P164" s="3">
        <v>365</v>
      </c>
      <c r="Q164" s="3">
        <v>277</v>
      </c>
      <c r="R164" s="3">
        <f t="shared" si="14"/>
        <v>337.25</v>
      </c>
      <c r="S164" s="3">
        <f t="shared" si="15"/>
        <v>100</v>
      </c>
      <c r="T164" t="s">
        <v>1321</v>
      </c>
      <c r="U164">
        <v>7.9860394000000001</v>
      </c>
      <c r="V164">
        <v>27.32186385</v>
      </c>
      <c r="W164">
        <v>36.661698960000003</v>
      </c>
      <c r="X164" s="6">
        <v>0.16598233420794359</v>
      </c>
      <c r="Y164">
        <v>8287000000</v>
      </c>
      <c r="Z164">
        <v>49927000000</v>
      </c>
      <c r="AA164">
        <v>197</v>
      </c>
      <c r="AB164">
        <v>153</v>
      </c>
      <c r="AC164">
        <v>254</v>
      </c>
      <c r="AD164">
        <v>272</v>
      </c>
      <c r="AE164" s="2">
        <f t="shared" si="16"/>
        <v>219</v>
      </c>
      <c r="AF164" s="2">
        <f t="shared" si="17"/>
        <v>226</v>
      </c>
      <c r="AG164" t="s">
        <v>1322</v>
      </c>
    </row>
    <row r="165" spans="1:33" x14ac:dyDescent="0.2">
      <c r="A165" t="s">
        <v>1323</v>
      </c>
      <c r="B165" t="s">
        <v>1324</v>
      </c>
      <c r="C165" t="s">
        <v>1325</v>
      </c>
      <c r="D165" t="s">
        <v>1326</v>
      </c>
      <c r="E165" t="s">
        <v>1327</v>
      </c>
      <c r="F165" t="s">
        <v>1328</v>
      </c>
      <c r="G165" t="s">
        <v>1329</v>
      </c>
      <c r="H165" s="1">
        <f t="shared" si="12"/>
        <v>0.24092934435946156</v>
      </c>
      <c r="I165" s="2">
        <f t="shared" si="13"/>
        <v>46</v>
      </c>
      <c r="J165" s="5">
        <v>2.4729393200000001</v>
      </c>
      <c r="K165" s="4">
        <v>16.130525339999998</v>
      </c>
      <c r="L165" s="4">
        <v>28.488</v>
      </c>
      <c r="M165" s="4">
        <v>4.3555224299999997</v>
      </c>
      <c r="N165" s="3">
        <v>297</v>
      </c>
      <c r="O165" s="3">
        <v>290</v>
      </c>
      <c r="P165" s="3">
        <v>254</v>
      </c>
      <c r="Q165" s="3">
        <v>201</v>
      </c>
      <c r="R165" s="3">
        <f t="shared" si="14"/>
        <v>260.5</v>
      </c>
      <c r="S165" s="3">
        <f t="shared" si="15"/>
        <v>200</v>
      </c>
      <c r="T165" t="s">
        <v>145</v>
      </c>
      <c r="U165">
        <v>9.1435291000000003</v>
      </c>
      <c r="V165">
        <v>28.620769620000001</v>
      </c>
      <c r="W165">
        <v>30.761326</v>
      </c>
      <c r="X165" s="6">
        <v>0.20199503651887665</v>
      </c>
      <c r="Y165">
        <v>6283500000</v>
      </c>
      <c r="Z165">
        <v>31107200000</v>
      </c>
      <c r="AA165">
        <v>173</v>
      </c>
      <c r="AB165">
        <v>147</v>
      </c>
      <c r="AC165">
        <v>294</v>
      </c>
      <c r="AD165">
        <v>235</v>
      </c>
      <c r="AE165" s="2">
        <f t="shared" si="16"/>
        <v>212.25</v>
      </c>
      <c r="AF165" s="2">
        <f t="shared" si="17"/>
        <v>212</v>
      </c>
      <c r="AG165" t="s">
        <v>1330</v>
      </c>
    </row>
    <row r="166" spans="1:33" x14ac:dyDescent="0.2">
      <c r="A166" t="s">
        <v>1331</v>
      </c>
      <c r="B166" t="s">
        <v>1332</v>
      </c>
      <c r="C166" t="s">
        <v>1333</v>
      </c>
      <c r="D166" t="s">
        <v>1334</v>
      </c>
      <c r="E166" t="s">
        <v>1335</v>
      </c>
      <c r="F166" t="s">
        <v>1336</v>
      </c>
      <c r="G166" t="s">
        <v>1337</v>
      </c>
      <c r="H166" s="1">
        <f t="shared" si="12"/>
        <v>1.1308203993351418E-2</v>
      </c>
      <c r="I166" s="2">
        <f t="shared" si="13"/>
        <v>154</v>
      </c>
      <c r="J166" s="5">
        <v>10.853057420000001</v>
      </c>
      <c r="K166" s="4">
        <v>43.948059039999997</v>
      </c>
      <c r="L166" s="4">
        <v>35.386200000000002</v>
      </c>
      <c r="M166" s="4">
        <v>8.3743993299999993</v>
      </c>
      <c r="N166" s="3">
        <v>42</v>
      </c>
      <c r="O166" s="3">
        <v>57</v>
      </c>
      <c r="P166" s="3">
        <v>212</v>
      </c>
      <c r="Q166" s="3">
        <v>102</v>
      </c>
      <c r="R166" s="3">
        <f t="shared" si="14"/>
        <v>103.25</v>
      </c>
      <c r="S166" s="3">
        <f t="shared" si="15"/>
        <v>433</v>
      </c>
      <c r="T166" t="s">
        <v>17</v>
      </c>
      <c r="U166">
        <v>11.591521139999999</v>
      </c>
      <c r="V166">
        <v>19.201052229999998</v>
      </c>
      <c r="W166">
        <v>76.805602519999994</v>
      </c>
      <c r="X166" s="6">
        <v>0.35417753938106533</v>
      </c>
      <c r="Y166">
        <v>3304316000</v>
      </c>
      <c r="Z166">
        <v>9329547000</v>
      </c>
      <c r="AA166">
        <v>122</v>
      </c>
      <c r="AB166">
        <v>223</v>
      </c>
      <c r="AC166">
        <v>50</v>
      </c>
      <c r="AD166">
        <v>106</v>
      </c>
      <c r="AE166" s="2">
        <f t="shared" si="16"/>
        <v>125.25</v>
      </c>
      <c r="AF166" s="2">
        <f t="shared" si="17"/>
        <v>91</v>
      </c>
      <c r="AG166" t="s">
        <v>1338</v>
      </c>
    </row>
    <row r="167" spans="1:33" x14ac:dyDescent="0.2">
      <c r="A167" t="s">
        <v>1339</v>
      </c>
      <c r="B167" t="s">
        <v>1340</v>
      </c>
      <c r="C167" t="s">
        <v>1341</v>
      </c>
      <c r="D167" t="s">
        <v>1342</v>
      </c>
      <c r="E167" t="s">
        <v>1343</v>
      </c>
      <c r="F167" t="s">
        <v>1344</v>
      </c>
      <c r="G167" t="s">
        <v>1345</v>
      </c>
      <c r="H167" s="1">
        <f t="shared" si="12"/>
        <v>0.41957563316639646</v>
      </c>
      <c r="I167" s="2">
        <f t="shared" si="13"/>
        <v>17</v>
      </c>
      <c r="J167" s="5">
        <v>2.9337137000000002</v>
      </c>
      <c r="K167" s="4">
        <v>26.219305670000001</v>
      </c>
      <c r="L167" s="4">
        <v>19.956099999999999</v>
      </c>
      <c r="M167" s="4">
        <v>1.77252644</v>
      </c>
      <c r="N167" s="3">
        <v>254</v>
      </c>
      <c r="O167" s="3">
        <v>151</v>
      </c>
      <c r="P167" s="3">
        <v>307</v>
      </c>
      <c r="Q167" s="3">
        <v>377</v>
      </c>
      <c r="R167" s="3">
        <f t="shared" si="14"/>
        <v>272.25</v>
      </c>
      <c r="S167" s="3">
        <f t="shared" si="15"/>
        <v>181</v>
      </c>
      <c r="T167" t="s">
        <v>373</v>
      </c>
      <c r="U167">
        <v>4.2717409799999997</v>
      </c>
      <c r="V167">
        <v>6.8728522300000003</v>
      </c>
      <c r="W167">
        <v>36.49643777</v>
      </c>
      <c r="X167" s="6">
        <v>0.1401261428641275</v>
      </c>
      <c r="Y167">
        <v>5732000000</v>
      </c>
      <c r="Z167">
        <v>40906000000</v>
      </c>
      <c r="AA167">
        <v>296</v>
      </c>
      <c r="AB167">
        <v>369</v>
      </c>
      <c r="AC167">
        <v>256</v>
      </c>
      <c r="AD167">
        <v>304</v>
      </c>
      <c r="AE167" s="2">
        <f t="shared" si="16"/>
        <v>306.25</v>
      </c>
      <c r="AF167" s="2">
        <f t="shared" si="17"/>
        <v>353</v>
      </c>
      <c r="AG167" t="s">
        <v>1346</v>
      </c>
    </row>
    <row r="168" spans="1:33" x14ac:dyDescent="0.2">
      <c r="A168" t="s">
        <v>1347</v>
      </c>
      <c r="B168" t="s">
        <v>1348</v>
      </c>
      <c r="C168" t="s">
        <v>1349</v>
      </c>
      <c r="D168" t="s">
        <v>1350</v>
      </c>
      <c r="E168" t="s">
        <v>1351</v>
      </c>
      <c r="F168" t="s">
        <v>1352</v>
      </c>
      <c r="G168" t="s">
        <v>1353</v>
      </c>
      <c r="H168" s="1">
        <f t="shared" si="12"/>
        <v>0.20713443729502146</v>
      </c>
      <c r="I168" s="2">
        <f t="shared" si="13"/>
        <v>60</v>
      </c>
      <c r="J168" s="5">
        <v>2.8815936299999998</v>
      </c>
      <c r="K168" s="4">
        <v>19.219325260000002</v>
      </c>
      <c r="N168" s="3">
        <v>262</v>
      </c>
      <c r="O168" s="3">
        <v>252</v>
      </c>
      <c r="P168" s="3"/>
      <c r="Q168" s="3"/>
      <c r="R168" s="3">
        <f t="shared" si="14"/>
        <v>257</v>
      </c>
      <c r="S168" s="3">
        <f t="shared" si="15"/>
        <v>207</v>
      </c>
      <c r="T168" t="s">
        <v>35</v>
      </c>
      <c r="U168">
        <v>16.310854039999999</v>
      </c>
      <c r="W168">
        <v>52.132227260000001</v>
      </c>
      <c r="X168" s="6">
        <v>0.55467274298344038</v>
      </c>
      <c r="Y168">
        <v>8472650000</v>
      </c>
      <c r="Z168">
        <v>15275043000</v>
      </c>
      <c r="AA168">
        <v>65</v>
      </c>
      <c r="AC168">
        <v>158</v>
      </c>
      <c r="AD168">
        <v>24</v>
      </c>
      <c r="AE168" s="2">
        <f t="shared" si="16"/>
        <v>82.333333333333329</v>
      </c>
      <c r="AF168" s="2">
        <f t="shared" si="17"/>
        <v>47</v>
      </c>
      <c r="AG168" t="s">
        <v>1354</v>
      </c>
    </row>
    <row r="169" spans="1:33" x14ac:dyDescent="0.2">
      <c r="A169" t="s">
        <v>1355</v>
      </c>
      <c r="B169" t="s">
        <v>1356</v>
      </c>
      <c r="C169" t="s">
        <v>1357</v>
      </c>
      <c r="D169" t="s">
        <v>1358</v>
      </c>
      <c r="E169" t="s">
        <v>1359</v>
      </c>
      <c r="F169" t="s">
        <v>1360</v>
      </c>
      <c r="G169" t="s">
        <v>1361</v>
      </c>
      <c r="H169" s="1">
        <f t="shared" si="12"/>
        <v>0.30032751930066848</v>
      </c>
      <c r="I169" s="2">
        <f t="shared" si="13"/>
        <v>37</v>
      </c>
      <c r="J169" s="5">
        <v>3.3491808199999999</v>
      </c>
      <c r="K169" s="4">
        <v>39.279289409999997</v>
      </c>
      <c r="M169" s="4">
        <v>1.76495975</v>
      </c>
      <c r="N169" s="3">
        <v>222</v>
      </c>
      <c r="O169" s="3">
        <v>74</v>
      </c>
      <c r="P169" s="3"/>
      <c r="Q169" s="3">
        <v>378</v>
      </c>
      <c r="R169" s="3">
        <f t="shared" si="14"/>
        <v>224.66666666666666</v>
      </c>
      <c r="S169" s="3">
        <f t="shared" si="15"/>
        <v>259</v>
      </c>
      <c r="T169" t="s">
        <v>390</v>
      </c>
      <c r="U169">
        <v>1.6256328499999999</v>
      </c>
      <c r="V169">
        <v>4.47909501</v>
      </c>
      <c r="W169">
        <v>26.545856969999999</v>
      </c>
      <c r="X169" s="6">
        <v>4.8212537376624065E-2</v>
      </c>
      <c r="Y169">
        <v>3644000000</v>
      </c>
      <c r="Z169">
        <v>75582000000</v>
      </c>
      <c r="AA169">
        <v>389</v>
      </c>
      <c r="AB169">
        <v>394</v>
      </c>
      <c r="AC169">
        <v>338</v>
      </c>
      <c r="AD169">
        <v>421</v>
      </c>
      <c r="AE169" s="2">
        <f t="shared" si="16"/>
        <v>385.5</v>
      </c>
      <c r="AF169" s="2">
        <f t="shared" si="17"/>
        <v>463</v>
      </c>
      <c r="AG169" t="s">
        <v>1362</v>
      </c>
    </row>
    <row r="170" spans="1:33" x14ac:dyDescent="0.2">
      <c r="A170" t="s">
        <v>1363</v>
      </c>
      <c r="B170" t="s">
        <v>1364</v>
      </c>
      <c r="C170" t="s">
        <v>1365</v>
      </c>
      <c r="D170" t="s">
        <v>1366</v>
      </c>
      <c r="E170" t="s">
        <v>1367</v>
      </c>
      <c r="F170" t="s">
        <v>1368</v>
      </c>
      <c r="G170" t="s">
        <v>1369</v>
      </c>
      <c r="H170" s="1">
        <f t="shared" si="12"/>
        <v>-0.26362337211324827</v>
      </c>
      <c r="I170" s="2">
        <f t="shared" si="13"/>
        <v>362</v>
      </c>
      <c r="J170" s="5">
        <v>7.1742262800000001</v>
      </c>
      <c r="K170" s="4">
        <v>25.655406429999999</v>
      </c>
      <c r="L170" s="4">
        <v>51.9024</v>
      </c>
      <c r="M170" s="4">
        <v>16.161620289999998</v>
      </c>
      <c r="N170" s="3">
        <v>78</v>
      </c>
      <c r="O170" s="3">
        <v>161</v>
      </c>
      <c r="P170" s="3">
        <v>128</v>
      </c>
      <c r="Q170" s="3">
        <v>53</v>
      </c>
      <c r="R170" s="3">
        <f t="shared" si="14"/>
        <v>105</v>
      </c>
      <c r="S170" s="3">
        <f t="shared" si="15"/>
        <v>431</v>
      </c>
      <c r="T170" t="s">
        <v>88</v>
      </c>
      <c r="U170">
        <v>12.84847583</v>
      </c>
      <c r="V170">
        <v>77.053571430000005</v>
      </c>
      <c r="W170">
        <v>66.722520110000005</v>
      </c>
      <c r="X170" s="6">
        <v>0.30206077541040866</v>
      </c>
      <c r="Y170">
        <v>4324000000</v>
      </c>
      <c r="Z170">
        <v>14315000000</v>
      </c>
      <c r="AA170">
        <v>102</v>
      </c>
      <c r="AB170">
        <v>27</v>
      </c>
      <c r="AC170">
        <v>90</v>
      </c>
      <c r="AD170">
        <v>140</v>
      </c>
      <c r="AE170" s="2">
        <f t="shared" si="16"/>
        <v>89.75</v>
      </c>
      <c r="AF170" s="2">
        <f t="shared" si="17"/>
        <v>51</v>
      </c>
      <c r="AG170" t="s">
        <v>1370</v>
      </c>
    </row>
    <row r="171" spans="1:33" x14ac:dyDescent="0.2">
      <c r="A171" t="s">
        <v>1371</v>
      </c>
      <c r="B171" t="s">
        <v>1372</v>
      </c>
      <c r="C171" t="s">
        <v>1373</v>
      </c>
      <c r="D171" t="s">
        <v>1374</v>
      </c>
      <c r="E171" t="s">
        <v>1375</v>
      </c>
      <c r="F171" t="s">
        <v>1376</v>
      </c>
      <c r="G171" t="s">
        <v>1377</v>
      </c>
      <c r="H171" s="1">
        <f t="shared" si="12"/>
        <v>0.18457365257359171</v>
      </c>
      <c r="I171" s="2">
        <f t="shared" si="13"/>
        <v>70</v>
      </c>
      <c r="J171" s="5">
        <v>2.53344565</v>
      </c>
      <c r="K171" s="4">
        <v>16.539560550000001</v>
      </c>
      <c r="M171" s="4">
        <v>1.8864235</v>
      </c>
      <c r="N171" s="3">
        <v>288</v>
      </c>
      <c r="O171" s="3">
        <v>282</v>
      </c>
      <c r="P171" s="3"/>
      <c r="Q171" s="3">
        <v>367</v>
      </c>
      <c r="R171" s="3">
        <f t="shared" si="14"/>
        <v>312.33333333333331</v>
      </c>
      <c r="S171" s="3">
        <f t="shared" si="15"/>
        <v>133</v>
      </c>
      <c r="T171" t="s">
        <v>390</v>
      </c>
      <c r="U171">
        <v>2.9381433000000001</v>
      </c>
      <c r="V171">
        <v>11.330987110000001</v>
      </c>
      <c r="W171">
        <v>27.215399739999999</v>
      </c>
      <c r="X171" s="6">
        <v>5.1399220570253784E-2</v>
      </c>
      <c r="Y171">
        <v>4670200000</v>
      </c>
      <c r="Z171">
        <v>90861300000</v>
      </c>
      <c r="AA171">
        <v>342</v>
      </c>
      <c r="AB171">
        <v>308</v>
      </c>
      <c r="AC171">
        <v>329</v>
      </c>
      <c r="AD171">
        <v>414</v>
      </c>
      <c r="AE171" s="2">
        <f t="shared" si="16"/>
        <v>348.25</v>
      </c>
      <c r="AF171" s="2">
        <f t="shared" si="17"/>
        <v>410</v>
      </c>
      <c r="AG171" t="s">
        <v>1378</v>
      </c>
    </row>
    <row r="172" spans="1:33" x14ac:dyDescent="0.2">
      <c r="A172" t="s">
        <v>1379</v>
      </c>
      <c r="B172" t="s">
        <v>1380</v>
      </c>
      <c r="C172" t="s">
        <v>1381</v>
      </c>
      <c r="D172" t="s">
        <v>1382</v>
      </c>
      <c r="E172" t="s">
        <v>1383</v>
      </c>
      <c r="F172" t="s">
        <v>1384</v>
      </c>
      <c r="G172" t="s">
        <v>1385</v>
      </c>
      <c r="H172" s="1">
        <f t="shared" si="12"/>
        <v>0.6269499473982294</v>
      </c>
      <c r="I172" s="2">
        <f t="shared" si="13"/>
        <v>8</v>
      </c>
      <c r="J172" s="5">
        <v>2.4980872999999999</v>
      </c>
      <c r="L172" s="4">
        <v>13.9977</v>
      </c>
      <c r="N172" s="3">
        <v>293</v>
      </c>
      <c r="O172" s="3"/>
      <c r="P172" s="3">
        <v>348</v>
      </c>
      <c r="Q172" s="3"/>
      <c r="R172" s="3">
        <f t="shared" si="14"/>
        <v>320.5</v>
      </c>
      <c r="S172" s="3">
        <f t="shared" si="15"/>
        <v>119</v>
      </c>
      <c r="T172" t="s">
        <v>840</v>
      </c>
      <c r="U172">
        <v>-6.4843399699999997</v>
      </c>
      <c r="W172">
        <v>33.999027640000001</v>
      </c>
      <c r="X172" s="6">
        <v>0.13613148403650183</v>
      </c>
      <c r="Y172">
        <v>5624000000</v>
      </c>
      <c r="Z172">
        <v>41313000000</v>
      </c>
      <c r="AA172">
        <v>472</v>
      </c>
      <c r="AC172">
        <v>266</v>
      </c>
      <c r="AD172">
        <v>314</v>
      </c>
      <c r="AE172" s="2">
        <f t="shared" si="16"/>
        <v>350.66666666666669</v>
      </c>
      <c r="AF172" s="2">
        <f t="shared" si="17"/>
        <v>416</v>
      </c>
      <c r="AG172" t="s">
        <v>1386</v>
      </c>
    </row>
    <row r="173" spans="1:33" x14ac:dyDescent="0.2">
      <c r="A173" t="s">
        <v>1387</v>
      </c>
      <c r="B173" t="s">
        <v>1388</v>
      </c>
      <c r="C173" t="s">
        <v>1389</v>
      </c>
      <c r="D173" t="s">
        <v>1390</v>
      </c>
      <c r="E173" t="s">
        <v>1391</v>
      </c>
      <c r="F173" t="s">
        <v>1392</v>
      </c>
      <c r="G173" t="s">
        <v>1393</v>
      </c>
      <c r="H173" s="1">
        <f t="shared" si="12"/>
        <v>-0.33813914508495768</v>
      </c>
      <c r="I173" s="2">
        <f t="shared" si="13"/>
        <v>416</v>
      </c>
      <c r="J173" s="5">
        <v>9.9852806800000007</v>
      </c>
      <c r="K173" s="4">
        <v>77.974853179999997</v>
      </c>
      <c r="L173" s="4">
        <v>37.587899999999998</v>
      </c>
      <c r="M173" s="4">
        <v>50.838006049999997</v>
      </c>
      <c r="N173" s="3">
        <v>47</v>
      </c>
      <c r="O173" s="3">
        <v>27</v>
      </c>
      <c r="P173" s="3">
        <v>197</v>
      </c>
      <c r="Q173" s="3">
        <v>15</v>
      </c>
      <c r="R173" s="3">
        <f t="shared" si="14"/>
        <v>71.5</v>
      </c>
      <c r="S173" s="3">
        <f t="shared" si="15"/>
        <v>462</v>
      </c>
      <c r="T173" t="s">
        <v>17</v>
      </c>
      <c r="U173">
        <v>7.1295278499999997</v>
      </c>
      <c r="V173">
        <v>53.951059100000002</v>
      </c>
      <c r="W173">
        <v>89.527777189999995</v>
      </c>
      <c r="X173" s="6">
        <v>0.47894736842105262</v>
      </c>
      <c r="Y173">
        <v>3940300000</v>
      </c>
      <c r="Z173">
        <v>8227000000</v>
      </c>
      <c r="AA173">
        <v>216</v>
      </c>
      <c r="AB173">
        <v>50</v>
      </c>
      <c r="AC173">
        <v>8</v>
      </c>
      <c r="AD173">
        <v>45</v>
      </c>
      <c r="AE173" s="2">
        <f t="shared" si="16"/>
        <v>79.75</v>
      </c>
      <c r="AF173" s="2">
        <f t="shared" si="17"/>
        <v>43</v>
      </c>
      <c r="AG173" t="s">
        <v>1394</v>
      </c>
    </row>
    <row r="174" spans="1:33" x14ac:dyDescent="0.2">
      <c r="A174" t="s">
        <v>1395</v>
      </c>
      <c r="B174" t="s">
        <v>1396</v>
      </c>
      <c r="C174" t="s">
        <v>1397</v>
      </c>
      <c r="D174" t="s">
        <v>1398</v>
      </c>
      <c r="E174" t="s">
        <v>1399</v>
      </c>
      <c r="F174" t="s">
        <v>1400</v>
      </c>
      <c r="G174" t="s">
        <v>1401</v>
      </c>
      <c r="H174" s="1">
        <f t="shared" si="12"/>
        <v>4.562938142129247E-2</v>
      </c>
      <c r="I174" s="2">
        <f t="shared" si="13"/>
        <v>135</v>
      </c>
      <c r="J174" s="5">
        <v>14.282373489999999</v>
      </c>
      <c r="K174" s="4">
        <v>54.715429720000003</v>
      </c>
      <c r="L174" s="4">
        <v>50.175899999999999</v>
      </c>
      <c r="M174" s="4">
        <v>15.45736323</v>
      </c>
      <c r="N174" s="3">
        <v>26</v>
      </c>
      <c r="O174" s="3">
        <v>45</v>
      </c>
      <c r="P174" s="3">
        <v>133</v>
      </c>
      <c r="Q174" s="3">
        <v>55</v>
      </c>
      <c r="R174" s="3">
        <f t="shared" si="14"/>
        <v>64.75</v>
      </c>
      <c r="S174" s="3">
        <f t="shared" si="15"/>
        <v>471</v>
      </c>
      <c r="T174" t="s">
        <v>17</v>
      </c>
      <c r="U174">
        <v>18.273391400000001</v>
      </c>
      <c r="V174">
        <v>30.149561299999998</v>
      </c>
      <c r="W174">
        <v>89.145892840000002</v>
      </c>
      <c r="X174" s="6">
        <v>0.6102799319648341</v>
      </c>
      <c r="Y174">
        <v>2661598000</v>
      </c>
      <c r="Z174">
        <v>4361274000</v>
      </c>
      <c r="AA174">
        <v>46</v>
      </c>
      <c r="AB174">
        <v>130</v>
      </c>
      <c r="AC174">
        <v>9</v>
      </c>
      <c r="AD174">
        <v>16</v>
      </c>
      <c r="AE174" s="2">
        <f t="shared" si="16"/>
        <v>50.25</v>
      </c>
      <c r="AF174" s="2">
        <f t="shared" si="17"/>
        <v>11</v>
      </c>
      <c r="AG174" t="s">
        <v>1402</v>
      </c>
    </row>
    <row r="175" spans="1:33" x14ac:dyDescent="0.2">
      <c r="A175" t="s">
        <v>1403</v>
      </c>
      <c r="B175" t="s">
        <v>1404</v>
      </c>
      <c r="C175" t="s">
        <v>1405</v>
      </c>
      <c r="D175" t="s">
        <v>1406</v>
      </c>
      <c r="E175" t="s">
        <v>1407</v>
      </c>
      <c r="F175" t="s">
        <v>1408</v>
      </c>
      <c r="G175" t="s">
        <v>1409</v>
      </c>
      <c r="H175" s="1">
        <f t="shared" si="12"/>
        <v>-6.7119565219272315E-2</v>
      </c>
      <c r="I175" s="2">
        <f t="shared" si="13"/>
        <v>203</v>
      </c>
      <c r="J175" s="5">
        <v>1.67723534</v>
      </c>
      <c r="K175" s="4">
        <v>28.808999759999999</v>
      </c>
      <c r="L175" s="4">
        <v>17.427600000000002</v>
      </c>
      <c r="M175" s="4">
        <v>0.87744257999999997</v>
      </c>
      <c r="N175" s="3">
        <v>373</v>
      </c>
      <c r="O175" s="3">
        <v>134</v>
      </c>
      <c r="P175" s="3">
        <v>326</v>
      </c>
      <c r="Q175" s="3">
        <v>453</v>
      </c>
      <c r="R175" s="3">
        <f t="shared" si="14"/>
        <v>321.5</v>
      </c>
      <c r="S175" s="3">
        <f t="shared" si="15"/>
        <v>118</v>
      </c>
      <c r="T175" t="s">
        <v>145</v>
      </c>
      <c r="U175">
        <v>1.6077238599999999</v>
      </c>
      <c r="V175">
        <v>3.0710677899999999</v>
      </c>
      <c r="W175">
        <v>30.572353790000001</v>
      </c>
      <c r="X175" s="6">
        <v>9.3666826650377413E-2</v>
      </c>
      <c r="Y175">
        <v>8587000000</v>
      </c>
      <c r="Z175">
        <v>91676000000</v>
      </c>
      <c r="AA175">
        <v>390</v>
      </c>
      <c r="AB175">
        <v>403</v>
      </c>
      <c r="AC175">
        <v>296</v>
      </c>
      <c r="AD175">
        <v>370</v>
      </c>
      <c r="AE175" s="2">
        <f t="shared" si="16"/>
        <v>364.75</v>
      </c>
      <c r="AF175" s="2">
        <f t="shared" si="17"/>
        <v>433</v>
      </c>
      <c r="AG175" t="s">
        <v>1410</v>
      </c>
    </row>
    <row r="176" spans="1:33" x14ac:dyDescent="0.2">
      <c r="A176" t="s">
        <v>1411</v>
      </c>
      <c r="B176" t="s">
        <v>1412</v>
      </c>
      <c r="C176" t="s">
        <v>1413</v>
      </c>
      <c r="D176" t="s">
        <v>1414</v>
      </c>
      <c r="E176" t="s">
        <v>1415</v>
      </c>
      <c r="F176" t="s">
        <v>1416</v>
      </c>
      <c r="G176" t="s">
        <v>1417</v>
      </c>
      <c r="H176" s="1">
        <f t="shared" si="12"/>
        <v>-5.32335925921682E-2</v>
      </c>
      <c r="I176" s="2">
        <f t="shared" si="13"/>
        <v>190</v>
      </c>
      <c r="J176" s="5">
        <v>5.80339793</v>
      </c>
      <c r="K176" s="4">
        <v>57.510379350000001</v>
      </c>
      <c r="L176" s="4">
        <v>47.6173</v>
      </c>
      <c r="M176" s="4">
        <v>18.776436830000002</v>
      </c>
      <c r="N176" s="3">
        <v>106</v>
      </c>
      <c r="O176" s="3">
        <v>39</v>
      </c>
      <c r="P176" s="3">
        <v>151</v>
      </c>
      <c r="Q176" s="3">
        <v>45</v>
      </c>
      <c r="R176" s="3">
        <f t="shared" si="14"/>
        <v>85.25</v>
      </c>
      <c r="S176" s="3">
        <f t="shared" si="15"/>
        <v>449</v>
      </c>
      <c r="T176" t="s">
        <v>258</v>
      </c>
      <c r="U176">
        <v>11.7543501</v>
      </c>
      <c r="V176">
        <v>34.939123549999998</v>
      </c>
      <c r="W176">
        <v>19.167599750000001</v>
      </c>
      <c r="X176" s="6">
        <v>0.22189112980601761</v>
      </c>
      <c r="Y176">
        <v>1452352000</v>
      </c>
      <c r="Z176">
        <v>6545336000</v>
      </c>
      <c r="AA176">
        <v>120</v>
      </c>
      <c r="AB176">
        <v>97</v>
      </c>
      <c r="AC176">
        <v>389</v>
      </c>
      <c r="AD176">
        <v>210</v>
      </c>
      <c r="AE176" s="2">
        <f t="shared" si="16"/>
        <v>204</v>
      </c>
      <c r="AF176" s="2">
        <f t="shared" si="17"/>
        <v>196</v>
      </c>
      <c r="AG176" t="s">
        <v>1418</v>
      </c>
    </row>
    <row r="177" spans="1:33" x14ac:dyDescent="0.2">
      <c r="A177" t="s">
        <v>1419</v>
      </c>
      <c r="B177" t="s">
        <v>1420</v>
      </c>
      <c r="C177" t="s">
        <v>1421</v>
      </c>
      <c r="D177" t="s">
        <v>1422</v>
      </c>
      <c r="E177" t="s">
        <v>1423</v>
      </c>
      <c r="F177" t="s">
        <v>1424</v>
      </c>
      <c r="G177" t="s">
        <v>1425</v>
      </c>
      <c r="H177" s="1">
        <f t="shared" si="12"/>
        <v>0.11073410056702926</v>
      </c>
      <c r="I177" s="2">
        <f t="shared" si="13"/>
        <v>100</v>
      </c>
      <c r="J177" s="5">
        <v>4.8017652200000001</v>
      </c>
      <c r="L177" s="4">
        <v>37.124499999999998</v>
      </c>
      <c r="M177" s="4">
        <v>3.5536240600000002</v>
      </c>
      <c r="N177" s="3">
        <v>138</v>
      </c>
      <c r="O177" s="3"/>
      <c r="P177" s="3">
        <v>199</v>
      </c>
      <c r="Q177" s="3">
        <v>247</v>
      </c>
      <c r="R177" s="3">
        <f t="shared" si="14"/>
        <v>194.66666666666666</v>
      </c>
      <c r="S177" s="3">
        <f t="shared" si="15"/>
        <v>308</v>
      </c>
      <c r="T177" t="s">
        <v>145</v>
      </c>
      <c r="U177">
        <v>0.42119094000000001</v>
      </c>
      <c r="V177">
        <v>1.01546519</v>
      </c>
      <c r="W177">
        <v>52.203149320000001</v>
      </c>
      <c r="X177" s="6">
        <v>0.18943696485715109</v>
      </c>
      <c r="Y177">
        <v>4599700000</v>
      </c>
      <c r="Z177">
        <v>24280900000</v>
      </c>
      <c r="AA177">
        <v>435</v>
      </c>
      <c r="AB177">
        <v>415</v>
      </c>
      <c r="AC177">
        <v>157</v>
      </c>
      <c r="AD177">
        <v>243</v>
      </c>
      <c r="AE177" s="2">
        <f t="shared" si="16"/>
        <v>312.5</v>
      </c>
      <c r="AF177" s="2">
        <f t="shared" si="17"/>
        <v>361</v>
      </c>
      <c r="AG177" t="s">
        <v>1426</v>
      </c>
    </row>
    <row r="178" spans="1:33" x14ac:dyDescent="0.2">
      <c r="A178" t="s">
        <v>1427</v>
      </c>
      <c r="B178" t="s">
        <v>1428</v>
      </c>
      <c r="C178" t="s">
        <v>1429</v>
      </c>
      <c r="D178" t="s">
        <v>1430</v>
      </c>
      <c r="E178" t="s">
        <v>1431</v>
      </c>
      <c r="F178" t="s">
        <v>1432</v>
      </c>
      <c r="G178" t="s">
        <v>1433</v>
      </c>
      <c r="H178" s="1">
        <f t="shared" si="12"/>
        <v>-7.5293517155100464E-2</v>
      </c>
      <c r="I178" s="2">
        <f t="shared" si="13"/>
        <v>211</v>
      </c>
      <c r="J178" s="5">
        <v>3.9762667500000002</v>
      </c>
      <c r="K178" s="4">
        <v>24.1351625</v>
      </c>
      <c r="L178" s="4">
        <v>65.673699999999997</v>
      </c>
      <c r="M178" s="4">
        <v>6.57279941</v>
      </c>
      <c r="N178" s="3">
        <v>178</v>
      </c>
      <c r="O178" s="3">
        <v>188</v>
      </c>
      <c r="P178" s="3">
        <v>93</v>
      </c>
      <c r="Q178" s="3">
        <v>135</v>
      </c>
      <c r="R178" s="3">
        <f t="shared" si="14"/>
        <v>148.5</v>
      </c>
      <c r="S178" s="3">
        <f t="shared" si="15"/>
        <v>375</v>
      </c>
      <c r="T178" t="s">
        <v>7</v>
      </c>
      <c r="U178">
        <v>11.98773405</v>
      </c>
      <c r="V178">
        <v>29.07929523</v>
      </c>
      <c r="W178">
        <v>31.522540639999999</v>
      </c>
      <c r="X178" s="6">
        <v>0.22699701723597199</v>
      </c>
      <c r="Y178">
        <v>3401800000</v>
      </c>
      <c r="Z178">
        <v>14986100000</v>
      </c>
      <c r="AA178">
        <v>113</v>
      </c>
      <c r="AB178">
        <v>140</v>
      </c>
      <c r="AC178">
        <v>287</v>
      </c>
      <c r="AD178">
        <v>206</v>
      </c>
      <c r="AE178" s="2">
        <f t="shared" si="16"/>
        <v>186.5</v>
      </c>
      <c r="AF178" s="2">
        <f t="shared" si="17"/>
        <v>172</v>
      </c>
      <c r="AG178" t="s">
        <v>1434</v>
      </c>
    </row>
    <row r="179" spans="1:33" x14ac:dyDescent="0.2">
      <c r="A179" t="s">
        <v>1435</v>
      </c>
      <c r="B179" t="s">
        <v>1436</v>
      </c>
      <c r="C179" t="s">
        <v>1437</v>
      </c>
      <c r="D179" t="s">
        <v>1438</v>
      </c>
      <c r="E179" t="s">
        <v>1439</v>
      </c>
      <c r="F179" t="s">
        <v>1440</v>
      </c>
      <c r="G179" t="s">
        <v>1441</v>
      </c>
      <c r="H179" s="1">
        <f t="shared" si="12"/>
        <v>-0.4359901877606327</v>
      </c>
      <c r="I179" s="2">
        <f t="shared" si="13"/>
        <v>451</v>
      </c>
      <c r="J179" s="5">
        <v>5.7800958600000003</v>
      </c>
      <c r="K179" s="4">
        <v>173.52692356</v>
      </c>
      <c r="L179" s="4">
        <v>171.262</v>
      </c>
      <c r="M179" s="4">
        <v>27.007579190000001</v>
      </c>
      <c r="N179" s="3">
        <v>108</v>
      </c>
      <c r="O179" s="3">
        <v>13</v>
      </c>
      <c r="P179" s="3">
        <v>18</v>
      </c>
      <c r="Q179" s="3">
        <v>32</v>
      </c>
      <c r="R179" s="3">
        <f t="shared" si="14"/>
        <v>42.75</v>
      </c>
      <c r="S179" s="3">
        <f t="shared" si="15"/>
        <v>483</v>
      </c>
      <c r="T179" t="s">
        <v>35</v>
      </c>
      <c r="U179">
        <v>2.6961355899999999</v>
      </c>
      <c r="V179">
        <v>28.55107975</v>
      </c>
      <c r="W179">
        <v>45.473291840000002</v>
      </c>
      <c r="X179" s="6">
        <v>0.25420905040620434</v>
      </c>
      <c r="Y179">
        <v>2909931000.0000501</v>
      </c>
      <c r="Z179">
        <v>11447000000.0009</v>
      </c>
      <c r="AA179">
        <v>353</v>
      </c>
      <c r="AB179">
        <v>148</v>
      </c>
      <c r="AC179">
        <v>194</v>
      </c>
      <c r="AD179">
        <v>172</v>
      </c>
      <c r="AE179" s="2">
        <f t="shared" si="16"/>
        <v>216.75</v>
      </c>
      <c r="AF179" s="2">
        <f t="shared" si="17"/>
        <v>222</v>
      </c>
      <c r="AG179" t="s">
        <v>1442</v>
      </c>
    </row>
    <row r="180" spans="1:33" x14ac:dyDescent="0.2">
      <c r="A180" t="s">
        <v>1443</v>
      </c>
      <c r="B180" t="s">
        <v>1444</v>
      </c>
      <c r="C180" t="s">
        <v>1445</v>
      </c>
      <c r="D180" t="s">
        <v>1446</v>
      </c>
      <c r="E180" t="s">
        <v>1447</v>
      </c>
      <c r="F180" t="s">
        <v>1448</v>
      </c>
      <c r="G180" t="s">
        <v>1449</v>
      </c>
      <c r="H180" s="1">
        <f t="shared" si="12"/>
        <v>-0.23451353944350606</v>
      </c>
      <c r="I180" s="2">
        <f t="shared" si="13"/>
        <v>339</v>
      </c>
      <c r="J180" s="5">
        <v>12.8967282</v>
      </c>
      <c r="K180" s="4">
        <v>63.254046099999996</v>
      </c>
      <c r="L180" s="4">
        <v>49.888500000000001</v>
      </c>
      <c r="M180" s="4">
        <v>53.457816090000001</v>
      </c>
      <c r="N180" s="3">
        <v>34</v>
      </c>
      <c r="O180" s="3">
        <v>35</v>
      </c>
      <c r="P180" s="3">
        <v>137</v>
      </c>
      <c r="Q180" s="3">
        <v>14</v>
      </c>
      <c r="R180" s="3">
        <f t="shared" si="14"/>
        <v>55</v>
      </c>
      <c r="S180" s="3">
        <f t="shared" si="15"/>
        <v>475</v>
      </c>
      <c r="T180" t="s">
        <v>7</v>
      </c>
      <c r="U180">
        <v>12.42007113</v>
      </c>
      <c r="V180">
        <v>205.08139358</v>
      </c>
      <c r="W180">
        <v>74.628508530000005</v>
      </c>
      <c r="X180" s="6">
        <v>0.47987534233638679</v>
      </c>
      <c r="Y180">
        <v>2540700000</v>
      </c>
      <c r="Z180">
        <v>5294500000</v>
      </c>
      <c r="AA180">
        <v>105</v>
      </c>
      <c r="AB180">
        <v>11</v>
      </c>
      <c r="AC180">
        <v>57</v>
      </c>
      <c r="AD180">
        <v>44</v>
      </c>
      <c r="AE180" s="2">
        <f t="shared" si="16"/>
        <v>54.25</v>
      </c>
      <c r="AF180" s="2">
        <f t="shared" si="17"/>
        <v>15</v>
      </c>
      <c r="AG180" t="s">
        <v>1450</v>
      </c>
    </row>
    <row r="181" spans="1:33" x14ac:dyDescent="0.2">
      <c r="A181" t="s">
        <v>1451</v>
      </c>
      <c r="B181" t="s">
        <v>1452</v>
      </c>
      <c r="C181" t="s">
        <v>1453</v>
      </c>
      <c r="D181" t="s">
        <v>1454</v>
      </c>
      <c r="E181" t="s">
        <v>1455</v>
      </c>
      <c r="F181" t="s">
        <v>1456</v>
      </c>
      <c r="G181" t="s">
        <v>1457</v>
      </c>
      <c r="H181" s="1">
        <f t="shared" si="12"/>
        <v>0.23277385170308373</v>
      </c>
      <c r="I181" s="2">
        <f t="shared" si="13"/>
        <v>50</v>
      </c>
      <c r="J181" s="5">
        <v>0.34756363000000001</v>
      </c>
      <c r="K181" s="4">
        <v>23.587606569999998</v>
      </c>
      <c r="L181" s="4">
        <v>14.7674</v>
      </c>
      <c r="M181" s="4">
        <v>1.6118983499999999</v>
      </c>
      <c r="N181" s="3">
        <v>492</v>
      </c>
      <c r="O181" s="3">
        <v>202</v>
      </c>
      <c r="P181" s="3">
        <v>341</v>
      </c>
      <c r="Q181" s="3">
        <v>388</v>
      </c>
      <c r="R181" s="3">
        <f t="shared" si="14"/>
        <v>355.75</v>
      </c>
      <c r="S181" s="3">
        <f t="shared" si="15"/>
        <v>73</v>
      </c>
      <c r="T181" t="s">
        <v>61</v>
      </c>
      <c r="U181">
        <v>2.4377617200000001</v>
      </c>
      <c r="V181">
        <v>7.1264367799999997</v>
      </c>
      <c r="X181" s="6"/>
      <c r="Z181">
        <v>81060000000</v>
      </c>
      <c r="AA181">
        <v>365</v>
      </c>
      <c r="AB181">
        <v>365</v>
      </c>
      <c r="AE181" s="2">
        <f t="shared" si="16"/>
        <v>365</v>
      </c>
      <c r="AF181" s="2">
        <f t="shared" si="17"/>
        <v>435</v>
      </c>
      <c r="AG181" t="s">
        <v>1458</v>
      </c>
    </row>
    <row r="182" spans="1:33" x14ac:dyDescent="0.2">
      <c r="A182" t="s">
        <v>1459</v>
      </c>
      <c r="B182" t="s">
        <v>1460</v>
      </c>
      <c r="C182" t="s">
        <v>1461</v>
      </c>
      <c r="D182" t="s">
        <v>1462</v>
      </c>
      <c r="E182" t="s">
        <v>1463</v>
      </c>
      <c r="F182" t="s">
        <v>1464</v>
      </c>
      <c r="G182" t="s">
        <v>1465</v>
      </c>
      <c r="H182" s="1">
        <f t="shared" si="12"/>
        <v>0.1111621146459969</v>
      </c>
      <c r="I182" s="2">
        <f t="shared" si="13"/>
        <v>99</v>
      </c>
      <c r="J182" s="5">
        <v>3.7411893100000002</v>
      </c>
      <c r="K182" s="4">
        <v>30.3215751</v>
      </c>
      <c r="L182" s="4">
        <v>48.533299999999997</v>
      </c>
      <c r="M182" s="4">
        <v>4.6734436099999996</v>
      </c>
      <c r="N182" s="3">
        <v>195</v>
      </c>
      <c r="O182" s="3">
        <v>123</v>
      </c>
      <c r="P182" s="3">
        <v>144</v>
      </c>
      <c r="Q182" s="3">
        <v>184</v>
      </c>
      <c r="R182" s="3">
        <f t="shared" si="14"/>
        <v>161.5</v>
      </c>
      <c r="S182" s="3">
        <f t="shared" si="15"/>
        <v>351</v>
      </c>
      <c r="T182" t="s">
        <v>840</v>
      </c>
      <c r="U182">
        <v>5.32189508</v>
      </c>
      <c r="V182">
        <v>15.41967466</v>
      </c>
      <c r="W182">
        <v>28.971734099999999</v>
      </c>
      <c r="X182" s="6">
        <v>0.11658142197363618</v>
      </c>
      <c r="Y182">
        <v>3289100000</v>
      </c>
      <c r="Z182">
        <v>28212900000</v>
      </c>
      <c r="AA182">
        <v>264</v>
      </c>
      <c r="AB182">
        <v>256</v>
      </c>
      <c r="AC182">
        <v>314</v>
      </c>
      <c r="AD182">
        <v>337</v>
      </c>
      <c r="AE182" s="2">
        <f t="shared" si="16"/>
        <v>292.75</v>
      </c>
      <c r="AF182" s="2">
        <f t="shared" si="17"/>
        <v>324</v>
      </c>
      <c r="AG182" t="s">
        <v>1466</v>
      </c>
    </row>
    <row r="183" spans="1:33" x14ac:dyDescent="0.2">
      <c r="A183" t="s">
        <v>1467</v>
      </c>
      <c r="B183" t="s">
        <v>1468</v>
      </c>
      <c r="C183" t="s">
        <v>1469</v>
      </c>
      <c r="D183" t="s">
        <v>1470</v>
      </c>
      <c r="E183" t="s">
        <v>1471</v>
      </c>
      <c r="F183" t="s">
        <v>1472</v>
      </c>
      <c r="G183" t="s">
        <v>1473</v>
      </c>
      <c r="H183" s="1">
        <f t="shared" si="12"/>
        <v>0.36936026932978749</v>
      </c>
      <c r="I183" s="2">
        <f t="shared" si="13"/>
        <v>25</v>
      </c>
      <c r="J183" s="5">
        <v>5.2171325800000004</v>
      </c>
      <c r="K183" s="4">
        <v>27.60514985</v>
      </c>
      <c r="L183" s="4">
        <v>27.521000000000001</v>
      </c>
      <c r="M183" s="4">
        <v>6.3989387999999998</v>
      </c>
      <c r="N183" s="3">
        <v>119</v>
      </c>
      <c r="O183" s="3">
        <v>144</v>
      </c>
      <c r="P183" s="3">
        <v>258</v>
      </c>
      <c r="Q183" s="3">
        <v>138</v>
      </c>
      <c r="R183" s="3">
        <f t="shared" si="14"/>
        <v>164.75</v>
      </c>
      <c r="S183" s="3">
        <f t="shared" si="15"/>
        <v>344</v>
      </c>
      <c r="T183" t="s">
        <v>79</v>
      </c>
      <c r="U183">
        <v>7.257225</v>
      </c>
      <c r="V183">
        <v>23.193916349999999</v>
      </c>
      <c r="W183">
        <v>39.172799830000002</v>
      </c>
      <c r="X183" s="6">
        <v>0.1232766761095373</v>
      </c>
      <c r="Y183">
        <v>2611000000</v>
      </c>
      <c r="Z183">
        <v>21180000000</v>
      </c>
      <c r="AA183">
        <v>211</v>
      </c>
      <c r="AB183">
        <v>190</v>
      </c>
      <c r="AC183">
        <v>240</v>
      </c>
      <c r="AD183">
        <v>327</v>
      </c>
      <c r="AE183" s="2">
        <f t="shared" si="16"/>
        <v>242</v>
      </c>
      <c r="AF183" s="2">
        <f t="shared" si="17"/>
        <v>255</v>
      </c>
      <c r="AG183" t="s">
        <v>1474</v>
      </c>
    </row>
    <row r="184" spans="1:33" x14ac:dyDescent="0.2">
      <c r="A184" t="s">
        <v>1475</v>
      </c>
      <c r="B184" t="s">
        <v>1476</v>
      </c>
      <c r="C184" t="s">
        <v>1477</v>
      </c>
      <c r="D184" t="s">
        <v>1478</v>
      </c>
      <c r="E184" t="s">
        <v>1479</v>
      </c>
      <c r="F184" t="s">
        <v>1480</v>
      </c>
      <c r="G184" t="s">
        <v>1481</v>
      </c>
      <c r="H184" s="1">
        <f t="shared" si="12"/>
        <v>-0.28857633868355903</v>
      </c>
      <c r="I184" s="2">
        <f t="shared" si="13"/>
        <v>384</v>
      </c>
      <c r="J184" s="5">
        <v>3.2238267999999999</v>
      </c>
      <c r="K184" s="4">
        <v>37.032496999999999</v>
      </c>
      <c r="L184" s="4">
        <v>79.554199999999994</v>
      </c>
      <c r="M184" s="4">
        <v>5.6386319599999997</v>
      </c>
      <c r="N184" s="3">
        <v>230</v>
      </c>
      <c r="O184" s="3">
        <v>87</v>
      </c>
      <c r="P184" s="3">
        <v>67</v>
      </c>
      <c r="Q184" s="3">
        <v>156</v>
      </c>
      <c r="R184" s="3">
        <f t="shared" si="14"/>
        <v>135</v>
      </c>
      <c r="S184" s="3">
        <f t="shared" si="15"/>
        <v>390</v>
      </c>
      <c r="T184" t="s">
        <v>373</v>
      </c>
      <c r="U184">
        <v>5.57065594</v>
      </c>
      <c r="V184">
        <v>16.021735190000001</v>
      </c>
      <c r="W184">
        <v>39.30627295</v>
      </c>
      <c r="X184" s="6">
        <v>0.24673968511973388</v>
      </c>
      <c r="Y184">
        <v>5221900000</v>
      </c>
      <c r="Z184">
        <v>21163600000</v>
      </c>
      <c r="AA184">
        <v>257</v>
      </c>
      <c r="AB184">
        <v>250</v>
      </c>
      <c r="AC184">
        <v>235</v>
      </c>
      <c r="AD184">
        <v>185</v>
      </c>
      <c r="AE184" s="2">
        <f t="shared" si="16"/>
        <v>231.75</v>
      </c>
      <c r="AF184" s="2">
        <f t="shared" si="17"/>
        <v>238</v>
      </c>
      <c r="AG184" t="s">
        <v>1482</v>
      </c>
    </row>
    <row r="185" spans="1:33" x14ac:dyDescent="0.2">
      <c r="A185" t="s">
        <v>1483</v>
      </c>
      <c r="B185" t="s">
        <v>1484</v>
      </c>
      <c r="C185" t="s">
        <v>1485</v>
      </c>
      <c r="D185" t="s">
        <v>1486</v>
      </c>
      <c r="E185" t="s">
        <v>1487</v>
      </c>
      <c r="F185" t="s">
        <v>1488</v>
      </c>
      <c r="G185" t="s">
        <v>1489</v>
      </c>
      <c r="H185" s="1">
        <f t="shared" si="12"/>
        <v>1.9062371633083997E-2</v>
      </c>
      <c r="I185" s="2">
        <f t="shared" si="13"/>
        <v>150</v>
      </c>
      <c r="J185" s="5">
        <v>1.23087649</v>
      </c>
      <c r="K185" s="4">
        <v>12.476998569999999</v>
      </c>
      <c r="L185" s="4">
        <v>6.1253200000000003</v>
      </c>
      <c r="M185" s="4">
        <v>1.4267263699999999</v>
      </c>
      <c r="N185" s="3">
        <v>424</v>
      </c>
      <c r="O185" s="3">
        <v>341</v>
      </c>
      <c r="P185" s="3">
        <v>410</v>
      </c>
      <c r="Q185" s="3">
        <v>402</v>
      </c>
      <c r="R185" s="3">
        <f t="shared" si="14"/>
        <v>394.25</v>
      </c>
      <c r="S185" s="3">
        <f t="shared" si="15"/>
        <v>37</v>
      </c>
      <c r="T185" t="s">
        <v>52</v>
      </c>
      <c r="U185">
        <v>3.0812778399999998</v>
      </c>
      <c r="V185">
        <v>13.770152960000001</v>
      </c>
      <c r="X185" s="6"/>
      <c r="Z185">
        <v>104916000000</v>
      </c>
      <c r="AA185">
        <v>338</v>
      </c>
      <c r="AB185">
        <v>278</v>
      </c>
      <c r="AE185" s="2">
        <f t="shared" si="16"/>
        <v>308</v>
      </c>
      <c r="AF185" s="2">
        <f t="shared" si="17"/>
        <v>356</v>
      </c>
      <c r="AG185" t="s">
        <v>1490</v>
      </c>
    </row>
    <row r="186" spans="1:33" x14ac:dyDescent="0.2">
      <c r="A186" t="s">
        <v>1491</v>
      </c>
      <c r="B186" t="s">
        <v>1492</v>
      </c>
      <c r="C186" t="s">
        <v>1493</v>
      </c>
      <c r="D186" t="s">
        <v>1494</v>
      </c>
      <c r="E186" t="s">
        <v>1495</v>
      </c>
      <c r="F186" t="s">
        <v>1496</v>
      </c>
      <c r="G186" t="s">
        <v>1497</v>
      </c>
      <c r="H186" s="1">
        <f t="shared" si="12"/>
        <v>1.6948115554243914E-2</v>
      </c>
      <c r="I186" s="2">
        <f t="shared" si="13"/>
        <v>153</v>
      </c>
      <c r="J186" s="5">
        <v>4.5626954499999997</v>
      </c>
      <c r="K186" s="4">
        <v>12.64458585</v>
      </c>
      <c r="L186" s="4">
        <v>20.4314</v>
      </c>
      <c r="M186" s="4">
        <v>28.030895610000002</v>
      </c>
      <c r="N186" s="3">
        <v>147</v>
      </c>
      <c r="O186" s="3">
        <v>339</v>
      </c>
      <c r="P186" s="3">
        <v>303</v>
      </c>
      <c r="Q186" s="3">
        <v>31</v>
      </c>
      <c r="R186" s="3">
        <f t="shared" si="14"/>
        <v>205</v>
      </c>
      <c r="S186" s="3">
        <f t="shared" si="15"/>
        <v>294</v>
      </c>
      <c r="T186" t="s">
        <v>7</v>
      </c>
      <c r="U186">
        <v>29.051742220000001</v>
      </c>
      <c r="V186">
        <v>139.01958712000001</v>
      </c>
      <c r="W186">
        <v>60.825860120000002</v>
      </c>
      <c r="X186" s="6">
        <v>0.44076654858646697</v>
      </c>
      <c r="Y186">
        <v>5552375000</v>
      </c>
      <c r="Z186">
        <v>12597088000</v>
      </c>
      <c r="AA186">
        <v>11</v>
      </c>
      <c r="AB186">
        <v>14</v>
      </c>
      <c r="AC186">
        <v>108</v>
      </c>
      <c r="AD186">
        <v>55</v>
      </c>
      <c r="AE186" s="2">
        <f t="shared" si="16"/>
        <v>47</v>
      </c>
      <c r="AF186" s="2">
        <f t="shared" si="17"/>
        <v>9</v>
      </c>
      <c r="AG186" t="s">
        <v>1498</v>
      </c>
    </row>
    <row r="187" spans="1:33" x14ac:dyDescent="0.2">
      <c r="A187" t="s">
        <v>1499</v>
      </c>
      <c r="B187" t="s">
        <v>1500</v>
      </c>
      <c r="C187" t="s">
        <v>1501</v>
      </c>
      <c r="D187" t="s">
        <v>1502</v>
      </c>
      <c r="E187" t="s">
        <v>1503</v>
      </c>
      <c r="F187" t="s">
        <v>1504</v>
      </c>
      <c r="G187" t="s">
        <v>1505</v>
      </c>
      <c r="H187" s="1">
        <f t="shared" si="12"/>
        <v>-3.4170285141379764E-2</v>
      </c>
      <c r="I187" s="2">
        <f t="shared" si="13"/>
        <v>176</v>
      </c>
      <c r="J187" s="5">
        <v>5.2758416700000001</v>
      </c>
      <c r="K187" s="4">
        <v>32.921431210000001</v>
      </c>
      <c r="L187" s="4">
        <v>45.597099999999998</v>
      </c>
      <c r="M187" s="4">
        <v>12.073648329999999</v>
      </c>
      <c r="N187" s="3">
        <v>116</v>
      </c>
      <c r="O187" s="3">
        <v>104</v>
      </c>
      <c r="P187" s="3">
        <v>159</v>
      </c>
      <c r="Q187" s="3">
        <v>69</v>
      </c>
      <c r="R187" s="3">
        <f t="shared" si="14"/>
        <v>112</v>
      </c>
      <c r="S187" s="3">
        <f t="shared" si="15"/>
        <v>418</v>
      </c>
      <c r="T187" t="s">
        <v>258</v>
      </c>
      <c r="U187">
        <v>15.51290247</v>
      </c>
      <c r="V187">
        <v>38.240639109999996</v>
      </c>
      <c r="W187">
        <v>46.253312579999999</v>
      </c>
      <c r="X187" s="6">
        <v>0.43968461060405811</v>
      </c>
      <c r="Y187">
        <v>3632246000</v>
      </c>
      <c r="Z187">
        <v>8261026000</v>
      </c>
      <c r="AA187">
        <v>75</v>
      </c>
      <c r="AB187">
        <v>79</v>
      </c>
      <c r="AC187">
        <v>186</v>
      </c>
      <c r="AD187">
        <v>56</v>
      </c>
      <c r="AE187" s="2">
        <f t="shared" si="16"/>
        <v>99</v>
      </c>
      <c r="AF187" s="2">
        <f t="shared" si="17"/>
        <v>55</v>
      </c>
      <c r="AG187" t="s">
        <v>1506</v>
      </c>
    </row>
    <row r="188" spans="1:33" x14ac:dyDescent="0.2">
      <c r="A188" t="s">
        <v>1507</v>
      </c>
      <c r="B188" t="s">
        <v>1508</v>
      </c>
      <c r="C188" t="s">
        <v>1509</v>
      </c>
      <c r="D188" t="s">
        <v>1510</v>
      </c>
      <c r="E188" t="s">
        <v>1511</v>
      </c>
      <c r="F188" t="s">
        <v>1512</v>
      </c>
      <c r="G188" t="s">
        <v>1513</v>
      </c>
      <c r="H188" s="1">
        <f t="shared" si="12"/>
        <v>1.3767209255821644E-3</v>
      </c>
      <c r="I188" s="2">
        <f t="shared" si="13"/>
        <v>161</v>
      </c>
      <c r="J188" s="5">
        <v>0.57813924999999999</v>
      </c>
      <c r="K188" s="4">
        <v>29.20039337</v>
      </c>
      <c r="L188" s="4">
        <v>136.399</v>
      </c>
      <c r="M188" s="4">
        <v>28.408045510000001</v>
      </c>
      <c r="N188" s="3">
        <v>476</v>
      </c>
      <c r="O188" s="3">
        <v>131</v>
      </c>
      <c r="P188" s="3">
        <v>25</v>
      </c>
      <c r="Q188" s="3">
        <v>30</v>
      </c>
      <c r="R188" s="3">
        <f t="shared" si="14"/>
        <v>165.5</v>
      </c>
      <c r="S188" s="3">
        <f t="shared" si="15"/>
        <v>343</v>
      </c>
      <c r="T188" t="s">
        <v>364</v>
      </c>
      <c r="U188">
        <v>6.2473202099999998</v>
      </c>
      <c r="V188">
        <v>92.585743309999998</v>
      </c>
      <c r="W188">
        <v>17.794594700000001</v>
      </c>
      <c r="X188" s="6">
        <v>0.55305155085048741</v>
      </c>
      <c r="Y188">
        <v>12214524000</v>
      </c>
      <c r="Z188">
        <v>22085688000</v>
      </c>
      <c r="AA188">
        <v>243</v>
      </c>
      <c r="AB188">
        <v>24</v>
      </c>
      <c r="AC188">
        <v>394</v>
      </c>
      <c r="AD188">
        <v>26</v>
      </c>
      <c r="AE188" s="2">
        <f t="shared" si="16"/>
        <v>171.75</v>
      </c>
      <c r="AF188" s="2">
        <f t="shared" si="17"/>
        <v>152</v>
      </c>
      <c r="AG188" t="s">
        <v>1514</v>
      </c>
    </row>
    <row r="189" spans="1:33" x14ac:dyDescent="0.2">
      <c r="A189" t="s">
        <v>1515</v>
      </c>
      <c r="B189" t="s">
        <v>1516</v>
      </c>
      <c r="C189" t="s">
        <v>1517</v>
      </c>
      <c r="D189" t="s">
        <v>1518</v>
      </c>
      <c r="E189" t="s">
        <v>1519</v>
      </c>
      <c r="F189" t="s">
        <v>1520</v>
      </c>
      <c r="G189" t="s">
        <v>1521</v>
      </c>
      <c r="H189" s="1">
        <f t="shared" si="12"/>
        <v>-9.4002695344323151E-2</v>
      </c>
      <c r="I189" s="2">
        <f t="shared" si="13"/>
        <v>220</v>
      </c>
      <c r="J189" s="5">
        <v>0.86144573999999996</v>
      </c>
      <c r="K189" s="4">
        <v>3.4248158800000001</v>
      </c>
      <c r="L189" s="4">
        <v>9.5175800000000006</v>
      </c>
      <c r="M189" s="4">
        <v>0.64836245999999997</v>
      </c>
      <c r="N189" s="3">
        <v>457</v>
      </c>
      <c r="O189" s="3">
        <v>441</v>
      </c>
      <c r="P189" s="3">
        <v>378</v>
      </c>
      <c r="Q189" s="3">
        <v>464</v>
      </c>
      <c r="R189" s="3">
        <f t="shared" si="14"/>
        <v>435</v>
      </c>
      <c r="S189" s="3">
        <f t="shared" si="15"/>
        <v>10</v>
      </c>
      <c r="T189" t="s">
        <v>52</v>
      </c>
      <c r="U189">
        <v>2.57476387</v>
      </c>
      <c r="V189">
        <v>22.813142240000001</v>
      </c>
      <c r="X189" s="6"/>
      <c r="Z189">
        <v>464461000000</v>
      </c>
      <c r="AA189">
        <v>359</v>
      </c>
      <c r="AB189">
        <v>193</v>
      </c>
      <c r="AE189" s="2">
        <f t="shared" si="16"/>
        <v>276</v>
      </c>
      <c r="AF189" s="2">
        <f t="shared" si="17"/>
        <v>296</v>
      </c>
      <c r="AG189" t="s">
        <v>1522</v>
      </c>
    </row>
    <row r="190" spans="1:33" x14ac:dyDescent="0.2">
      <c r="A190" t="s">
        <v>1523</v>
      </c>
      <c r="B190" t="s">
        <v>1524</v>
      </c>
      <c r="C190" t="s">
        <v>1525</v>
      </c>
      <c r="D190" t="s">
        <v>1526</v>
      </c>
      <c r="E190" t="s">
        <v>1527</v>
      </c>
      <c r="F190" t="s">
        <v>1528</v>
      </c>
      <c r="G190" t="s">
        <v>1529</v>
      </c>
      <c r="H190" s="1">
        <f t="shared" si="12"/>
        <v>-2.3815389334255199E-3</v>
      </c>
      <c r="I190" s="2">
        <f t="shared" si="13"/>
        <v>162</v>
      </c>
      <c r="J190" s="5">
        <v>8.7442561300000001</v>
      </c>
      <c r="K190" s="4">
        <v>28.03129732</v>
      </c>
      <c r="L190" s="4">
        <v>120.446</v>
      </c>
      <c r="M190" s="4">
        <v>12.95556193</v>
      </c>
      <c r="N190" s="3">
        <v>61</v>
      </c>
      <c r="O190" s="3">
        <v>141</v>
      </c>
      <c r="P190" s="3">
        <v>36</v>
      </c>
      <c r="Q190" s="3">
        <v>64</v>
      </c>
      <c r="R190" s="3">
        <f t="shared" si="14"/>
        <v>75.5</v>
      </c>
      <c r="S190" s="3">
        <f t="shared" si="15"/>
        <v>458</v>
      </c>
      <c r="T190" t="s">
        <v>17</v>
      </c>
      <c r="U190">
        <v>15.555988149999999</v>
      </c>
      <c r="V190">
        <v>46.543383650000003</v>
      </c>
      <c r="W190">
        <v>70.542766630000003</v>
      </c>
      <c r="X190" s="6">
        <v>0.35672098094434523</v>
      </c>
      <c r="Y190">
        <v>3255400000</v>
      </c>
      <c r="Z190">
        <v>9125900000</v>
      </c>
      <c r="AA190">
        <v>74</v>
      </c>
      <c r="AB190">
        <v>61</v>
      </c>
      <c r="AC190">
        <v>79</v>
      </c>
      <c r="AD190">
        <v>104</v>
      </c>
      <c r="AE190" s="2">
        <f t="shared" si="16"/>
        <v>79.5</v>
      </c>
      <c r="AF190" s="2">
        <f t="shared" si="17"/>
        <v>41</v>
      </c>
      <c r="AG190" t="s">
        <v>1530</v>
      </c>
    </row>
    <row r="191" spans="1:33" x14ac:dyDescent="0.2">
      <c r="A191" t="s">
        <v>1531</v>
      </c>
      <c r="B191" t="s">
        <v>1532</v>
      </c>
      <c r="C191" t="s">
        <v>1533</v>
      </c>
      <c r="D191" t="s">
        <v>1534</v>
      </c>
      <c r="E191" t="s">
        <v>1535</v>
      </c>
      <c r="F191" t="s">
        <v>1536</v>
      </c>
      <c r="G191" t="s">
        <v>1537</v>
      </c>
      <c r="H191" s="1">
        <f t="shared" si="12"/>
        <v>-0.1982374492421014</v>
      </c>
      <c r="I191" s="2">
        <f t="shared" si="13"/>
        <v>311</v>
      </c>
      <c r="J191" s="5">
        <v>3.2074097099999999</v>
      </c>
      <c r="K191" s="4">
        <v>14.95515073</v>
      </c>
      <c r="L191" s="4">
        <v>22.3093</v>
      </c>
      <c r="M191" s="4">
        <v>2.8318542199999999</v>
      </c>
      <c r="N191" s="3">
        <v>233</v>
      </c>
      <c r="O191" s="3">
        <v>310</v>
      </c>
      <c r="P191" s="3">
        <v>292</v>
      </c>
      <c r="Q191" s="3">
        <v>283</v>
      </c>
      <c r="R191" s="3">
        <f t="shared" si="14"/>
        <v>279.5</v>
      </c>
      <c r="S191" s="3">
        <f t="shared" si="15"/>
        <v>168</v>
      </c>
      <c r="T191" t="s">
        <v>17</v>
      </c>
      <c r="U191">
        <v>11.327500779999999</v>
      </c>
      <c r="V191">
        <v>19.58432663</v>
      </c>
      <c r="W191">
        <v>54.134182789999997</v>
      </c>
      <c r="X191" s="6">
        <v>0.28989675429930323</v>
      </c>
      <c r="Y191">
        <v>7283019303.10884</v>
      </c>
      <c r="Z191">
        <v>25122803877.926498</v>
      </c>
      <c r="AA191">
        <v>128</v>
      </c>
      <c r="AB191">
        <v>215</v>
      </c>
      <c r="AC191">
        <v>147</v>
      </c>
      <c r="AD191">
        <v>148</v>
      </c>
      <c r="AE191" s="2">
        <f t="shared" si="16"/>
        <v>159.5</v>
      </c>
      <c r="AF191" s="2">
        <f t="shared" si="17"/>
        <v>132</v>
      </c>
      <c r="AG191" t="s">
        <v>1538</v>
      </c>
    </row>
    <row r="192" spans="1:33" x14ac:dyDescent="0.2">
      <c r="A192" t="s">
        <v>1539</v>
      </c>
      <c r="B192" t="s">
        <v>1540</v>
      </c>
      <c r="C192" t="s">
        <v>1541</v>
      </c>
      <c r="D192" t="s">
        <v>1542</v>
      </c>
      <c r="E192" t="s">
        <v>1543</v>
      </c>
      <c r="F192" t="s">
        <v>1544</v>
      </c>
      <c r="G192" t="s">
        <v>1545</v>
      </c>
      <c r="H192" s="1">
        <f t="shared" si="12"/>
        <v>-0.32049286640690411</v>
      </c>
      <c r="I192" s="2">
        <f t="shared" si="13"/>
        <v>408</v>
      </c>
      <c r="J192" s="5">
        <v>0.42708143999999998</v>
      </c>
      <c r="K192" s="4">
        <v>11.08314202</v>
      </c>
      <c r="L192" s="4">
        <v>26.247</v>
      </c>
      <c r="M192" s="4">
        <v>1.5643461599999999</v>
      </c>
      <c r="N192" s="3">
        <v>487</v>
      </c>
      <c r="O192" s="3">
        <v>358</v>
      </c>
      <c r="P192" s="3">
        <v>267</v>
      </c>
      <c r="Q192" s="3">
        <v>392</v>
      </c>
      <c r="R192" s="3">
        <f t="shared" si="14"/>
        <v>376</v>
      </c>
      <c r="S192" s="3">
        <f t="shared" si="15"/>
        <v>52</v>
      </c>
      <c r="T192" t="s">
        <v>364</v>
      </c>
      <c r="U192">
        <v>4.2686776999999996</v>
      </c>
      <c r="V192">
        <v>14.488182610000001</v>
      </c>
      <c r="W192">
        <v>21.35380911</v>
      </c>
      <c r="X192" s="6">
        <v>0.23497541537529421</v>
      </c>
      <c r="Y192">
        <v>20167000000</v>
      </c>
      <c r="Z192">
        <v>85826000000</v>
      </c>
      <c r="AA192">
        <v>297</v>
      </c>
      <c r="AB192">
        <v>267</v>
      </c>
      <c r="AC192">
        <v>368</v>
      </c>
      <c r="AD192">
        <v>198</v>
      </c>
      <c r="AE192" s="2">
        <f t="shared" si="16"/>
        <v>282.5</v>
      </c>
      <c r="AF192" s="2">
        <f t="shared" si="17"/>
        <v>309</v>
      </c>
      <c r="AG192" t="s">
        <v>1546</v>
      </c>
    </row>
    <row r="193" spans="1:33" x14ac:dyDescent="0.2">
      <c r="A193" t="s">
        <v>1547</v>
      </c>
      <c r="B193" t="s">
        <v>1548</v>
      </c>
      <c r="C193" t="s">
        <v>1549</v>
      </c>
      <c r="D193" t="s">
        <v>1550</v>
      </c>
      <c r="E193" t="s">
        <v>1551</v>
      </c>
      <c r="F193" t="s">
        <v>1552</v>
      </c>
      <c r="G193" t="s">
        <v>1553</v>
      </c>
      <c r="H193" s="1">
        <f t="shared" si="12"/>
        <v>-0.31407891003989652</v>
      </c>
      <c r="I193" s="2">
        <f t="shared" si="13"/>
        <v>401</v>
      </c>
      <c r="J193" s="5">
        <v>1.50678369</v>
      </c>
      <c r="K193" s="4">
        <v>35.171117549999998</v>
      </c>
      <c r="L193" s="4">
        <v>14.3703</v>
      </c>
      <c r="M193" s="4">
        <v>1.62485437</v>
      </c>
      <c r="N193" s="3">
        <v>392</v>
      </c>
      <c r="O193" s="3">
        <v>96</v>
      </c>
      <c r="P193" s="3">
        <v>346</v>
      </c>
      <c r="Q193" s="3">
        <v>387</v>
      </c>
      <c r="R193" s="3">
        <f t="shared" si="14"/>
        <v>305.25</v>
      </c>
      <c r="S193" s="3">
        <f t="shared" si="15"/>
        <v>141</v>
      </c>
      <c r="T193" t="s">
        <v>52</v>
      </c>
      <c r="U193">
        <v>0.32874808</v>
      </c>
      <c r="V193">
        <v>4.6336759199999999</v>
      </c>
      <c r="W193">
        <v>54.521529559999998</v>
      </c>
      <c r="X193" s="6">
        <v>4.8665020129016356E-2</v>
      </c>
      <c r="Y193">
        <v>12948550000</v>
      </c>
      <c r="Z193">
        <v>266075098000</v>
      </c>
      <c r="AA193">
        <v>436</v>
      </c>
      <c r="AB193">
        <v>392</v>
      </c>
      <c r="AC193">
        <v>142</v>
      </c>
      <c r="AD193">
        <v>420</v>
      </c>
      <c r="AE193" s="2">
        <f t="shared" si="16"/>
        <v>347.5</v>
      </c>
      <c r="AF193" s="2">
        <f t="shared" si="17"/>
        <v>408</v>
      </c>
      <c r="AG193" t="s">
        <v>1554</v>
      </c>
    </row>
    <row r="194" spans="1:33" x14ac:dyDescent="0.2">
      <c r="A194" t="s">
        <v>1555</v>
      </c>
      <c r="B194" t="s">
        <v>1556</v>
      </c>
      <c r="C194" t="s">
        <v>1557</v>
      </c>
      <c r="D194" t="s">
        <v>1558</v>
      </c>
      <c r="E194" t="s">
        <v>1559</v>
      </c>
      <c r="F194" t="s">
        <v>1560</v>
      </c>
      <c r="G194" t="s">
        <v>1561</v>
      </c>
      <c r="H194" s="1">
        <f t="shared" si="12"/>
        <v>-0.1973238522989379</v>
      </c>
      <c r="I194" s="2">
        <f t="shared" si="13"/>
        <v>309</v>
      </c>
      <c r="J194" s="5">
        <v>6.1044767999999996</v>
      </c>
      <c r="K194" s="4">
        <v>34.327973669999999</v>
      </c>
      <c r="L194" s="4">
        <v>41.953899999999997</v>
      </c>
      <c r="M194" s="4">
        <v>13.74692121</v>
      </c>
      <c r="N194" s="3">
        <v>100</v>
      </c>
      <c r="O194" s="3">
        <v>101</v>
      </c>
      <c r="P194" s="3">
        <v>172</v>
      </c>
      <c r="Q194" s="3">
        <v>61</v>
      </c>
      <c r="R194" s="3">
        <f t="shared" si="14"/>
        <v>108.5</v>
      </c>
      <c r="S194" s="3">
        <f t="shared" si="15"/>
        <v>425</v>
      </c>
      <c r="T194" t="s">
        <v>35</v>
      </c>
      <c r="U194">
        <v>23.62928514</v>
      </c>
      <c r="V194">
        <v>39.855965779999998</v>
      </c>
      <c r="W194">
        <v>56.400916260000002</v>
      </c>
      <c r="X194" s="6">
        <v>0.7315574924030287</v>
      </c>
      <c r="Y194">
        <v>3599783000</v>
      </c>
      <c r="Z194">
        <v>4920711000</v>
      </c>
      <c r="AA194">
        <v>22</v>
      </c>
      <c r="AB194">
        <v>75</v>
      </c>
      <c r="AC194">
        <v>137</v>
      </c>
      <c r="AD194">
        <v>5</v>
      </c>
      <c r="AE194" s="2">
        <f t="shared" si="16"/>
        <v>59.75</v>
      </c>
      <c r="AF194" s="2">
        <f t="shared" si="17"/>
        <v>20</v>
      </c>
      <c r="AG194" t="s">
        <v>1562</v>
      </c>
    </row>
    <row r="195" spans="1:33" x14ac:dyDescent="0.2">
      <c r="A195" t="s">
        <v>1563</v>
      </c>
      <c r="B195" t="s">
        <v>1564</v>
      </c>
      <c r="C195" t="s">
        <v>1565</v>
      </c>
      <c r="D195" t="s">
        <v>1566</v>
      </c>
      <c r="E195" t="s">
        <v>1567</v>
      </c>
      <c r="F195" t="s">
        <v>1568</v>
      </c>
      <c r="G195" t="s">
        <v>1569</v>
      </c>
      <c r="H195" s="1">
        <f t="shared" ref="H195:H258" si="18">((1+F195/100)/(1+G195/100)-1)</f>
        <v>-8.4815321350942829E-3</v>
      </c>
      <c r="I195" s="2">
        <f t="shared" ref="I195:I258" si="19">_xlfn.RANK.EQ(H195,$H$2:$H$501)</f>
        <v>169</v>
      </c>
      <c r="J195" s="5">
        <v>2.2126230499999999</v>
      </c>
      <c r="K195" s="4">
        <v>15.54667635</v>
      </c>
      <c r="L195" s="4">
        <v>16.739100000000001</v>
      </c>
      <c r="M195" s="4">
        <v>1.25937543</v>
      </c>
      <c r="N195" s="3">
        <v>314</v>
      </c>
      <c r="O195" s="3">
        <v>297</v>
      </c>
      <c r="P195" s="3">
        <v>329</v>
      </c>
      <c r="Q195" s="3">
        <v>422</v>
      </c>
      <c r="R195" s="3">
        <f t="shared" ref="R195:R258" si="20">AVERAGE(N195:Q195)</f>
        <v>340.5</v>
      </c>
      <c r="S195" s="3">
        <f t="shared" ref="S195:S258" si="21">_xlfn.RANK.EQ(R195,$R$2:$R$501)</f>
        <v>95</v>
      </c>
      <c r="T195" t="s">
        <v>840</v>
      </c>
      <c r="U195">
        <v>3.5880027499999998</v>
      </c>
      <c r="V195">
        <v>8.1718535899999996</v>
      </c>
      <c r="W195">
        <v>30.048473340000001</v>
      </c>
      <c r="X195" s="6">
        <v>9.0938964453080348E-2</v>
      </c>
      <c r="Y195">
        <v>6365000000</v>
      </c>
      <c r="Z195">
        <v>69992000000</v>
      </c>
      <c r="AA195">
        <v>322</v>
      </c>
      <c r="AB195">
        <v>349</v>
      </c>
      <c r="AC195">
        <v>302</v>
      </c>
      <c r="AD195">
        <v>376</v>
      </c>
      <c r="AE195" s="2">
        <f t="shared" ref="AE195:AE258" si="22">AVERAGE(AA195:AD195)</f>
        <v>337.25</v>
      </c>
      <c r="AF195" s="2">
        <f t="shared" ref="AF195:AF258" si="23">_xlfn.RANK.EQ(AE195,$AE$2:$AE$501,1)</f>
        <v>390</v>
      </c>
      <c r="AG195" t="s">
        <v>1570</v>
      </c>
    </row>
    <row r="196" spans="1:33" x14ac:dyDescent="0.2">
      <c r="A196" t="s">
        <v>1571</v>
      </c>
      <c r="B196" t="s">
        <v>1572</v>
      </c>
      <c r="C196" t="s">
        <v>1573</v>
      </c>
      <c r="D196" t="s">
        <v>1574</v>
      </c>
      <c r="E196" t="s">
        <v>1575</v>
      </c>
      <c r="F196" t="s">
        <v>1576</v>
      </c>
      <c r="G196" t="s">
        <v>1577</v>
      </c>
      <c r="H196" s="1">
        <f t="shared" si="18"/>
        <v>-0.19434815693054874</v>
      </c>
      <c r="I196" s="2">
        <f t="shared" si="19"/>
        <v>307</v>
      </c>
      <c r="J196" s="5">
        <v>6.7723294300000001</v>
      </c>
      <c r="K196" s="4">
        <v>35.51502146</v>
      </c>
      <c r="L196" s="4">
        <v>30.060300000000002</v>
      </c>
      <c r="M196" s="4">
        <v>3.3519910899999998</v>
      </c>
      <c r="N196" s="3">
        <v>87</v>
      </c>
      <c r="O196" s="3">
        <v>94</v>
      </c>
      <c r="P196" s="3">
        <v>243</v>
      </c>
      <c r="Q196" s="3">
        <v>261</v>
      </c>
      <c r="R196" s="3">
        <f t="shared" si="20"/>
        <v>171.25</v>
      </c>
      <c r="S196" s="3">
        <f t="shared" si="21"/>
        <v>337</v>
      </c>
      <c r="T196" t="s">
        <v>17</v>
      </c>
      <c r="U196">
        <v>3.9537247899999999</v>
      </c>
      <c r="V196">
        <v>7.8361682300000002</v>
      </c>
      <c r="W196">
        <v>68.055053760000007</v>
      </c>
      <c r="X196" s="6">
        <v>0.15453071561283299</v>
      </c>
      <c r="Y196">
        <v>3917400000</v>
      </c>
      <c r="Z196">
        <v>25350300000</v>
      </c>
      <c r="AA196">
        <v>309</v>
      </c>
      <c r="AB196">
        <v>356</v>
      </c>
      <c r="AC196">
        <v>86</v>
      </c>
      <c r="AD196">
        <v>296</v>
      </c>
      <c r="AE196" s="2">
        <f t="shared" si="22"/>
        <v>261.75</v>
      </c>
      <c r="AF196" s="2">
        <f t="shared" si="23"/>
        <v>279</v>
      </c>
      <c r="AG196" t="s">
        <v>1578</v>
      </c>
    </row>
    <row r="197" spans="1:33" x14ac:dyDescent="0.2">
      <c r="A197" t="s">
        <v>1579</v>
      </c>
      <c r="B197" t="s">
        <v>1580</v>
      </c>
      <c r="C197" t="s">
        <v>1581</v>
      </c>
      <c r="D197" t="s">
        <v>1582</v>
      </c>
      <c r="E197" t="s">
        <v>1583</v>
      </c>
      <c r="F197" t="s">
        <v>1584</v>
      </c>
      <c r="G197" t="s">
        <v>1585</v>
      </c>
      <c r="H197" s="1">
        <f t="shared" si="18"/>
        <v>-0.22820127674836632</v>
      </c>
      <c r="I197" s="2">
        <f t="shared" si="19"/>
        <v>335</v>
      </c>
      <c r="J197" s="5">
        <v>3.7772475600000002</v>
      </c>
      <c r="K197" s="4">
        <v>18.752008</v>
      </c>
      <c r="L197" s="4">
        <v>10.613300000000001</v>
      </c>
      <c r="M197" s="4">
        <v>3.5433958400000001</v>
      </c>
      <c r="N197" s="3">
        <v>191</v>
      </c>
      <c r="O197" s="3">
        <v>255</v>
      </c>
      <c r="P197" s="3">
        <v>372</v>
      </c>
      <c r="Q197" s="3">
        <v>249</v>
      </c>
      <c r="R197" s="3">
        <f t="shared" si="20"/>
        <v>266.75</v>
      </c>
      <c r="S197" s="3">
        <f t="shared" si="21"/>
        <v>190</v>
      </c>
      <c r="T197" t="s">
        <v>70</v>
      </c>
      <c r="U197">
        <v>8.3113025199999999</v>
      </c>
      <c r="V197">
        <v>18.203355670000001</v>
      </c>
      <c r="W197">
        <v>70.549738219999995</v>
      </c>
      <c r="X197" s="6">
        <v>0.31120272393088105</v>
      </c>
      <c r="Y197">
        <v>7805400000</v>
      </c>
      <c r="Z197">
        <v>25081400000</v>
      </c>
      <c r="AA197">
        <v>188</v>
      </c>
      <c r="AB197">
        <v>233</v>
      </c>
      <c r="AC197">
        <v>78</v>
      </c>
      <c r="AD197">
        <v>134</v>
      </c>
      <c r="AE197" s="2">
        <f t="shared" si="22"/>
        <v>158.25</v>
      </c>
      <c r="AF197" s="2">
        <f t="shared" si="23"/>
        <v>129</v>
      </c>
      <c r="AG197" t="s">
        <v>1586</v>
      </c>
    </row>
    <row r="198" spans="1:33" x14ac:dyDescent="0.2">
      <c r="A198" t="s">
        <v>1587</v>
      </c>
      <c r="B198" t="s">
        <v>1588</v>
      </c>
      <c r="C198" t="s">
        <v>1589</v>
      </c>
      <c r="D198" t="s">
        <v>1590</v>
      </c>
      <c r="E198" t="s">
        <v>1591</v>
      </c>
      <c r="F198" t="s">
        <v>1592</v>
      </c>
      <c r="G198" t="s">
        <v>1593</v>
      </c>
      <c r="H198" s="1">
        <f t="shared" si="18"/>
        <v>8.4830161853538977E-2</v>
      </c>
      <c r="I198" s="2">
        <f t="shared" si="19"/>
        <v>116</v>
      </c>
      <c r="J198" s="5">
        <v>1.81075366</v>
      </c>
      <c r="K198" s="4">
        <v>8.9235875399999998</v>
      </c>
      <c r="L198" s="4">
        <v>9.4171099999999992</v>
      </c>
      <c r="M198" s="4">
        <v>1.1600038500000001</v>
      </c>
      <c r="N198" s="3">
        <v>357</v>
      </c>
      <c r="O198" s="3">
        <v>394</v>
      </c>
      <c r="P198" s="3">
        <v>379</v>
      </c>
      <c r="Q198" s="3">
        <v>431</v>
      </c>
      <c r="R198" s="3">
        <f t="shared" si="20"/>
        <v>390.25</v>
      </c>
      <c r="S198" s="3">
        <f t="shared" si="21"/>
        <v>42</v>
      </c>
      <c r="T198" t="s">
        <v>52</v>
      </c>
      <c r="U198">
        <v>2.9435564400000001</v>
      </c>
      <c r="V198">
        <v>14.46059679</v>
      </c>
      <c r="X198" s="6"/>
      <c r="Z198">
        <v>134837000000</v>
      </c>
      <c r="AA198">
        <v>341</v>
      </c>
      <c r="AB198">
        <v>268</v>
      </c>
      <c r="AE198" s="2">
        <f t="shared" si="22"/>
        <v>304.5</v>
      </c>
      <c r="AF198" s="2">
        <f t="shared" si="23"/>
        <v>350</v>
      </c>
      <c r="AG198" t="s">
        <v>1594</v>
      </c>
    </row>
    <row r="199" spans="1:33" x14ac:dyDescent="0.2">
      <c r="A199" t="s">
        <v>1595</v>
      </c>
      <c r="B199" t="s">
        <v>1596</v>
      </c>
      <c r="C199" t="s">
        <v>1597</v>
      </c>
      <c r="D199" t="s">
        <v>1598</v>
      </c>
      <c r="E199" t="s">
        <v>1599</v>
      </c>
      <c r="F199" t="s">
        <v>1600</v>
      </c>
      <c r="G199" t="s">
        <v>1601</v>
      </c>
      <c r="H199" s="1">
        <f t="shared" si="18"/>
        <v>-8.0438895165991009E-2</v>
      </c>
      <c r="I199" s="2">
        <f t="shared" si="19"/>
        <v>213</v>
      </c>
      <c r="J199" s="5">
        <v>1.95751111</v>
      </c>
      <c r="K199" s="4">
        <v>21.25903774</v>
      </c>
      <c r="L199" s="4">
        <v>233.91900000000001</v>
      </c>
      <c r="M199" s="4">
        <v>73.605641000000006</v>
      </c>
      <c r="N199" s="3">
        <v>343</v>
      </c>
      <c r="O199" s="3">
        <v>228</v>
      </c>
      <c r="P199" s="3">
        <v>10</v>
      </c>
      <c r="Q199" s="3">
        <v>10</v>
      </c>
      <c r="R199" s="3">
        <f t="shared" si="20"/>
        <v>147.75</v>
      </c>
      <c r="S199" s="3">
        <f t="shared" si="21"/>
        <v>377</v>
      </c>
      <c r="T199" t="s">
        <v>145</v>
      </c>
      <c r="U199">
        <v>9.9385103400000006</v>
      </c>
      <c r="V199">
        <v>319.78513876</v>
      </c>
      <c r="W199">
        <v>30.159439729999999</v>
      </c>
      <c r="X199" s="6">
        <v>0.33907474881307276</v>
      </c>
      <c r="Y199">
        <v>6142000000</v>
      </c>
      <c r="Z199">
        <v>18114000000</v>
      </c>
      <c r="AA199">
        <v>158</v>
      </c>
      <c r="AB199">
        <v>9</v>
      </c>
      <c r="AC199">
        <v>300</v>
      </c>
      <c r="AD199">
        <v>115</v>
      </c>
      <c r="AE199" s="2">
        <f t="shared" si="22"/>
        <v>145.5</v>
      </c>
      <c r="AF199" s="2">
        <f t="shared" si="23"/>
        <v>117</v>
      </c>
      <c r="AG199" t="s">
        <v>1602</v>
      </c>
    </row>
    <row r="200" spans="1:33" x14ac:dyDescent="0.2">
      <c r="A200" t="s">
        <v>1603</v>
      </c>
      <c r="B200" t="s">
        <v>1604</v>
      </c>
      <c r="C200" t="s">
        <v>1605</v>
      </c>
      <c r="D200" t="s">
        <v>1606</v>
      </c>
      <c r="E200" t="s">
        <v>1607</v>
      </c>
      <c r="F200" t="s">
        <v>1608</v>
      </c>
      <c r="G200" t="s">
        <v>1609</v>
      </c>
      <c r="H200" s="1">
        <f t="shared" si="18"/>
        <v>-0.18375499335448431</v>
      </c>
      <c r="I200" s="2">
        <f t="shared" si="19"/>
        <v>293</v>
      </c>
      <c r="J200" s="5">
        <v>6.1186232</v>
      </c>
      <c r="K200" s="4">
        <v>28.663116209999998</v>
      </c>
      <c r="L200" s="4">
        <v>45.569699999999997</v>
      </c>
      <c r="M200" s="4">
        <v>7.0625484700000003</v>
      </c>
      <c r="N200" s="3">
        <v>98</v>
      </c>
      <c r="O200" s="3">
        <v>137</v>
      </c>
      <c r="P200" s="3">
        <v>160</v>
      </c>
      <c r="Q200" s="3">
        <v>126</v>
      </c>
      <c r="R200" s="3">
        <f t="shared" si="20"/>
        <v>130.25</v>
      </c>
      <c r="S200" s="3">
        <f t="shared" si="21"/>
        <v>393</v>
      </c>
      <c r="T200" t="s">
        <v>70</v>
      </c>
      <c r="U200">
        <v>12.66269368</v>
      </c>
      <c r="V200">
        <v>26.462090270000001</v>
      </c>
      <c r="W200">
        <v>54.467637779999997</v>
      </c>
      <c r="X200" s="6">
        <v>0.32649752003052268</v>
      </c>
      <c r="Y200">
        <v>3423000000</v>
      </c>
      <c r="Z200">
        <v>10484000000</v>
      </c>
      <c r="AA200">
        <v>104</v>
      </c>
      <c r="AB200">
        <v>162</v>
      </c>
      <c r="AC200">
        <v>143</v>
      </c>
      <c r="AD200">
        <v>124</v>
      </c>
      <c r="AE200" s="2">
        <f t="shared" si="22"/>
        <v>133.25</v>
      </c>
      <c r="AF200" s="2">
        <f t="shared" si="23"/>
        <v>100</v>
      </c>
      <c r="AG200" t="s">
        <v>1610</v>
      </c>
    </row>
    <row r="201" spans="1:33" x14ac:dyDescent="0.2">
      <c r="A201" t="s">
        <v>1611</v>
      </c>
      <c r="B201" t="s">
        <v>1612</v>
      </c>
      <c r="C201" t="s">
        <v>1613</v>
      </c>
      <c r="D201" t="s">
        <v>1614</v>
      </c>
      <c r="E201" t="s">
        <v>1615</v>
      </c>
      <c r="F201" t="s">
        <v>1616</v>
      </c>
      <c r="G201" t="s">
        <v>1617</v>
      </c>
      <c r="H201" s="1">
        <f t="shared" si="18"/>
        <v>0.10977288365078852</v>
      </c>
      <c r="I201" s="2">
        <f t="shared" si="19"/>
        <v>102</v>
      </c>
      <c r="J201" s="5">
        <v>3.5606170499999998</v>
      </c>
      <c r="K201" s="4">
        <v>24.080423939999999</v>
      </c>
      <c r="L201" s="4">
        <v>44.932499999999997</v>
      </c>
      <c r="M201" s="4">
        <v>3.2967595699999999</v>
      </c>
      <c r="N201" s="3">
        <v>203</v>
      </c>
      <c r="O201" s="3">
        <v>189</v>
      </c>
      <c r="P201" s="3">
        <v>162</v>
      </c>
      <c r="Q201" s="3">
        <v>264</v>
      </c>
      <c r="R201" s="3">
        <f t="shared" si="20"/>
        <v>204.5</v>
      </c>
      <c r="S201" s="3">
        <f t="shared" si="21"/>
        <v>296</v>
      </c>
      <c r="T201" t="s">
        <v>840</v>
      </c>
      <c r="U201">
        <v>3.3676473699999998</v>
      </c>
      <c r="V201">
        <v>13.78309438</v>
      </c>
      <c r="W201">
        <v>27.51659034</v>
      </c>
      <c r="X201" s="6">
        <v>6.529281884134161E-2</v>
      </c>
      <c r="Y201">
        <v>3105000000</v>
      </c>
      <c r="Z201">
        <v>47555000000</v>
      </c>
      <c r="AA201">
        <v>329</v>
      </c>
      <c r="AB201">
        <v>277</v>
      </c>
      <c r="AC201">
        <v>326</v>
      </c>
      <c r="AD201">
        <v>396</v>
      </c>
      <c r="AE201" s="2">
        <f t="shared" si="22"/>
        <v>332</v>
      </c>
      <c r="AF201" s="2">
        <f t="shared" si="23"/>
        <v>384</v>
      </c>
      <c r="AG201" t="s">
        <v>1618</v>
      </c>
    </row>
    <row r="202" spans="1:33" x14ac:dyDescent="0.2">
      <c r="A202" t="s">
        <v>1619</v>
      </c>
      <c r="B202" t="s">
        <v>1620</v>
      </c>
      <c r="C202" t="s">
        <v>1621</v>
      </c>
      <c r="D202" t="s">
        <v>1622</v>
      </c>
      <c r="E202" t="s">
        <v>1623</v>
      </c>
      <c r="F202" t="s">
        <v>1624</v>
      </c>
      <c r="G202" t="s">
        <v>1625</v>
      </c>
      <c r="H202" s="1">
        <f t="shared" si="18"/>
        <v>-0.44617328515016841</v>
      </c>
      <c r="I202" s="2">
        <f t="shared" si="19"/>
        <v>453</v>
      </c>
      <c r="J202" s="5">
        <v>7.1764787500000002</v>
      </c>
      <c r="L202" s="4">
        <v>46.3581</v>
      </c>
      <c r="M202" s="4">
        <v>8.0484567800000004</v>
      </c>
      <c r="N202" s="3">
        <v>77</v>
      </c>
      <c r="O202" s="3"/>
      <c r="P202" s="3">
        <v>155</v>
      </c>
      <c r="Q202" s="3">
        <v>106</v>
      </c>
      <c r="R202" s="3">
        <f t="shared" si="20"/>
        <v>112.66666666666667</v>
      </c>
      <c r="S202" s="3">
        <f t="shared" si="21"/>
        <v>417</v>
      </c>
      <c r="T202" t="s">
        <v>17</v>
      </c>
      <c r="U202">
        <v>-1.7544026699999999</v>
      </c>
      <c r="V202">
        <v>-4.3614140700000004</v>
      </c>
      <c r="W202">
        <v>72.269130919999995</v>
      </c>
      <c r="X202" s="6">
        <v>0.28072364721820742</v>
      </c>
      <c r="Y202">
        <v>3719462000</v>
      </c>
      <c r="Z202">
        <v>13249550000</v>
      </c>
      <c r="AA202">
        <v>456</v>
      </c>
      <c r="AB202">
        <v>425</v>
      </c>
      <c r="AC202">
        <v>66</v>
      </c>
      <c r="AD202">
        <v>154</v>
      </c>
      <c r="AE202" s="2">
        <f t="shared" si="22"/>
        <v>275.25</v>
      </c>
      <c r="AF202" s="2">
        <f t="shared" si="23"/>
        <v>295</v>
      </c>
      <c r="AG202" t="s">
        <v>1626</v>
      </c>
    </row>
    <row r="203" spans="1:33" x14ac:dyDescent="0.2">
      <c r="A203" t="s">
        <v>1627</v>
      </c>
      <c r="B203" t="s">
        <v>1628</v>
      </c>
      <c r="C203" t="s">
        <v>1629</v>
      </c>
      <c r="D203" t="s">
        <v>1630</v>
      </c>
      <c r="E203" t="s">
        <v>1631</v>
      </c>
      <c r="F203" t="s">
        <v>1632</v>
      </c>
      <c r="G203" t="s">
        <v>1633</v>
      </c>
      <c r="H203" s="1">
        <f t="shared" si="18"/>
        <v>-0.36363636358305917</v>
      </c>
      <c r="I203" s="2">
        <f t="shared" si="19"/>
        <v>426</v>
      </c>
      <c r="J203" s="5">
        <v>8.2372971699999997</v>
      </c>
      <c r="M203" s="4">
        <v>5.7367651799999999</v>
      </c>
      <c r="N203" s="3">
        <v>66</v>
      </c>
      <c r="O203" s="3"/>
      <c r="P203" s="3"/>
      <c r="Q203" s="3">
        <v>151</v>
      </c>
      <c r="R203" s="3">
        <f t="shared" si="20"/>
        <v>108.5</v>
      </c>
      <c r="S203" s="3">
        <f t="shared" si="21"/>
        <v>425</v>
      </c>
      <c r="T203" t="s">
        <v>17</v>
      </c>
      <c r="U203">
        <v>-0.77352445999999997</v>
      </c>
      <c r="V203">
        <v>-1.6380277299999999</v>
      </c>
      <c r="W203">
        <v>60.837236009999998</v>
      </c>
      <c r="X203" s="6">
        <v>0.24154228421565874</v>
      </c>
      <c r="Y203">
        <v>3279972000</v>
      </c>
      <c r="Z203">
        <v>13579287000</v>
      </c>
      <c r="AA203">
        <v>448</v>
      </c>
      <c r="AB203">
        <v>423</v>
      </c>
      <c r="AC203">
        <v>107</v>
      </c>
      <c r="AD203">
        <v>191</v>
      </c>
      <c r="AE203" s="2">
        <f t="shared" si="22"/>
        <v>292.25</v>
      </c>
      <c r="AF203" s="2">
        <f t="shared" si="23"/>
        <v>322</v>
      </c>
      <c r="AG203" t="s">
        <v>1634</v>
      </c>
    </row>
    <row r="204" spans="1:33" x14ac:dyDescent="0.2">
      <c r="A204" t="s">
        <v>1635</v>
      </c>
      <c r="B204" t="s">
        <v>1636</v>
      </c>
      <c r="C204" t="s">
        <v>1637</v>
      </c>
      <c r="D204" t="s">
        <v>1638</v>
      </c>
      <c r="E204" t="s">
        <v>1639</v>
      </c>
      <c r="F204" t="s">
        <v>1640</v>
      </c>
      <c r="G204" t="s">
        <v>1641</v>
      </c>
      <c r="H204" s="1">
        <f t="shared" si="18"/>
        <v>-0.17549668868416279</v>
      </c>
      <c r="I204" s="2">
        <f t="shared" si="19"/>
        <v>287</v>
      </c>
      <c r="J204" s="5">
        <v>3.4643243099999999</v>
      </c>
      <c r="K204" s="4">
        <v>15.17274493</v>
      </c>
      <c r="L204" s="4">
        <v>36.610300000000002</v>
      </c>
      <c r="M204" s="4">
        <v>5.6431800699999997</v>
      </c>
      <c r="N204" s="3">
        <v>214</v>
      </c>
      <c r="O204" s="3">
        <v>303</v>
      </c>
      <c r="P204" s="3">
        <v>202</v>
      </c>
      <c r="Q204" s="3">
        <v>155</v>
      </c>
      <c r="R204" s="3">
        <f t="shared" si="20"/>
        <v>218.5</v>
      </c>
      <c r="S204" s="3">
        <f t="shared" si="21"/>
        <v>273</v>
      </c>
      <c r="T204" t="s">
        <v>7</v>
      </c>
      <c r="U204">
        <v>11.34357406</v>
      </c>
      <c r="V204">
        <v>33.990558180000001</v>
      </c>
      <c r="W204">
        <v>51.862649820000001</v>
      </c>
      <c r="X204" s="6">
        <v>0.24291228537332685</v>
      </c>
      <c r="Y204">
        <v>5475000000.0566196</v>
      </c>
      <c r="Z204">
        <v>22539000000.112</v>
      </c>
      <c r="AA204">
        <v>125</v>
      </c>
      <c r="AB204">
        <v>103</v>
      </c>
      <c r="AC204">
        <v>161</v>
      </c>
      <c r="AD204">
        <v>187</v>
      </c>
      <c r="AE204" s="2">
        <f t="shared" si="22"/>
        <v>144</v>
      </c>
      <c r="AF204" s="2">
        <f t="shared" si="23"/>
        <v>114</v>
      </c>
      <c r="AG204" t="s">
        <v>1642</v>
      </c>
    </row>
    <row r="205" spans="1:33" x14ac:dyDescent="0.2">
      <c r="A205" t="s">
        <v>1643</v>
      </c>
      <c r="B205" t="s">
        <v>1644</v>
      </c>
      <c r="C205" t="s">
        <v>1645</v>
      </c>
      <c r="D205" t="s">
        <v>1646</v>
      </c>
      <c r="E205" t="s">
        <v>1647</v>
      </c>
      <c r="F205" t="s">
        <v>1648</v>
      </c>
      <c r="G205" t="s">
        <v>1649</v>
      </c>
      <c r="H205" s="1">
        <f t="shared" si="18"/>
        <v>-2.9386798221301635E-2</v>
      </c>
      <c r="I205" s="2">
        <f t="shared" si="19"/>
        <v>174</v>
      </c>
      <c r="J205" s="5">
        <v>4.69894897</v>
      </c>
      <c r="K205" s="4">
        <v>31.860153560000001</v>
      </c>
      <c r="L205" s="4">
        <v>42.416499999999999</v>
      </c>
      <c r="N205" s="3">
        <v>143</v>
      </c>
      <c r="O205" s="3">
        <v>111</v>
      </c>
      <c r="P205" s="3">
        <v>170</v>
      </c>
      <c r="Q205" s="3"/>
      <c r="R205" s="3">
        <f t="shared" si="20"/>
        <v>141.33333333333334</v>
      </c>
      <c r="S205" s="3">
        <f t="shared" si="21"/>
        <v>380</v>
      </c>
      <c r="T205" t="s">
        <v>7</v>
      </c>
      <c r="U205">
        <v>10.55124326</v>
      </c>
      <c r="W205">
        <v>45.300862989999999</v>
      </c>
      <c r="X205" s="6">
        <v>0.3265935572309801</v>
      </c>
      <c r="Y205">
        <v>3812000000</v>
      </c>
      <c r="Z205">
        <v>11672000000</v>
      </c>
      <c r="AA205">
        <v>144</v>
      </c>
      <c r="AC205">
        <v>197</v>
      </c>
      <c r="AD205">
        <v>123</v>
      </c>
      <c r="AE205" s="2">
        <f t="shared" si="22"/>
        <v>154.66666666666666</v>
      </c>
      <c r="AF205" s="2">
        <f t="shared" si="23"/>
        <v>124</v>
      </c>
      <c r="AG205" t="s">
        <v>1650</v>
      </c>
    </row>
    <row r="206" spans="1:33" x14ac:dyDescent="0.2">
      <c r="A206" t="s">
        <v>1651</v>
      </c>
      <c r="B206" t="s">
        <v>1652</v>
      </c>
      <c r="C206" t="s">
        <v>1653</v>
      </c>
      <c r="D206" t="s">
        <v>1654</v>
      </c>
      <c r="E206" t="s">
        <v>1655</v>
      </c>
      <c r="F206" t="s">
        <v>1656</v>
      </c>
      <c r="G206" t="s">
        <v>1657</v>
      </c>
      <c r="H206" s="1">
        <f t="shared" si="18"/>
        <v>-0.26341085269498266</v>
      </c>
      <c r="I206" s="2">
        <f t="shared" si="19"/>
        <v>361</v>
      </c>
      <c r="J206" s="5">
        <v>3.33375998</v>
      </c>
      <c r="K206" s="4">
        <v>12.49370678</v>
      </c>
      <c r="L206" s="4">
        <v>51.503799999999998</v>
      </c>
      <c r="M206" s="4">
        <v>4.4729846899999997</v>
      </c>
      <c r="N206" s="3">
        <v>223</v>
      </c>
      <c r="O206" s="3">
        <v>340</v>
      </c>
      <c r="P206" s="3">
        <v>130</v>
      </c>
      <c r="Q206" s="3">
        <v>194</v>
      </c>
      <c r="R206" s="3">
        <f t="shared" si="20"/>
        <v>221.75</v>
      </c>
      <c r="S206" s="3">
        <f t="shared" si="21"/>
        <v>268</v>
      </c>
      <c r="T206" t="s">
        <v>1321</v>
      </c>
      <c r="U206">
        <v>16.759677050000001</v>
      </c>
      <c r="V206">
        <v>37.538196300000003</v>
      </c>
      <c r="W206">
        <v>51.457641860000003</v>
      </c>
      <c r="X206" s="6">
        <v>0.36155126595216541</v>
      </c>
      <c r="Y206">
        <v>6190300000</v>
      </c>
      <c r="Z206">
        <v>17121500000</v>
      </c>
      <c r="AA206">
        <v>60</v>
      </c>
      <c r="AB206">
        <v>83</v>
      </c>
      <c r="AC206">
        <v>164</v>
      </c>
      <c r="AD206">
        <v>99</v>
      </c>
      <c r="AE206" s="2">
        <f t="shared" si="22"/>
        <v>101.5</v>
      </c>
      <c r="AF206" s="2">
        <f t="shared" si="23"/>
        <v>62</v>
      </c>
      <c r="AG206" t="s">
        <v>1658</v>
      </c>
    </row>
    <row r="207" spans="1:33" x14ac:dyDescent="0.2">
      <c r="A207" t="s">
        <v>1659</v>
      </c>
      <c r="B207" t="s">
        <v>1660</v>
      </c>
      <c r="C207" t="s">
        <v>1661</v>
      </c>
      <c r="D207" t="s">
        <v>1662</v>
      </c>
      <c r="E207" t="s">
        <v>1663</v>
      </c>
      <c r="F207" t="s">
        <v>1664</v>
      </c>
      <c r="G207" t="s">
        <v>1665</v>
      </c>
      <c r="H207" s="1">
        <f t="shared" si="18"/>
        <v>-0.36556033088426032</v>
      </c>
      <c r="I207" s="2">
        <f t="shared" si="19"/>
        <v>428</v>
      </c>
      <c r="J207" s="5">
        <v>15.430567290000001</v>
      </c>
      <c r="K207" s="4">
        <v>194.79768786</v>
      </c>
      <c r="L207" s="4">
        <v>1008.42</v>
      </c>
      <c r="M207" s="4">
        <v>16.26100323</v>
      </c>
      <c r="N207" s="3">
        <v>21</v>
      </c>
      <c r="O207" s="3">
        <v>11</v>
      </c>
      <c r="P207" s="3">
        <v>3</v>
      </c>
      <c r="Q207" s="3">
        <v>52</v>
      </c>
      <c r="R207" s="3">
        <f t="shared" si="20"/>
        <v>21.75</v>
      </c>
      <c r="S207" s="3">
        <f t="shared" si="21"/>
        <v>498</v>
      </c>
      <c r="T207" t="s">
        <v>70</v>
      </c>
      <c r="U207">
        <v>4.1085462699999997</v>
      </c>
      <c r="V207">
        <v>9.3899141900000007</v>
      </c>
      <c r="W207">
        <v>66.028278599999993</v>
      </c>
      <c r="X207" s="6">
        <v>0.32209529650783914</v>
      </c>
      <c r="Y207">
        <v>1680500000</v>
      </c>
      <c r="Z207">
        <v>5217400000</v>
      </c>
      <c r="AA207">
        <v>303</v>
      </c>
      <c r="AB207">
        <v>335</v>
      </c>
      <c r="AC207">
        <v>91</v>
      </c>
      <c r="AD207">
        <v>130</v>
      </c>
      <c r="AE207" s="2">
        <f t="shared" si="22"/>
        <v>214.75</v>
      </c>
      <c r="AF207" s="2">
        <f t="shared" si="23"/>
        <v>218</v>
      </c>
      <c r="AG207" t="s">
        <v>1666</v>
      </c>
    </row>
    <row r="208" spans="1:33" x14ac:dyDescent="0.2">
      <c r="A208" t="s">
        <v>1667</v>
      </c>
      <c r="B208" t="s">
        <v>1668</v>
      </c>
      <c r="C208" t="s">
        <v>1669</v>
      </c>
      <c r="D208" t="s">
        <v>1670</v>
      </c>
      <c r="E208" t="s">
        <v>1671</v>
      </c>
      <c r="F208" t="s">
        <v>1672</v>
      </c>
      <c r="G208" t="s">
        <v>9</v>
      </c>
      <c r="H208" s="1">
        <f t="shared" si="18"/>
        <v>0.18645731110000008</v>
      </c>
      <c r="I208" s="2">
        <f t="shared" si="19"/>
        <v>67</v>
      </c>
      <c r="J208" s="5">
        <v>0.48315195</v>
      </c>
      <c r="K208" s="4">
        <v>9.4816586899999997</v>
      </c>
      <c r="L208" s="4">
        <v>3.4114200000000001</v>
      </c>
      <c r="M208" s="4">
        <v>1.45135755</v>
      </c>
      <c r="N208" s="3">
        <v>484</v>
      </c>
      <c r="O208" s="3">
        <v>387</v>
      </c>
      <c r="P208" s="3">
        <v>423</v>
      </c>
      <c r="Q208" s="3">
        <v>398</v>
      </c>
      <c r="R208" s="3">
        <f t="shared" si="20"/>
        <v>423</v>
      </c>
      <c r="S208" s="3">
        <f t="shared" si="21"/>
        <v>16</v>
      </c>
      <c r="T208" t="s">
        <v>840</v>
      </c>
      <c r="U208">
        <v>4.04563658</v>
      </c>
      <c r="V208">
        <v>13.858904519999999</v>
      </c>
      <c r="W208">
        <v>9.9673422499999997</v>
      </c>
      <c r="X208" s="6">
        <v>8.7193961514769838E-2</v>
      </c>
      <c r="Y208">
        <v>9484000000</v>
      </c>
      <c r="Z208">
        <v>108769000000</v>
      </c>
      <c r="AA208">
        <v>306</v>
      </c>
      <c r="AB208">
        <v>276</v>
      </c>
      <c r="AC208">
        <v>430</v>
      </c>
      <c r="AD208">
        <v>379</v>
      </c>
      <c r="AE208" s="2">
        <f t="shared" si="22"/>
        <v>347.75</v>
      </c>
      <c r="AF208" s="2">
        <f t="shared" si="23"/>
        <v>409</v>
      </c>
      <c r="AG208" t="s">
        <v>1673</v>
      </c>
    </row>
    <row r="209" spans="1:33" x14ac:dyDescent="0.2">
      <c r="A209" t="s">
        <v>1674</v>
      </c>
      <c r="B209" t="s">
        <v>1675</v>
      </c>
      <c r="C209" t="s">
        <v>1676</v>
      </c>
      <c r="D209" t="s">
        <v>1677</v>
      </c>
      <c r="E209" t="s">
        <v>1678</v>
      </c>
      <c r="F209" t="s">
        <v>1679</v>
      </c>
      <c r="G209" t="s">
        <v>1680</v>
      </c>
      <c r="H209" s="1">
        <f t="shared" si="18"/>
        <v>-0.40833719847575822</v>
      </c>
      <c r="I209" s="2">
        <f t="shared" si="19"/>
        <v>444</v>
      </c>
      <c r="J209" s="5">
        <v>1.3191419200000001</v>
      </c>
      <c r="K209" s="4">
        <v>4.1694468799999997</v>
      </c>
      <c r="L209" s="4">
        <v>6.31358</v>
      </c>
      <c r="M209" s="4">
        <v>0.64409189</v>
      </c>
      <c r="N209" s="3">
        <v>413</v>
      </c>
      <c r="O209" s="3">
        <v>433</v>
      </c>
      <c r="P209" s="3">
        <v>409</v>
      </c>
      <c r="Q209" s="3">
        <v>465</v>
      </c>
      <c r="R209" s="3">
        <f t="shared" si="20"/>
        <v>430</v>
      </c>
      <c r="S209" s="3">
        <f t="shared" si="21"/>
        <v>11</v>
      </c>
      <c r="T209" t="s">
        <v>52</v>
      </c>
      <c r="U209">
        <v>2.2841052799999999</v>
      </c>
      <c r="V209">
        <v>16.71382822</v>
      </c>
      <c r="X209" s="6"/>
      <c r="Z209">
        <v>440288000000</v>
      </c>
      <c r="AA209">
        <v>370</v>
      </c>
      <c r="AB209">
        <v>247</v>
      </c>
      <c r="AE209" s="2">
        <f t="shared" si="22"/>
        <v>308.5</v>
      </c>
      <c r="AF209" s="2">
        <f t="shared" si="23"/>
        <v>357</v>
      </c>
      <c r="AG209" t="s">
        <v>1681</v>
      </c>
    </row>
    <row r="210" spans="1:33" x14ac:dyDescent="0.2">
      <c r="A210" t="s">
        <v>1682</v>
      </c>
      <c r="B210" t="s">
        <v>1683</v>
      </c>
      <c r="C210" t="s">
        <v>1684</v>
      </c>
      <c r="D210" t="s">
        <v>1685</v>
      </c>
      <c r="E210" t="s">
        <v>1686</v>
      </c>
      <c r="F210" t="s">
        <v>1687</v>
      </c>
      <c r="G210" t="s">
        <v>1688</v>
      </c>
      <c r="H210" s="1">
        <f t="shared" si="18"/>
        <v>9.520009823875375E-2</v>
      </c>
      <c r="I210" s="2">
        <f t="shared" si="19"/>
        <v>111</v>
      </c>
      <c r="J210" s="5">
        <v>4.47335642</v>
      </c>
      <c r="K210" s="4">
        <v>35.050008069999997</v>
      </c>
      <c r="L210" s="4">
        <v>29.719100000000001</v>
      </c>
      <c r="M210" s="4">
        <v>4.2594933700000004</v>
      </c>
      <c r="N210" s="3">
        <v>152</v>
      </c>
      <c r="O210" s="3">
        <v>97</v>
      </c>
      <c r="P210" s="3">
        <v>246</v>
      </c>
      <c r="Q210" s="3">
        <v>210</v>
      </c>
      <c r="R210" s="3">
        <f t="shared" si="20"/>
        <v>176.25</v>
      </c>
      <c r="S210" s="3">
        <f t="shared" si="21"/>
        <v>330</v>
      </c>
      <c r="T210" t="s">
        <v>52</v>
      </c>
      <c r="U210">
        <v>3.11882444</v>
      </c>
      <c r="V210">
        <v>12.35179366</v>
      </c>
      <c r="W210">
        <v>85.826855629999997</v>
      </c>
      <c r="X210" s="6">
        <v>0.15792540209650316</v>
      </c>
      <c r="Y210">
        <v>6315500000</v>
      </c>
      <c r="Z210">
        <v>39990400000</v>
      </c>
      <c r="AA210">
        <v>336</v>
      </c>
      <c r="AB210">
        <v>290</v>
      </c>
      <c r="AC210">
        <v>18</v>
      </c>
      <c r="AD210">
        <v>286</v>
      </c>
      <c r="AE210" s="2">
        <f t="shared" si="22"/>
        <v>232.5</v>
      </c>
      <c r="AF210" s="2">
        <f t="shared" si="23"/>
        <v>240</v>
      </c>
      <c r="AG210" t="s">
        <v>1689</v>
      </c>
    </row>
    <row r="211" spans="1:33" x14ac:dyDescent="0.2">
      <c r="A211" t="s">
        <v>1690</v>
      </c>
      <c r="B211" t="s">
        <v>1691</v>
      </c>
      <c r="C211" t="s">
        <v>1692</v>
      </c>
      <c r="D211" t="s">
        <v>1693</v>
      </c>
      <c r="E211" t="s">
        <v>1694</v>
      </c>
      <c r="F211" t="s">
        <v>1695</v>
      </c>
      <c r="G211" t="s">
        <v>1696</v>
      </c>
      <c r="H211" s="1">
        <f t="shared" si="18"/>
        <v>-0.16551020404145167</v>
      </c>
      <c r="I211" s="2">
        <f t="shared" si="19"/>
        <v>281</v>
      </c>
      <c r="J211" s="5">
        <v>2.4749065200000002</v>
      </c>
      <c r="K211" s="4">
        <v>14.479490330000001</v>
      </c>
      <c r="L211" s="4">
        <v>35.824199999999998</v>
      </c>
      <c r="M211" s="4">
        <v>3.4109361499999999</v>
      </c>
      <c r="N211" s="3">
        <v>296</v>
      </c>
      <c r="O211" s="3">
        <v>316</v>
      </c>
      <c r="P211" s="3">
        <v>210</v>
      </c>
      <c r="Q211" s="3">
        <v>255</v>
      </c>
      <c r="R211" s="3">
        <f t="shared" si="20"/>
        <v>269.25</v>
      </c>
      <c r="S211" s="3">
        <f t="shared" si="21"/>
        <v>185</v>
      </c>
      <c r="T211" t="s">
        <v>7</v>
      </c>
      <c r="U211">
        <v>11.852096400000001</v>
      </c>
      <c r="V211">
        <v>24.54101563</v>
      </c>
      <c r="W211">
        <v>32.484116899999997</v>
      </c>
      <c r="X211" s="6">
        <v>0.22156642308412966</v>
      </c>
      <c r="Y211">
        <v>4730000000</v>
      </c>
      <c r="Z211">
        <v>21348000000</v>
      </c>
      <c r="AA211">
        <v>116</v>
      </c>
      <c r="AB211">
        <v>184</v>
      </c>
      <c r="AC211">
        <v>278</v>
      </c>
      <c r="AD211">
        <v>212</v>
      </c>
      <c r="AE211" s="2">
        <f t="shared" si="22"/>
        <v>197.5</v>
      </c>
      <c r="AF211" s="2">
        <f t="shared" si="23"/>
        <v>189</v>
      </c>
      <c r="AG211" t="s">
        <v>1697</v>
      </c>
    </row>
    <row r="212" spans="1:33" x14ac:dyDescent="0.2">
      <c r="A212" t="s">
        <v>1698</v>
      </c>
      <c r="B212" t="s">
        <v>1699</v>
      </c>
      <c r="C212" t="s">
        <v>1700</v>
      </c>
      <c r="D212" t="s">
        <v>1701</v>
      </c>
      <c r="E212" t="s">
        <v>1702</v>
      </c>
      <c r="F212" t="s">
        <v>1703</v>
      </c>
      <c r="G212" t="s">
        <v>1704</v>
      </c>
      <c r="H212" s="1">
        <f t="shared" si="18"/>
        <v>-0.17471365642791781</v>
      </c>
      <c r="I212" s="2">
        <f t="shared" si="19"/>
        <v>286</v>
      </c>
      <c r="J212" s="5">
        <v>0.52355034</v>
      </c>
      <c r="K212" s="4">
        <v>17.64040988</v>
      </c>
      <c r="L212" s="4">
        <v>5.2793700000000001</v>
      </c>
      <c r="M212" s="4">
        <v>0.57893949</v>
      </c>
      <c r="N212" s="3">
        <v>479</v>
      </c>
      <c r="O212" s="3">
        <v>268</v>
      </c>
      <c r="P212" s="3">
        <v>414</v>
      </c>
      <c r="Q212" s="3">
        <v>466</v>
      </c>
      <c r="R212" s="3">
        <f t="shared" si="20"/>
        <v>406.75</v>
      </c>
      <c r="S212" s="3">
        <f t="shared" si="21"/>
        <v>31</v>
      </c>
      <c r="T212" t="s">
        <v>52</v>
      </c>
      <c r="U212">
        <v>0.25757370000000002</v>
      </c>
      <c r="V212">
        <v>4.5769748999999997</v>
      </c>
      <c r="X212" s="6"/>
      <c r="Z212">
        <v>695599000000</v>
      </c>
      <c r="AA212">
        <v>439</v>
      </c>
      <c r="AB212">
        <v>393</v>
      </c>
      <c r="AE212" s="2">
        <f t="shared" si="22"/>
        <v>416</v>
      </c>
      <c r="AF212" s="2">
        <f t="shared" si="23"/>
        <v>482</v>
      </c>
      <c r="AG212" t="s">
        <v>1705</v>
      </c>
    </row>
    <row r="213" spans="1:33" x14ac:dyDescent="0.2">
      <c r="A213" t="s">
        <v>1706</v>
      </c>
      <c r="B213" t="s">
        <v>1707</v>
      </c>
      <c r="C213" t="s">
        <v>1708</v>
      </c>
      <c r="D213" t="s">
        <v>1709</v>
      </c>
      <c r="E213" t="s">
        <v>1710</v>
      </c>
      <c r="F213" t="s">
        <v>1711</v>
      </c>
      <c r="G213" t="s">
        <v>1712</v>
      </c>
      <c r="H213" s="1">
        <f t="shared" si="18"/>
        <v>-0.26429845019627796</v>
      </c>
      <c r="I213" s="2">
        <f t="shared" si="19"/>
        <v>363</v>
      </c>
      <c r="J213" s="5">
        <v>1.5626676900000001</v>
      </c>
      <c r="K213" s="4">
        <v>34.815367909999999</v>
      </c>
      <c r="L213" s="4">
        <v>41.8521</v>
      </c>
      <c r="M213" s="4">
        <v>2.0698636499999998</v>
      </c>
      <c r="N213" s="3">
        <v>389</v>
      </c>
      <c r="O213" s="3">
        <v>98</v>
      </c>
      <c r="P213" s="3">
        <v>173</v>
      </c>
      <c r="Q213" s="3">
        <v>347</v>
      </c>
      <c r="R213" s="3">
        <f t="shared" si="20"/>
        <v>251.75</v>
      </c>
      <c r="S213" s="3">
        <f t="shared" si="21"/>
        <v>218</v>
      </c>
      <c r="T213" t="s">
        <v>471</v>
      </c>
      <c r="U213">
        <v>2.4627333999999999</v>
      </c>
      <c r="V213">
        <v>6.1487525099999996</v>
      </c>
      <c r="W213">
        <v>32.912761359999998</v>
      </c>
      <c r="X213" s="6">
        <v>0.19022304130044418</v>
      </c>
      <c r="Y213">
        <v>8051000000</v>
      </c>
      <c r="Z213">
        <v>42324000000</v>
      </c>
      <c r="AA213">
        <v>364</v>
      </c>
      <c r="AB213">
        <v>379</v>
      </c>
      <c r="AC213">
        <v>275</v>
      </c>
      <c r="AD213">
        <v>242</v>
      </c>
      <c r="AE213" s="2">
        <f t="shared" si="22"/>
        <v>315</v>
      </c>
      <c r="AF213" s="2">
        <f t="shared" si="23"/>
        <v>363</v>
      </c>
      <c r="AG213" t="s">
        <v>1713</v>
      </c>
    </row>
    <row r="214" spans="1:33" x14ac:dyDescent="0.2">
      <c r="A214" t="s">
        <v>1714</v>
      </c>
      <c r="B214" t="s">
        <v>1715</v>
      </c>
      <c r="C214" t="s">
        <v>1716</v>
      </c>
      <c r="D214" t="s">
        <v>1717</v>
      </c>
      <c r="E214" t="s">
        <v>1718</v>
      </c>
      <c r="F214" t="s">
        <v>1719</v>
      </c>
      <c r="G214" t="s">
        <v>1720</v>
      </c>
      <c r="H214" s="1">
        <f t="shared" si="18"/>
        <v>-0.38632508830371803</v>
      </c>
      <c r="I214" s="2">
        <f t="shared" si="19"/>
        <v>437</v>
      </c>
      <c r="J214" s="5">
        <v>24.078778889999999</v>
      </c>
      <c r="L214" s="4">
        <v>91.205200000000005</v>
      </c>
      <c r="M214" s="4">
        <v>34.60932931</v>
      </c>
      <c r="N214" s="3">
        <v>9</v>
      </c>
      <c r="O214" s="3"/>
      <c r="P214" s="3">
        <v>56</v>
      </c>
      <c r="Q214" s="3">
        <v>25</v>
      </c>
      <c r="R214" s="3">
        <f t="shared" si="20"/>
        <v>30</v>
      </c>
      <c r="S214" s="3">
        <f t="shared" si="21"/>
        <v>489</v>
      </c>
      <c r="T214" t="s">
        <v>17</v>
      </c>
      <c r="U214">
        <v>-4.7527111800000004</v>
      </c>
      <c r="V214">
        <v>-16.269339110000001</v>
      </c>
      <c r="W214">
        <v>73.599491400000005</v>
      </c>
      <c r="X214" s="6">
        <v>0.25666067117997149</v>
      </c>
      <c r="Y214">
        <v>1066229000</v>
      </c>
      <c r="Z214">
        <v>4154236000</v>
      </c>
      <c r="AA214">
        <v>471</v>
      </c>
      <c r="AB214">
        <v>445</v>
      </c>
      <c r="AC214">
        <v>61</v>
      </c>
      <c r="AD214">
        <v>170</v>
      </c>
      <c r="AE214" s="2">
        <f t="shared" si="22"/>
        <v>286.75</v>
      </c>
      <c r="AF214" s="2">
        <f t="shared" si="23"/>
        <v>317</v>
      </c>
      <c r="AG214" t="s">
        <v>1721</v>
      </c>
    </row>
    <row r="215" spans="1:33" x14ac:dyDescent="0.2">
      <c r="A215" t="s">
        <v>1722</v>
      </c>
      <c r="B215" t="s">
        <v>1723</v>
      </c>
      <c r="C215" t="s">
        <v>1724</v>
      </c>
      <c r="D215" t="s">
        <v>1725</v>
      </c>
      <c r="E215" t="s">
        <v>1726</v>
      </c>
      <c r="F215" t="s">
        <v>1727</v>
      </c>
      <c r="G215" t="s">
        <v>1728</v>
      </c>
      <c r="H215" s="1">
        <f t="shared" si="18"/>
        <v>0.18574620603544667</v>
      </c>
      <c r="I215" s="2">
        <f t="shared" si="19"/>
        <v>68</v>
      </c>
      <c r="J215" s="5">
        <v>0.88698398000000001</v>
      </c>
      <c r="K215" s="4">
        <v>13.11923219</v>
      </c>
      <c r="M215" s="4">
        <v>1.01164934</v>
      </c>
      <c r="N215" s="3">
        <v>454</v>
      </c>
      <c r="O215" s="3">
        <v>334</v>
      </c>
      <c r="P215" s="3"/>
      <c r="Q215" s="3">
        <v>446</v>
      </c>
      <c r="R215" s="3">
        <f t="shared" si="20"/>
        <v>411.33333333333331</v>
      </c>
      <c r="S215" s="3">
        <f t="shared" si="21"/>
        <v>27</v>
      </c>
      <c r="T215" t="s">
        <v>390</v>
      </c>
      <c r="U215">
        <v>2.2905756199999998</v>
      </c>
      <c r="V215">
        <v>9.1010108299999999</v>
      </c>
      <c r="W215">
        <v>21.707563029999999</v>
      </c>
      <c r="X215" s="6">
        <v>9.0384094479657617E-2</v>
      </c>
      <c r="Y215">
        <v>8342000000</v>
      </c>
      <c r="Z215">
        <v>92295000000</v>
      </c>
      <c r="AA215">
        <v>369</v>
      </c>
      <c r="AB215">
        <v>339</v>
      </c>
      <c r="AC215">
        <v>363</v>
      </c>
      <c r="AD215">
        <v>377</v>
      </c>
      <c r="AE215" s="2">
        <f t="shared" si="22"/>
        <v>362</v>
      </c>
      <c r="AF215" s="2">
        <f t="shared" si="23"/>
        <v>429</v>
      </c>
      <c r="AG215" t="s">
        <v>1729</v>
      </c>
    </row>
    <row r="216" spans="1:33" x14ac:dyDescent="0.2">
      <c r="A216" t="s">
        <v>1730</v>
      </c>
      <c r="B216" t="s">
        <v>1731</v>
      </c>
      <c r="C216" t="s">
        <v>1732</v>
      </c>
      <c r="D216" t="s">
        <v>1733</v>
      </c>
      <c r="E216" t="s">
        <v>1734</v>
      </c>
      <c r="F216" t="s">
        <v>1735</v>
      </c>
      <c r="G216" t="s">
        <v>1736</v>
      </c>
      <c r="H216" s="1">
        <f t="shared" si="18"/>
        <v>-6.0746662829221809E-2</v>
      </c>
      <c r="I216" s="2">
        <f t="shared" si="19"/>
        <v>193</v>
      </c>
      <c r="J216" s="5">
        <v>6.1100601399999999</v>
      </c>
      <c r="K216" s="4">
        <v>36.734397680000001</v>
      </c>
      <c r="L216" s="4">
        <v>222.50399999999999</v>
      </c>
      <c r="N216" s="3">
        <v>99</v>
      </c>
      <c r="O216" s="3">
        <v>89</v>
      </c>
      <c r="P216" s="3">
        <v>11</v>
      </c>
      <c r="Q216" s="3"/>
      <c r="R216" s="3">
        <f t="shared" si="20"/>
        <v>66.333333333333329</v>
      </c>
      <c r="S216" s="3">
        <f t="shared" si="21"/>
        <v>470</v>
      </c>
      <c r="T216" t="s">
        <v>258</v>
      </c>
      <c r="U216">
        <v>6.3533735900000003</v>
      </c>
      <c r="W216">
        <v>28.931731150000001</v>
      </c>
      <c r="X216" s="6">
        <v>9.5371213106228064E-2</v>
      </c>
      <c r="Y216">
        <v>1467000000</v>
      </c>
      <c r="Z216">
        <v>15382000000</v>
      </c>
      <c r="AA216">
        <v>239</v>
      </c>
      <c r="AC216">
        <v>316</v>
      </c>
      <c r="AD216">
        <v>368</v>
      </c>
      <c r="AE216" s="2">
        <f t="shared" si="22"/>
        <v>307.66666666666669</v>
      </c>
      <c r="AF216" s="2">
        <f t="shared" si="23"/>
        <v>355</v>
      </c>
      <c r="AG216" t="s">
        <v>1737</v>
      </c>
    </row>
    <row r="217" spans="1:33" x14ac:dyDescent="0.2">
      <c r="A217" t="s">
        <v>1738</v>
      </c>
      <c r="B217" t="s">
        <v>1739</v>
      </c>
      <c r="C217" t="s">
        <v>1740</v>
      </c>
      <c r="D217" t="s">
        <v>1741</v>
      </c>
      <c r="E217" t="s">
        <v>1742</v>
      </c>
      <c r="F217" t="s">
        <v>1743</v>
      </c>
      <c r="G217" t="s">
        <v>1744</v>
      </c>
      <c r="H217" s="1">
        <f t="shared" si="18"/>
        <v>0.13927965681168919</v>
      </c>
      <c r="I217" s="2">
        <f t="shared" si="19"/>
        <v>87</v>
      </c>
      <c r="J217" s="5">
        <v>1.00455926</v>
      </c>
      <c r="K217" s="4">
        <v>3.9266966299999999</v>
      </c>
      <c r="L217" s="4">
        <v>8.1182800000000004</v>
      </c>
      <c r="M217" s="4">
        <v>2.4278510199999999</v>
      </c>
      <c r="N217" s="3">
        <v>446</v>
      </c>
      <c r="O217" s="3">
        <v>437</v>
      </c>
      <c r="P217" s="3">
        <v>392</v>
      </c>
      <c r="Q217" s="3">
        <v>317</v>
      </c>
      <c r="R217" s="3">
        <f t="shared" si="20"/>
        <v>398</v>
      </c>
      <c r="S217" s="3">
        <f t="shared" si="21"/>
        <v>35</v>
      </c>
      <c r="T217" t="s">
        <v>1321</v>
      </c>
      <c r="U217">
        <v>30.067323099999999</v>
      </c>
      <c r="V217">
        <v>55.073902760000003</v>
      </c>
      <c r="W217">
        <v>34.025238569999999</v>
      </c>
      <c r="X217" s="6">
        <v>0.34466619964440792</v>
      </c>
      <c r="Y217">
        <v>11054377000</v>
      </c>
      <c r="Z217">
        <v>32072704000</v>
      </c>
      <c r="AA217">
        <v>8</v>
      </c>
      <c r="AB217">
        <v>48</v>
      </c>
      <c r="AC217">
        <v>265</v>
      </c>
      <c r="AD217">
        <v>110</v>
      </c>
      <c r="AE217" s="2">
        <f t="shared" si="22"/>
        <v>107.75</v>
      </c>
      <c r="AF217" s="2">
        <f t="shared" si="23"/>
        <v>67</v>
      </c>
      <c r="AG217" t="s">
        <v>1745</v>
      </c>
    </row>
    <row r="218" spans="1:33" x14ac:dyDescent="0.2">
      <c r="A218" t="s">
        <v>1746</v>
      </c>
      <c r="B218" t="s">
        <v>1747</v>
      </c>
      <c r="C218" t="s">
        <v>1748</v>
      </c>
      <c r="D218" t="s">
        <v>1749</v>
      </c>
      <c r="E218" t="s">
        <v>1750</v>
      </c>
      <c r="F218" t="s">
        <v>1751</v>
      </c>
      <c r="G218" t="s">
        <v>1752</v>
      </c>
      <c r="H218" s="1">
        <f t="shared" si="18"/>
        <v>-0.13001939518076455</v>
      </c>
      <c r="I218" s="2">
        <f t="shared" si="19"/>
        <v>256</v>
      </c>
      <c r="J218" s="5">
        <v>5.0442969299999998</v>
      </c>
      <c r="K218" s="4">
        <v>39.125340430000001</v>
      </c>
      <c r="L218" s="4">
        <v>23.8352</v>
      </c>
      <c r="M218" s="4">
        <v>4.5369185099999996</v>
      </c>
      <c r="N218" s="3">
        <v>125</v>
      </c>
      <c r="O218" s="3">
        <v>77</v>
      </c>
      <c r="P218" s="3">
        <v>283</v>
      </c>
      <c r="Q218" s="3">
        <v>190</v>
      </c>
      <c r="R218" s="3">
        <f t="shared" si="20"/>
        <v>168.75</v>
      </c>
      <c r="S218" s="3">
        <f t="shared" si="21"/>
        <v>339</v>
      </c>
      <c r="T218" t="s">
        <v>17</v>
      </c>
      <c r="U218">
        <v>6.91198025</v>
      </c>
      <c r="V218">
        <v>11.65983473</v>
      </c>
      <c r="W218">
        <v>71.752749550000004</v>
      </c>
      <c r="X218" s="6">
        <v>0.37704669496664645</v>
      </c>
      <c r="Y218">
        <v>4974000000</v>
      </c>
      <c r="Z218">
        <v>13192000000</v>
      </c>
      <c r="AA218">
        <v>221</v>
      </c>
      <c r="AB218">
        <v>302</v>
      </c>
      <c r="AC218">
        <v>73</v>
      </c>
      <c r="AD218">
        <v>84</v>
      </c>
      <c r="AE218" s="2">
        <f t="shared" si="22"/>
        <v>170</v>
      </c>
      <c r="AF218" s="2">
        <f t="shared" si="23"/>
        <v>147</v>
      </c>
      <c r="AG218" t="s">
        <v>1753</v>
      </c>
    </row>
    <row r="219" spans="1:33" x14ac:dyDescent="0.2">
      <c r="A219" t="s">
        <v>1754</v>
      </c>
      <c r="B219" t="s">
        <v>1755</v>
      </c>
      <c r="C219" t="s">
        <v>1756</v>
      </c>
      <c r="D219" t="s">
        <v>1757</v>
      </c>
      <c r="E219" t="s">
        <v>1758</v>
      </c>
      <c r="F219" t="s">
        <v>1759</v>
      </c>
      <c r="G219" t="s">
        <v>1760</v>
      </c>
      <c r="H219" s="1">
        <f t="shared" si="18"/>
        <v>-0.52774106731796944</v>
      </c>
      <c r="I219" s="2">
        <f t="shared" si="19"/>
        <v>474</v>
      </c>
      <c r="J219" s="5">
        <v>6.9608130800000003</v>
      </c>
      <c r="L219" s="4">
        <v>164.13300000000001</v>
      </c>
      <c r="M219" s="4">
        <v>3.0499517300000001</v>
      </c>
      <c r="N219" s="3">
        <v>81</v>
      </c>
      <c r="O219" s="3"/>
      <c r="P219" s="3">
        <v>21</v>
      </c>
      <c r="Q219" s="3">
        <v>273</v>
      </c>
      <c r="R219" s="3">
        <f t="shared" si="20"/>
        <v>125</v>
      </c>
      <c r="S219" s="3">
        <f t="shared" si="21"/>
        <v>401</v>
      </c>
      <c r="T219" t="s">
        <v>70</v>
      </c>
      <c r="U219">
        <v>-0.16581686000000001</v>
      </c>
      <c r="V219">
        <v>-0.25601638999999998</v>
      </c>
      <c r="W219">
        <v>67.554892350000003</v>
      </c>
      <c r="X219" s="6">
        <v>0.20416882444329362</v>
      </c>
      <c r="Y219">
        <v>3154000000</v>
      </c>
      <c r="Z219">
        <v>15448000000</v>
      </c>
      <c r="AA219">
        <v>444</v>
      </c>
      <c r="AB219">
        <v>420</v>
      </c>
      <c r="AC219">
        <v>87</v>
      </c>
      <c r="AD219">
        <v>230</v>
      </c>
      <c r="AE219" s="2">
        <f t="shared" si="22"/>
        <v>295.25</v>
      </c>
      <c r="AF219" s="2">
        <f t="shared" si="23"/>
        <v>328</v>
      </c>
      <c r="AG219" t="s">
        <v>1761</v>
      </c>
    </row>
    <row r="220" spans="1:33" x14ac:dyDescent="0.2">
      <c r="A220" t="s">
        <v>1762</v>
      </c>
      <c r="B220" t="s">
        <v>1763</v>
      </c>
      <c r="C220" t="s">
        <v>1764</v>
      </c>
      <c r="D220" t="s">
        <v>1765</v>
      </c>
      <c r="E220" t="s">
        <v>1766</v>
      </c>
      <c r="F220" t="s">
        <v>1767</v>
      </c>
      <c r="G220" t="s">
        <v>1768</v>
      </c>
      <c r="H220" s="1">
        <f t="shared" si="18"/>
        <v>-0.12673657494993684</v>
      </c>
      <c r="I220" s="2">
        <f t="shared" si="19"/>
        <v>254</v>
      </c>
      <c r="J220" s="5">
        <v>2.1360263800000001</v>
      </c>
      <c r="K220" s="4">
        <v>25.79393434</v>
      </c>
      <c r="L220" s="4">
        <v>19.535599999999999</v>
      </c>
      <c r="M220" s="4">
        <v>3.77324854</v>
      </c>
      <c r="N220" s="3">
        <v>323</v>
      </c>
      <c r="O220" s="3">
        <v>158</v>
      </c>
      <c r="P220" s="3">
        <v>310</v>
      </c>
      <c r="Q220" s="3">
        <v>233</v>
      </c>
      <c r="R220" s="3">
        <f t="shared" si="20"/>
        <v>256</v>
      </c>
      <c r="S220" s="3">
        <f t="shared" si="21"/>
        <v>210</v>
      </c>
      <c r="T220" t="s">
        <v>471</v>
      </c>
      <c r="U220">
        <v>5.6847831299999996</v>
      </c>
      <c r="V220">
        <v>15.25664782</v>
      </c>
      <c r="W220">
        <v>27.453521739999999</v>
      </c>
      <c r="X220" s="6">
        <v>0.16906304488874341</v>
      </c>
      <c r="Y220">
        <v>4386162000</v>
      </c>
      <c r="Z220">
        <v>25943943000</v>
      </c>
      <c r="AA220">
        <v>254</v>
      </c>
      <c r="AB220">
        <v>258</v>
      </c>
      <c r="AC220">
        <v>327</v>
      </c>
      <c r="AD220">
        <v>269</v>
      </c>
      <c r="AE220" s="2">
        <f t="shared" si="22"/>
        <v>277</v>
      </c>
      <c r="AF220" s="2">
        <f t="shared" si="23"/>
        <v>300</v>
      </c>
      <c r="AG220" t="s">
        <v>1769</v>
      </c>
    </row>
    <row r="221" spans="1:33" x14ac:dyDescent="0.2">
      <c r="A221" t="s">
        <v>1770</v>
      </c>
      <c r="B221" t="s">
        <v>1771</v>
      </c>
      <c r="C221" t="s">
        <v>1772</v>
      </c>
      <c r="D221" t="s">
        <v>1773</v>
      </c>
      <c r="E221" t="s">
        <v>1774</v>
      </c>
      <c r="F221" t="s">
        <v>1775</v>
      </c>
      <c r="G221" t="s">
        <v>1776</v>
      </c>
      <c r="H221" s="1">
        <f t="shared" si="18"/>
        <v>-0.11744921298565814</v>
      </c>
      <c r="I221" s="2">
        <f t="shared" si="19"/>
        <v>243</v>
      </c>
      <c r="J221" s="5">
        <v>4.91654093</v>
      </c>
      <c r="K221" s="4">
        <v>21.725263040000002</v>
      </c>
      <c r="L221" s="4">
        <v>21.597799999999999</v>
      </c>
      <c r="M221" s="4">
        <v>5.5743530799999998</v>
      </c>
      <c r="N221" s="3">
        <v>130</v>
      </c>
      <c r="O221" s="3">
        <v>221</v>
      </c>
      <c r="P221" s="3">
        <v>293</v>
      </c>
      <c r="Q221" s="3">
        <v>158</v>
      </c>
      <c r="R221" s="3">
        <f t="shared" si="20"/>
        <v>200.5</v>
      </c>
      <c r="S221" s="3">
        <f t="shared" si="21"/>
        <v>301</v>
      </c>
      <c r="T221" t="s">
        <v>7</v>
      </c>
      <c r="U221">
        <v>9.4803331899999996</v>
      </c>
      <c r="V221">
        <v>26.78599384</v>
      </c>
      <c r="W221">
        <v>54.362378900000003</v>
      </c>
      <c r="X221" s="6">
        <v>0.21764023592705017</v>
      </c>
      <c r="Y221">
        <v>3527600000</v>
      </c>
      <c r="Z221">
        <v>16208400000</v>
      </c>
      <c r="AA221">
        <v>164</v>
      </c>
      <c r="AB221">
        <v>157</v>
      </c>
      <c r="AC221">
        <v>145</v>
      </c>
      <c r="AD221">
        <v>216</v>
      </c>
      <c r="AE221" s="2">
        <f t="shared" si="22"/>
        <v>170.5</v>
      </c>
      <c r="AF221" s="2">
        <f t="shared" si="23"/>
        <v>148</v>
      </c>
      <c r="AG221" t="s">
        <v>1777</v>
      </c>
    </row>
    <row r="222" spans="1:33" x14ac:dyDescent="0.2">
      <c r="A222" t="s">
        <v>1778</v>
      </c>
      <c r="B222" t="s">
        <v>1779</v>
      </c>
      <c r="C222" t="s">
        <v>1780</v>
      </c>
      <c r="D222" t="s">
        <v>1781</v>
      </c>
      <c r="E222" t="s">
        <v>1782</v>
      </c>
      <c r="F222" t="s">
        <v>1783</v>
      </c>
      <c r="G222" t="s">
        <v>1784</v>
      </c>
      <c r="H222" s="1">
        <f t="shared" si="18"/>
        <v>0.70919930909421813</v>
      </c>
      <c r="I222" s="2">
        <f t="shared" si="19"/>
        <v>5</v>
      </c>
      <c r="J222" s="5">
        <v>25.25501384</v>
      </c>
      <c r="K222" s="4">
        <v>170.14208106999999</v>
      </c>
      <c r="L222" s="4">
        <v>87.193899999999999</v>
      </c>
      <c r="M222" s="4">
        <v>76.037662440000005</v>
      </c>
      <c r="N222" s="3">
        <v>7</v>
      </c>
      <c r="O222" s="3">
        <v>15</v>
      </c>
      <c r="P222" s="3">
        <v>59</v>
      </c>
      <c r="Q222" s="3">
        <v>9</v>
      </c>
      <c r="R222" s="3">
        <f t="shared" si="20"/>
        <v>22.5</v>
      </c>
      <c r="S222" s="3">
        <f t="shared" si="21"/>
        <v>495</v>
      </c>
      <c r="T222" t="s">
        <v>7</v>
      </c>
      <c r="U222">
        <v>8.9558205300000004</v>
      </c>
      <c r="V222">
        <v>39.250027529999997</v>
      </c>
      <c r="W222">
        <v>39.602967290000002</v>
      </c>
      <c r="X222" s="6">
        <v>0.22749176482946182</v>
      </c>
      <c r="Y222">
        <v>554422000</v>
      </c>
      <c r="Z222">
        <v>2437108000</v>
      </c>
      <c r="AA222">
        <v>176</v>
      </c>
      <c r="AB222">
        <v>76</v>
      </c>
      <c r="AC222">
        <v>227</v>
      </c>
      <c r="AD222">
        <v>204</v>
      </c>
      <c r="AE222" s="2">
        <f t="shared" si="22"/>
        <v>170.75</v>
      </c>
      <c r="AF222" s="2">
        <f t="shared" si="23"/>
        <v>149</v>
      </c>
      <c r="AG222" t="s">
        <v>1785</v>
      </c>
    </row>
    <row r="223" spans="1:33" x14ac:dyDescent="0.2">
      <c r="A223" t="s">
        <v>1786</v>
      </c>
      <c r="B223" t="s">
        <v>1787</v>
      </c>
      <c r="C223" t="s">
        <v>1788</v>
      </c>
      <c r="D223" t="s">
        <v>1789</v>
      </c>
      <c r="E223" t="s">
        <v>1790</v>
      </c>
      <c r="F223" t="s">
        <v>1791</v>
      </c>
      <c r="G223" t="s">
        <v>1792</v>
      </c>
      <c r="H223" s="1">
        <f t="shared" si="18"/>
        <v>4.3422733099325095E-2</v>
      </c>
      <c r="I223" s="2">
        <f t="shared" si="19"/>
        <v>137</v>
      </c>
      <c r="J223" s="5">
        <v>3.4409684700000001</v>
      </c>
      <c r="K223" s="4">
        <v>10.37320574</v>
      </c>
      <c r="L223" s="4">
        <v>35.963200000000001</v>
      </c>
      <c r="M223" s="4">
        <v>2.9512338599999999</v>
      </c>
      <c r="N223" s="3">
        <v>216</v>
      </c>
      <c r="O223" s="3">
        <v>372</v>
      </c>
      <c r="P223" s="3">
        <v>209</v>
      </c>
      <c r="Q223" s="3">
        <v>280</v>
      </c>
      <c r="R223" s="3">
        <f t="shared" si="20"/>
        <v>269.25</v>
      </c>
      <c r="S223" s="3">
        <f t="shared" si="21"/>
        <v>185</v>
      </c>
      <c r="T223" t="s">
        <v>840</v>
      </c>
      <c r="U223">
        <v>9.3123349300000005</v>
      </c>
      <c r="V223">
        <v>25.251989389999999</v>
      </c>
      <c r="W223">
        <v>41.528747729999999</v>
      </c>
      <c r="X223" s="6">
        <v>0.1186151782720465</v>
      </c>
      <c r="Y223">
        <v>4245000000</v>
      </c>
      <c r="Z223">
        <v>35788000000</v>
      </c>
      <c r="AA223">
        <v>170</v>
      </c>
      <c r="AB223">
        <v>177</v>
      </c>
      <c r="AC223">
        <v>221</v>
      </c>
      <c r="AD223">
        <v>331</v>
      </c>
      <c r="AE223" s="2">
        <f t="shared" si="22"/>
        <v>224.75</v>
      </c>
      <c r="AF223" s="2">
        <f t="shared" si="23"/>
        <v>234</v>
      </c>
      <c r="AG223" t="s">
        <v>1793</v>
      </c>
    </row>
    <row r="224" spans="1:33" x14ac:dyDescent="0.2">
      <c r="A224" t="s">
        <v>1794</v>
      </c>
      <c r="B224" t="s">
        <v>1795</v>
      </c>
      <c r="C224" t="s">
        <v>1796</v>
      </c>
      <c r="D224" t="s">
        <v>1797</v>
      </c>
      <c r="E224" t="s">
        <v>1798</v>
      </c>
      <c r="F224" t="s">
        <v>1799</v>
      </c>
      <c r="G224" t="s">
        <v>1800</v>
      </c>
      <c r="H224" s="1">
        <f t="shared" si="18"/>
        <v>-0.31638630225347508</v>
      </c>
      <c r="I224" s="2">
        <f t="shared" si="19"/>
        <v>403</v>
      </c>
      <c r="J224" s="5">
        <v>6.7982218999999997</v>
      </c>
      <c r="L224" s="4">
        <v>115.137</v>
      </c>
      <c r="M224" s="4">
        <v>2.0528267200000001</v>
      </c>
      <c r="N224" s="3">
        <v>84</v>
      </c>
      <c r="O224" s="3"/>
      <c r="P224" s="3">
        <v>38</v>
      </c>
      <c r="Q224" s="3">
        <v>349</v>
      </c>
      <c r="R224" s="3">
        <f t="shared" si="20"/>
        <v>157</v>
      </c>
      <c r="S224" s="3">
        <f t="shared" si="21"/>
        <v>360</v>
      </c>
      <c r="T224" t="s">
        <v>7</v>
      </c>
      <c r="U224">
        <v>-1.01283857</v>
      </c>
      <c r="V224">
        <v>-1.4387443</v>
      </c>
      <c r="W224">
        <v>50.944948940000003</v>
      </c>
      <c r="X224" s="6">
        <v>9.3108144083818775E-2</v>
      </c>
      <c r="Y224">
        <v>2063472000</v>
      </c>
      <c r="Z224">
        <v>22162100000</v>
      </c>
      <c r="AA224">
        <v>452</v>
      </c>
      <c r="AB224">
        <v>422</v>
      </c>
      <c r="AC224">
        <v>167</v>
      </c>
      <c r="AD224">
        <v>371</v>
      </c>
      <c r="AE224" s="2">
        <f t="shared" si="22"/>
        <v>353</v>
      </c>
      <c r="AF224" s="2">
        <f t="shared" si="23"/>
        <v>419</v>
      </c>
      <c r="AG224" t="s">
        <v>1801</v>
      </c>
    </row>
    <row r="225" spans="1:33" x14ac:dyDescent="0.2">
      <c r="A225" t="s">
        <v>1802</v>
      </c>
      <c r="B225" t="s">
        <v>1803</v>
      </c>
      <c r="C225" t="s">
        <v>1804</v>
      </c>
      <c r="D225" t="s">
        <v>1805</v>
      </c>
      <c r="E225" t="s">
        <v>1806</v>
      </c>
      <c r="F225" t="s">
        <v>1807</v>
      </c>
      <c r="G225" t="s">
        <v>1808</v>
      </c>
      <c r="H225" s="1">
        <f t="shared" si="18"/>
        <v>0.19003811944107629</v>
      </c>
      <c r="I225" s="2">
        <f t="shared" si="19"/>
        <v>64</v>
      </c>
      <c r="J225" s="5">
        <v>11.43957906</v>
      </c>
      <c r="K225" s="4">
        <v>32.538655820000002</v>
      </c>
      <c r="L225" s="4">
        <v>48.248899999999999</v>
      </c>
      <c r="M225" s="4">
        <v>8.1695593399999993</v>
      </c>
      <c r="N225" s="3">
        <v>39</v>
      </c>
      <c r="O225" s="3">
        <v>109</v>
      </c>
      <c r="P225" s="3">
        <v>147</v>
      </c>
      <c r="Q225" s="3">
        <v>104</v>
      </c>
      <c r="R225" s="3">
        <f t="shared" si="20"/>
        <v>99.75</v>
      </c>
      <c r="S225" s="3">
        <f t="shared" si="21"/>
        <v>437</v>
      </c>
      <c r="T225" t="s">
        <v>7</v>
      </c>
      <c r="U225">
        <v>18.761432360000001</v>
      </c>
      <c r="V225">
        <v>26.86934853</v>
      </c>
      <c r="W225">
        <v>62.774644909999999</v>
      </c>
      <c r="X225" s="6">
        <v>0.32290573770139985</v>
      </c>
      <c r="Y225">
        <v>1880779000</v>
      </c>
      <c r="Z225">
        <v>5824545000</v>
      </c>
      <c r="AA225">
        <v>45</v>
      </c>
      <c r="AB225">
        <v>156</v>
      </c>
      <c r="AC225">
        <v>99</v>
      </c>
      <c r="AD225">
        <v>129</v>
      </c>
      <c r="AE225" s="2">
        <f t="shared" si="22"/>
        <v>107.25</v>
      </c>
      <c r="AF225" s="2">
        <f t="shared" si="23"/>
        <v>66</v>
      </c>
      <c r="AG225" t="s">
        <v>1809</v>
      </c>
    </row>
    <row r="226" spans="1:33" x14ac:dyDescent="0.2">
      <c r="A226" t="s">
        <v>1810</v>
      </c>
      <c r="B226" t="s">
        <v>1811</v>
      </c>
      <c r="C226" t="s">
        <v>1812</v>
      </c>
      <c r="D226" t="s">
        <v>1813</v>
      </c>
      <c r="E226" t="s">
        <v>1814</v>
      </c>
      <c r="F226" t="s">
        <v>1815</v>
      </c>
      <c r="G226" t="s">
        <v>1816</v>
      </c>
      <c r="H226" s="1">
        <f t="shared" si="18"/>
        <v>-0.24425740833637311</v>
      </c>
      <c r="I226" s="2">
        <f t="shared" si="19"/>
        <v>345</v>
      </c>
      <c r="J226" s="5">
        <v>2.7032928599999999</v>
      </c>
      <c r="K226" s="4">
        <v>41.267930579999998</v>
      </c>
      <c r="L226" s="4">
        <v>57.166899999999998</v>
      </c>
      <c r="M226" s="4">
        <v>1.4795602000000001</v>
      </c>
      <c r="N226" s="3">
        <v>276</v>
      </c>
      <c r="O226" s="3">
        <v>63</v>
      </c>
      <c r="P226" s="3">
        <v>114</v>
      </c>
      <c r="Q226" s="3">
        <v>396</v>
      </c>
      <c r="R226" s="3">
        <f t="shared" si="20"/>
        <v>212.25</v>
      </c>
      <c r="S226" s="3">
        <f t="shared" si="21"/>
        <v>287</v>
      </c>
      <c r="T226" t="s">
        <v>1321</v>
      </c>
      <c r="U226">
        <v>1.84652905</v>
      </c>
      <c r="V226">
        <v>3.3228840100000001</v>
      </c>
      <c r="W226">
        <v>15.621464359999999</v>
      </c>
      <c r="X226" s="6">
        <v>5.9863945578231291E-2</v>
      </c>
      <c r="Y226">
        <v>2376000000</v>
      </c>
      <c r="Z226">
        <v>39690000000</v>
      </c>
      <c r="AA226">
        <v>382</v>
      </c>
      <c r="AB226">
        <v>401</v>
      </c>
      <c r="AC226">
        <v>404</v>
      </c>
      <c r="AD226">
        <v>404</v>
      </c>
      <c r="AE226" s="2">
        <f t="shared" si="22"/>
        <v>397.75</v>
      </c>
      <c r="AF226" s="2">
        <f t="shared" si="23"/>
        <v>475</v>
      </c>
      <c r="AG226" t="s">
        <v>1817</v>
      </c>
    </row>
    <row r="227" spans="1:33" x14ac:dyDescent="0.2">
      <c r="A227" t="s">
        <v>1818</v>
      </c>
      <c r="B227" t="s">
        <v>1819</v>
      </c>
      <c r="C227" t="s">
        <v>1820</v>
      </c>
      <c r="D227" t="s">
        <v>1821</v>
      </c>
      <c r="E227" t="s">
        <v>1822</v>
      </c>
      <c r="F227" t="s">
        <v>1823</v>
      </c>
      <c r="G227" t="s">
        <v>1824</v>
      </c>
      <c r="H227" s="1">
        <f t="shared" si="18"/>
        <v>-0.11374461322073637</v>
      </c>
      <c r="I227" s="2">
        <f t="shared" si="19"/>
        <v>237</v>
      </c>
      <c r="J227" s="5">
        <v>2.4040772800000001</v>
      </c>
      <c r="K227" s="4">
        <v>22.416135270000002</v>
      </c>
      <c r="L227" s="4">
        <v>61.075299999999999</v>
      </c>
      <c r="M227" s="4">
        <v>5.2731702199999999</v>
      </c>
      <c r="N227" s="3">
        <v>303</v>
      </c>
      <c r="O227" s="3">
        <v>212</v>
      </c>
      <c r="P227" s="3">
        <v>102</v>
      </c>
      <c r="Q227" s="3">
        <v>169</v>
      </c>
      <c r="R227" s="3">
        <f t="shared" si="20"/>
        <v>196.5</v>
      </c>
      <c r="S227" s="3">
        <f t="shared" si="21"/>
        <v>304</v>
      </c>
      <c r="T227" t="s">
        <v>471</v>
      </c>
      <c r="U227">
        <v>8.4487742099999998</v>
      </c>
      <c r="V227">
        <v>25.004925780000001</v>
      </c>
      <c r="W227">
        <v>30.664644419999998</v>
      </c>
      <c r="X227" s="6">
        <v>0.25289579657061134</v>
      </c>
      <c r="Y227">
        <v>4471400000.0462799</v>
      </c>
      <c r="Z227">
        <v>17680800000.160599</v>
      </c>
      <c r="AA227">
        <v>187</v>
      </c>
      <c r="AB227">
        <v>181</v>
      </c>
      <c r="AC227">
        <v>295</v>
      </c>
      <c r="AD227">
        <v>179</v>
      </c>
      <c r="AE227" s="2">
        <f t="shared" si="22"/>
        <v>210.5</v>
      </c>
      <c r="AF227" s="2">
        <f t="shared" si="23"/>
        <v>208</v>
      </c>
      <c r="AG227" t="s">
        <v>1825</v>
      </c>
    </row>
    <row r="228" spans="1:33" x14ac:dyDescent="0.2">
      <c r="A228" t="s">
        <v>1826</v>
      </c>
      <c r="B228" t="s">
        <v>1827</v>
      </c>
      <c r="C228" t="s">
        <v>1828</v>
      </c>
      <c r="D228" t="s">
        <v>1829</v>
      </c>
      <c r="E228" t="s">
        <v>1830</v>
      </c>
      <c r="F228" t="s">
        <v>1831</v>
      </c>
      <c r="G228" t="s">
        <v>1832</v>
      </c>
      <c r="H228" s="1">
        <f t="shared" si="18"/>
        <v>0.12322924594792539</v>
      </c>
      <c r="I228" s="2">
        <f t="shared" si="19"/>
        <v>91</v>
      </c>
      <c r="J228" s="5">
        <v>2.4125897699999999</v>
      </c>
      <c r="K228" s="4">
        <v>19.848786969999999</v>
      </c>
      <c r="M228" s="4">
        <v>2.0812135</v>
      </c>
      <c r="N228" s="3">
        <v>302</v>
      </c>
      <c r="O228" s="3">
        <v>245</v>
      </c>
      <c r="P228" s="3"/>
      <c r="Q228" s="3">
        <v>345</v>
      </c>
      <c r="R228" s="3">
        <f t="shared" si="20"/>
        <v>297.33333333333331</v>
      </c>
      <c r="S228" s="3">
        <f t="shared" si="21"/>
        <v>150</v>
      </c>
      <c r="T228" t="s">
        <v>390</v>
      </c>
      <c r="U228">
        <v>2.8114663700000002</v>
      </c>
      <c r="V228">
        <v>10.610148560000001</v>
      </c>
      <c r="W228">
        <v>20.87621498</v>
      </c>
      <c r="X228" s="6">
        <v>4.7069137009626248E-2</v>
      </c>
      <c r="Y228">
        <v>2792000000</v>
      </c>
      <c r="Z228">
        <v>59317000000</v>
      </c>
      <c r="AA228">
        <v>347</v>
      </c>
      <c r="AB228">
        <v>317</v>
      </c>
      <c r="AC228">
        <v>372</v>
      </c>
      <c r="AD228">
        <v>423</v>
      </c>
      <c r="AE228" s="2">
        <f t="shared" si="22"/>
        <v>364.75</v>
      </c>
      <c r="AF228" s="2">
        <f t="shared" si="23"/>
        <v>433</v>
      </c>
      <c r="AG228" t="s">
        <v>1833</v>
      </c>
    </row>
    <row r="229" spans="1:33" x14ac:dyDescent="0.2">
      <c r="A229" t="s">
        <v>1834</v>
      </c>
      <c r="B229" t="s">
        <v>1835</v>
      </c>
      <c r="C229" t="s">
        <v>1836</v>
      </c>
      <c r="D229" t="s">
        <v>1837</v>
      </c>
      <c r="E229" t="s">
        <v>1838</v>
      </c>
      <c r="F229" t="s">
        <v>1839</v>
      </c>
      <c r="G229" t="s">
        <v>1840</v>
      </c>
      <c r="H229" s="1">
        <f t="shared" si="18"/>
        <v>-0.19419999995917858</v>
      </c>
      <c r="I229" s="2">
        <f t="shared" si="19"/>
        <v>306</v>
      </c>
      <c r="J229" s="5">
        <v>2.4528496299999998</v>
      </c>
      <c r="K229" s="4">
        <v>29.15059527</v>
      </c>
      <c r="L229" s="4">
        <v>23.899799999999999</v>
      </c>
      <c r="M229" s="4">
        <v>5.5072728900000003</v>
      </c>
      <c r="N229" s="3">
        <v>299</v>
      </c>
      <c r="O229" s="3">
        <v>132</v>
      </c>
      <c r="P229" s="3">
        <v>282</v>
      </c>
      <c r="Q229" s="3">
        <v>159</v>
      </c>
      <c r="R229" s="3">
        <f t="shared" si="20"/>
        <v>218</v>
      </c>
      <c r="S229" s="3">
        <f t="shared" si="21"/>
        <v>276</v>
      </c>
      <c r="T229" t="s">
        <v>61</v>
      </c>
      <c r="U229">
        <v>4.7983453999999996</v>
      </c>
      <c r="V229">
        <v>20.878329730000001</v>
      </c>
      <c r="W229">
        <v>26.528592629999999</v>
      </c>
      <c r="X229" s="6">
        <v>0.1385327489452341</v>
      </c>
      <c r="Y229">
        <v>3382000000</v>
      </c>
      <c r="Z229">
        <v>24413000000</v>
      </c>
      <c r="AA229">
        <v>281</v>
      </c>
      <c r="AB229">
        <v>203</v>
      </c>
      <c r="AC229">
        <v>339</v>
      </c>
      <c r="AD229">
        <v>307</v>
      </c>
      <c r="AE229" s="2">
        <f t="shared" si="22"/>
        <v>282.5</v>
      </c>
      <c r="AF229" s="2">
        <f t="shared" si="23"/>
        <v>309</v>
      </c>
      <c r="AG229" t="s">
        <v>1841</v>
      </c>
    </row>
    <row r="230" spans="1:33" x14ac:dyDescent="0.2">
      <c r="A230" t="s">
        <v>1842</v>
      </c>
      <c r="B230" t="s">
        <v>1843</v>
      </c>
      <c r="C230" t="s">
        <v>1844</v>
      </c>
      <c r="D230" t="s">
        <v>1845</v>
      </c>
      <c r="E230" t="s">
        <v>1846</v>
      </c>
      <c r="F230" t="s">
        <v>1847</v>
      </c>
      <c r="G230" t="s">
        <v>1848</v>
      </c>
      <c r="H230" s="1">
        <f t="shared" si="18"/>
        <v>-0.75988103617447766</v>
      </c>
      <c r="I230" s="2">
        <f t="shared" si="19"/>
        <v>495</v>
      </c>
      <c r="J230" s="5">
        <v>1.56773948</v>
      </c>
      <c r="L230" s="4">
        <v>113.583</v>
      </c>
      <c r="M230" s="4">
        <v>7.8389032900000002</v>
      </c>
      <c r="N230" s="3">
        <v>388</v>
      </c>
      <c r="O230" s="3"/>
      <c r="P230" s="3">
        <v>39</v>
      </c>
      <c r="Q230" s="3">
        <v>108</v>
      </c>
      <c r="R230" s="3">
        <f t="shared" si="20"/>
        <v>178.33333333333334</v>
      </c>
      <c r="S230" s="3">
        <f t="shared" si="21"/>
        <v>326</v>
      </c>
      <c r="T230" t="s">
        <v>17</v>
      </c>
      <c r="U230">
        <v>-2.2901559200000001</v>
      </c>
      <c r="V230">
        <v>-5.0036747899999998</v>
      </c>
      <c r="W230">
        <v>30.410767660000001</v>
      </c>
      <c r="X230" s="6">
        <v>0.14913235723811119</v>
      </c>
      <c r="Y230">
        <v>4307712000</v>
      </c>
      <c r="Z230">
        <v>28885160000</v>
      </c>
      <c r="AA230">
        <v>462</v>
      </c>
      <c r="AB230">
        <v>427</v>
      </c>
      <c r="AC230">
        <v>298</v>
      </c>
      <c r="AD230">
        <v>298</v>
      </c>
      <c r="AE230" s="2">
        <f t="shared" si="22"/>
        <v>371.25</v>
      </c>
      <c r="AF230" s="2">
        <f t="shared" si="23"/>
        <v>444</v>
      </c>
      <c r="AG230" t="s">
        <v>1849</v>
      </c>
    </row>
    <row r="231" spans="1:33" x14ac:dyDescent="0.2">
      <c r="A231" t="s">
        <v>1850</v>
      </c>
      <c r="B231" t="s">
        <v>1851</v>
      </c>
      <c r="C231" t="s">
        <v>1852</v>
      </c>
      <c r="D231" t="s">
        <v>1853</v>
      </c>
      <c r="E231" t="s">
        <v>1854</v>
      </c>
      <c r="F231" t="s">
        <v>1855</v>
      </c>
      <c r="G231" t="s">
        <v>1856</v>
      </c>
      <c r="H231" s="1">
        <f t="shared" si="18"/>
        <v>-0.22723489261827978</v>
      </c>
      <c r="I231" s="2">
        <f t="shared" si="19"/>
        <v>334</v>
      </c>
      <c r="J231" s="5">
        <v>0.61222111000000001</v>
      </c>
      <c r="K231" s="4">
        <v>5.8234180999999996</v>
      </c>
      <c r="L231" s="4">
        <v>12.367800000000001</v>
      </c>
      <c r="M231" s="4">
        <v>1.8185092899999999</v>
      </c>
      <c r="N231" s="3">
        <v>471</v>
      </c>
      <c r="O231" s="3">
        <v>418</v>
      </c>
      <c r="P231" s="3">
        <v>362</v>
      </c>
      <c r="Q231" s="3">
        <v>373</v>
      </c>
      <c r="R231" s="3">
        <f t="shared" si="20"/>
        <v>406</v>
      </c>
      <c r="S231" s="3">
        <f t="shared" si="21"/>
        <v>32</v>
      </c>
      <c r="T231" t="s">
        <v>373</v>
      </c>
      <c r="U231">
        <v>9.3565033900000003</v>
      </c>
      <c r="V231">
        <v>32.845236720000003</v>
      </c>
      <c r="W231">
        <v>15.860083830000001</v>
      </c>
      <c r="X231" s="6">
        <v>0.17442114277079102</v>
      </c>
      <c r="Y231">
        <v>10388000000</v>
      </c>
      <c r="Z231">
        <v>59557000000</v>
      </c>
      <c r="AA231">
        <v>169</v>
      </c>
      <c r="AB231">
        <v>110</v>
      </c>
      <c r="AC231">
        <v>403</v>
      </c>
      <c r="AD231">
        <v>266</v>
      </c>
      <c r="AE231" s="2">
        <f t="shared" si="22"/>
        <v>237</v>
      </c>
      <c r="AF231" s="2">
        <f t="shared" si="23"/>
        <v>250</v>
      </c>
      <c r="AG231" t="s">
        <v>1857</v>
      </c>
    </row>
    <row r="232" spans="1:33" x14ac:dyDescent="0.2">
      <c r="A232" t="s">
        <v>1858</v>
      </c>
      <c r="B232" t="s">
        <v>1859</v>
      </c>
      <c r="C232" t="s">
        <v>1860</v>
      </c>
      <c r="D232" t="s">
        <v>1861</v>
      </c>
      <c r="E232" t="s">
        <v>1862</v>
      </c>
      <c r="F232" t="s">
        <v>1863</v>
      </c>
      <c r="G232" t="s">
        <v>1864</v>
      </c>
      <c r="H232" s="1">
        <f t="shared" si="18"/>
        <v>-0.11466942144805081</v>
      </c>
      <c r="I232" s="2">
        <f t="shared" si="19"/>
        <v>239</v>
      </c>
      <c r="J232" s="5">
        <v>1.33794813</v>
      </c>
      <c r="K232" s="4">
        <v>15.41573065</v>
      </c>
      <c r="L232" s="4">
        <v>44.637599999999999</v>
      </c>
      <c r="M232" s="4">
        <v>3.7042598799999999</v>
      </c>
      <c r="N232" s="3">
        <v>411</v>
      </c>
      <c r="O232" s="3">
        <v>299</v>
      </c>
      <c r="P232" s="3">
        <v>163</v>
      </c>
      <c r="Q232" s="3">
        <v>239</v>
      </c>
      <c r="R232" s="3">
        <f t="shared" si="20"/>
        <v>278</v>
      </c>
      <c r="S232" s="3">
        <f t="shared" si="21"/>
        <v>171</v>
      </c>
      <c r="T232" t="s">
        <v>471</v>
      </c>
      <c r="U232">
        <v>8.6991610900000005</v>
      </c>
      <c r="V232">
        <v>24.66875452</v>
      </c>
      <c r="W232">
        <v>24.059058449999998</v>
      </c>
      <c r="X232" s="6">
        <v>0.23176859909302611</v>
      </c>
      <c r="Y232">
        <v>5673000000</v>
      </c>
      <c r="Z232">
        <v>24477000000</v>
      </c>
      <c r="AA232">
        <v>180</v>
      </c>
      <c r="AB232">
        <v>183</v>
      </c>
      <c r="AC232">
        <v>354</v>
      </c>
      <c r="AD232">
        <v>203</v>
      </c>
      <c r="AE232" s="2">
        <f t="shared" si="22"/>
        <v>230</v>
      </c>
      <c r="AF232" s="2">
        <f t="shared" si="23"/>
        <v>237</v>
      </c>
      <c r="AG232" t="s">
        <v>1865</v>
      </c>
    </row>
    <row r="233" spans="1:33" x14ac:dyDescent="0.2">
      <c r="A233" t="s">
        <v>1866</v>
      </c>
      <c r="B233" t="s">
        <v>1867</v>
      </c>
      <c r="C233" t="s">
        <v>1868</v>
      </c>
      <c r="D233" t="s">
        <v>1869</v>
      </c>
      <c r="E233" t="s">
        <v>1870</v>
      </c>
      <c r="F233" t="s">
        <v>1871</v>
      </c>
      <c r="G233" t="s">
        <v>1872</v>
      </c>
      <c r="H233" s="1">
        <f t="shared" si="18"/>
        <v>-0.48048876629147952</v>
      </c>
      <c r="I233" s="2">
        <f t="shared" si="19"/>
        <v>467</v>
      </c>
      <c r="J233" s="5">
        <v>0.70823568000000003</v>
      </c>
      <c r="L233" s="4">
        <v>6.4844200000000001</v>
      </c>
      <c r="M233" s="4">
        <v>0.56808338999999997</v>
      </c>
      <c r="N233" s="3">
        <v>467</v>
      </c>
      <c r="O233" s="3"/>
      <c r="P233" s="3">
        <v>408</v>
      </c>
      <c r="Q233" s="3">
        <v>467</v>
      </c>
      <c r="R233" s="3">
        <f t="shared" si="20"/>
        <v>447.33333333333331</v>
      </c>
      <c r="S233" s="3">
        <f t="shared" si="21"/>
        <v>5</v>
      </c>
      <c r="T233" t="s">
        <v>258</v>
      </c>
      <c r="U233">
        <v>-3.1129108900000002</v>
      </c>
      <c r="V233">
        <v>-8.7474769899999991</v>
      </c>
      <c r="W233">
        <v>26.775362319999999</v>
      </c>
      <c r="X233" s="6">
        <v>4.2069741282339708E-2</v>
      </c>
      <c r="Y233">
        <v>5984000000</v>
      </c>
      <c r="Z233">
        <v>142240000000</v>
      </c>
      <c r="AA233">
        <v>465</v>
      </c>
      <c r="AB233">
        <v>433</v>
      </c>
      <c r="AC233">
        <v>337</v>
      </c>
      <c r="AD233">
        <v>432</v>
      </c>
      <c r="AE233" s="2">
        <f t="shared" si="22"/>
        <v>416.75</v>
      </c>
      <c r="AF233" s="2">
        <f t="shared" si="23"/>
        <v>483</v>
      </c>
      <c r="AG233" t="s">
        <v>1873</v>
      </c>
    </row>
    <row r="234" spans="1:33" x14ac:dyDescent="0.2">
      <c r="A234" t="s">
        <v>1874</v>
      </c>
      <c r="B234" t="s">
        <v>1875</v>
      </c>
      <c r="C234" t="s">
        <v>1876</v>
      </c>
      <c r="D234" t="s">
        <v>1877</v>
      </c>
      <c r="E234" t="s">
        <v>1878</v>
      </c>
      <c r="F234" t="s">
        <v>1879</v>
      </c>
      <c r="G234" t="s">
        <v>1880</v>
      </c>
      <c r="H234" s="1">
        <f t="shared" si="18"/>
        <v>-0.15234896765686645</v>
      </c>
      <c r="I234" s="2">
        <f t="shared" si="19"/>
        <v>271</v>
      </c>
      <c r="J234" s="5">
        <v>8.9348670600000002</v>
      </c>
      <c r="K234" s="4">
        <v>40.99556896</v>
      </c>
      <c r="M234" s="4">
        <v>9.4718760399999997</v>
      </c>
      <c r="N234" s="3">
        <v>56</v>
      </c>
      <c r="O234" s="3">
        <v>64</v>
      </c>
      <c r="P234" s="3"/>
      <c r="Q234" s="3">
        <v>90</v>
      </c>
      <c r="R234" s="3">
        <f t="shared" si="20"/>
        <v>70</v>
      </c>
      <c r="S234" s="3">
        <f t="shared" si="21"/>
        <v>465</v>
      </c>
      <c r="T234" t="s">
        <v>70</v>
      </c>
      <c r="U234">
        <v>15.86805264</v>
      </c>
      <c r="V234">
        <v>24.956239</v>
      </c>
      <c r="W234">
        <v>55.706031590000002</v>
      </c>
      <c r="X234" s="6">
        <v>0.39114805705737588</v>
      </c>
      <c r="Y234">
        <v>1993233000</v>
      </c>
      <c r="Z234">
        <v>5095853000</v>
      </c>
      <c r="AA234">
        <v>73</v>
      </c>
      <c r="AB234">
        <v>182</v>
      </c>
      <c r="AC234">
        <v>139</v>
      </c>
      <c r="AD234">
        <v>74</v>
      </c>
      <c r="AE234" s="2">
        <f t="shared" si="22"/>
        <v>117</v>
      </c>
      <c r="AF234" s="2">
        <f t="shared" si="23"/>
        <v>72</v>
      </c>
      <c r="AG234" t="s">
        <v>1881</v>
      </c>
    </row>
    <row r="235" spans="1:33" x14ac:dyDescent="0.2">
      <c r="A235" t="s">
        <v>1882</v>
      </c>
      <c r="B235" t="s">
        <v>1883</v>
      </c>
      <c r="C235" t="s">
        <v>1884</v>
      </c>
      <c r="D235" t="s">
        <v>1885</v>
      </c>
      <c r="E235" t="s">
        <v>1886</v>
      </c>
      <c r="F235" t="s">
        <v>1887</v>
      </c>
      <c r="G235" t="s">
        <v>1888</v>
      </c>
      <c r="H235" s="1">
        <f t="shared" si="18"/>
        <v>-0.2676529925813661</v>
      </c>
      <c r="I235" s="2">
        <f t="shared" si="19"/>
        <v>368</v>
      </c>
      <c r="J235" s="5">
        <v>2.0541495099999998</v>
      </c>
      <c r="K235" s="4">
        <v>11.7105584</v>
      </c>
      <c r="L235" s="4">
        <v>165.791</v>
      </c>
      <c r="M235" s="4">
        <v>0.80886135000000003</v>
      </c>
      <c r="N235" s="3">
        <v>334</v>
      </c>
      <c r="O235" s="3">
        <v>346</v>
      </c>
      <c r="P235" s="3">
        <v>20</v>
      </c>
      <c r="Q235" s="3">
        <v>457</v>
      </c>
      <c r="R235" s="3">
        <f t="shared" si="20"/>
        <v>289.25</v>
      </c>
      <c r="S235" s="3">
        <f t="shared" si="21"/>
        <v>156</v>
      </c>
      <c r="T235" t="s">
        <v>52</v>
      </c>
      <c r="U235">
        <v>0.64397219000000006</v>
      </c>
      <c r="V235">
        <v>6.9428112000000004</v>
      </c>
      <c r="X235" s="6"/>
      <c r="Z235">
        <v>427953000000</v>
      </c>
      <c r="AA235">
        <v>431</v>
      </c>
      <c r="AB235">
        <v>368</v>
      </c>
      <c r="AE235" s="2">
        <f t="shared" si="22"/>
        <v>399.5</v>
      </c>
      <c r="AF235" s="2">
        <f t="shared" si="23"/>
        <v>476</v>
      </c>
      <c r="AG235" t="s">
        <v>1889</v>
      </c>
    </row>
    <row r="236" spans="1:33" x14ac:dyDescent="0.2">
      <c r="A236" t="s">
        <v>1890</v>
      </c>
      <c r="B236" t="s">
        <v>1891</v>
      </c>
      <c r="C236" t="s">
        <v>1892</v>
      </c>
      <c r="D236" t="s">
        <v>1893</v>
      </c>
      <c r="E236" t="s">
        <v>1894</v>
      </c>
      <c r="F236" t="s">
        <v>1895</v>
      </c>
      <c r="G236" t="s">
        <v>1896</v>
      </c>
      <c r="H236" s="1">
        <f t="shared" si="18"/>
        <v>1.9795807010214661E-2</v>
      </c>
      <c r="I236" s="2">
        <f t="shared" si="19"/>
        <v>148</v>
      </c>
      <c r="J236" s="5">
        <v>0.69595677</v>
      </c>
      <c r="K236" s="4">
        <v>35.600653280000003</v>
      </c>
      <c r="L236" s="4">
        <v>9.3290299999999995</v>
      </c>
      <c r="M236" s="4">
        <v>1.4251587100000001</v>
      </c>
      <c r="N236" s="3">
        <v>468</v>
      </c>
      <c r="O236" s="3">
        <v>93</v>
      </c>
      <c r="P236" s="3">
        <v>380</v>
      </c>
      <c r="Q236" s="3">
        <v>403</v>
      </c>
      <c r="R236" s="3">
        <f t="shared" si="20"/>
        <v>336</v>
      </c>
      <c r="S236" s="3">
        <f t="shared" si="21"/>
        <v>102</v>
      </c>
      <c r="T236" t="s">
        <v>52</v>
      </c>
      <c r="U236">
        <v>0.94422234999999999</v>
      </c>
      <c r="V236">
        <v>4.1057903199999997</v>
      </c>
      <c r="X236" s="6"/>
      <c r="Z236">
        <v>86974000000</v>
      </c>
      <c r="AA236">
        <v>418</v>
      </c>
      <c r="AB236">
        <v>397</v>
      </c>
      <c r="AE236" s="2">
        <f t="shared" si="22"/>
        <v>407.5</v>
      </c>
      <c r="AF236" s="2">
        <f t="shared" si="23"/>
        <v>480</v>
      </c>
      <c r="AG236" t="s">
        <v>1897</v>
      </c>
    </row>
    <row r="237" spans="1:33" x14ac:dyDescent="0.2">
      <c r="A237" t="s">
        <v>1898</v>
      </c>
      <c r="B237" t="s">
        <v>1899</v>
      </c>
      <c r="C237" t="s">
        <v>1900</v>
      </c>
      <c r="D237" t="s">
        <v>1901</v>
      </c>
      <c r="E237" t="s">
        <v>1902</v>
      </c>
      <c r="F237" t="s">
        <v>1903</v>
      </c>
      <c r="G237" t="s">
        <v>1904</v>
      </c>
      <c r="H237" s="1">
        <f t="shared" si="18"/>
        <v>-8.2854244173622082E-2</v>
      </c>
      <c r="I237" s="2">
        <f t="shared" si="19"/>
        <v>215</v>
      </c>
      <c r="J237" s="5">
        <v>2.4204365700000001</v>
      </c>
      <c r="K237" s="4">
        <v>24.41059005</v>
      </c>
      <c r="M237" s="4">
        <v>3.1076988399999999</v>
      </c>
      <c r="N237" s="3">
        <v>301</v>
      </c>
      <c r="O237" s="3">
        <v>180</v>
      </c>
      <c r="P237" s="3"/>
      <c r="Q237" s="3">
        <v>271</v>
      </c>
      <c r="R237" s="3">
        <f t="shared" si="20"/>
        <v>250.66666666666666</v>
      </c>
      <c r="S237" s="3">
        <f t="shared" si="21"/>
        <v>219</v>
      </c>
      <c r="T237" t="s">
        <v>52</v>
      </c>
      <c r="U237">
        <v>0.28149254000000001</v>
      </c>
      <c r="V237">
        <v>12.420127799999999</v>
      </c>
      <c r="W237">
        <v>91.488730720000007</v>
      </c>
      <c r="X237" s="6">
        <v>2.3237969010228194E-2</v>
      </c>
      <c r="Y237">
        <v>2665000000</v>
      </c>
      <c r="Z237">
        <v>114683000000</v>
      </c>
      <c r="AA237">
        <v>437</v>
      </c>
      <c r="AB237">
        <v>289</v>
      </c>
      <c r="AC237">
        <v>7</v>
      </c>
      <c r="AD237">
        <v>441</v>
      </c>
      <c r="AE237" s="2">
        <f t="shared" si="22"/>
        <v>293.5</v>
      </c>
      <c r="AF237" s="2">
        <f t="shared" si="23"/>
        <v>325</v>
      </c>
      <c r="AG237" t="s">
        <v>1905</v>
      </c>
    </row>
    <row r="238" spans="1:33" x14ac:dyDescent="0.2">
      <c r="A238" t="s">
        <v>1906</v>
      </c>
      <c r="B238" t="s">
        <v>1907</v>
      </c>
      <c r="C238" t="s">
        <v>1908</v>
      </c>
      <c r="D238" t="s">
        <v>1909</v>
      </c>
      <c r="E238" t="s">
        <v>1910</v>
      </c>
      <c r="F238" t="s">
        <v>1911</v>
      </c>
      <c r="G238" t="s">
        <v>1912</v>
      </c>
      <c r="H238" s="1">
        <f t="shared" si="18"/>
        <v>-0.30937778775982872</v>
      </c>
      <c r="I238" s="2">
        <f t="shared" si="19"/>
        <v>398</v>
      </c>
      <c r="J238" s="5">
        <v>1.7014258900000001</v>
      </c>
      <c r="L238" s="4">
        <v>36.585700000000003</v>
      </c>
      <c r="M238" s="4">
        <v>0.97243126000000002</v>
      </c>
      <c r="N238" s="3">
        <v>371</v>
      </c>
      <c r="O238" s="3"/>
      <c r="P238" s="3">
        <v>203</v>
      </c>
      <c r="Q238" s="3">
        <v>449</v>
      </c>
      <c r="R238" s="3">
        <f t="shared" si="20"/>
        <v>341</v>
      </c>
      <c r="S238" s="3">
        <f t="shared" si="21"/>
        <v>94</v>
      </c>
      <c r="T238" t="s">
        <v>17</v>
      </c>
      <c r="U238">
        <v>-3.1940376700000002</v>
      </c>
      <c r="V238">
        <v>-5.5436087000000001</v>
      </c>
      <c r="W238">
        <v>47.871814970000003</v>
      </c>
      <c r="X238" s="6">
        <v>0.16219545756870396</v>
      </c>
      <c r="Y238">
        <v>9331005844.2858791</v>
      </c>
      <c r="Z238">
        <v>57529390675.650597</v>
      </c>
      <c r="AA238">
        <v>466</v>
      </c>
      <c r="AB238">
        <v>430</v>
      </c>
      <c r="AC238">
        <v>180</v>
      </c>
      <c r="AD238">
        <v>279</v>
      </c>
      <c r="AE238" s="2">
        <f t="shared" si="22"/>
        <v>338.75</v>
      </c>
      <c r="AF238" s="2">
        <f t="shared" si="23"/>
        <v>392</v>
      </c>
      <c r="AG238" t="s">
        <v>1913</v>
      </c>
    </row>
    <row r="239" spans="1:33" x14ac:dyDescent="0.2">
      <c r="A239" t="s">
        <v>1914</v>
      </c>
      <c r="B239" t="s">
        <v>1915</v>
      </c>
      <c r="C239" t="s">
        <v>1916</v>
      </c>
      <c r="D239" t="s">
        <v>1917</v>
      </c>
      <c r="E239" t="s">
        <v>1918</v>
      </c>
      <c r="F239" t="s">
        <v>1919</v>
      </c>
      <c r="G239" t="s">
        <v>1920</v>
      </c>
      <c r="H239" s="1">
        <f t="shared" si="18"/>
        <v>-0.27802733751384046</v>
      </c>
      <c r="I239" s="2">
        <f t="shared" si="19"/>
        <v>378</v>
      </c>
      <c r="J239" s="5">
        <v>16.08105484</v>
      </c>
      <c r="K239" s="4">
        <v>40.503750349999997</v>
      </c>
      <c r="L239" s="4">
        <v>79.644400000000005</v>
      </c>
      <c r="N239" s="3">
        <v>18</v>
      </c>
      <c r="O239" s="3">
        <v>67</v>
      </c>
      <c r="P239" s="3">
        <v>66</v>
      </c>
      <c r="Q239" s="3"/>
      <c r="R239" s="3">
        <f t="shared" si="20"/>
        <v>50.333333333333336</v>
      </c>
      <c r="S239" s="3">
        <f t="shared" si="21"/>
        <v>478</v>
      </c>
      <c r="T239" t="s">
        <v>17</v>
      </c>
      <c r="U239">
        <v>16.681531620000001</v>
      </c>
      <c r="W239">
        <v>77.225785009999996</v>
      </c>
      <c r="X239" s="6">
        <v>0.32593674120982707</v>
      </c>
      <c r="Y239">
        <v>1575367000</v>
      </c>
      <c r="Z239">
        <v>4833352000</v>
      </c>
      <c r="AA239">
        <v>63</v>
      </c>
      <c r="AC239">
        <v>49</v>
      </c>
      <c r="AD239">
        <v>126</v>
      </c>
      <c r="AE239" s="2">
        <f t="shared" si="22"/>
        <v>79.333333333333329</v>
      </c>
      <c r="AF239" s="2">
        <f t="shared" si="23"/>
        <v>40</v>
      </c>
      <c r="AG239" t="s">
        <v>1921</v>
      </c>
    </row>
    <row r="240" spans="1:33" x14ac:dyDescent="0.2">
      <c r="A240" t="s">
        <v>1922</v>
      </c>
      <c r="B240" t="s">
        <v>1923</v>
      </c>
      <c r="C240" t="s">
        <v>1924</v>
      </c>
      <c r="D240" t="s">
        <v>1925</v>
      </c>
      <c r="E240" t="s">
        <v>1926</v>
      </c>
      <c r="F240" t="s">
        <v>1927</v>
      </c>
      <c r="G240" t="s">
        <v>1928</v>
      </c>
      <c r="H240" s="1">
        <f t="shared" si="18"/>
        <v>0.41717730780998741</v>
      </c>
      <c r="I240" s="2">
        <f t="shared" si="19"/>
        <v>18</v>
      </c>
      <c r="J240" s="5">
        <v>1.2095903699999999</v>
      </c>
      <c r="K240" s="4">
        <v>20.04469435</v>
      </c>
      <c r="L240" s="4">
        <v>71.994600000000005</v>
      </c>
      <c r="M240" s="4">
        <v>4.05463299</v>
      </c>
      <c r="N240" s="3">
        <v>427</v>
      </c>
      <c r="O240" s="3">
        <v>241</v>
      </c>
      <c r="P240" s="3">
        <v>84</v>
      </c>
      <c r="Q240" s="3">
        <v>222</v>
      </c>
      <c r="R240" s="3">
        <f t="shared" si="20"/>
        <v>243.5</v>
      </c>
      <c r="S240" s="3">
        <f t="shared" si="21"/>
        <v>232</v>
      </c>
      <c r="T240" t="s">
        <v>35</v>
      </c>
      <c r="U240">
        <v>7.2692276500000004</v>
      </c>
      <c r="V240">
        <v>20.343713090000001</v>
      </c>
      <c r="W240">
        <v>30.852355960000001</v>
      </c>
      <c r="X240" s="6">
        <v>0.33989672036443336</v>
      </c>
      <c r="Y240">
        <v>7707600000</v>
      </c>
      <c r="Z240">
        <v>22676300000</v>
      </c>
      <c r="AA240">
        <v>210</v>
      </c>
      <c r="AB240">
        <v>207</v>
      </c>
      <c r="AC240">
        <v>292</v>
      </c>
      <c r="AD240">
        <v>113</v>
      </c>
      <c r="AE240" s="2">
        <f t="shared" si="22"/>
        <v>205.5</v>
      </c>
      <c r="AF240" s="2">
        <f t="shared" si="23"/>
        <v>200</v>
      </c>
      <c r="AG240" t="s">
        <v>1929</v>
      </c>
    </row>
    <row r="241" spans="1:33" x14ac:dyDescent="0.2">
      <c r="A241" t="s">
        <v>1930</v>
      </c>
      <c r="B241" t="s">
        <v>1931</v>
      </c>
      <c r="C241" t="s">
        <v>1932</v>
      </c>
      <c r="D241" t="s">
        <v>1933</v>
      </c>
      <c r="E241" t="s">
        <v>1934</v>
      </c>
      <c r="F241" t="s">
        <v>1935</v>
      </c>
      <c r="G241" t="s">
        <v>1936</v>
      </c>
      <c r="H241" s="1">
        <f t="shared" si="18"/>
        <v>-0.78915908167731597</v>
      </c>
      <c r="I241" s="2">
        <f t="shared" si="19"/>
        <v>497</v>
      </c>
      <c r="J241" s="5">
        <v>8.2104765900000007</v>
      </c>
      <c r="L241" s="4">
        <v>386.71800000000002</v>
      </c>
      <c r="M241" s="4">
        <v>3.3619051899999999</v>
      </c>
      <c r="N241" s="3">
        <v>67</v>
      </c>
      <c r="O241" s="3"/>
      <c r="P241" s="3">
        <v>7</v>
      </c>
      <c r="Q241" s="3">
        <v>260</v>
      </c>
      <c r="R241" s="3">
        <f t="shared" si="20"/>
        <v>111.33333333333333</v>
      </c>
      <c r="S241" s="3">
        <f t="shared" si="21"/>
        <v>419</v>
      </c>
      <c r="T241" t="s">
        <v>17</v>
      </c>
      <c r="U241">
        <v>-16.74816727</v>
      </c>
      <c r="V241">
        <v>-20.185020739999999</v>
      </c>
      <c r="W241">
        <v>51.873981749999999</v>
      </c>
      <c r="X241" s="6">
        <v>0.22684089422552878</v>
      </c>
      <c r="Y241">
        <v>2438002000.0051198</v>
      </c>
      <c r="Z241">
        <v>10747630000</v>
      </c>
      <c r="AA241">
        <v>487</v>
      </c>
      <c r="AB241">
        <v>446</v>
      </c>
      <c r="AC241">
        <v>160</v>
      </c>
      <c r="AD241">
        <v>207</v>
      </c>
      <c r="AE241" s="2">
        <f t="shared" si="22"/>
        <v>325</v>
      </c>
      <c r="AF241" s="2">
        <f t="shared" si="23"/>
        <v>374</v>
      </c>
      <c r="AG241" t="s">
        <v>1937</v>
      </c>
    </row>
    <row r="242" spans="1:33" x14ac:dyDescent="0.2">
      <c r="A242" t="s">
        <v>1938</v>
      </c>
      <c r="B242" t="s">
        <v>1939</v>
      </c>
      <c r="C242" t="s">
        <v>1940</v>
      </c>
      <c r="D242" t="s">
        <v>1941</v>
      </c>
      <c r="E242" t="s">
        <v>1942</v>
      </c>
      <c r="F242" t="s">
        <v>1943</v>
      </c>
      <c r="G242" t="s">
        <v>1944</v>
      </c>
      <c r="H242" s="1">
        <f t="shared" si="18"/>
        <v>-0.52281272597045958</v>
      </c>
      <c r="I242" s="2">
        <f t="shared" si="19"/>
        <v>473</v>
      </c>
      <c r="J242" s="5">
        <v>1.3712054199999999</v>
      </c>
      <c r="K242" s="4">
        <v>2.2636135999999998</v>
      </c>
      <c r="L242" s="4">
        <v>74.314800000000005</v>
      </c>
      <c r="M242" s="4">
        <v>2.1235286499999999</v>
      </c>
      <c r="N242" s="3">
        <v>407</v>
      </c>
      <c r="O242" s="3">
        <v>442</v>
      </c>
      <c r="P242" s="3">
        <v>77</v>
      </c>
      <c r="Q242" s="3">
        <v>339</v>
      </c>
      <c r="R242" s="3">
        <f t="shared" si="20"/>
        <v>316.25</v>
      </c>
      <c r="S242" s="3">
        <f t="shared" si="21"/>
        <v>124</v>
      </c>
      <c r="T242" t="s">
        <v>70</v>
      </c>
      <c r="U242">
        <v>80.886839749999993</v>
      </c>
      <c r="V242">
        <v>110.65591743</v>
      </c>
      <c r="W242">
        <v>81.872662759999997</v>
      </c>
      <c r="X242" s="6">
        <v>1.0090245897218804</v>
      </c>
      <c r="Y242">
        <v>22316508995.1078</v>
      </c>
      <c r="Z242">
        <v>22116912930</v>
      </c>
      <c r="AA242">
        <v>1</v>
      </c>
      <c r="AB242">
        <v>19</v>
      </c>
      <c r="AC242">
        <v>26</v>
      </c>
      <c r="AD242">
        <v>1</v>
      </c>
      <c r="AE242" s="2">
        <f t="shared" si="22"/>
        <v>11.75</v>
      </c>
      <c r="AF242" s="2">
        <f t="shared" si="23"/>
        <v>2</v>
      </c>
      <c r="AG242" t="s">
        <v>1945</v>
      </c>
    </row>
    <row r="243" spans="1:33" x14ac:dyDescent="0.2">
      <c r="A243" t="s">
        <v>1946</v>
      </c>
      <c r="B243" t="s">
        <v>1947</v>
      </c>
      <c r="C243" t="s">
        <v>1948</v>
      </c>
      <c r="D243" t="s">
        <v>1949</v>
      </c>
      <c r="E243" t="s">
        <v>1950</v>
      </c>
      <c r="F243" t="s">
        <v>1951</v>
      </c>
      <c r="G243" t="s">
        <v>1952</v>
      </c>
      <c r="H243" s="1">
        <f t="shared" si="18"/>
        <v>-0.21814322291661414</v>
      </c>
      <c r="I243" s="2">
        <f t="shared" si="19"/>
        <v>329</v>
      </c>
      <c r="J243" s="5">
        <v>3.8856070599999999</v>
      </c>
      <c r="K243" s="4">
        <v>613.26808047999998</v>
      </c>
      <c r="L243" s="4">
        <v>19.5762</v>
      </c>
      <c r="M243" s="4">
        <v>1.2530788100000001</v>
      </c>
      <c r="N243" s="3">
        <v>184</v>
      </c>
      <c r="O243" s="3">
        <v>4</v>
      </c>
      <c r="P243" s="3">
        <v>309</v>
      </c>
      <c r="Q243" s="3">
        <v>424</v>
      </c>
      <c r="R243" s="3">
        <f t="shared" si="20"/>
        <v>230.25</v>
      </c>
      <c r="S243" s="3">
        <f t="shared" si="21"/>
        <v>253</v>
      </c>
      <c r="T243" t="s">
        <v>88</v>
      </c>
      <c r="U243">
        <v>0.17223078</v>
      </c>
      <c r="V243">
        <v>0.30495098999999998</v>
      </c>
      <c r="W243">
        <v>56.623812270000002</v>
      </c>
      <c r="X243" s="6">
        <v>0.10752571361204265</v>
      </c>
      <c r="Y243">
        <v>4750037000</v>
      </c>
      <c r="Z243">
        <v>44175824000</v>
      </c>
      <c r="AA243">
        <v>442</v>
      </c>
      <c r="AB243">
        <v>419</v>
      </c>
      <c r="AC243">
        <v>133</v>
      </c>
      <c r="AD243">
        <v>351</v>
      </c>
      <c r="AE243" s="2">
        <f t="shared" si="22"/>
        <v>336.25</v>
      </c>
      <c r="AF243" s="2">
        <f t="shared" si="23"/>
        <v>388</v>
      </c>
      <c r="AG243" t="s">
        <v>1953</v>
      </c>
    </row>
    <row r="244" spans="1:33" x14ac:dyDescent="0.2">
      <c r="A244" t="s">
        <v>1954</v>
      </c>
      <c r="B244" t="s">
        <v>1955</v>
      </c>
      <c r="C244" t="s">
        <v>1956</v>
      </c>
      <c r="D244" t="s">
        <v>1957</v>
      </c>
      <c r="E244" t="s">
        <v>1958</v>
      </c>
      <c r="F244" t="s">
        <v>1959</v>
      </c>
      <c r="G244" t="s">
        <v>1960</v>
      </c>
      <c r="H244" s="1">
        <f t="shared" si="18"/>
        <v>0.24320280436179065</v>
      </c>
      <c r="I244" s="2">
        <f t="shared" si="19"/>
        <v>44</v>
      </c>
      <c r="J244" s="5">
        <v>8.9430629800000006</v>
      </c>
      <c r="K244" s="4">
        <v>115.13389235</v>
      </c>
      <c r="M244" s="4">
        <v>5.3125421900000003</v>
      </c>
      <c r="N244" s="3">
        <v>55</v>
      </c>
      <c r="O244" s="3">
        <v>17</v>
      </c>
      <c r="P244" s="3"/>
      <c r="Q244" s="3">
        <v>165</v>
      </c>
      <c r="R244" s="3">
        <f t="shared" si="20"/>
        <v>79</v>
      </c>
      <c r="S244" s="3">
        <f t="shared" si="21"/>
        <v>456</v>
      </c>
      <c r="T244" t="s">
        <v>373</v>
      </c>
      <c r="U244">
        <v>2.2605588999999999</v>
      </c>
      <c r="V244">
        <v>4.3025784399999996</v>
      </c>
      <c r="W244">
        <v>35.165951040000003</v>
      </c>
      <c r="X244" s="6">
        <v>8.0546196389014571E-2</v>
      </c>
      <c r="Y244">
        <v>1008471000</v>
      </c>
      <c r="Z244">
        <v>12520405000</v>
      </c>
      <c r="AA244">
        <v>371</v>
      </c>
      <c r="AB244">
        <v>395</v>
      </c>
      <c r="AC244">
        <v>261</v>
      </c>
      <c r="AD244">
        <v>386</v>
      </c>
      <c r="AE244" s="2">
        <f t="shared" si="22"/>
        <v>353.25</v>
      </c>
      <c r="AF244" s="2">
        <f t="shared" si="23"/>
        <v>420</v>
      </c>
      <c r="AG244" t="s">
        <v>1961</v>
      </c>
    </row>
    <row r="245" spans="1:33" x14ac:dyDescent="0.2">
      <c r="A245" t="s">
        <v>1962</v>
      </c>
      <c r="B245" t="s">
        <v>1963</v>
      </c>
      <c r="C245" t="s">
        <v>1964</v>
      </c>
      <c r="D245" t="s">
        <v>1965</v>
      </c>
      <c r="E245" t="s">
        <v>1966</v>
      </c>
      <c r="F245" t="s">
        <v>1967</v>
      </c>
      <c r="G245" t="s">
        <v>1968</v>
      </c>
      <c r="H245" s="1">
        <f t="shared" si="18"/>
        <v>-8.1818903229228801E-2</v>
      </c>
      <c r="I245" s="2">
        <f t="shared" si="19"/>
        <v>214</v>
      </c>
      <c r="J245" s="5">
        <v>5.0299696200000001</v>
      </c>
      <c r="K245" s="4">
        <v>21.996670210000001</v>
      </c>
      <c r="L245" s="4">
        <v>47.438600000000001</v>
      </c>
      <c r="N245" s="3">
        <v>126</v>
      </c>
      <c r="O245" s="3">
        <v>219</v>
      </c>
      <c r="P245" s="3">
        <v>152</v>
      </c>
      <c r="Q245" s="3"/>
      <c r="R245" s="3">
        <f t="shared" si="20"/>
        <v>165.66666666666666</v>
      </c>
      <c r="S245" s="3">
        <f t="shared" si="21"/>
        <v>342</v>
      </c>
      <c r="T245" t="s">
        <v>258</v>
      </c>
      <c r="U245">
        <v>25.893871839999999</v>
      </c>
      <c r="W245">
        <v>47.911363979999997</v>
      </c>
      <c r="X245" s="6">
        <v>0.54680483592400686</v>
      </c>
      <c r="Y245">
        <v>3166000000</v>
      </c>
      <c r="Z245">
        <v>5790000000</v>
      </c>
      <c r="AA245">
        <v>18</v>
      </c>
      <c r="AC245">
        <v>177</v>
      </c>
      <c r="AD245">
        <v>29</v>
      </c>
      <c r="AE245" s="2">
        <f t="shared" si="22"/>
        <v>74.666666666666671</v>
      </c>
      <c r="AF245" s="2">
        <f t="shared" si="23"/>
        <v>32</v>
      </c>
      <c r="AG245" t="s">
        <v>1969</v>
      </c>
    </row>
    <row r="246" spans="1:33" x14ac:dyDescent="0.2">
      <c r="A246" t="s">
        <v>1970</v>
      </c>
      <c r="B246" t="s">
        <v>1971</v>
      </c>
      <c r="C246" t="s">
        <v>1972</v>
      </c>
      <c r="D246" t="s">
        <v>1973</v>
      </c>
      <c r="E246" t="s">
        <v>1974</v>
      </c>
      <c r="F246" t="s">
        <v>1975</v>
      </c>
      <c r="G246" t="s">
        <v>1976</v>
      </c>
      <c r="H246" s="1">
        <f t="shared" si="18"/>
        <v>6.2449404473849945E-3</v>
      </c>
      <c r="I246" s="2">
        <f t="shared" si="19"/>
        <v>156</v>
      </c>
      <c r="J246" s="5">
        <v>1.2961263300000001</v>
      </c>
      <c r="K246" s="4">
        <v>13.81491765</v>
      </c>
      <c r="M246" s="4">
        <v>2.6590883000000001</v>
      </c>
      <c r="N246" s="3">
        <v>416</v>
      </c>
      <c r="O246" s="3">
        <v>328</v>
      </c>
      <c r="P246" s="3"/>
      <c r="Q246" s="3">
        <v>295</v>
      </c>
      <c r="R246" s="3">
        <f t="shared" si="20"/>
        <v>346.33333333333331</v>
      </c>
      <c r="S246" s="3">
        <f t="shared" si="21"/>
        <v>86</v>
      </c>
      <c r="T246" t="s">
        <v>471</v>
      </c>
      <c r="U246">
        <v>7.4159953999999999</v>
      </c>
      <c r="V246">
        <v>18.648372699999999</v>
      </c>
      <c r="W246">
        <v>14.507324690000001</v>
      </c>
      <c r="X246" s="6">
        <v>0.10675837809387127</v>
      </c>
      <c r="Y246">
        <v>3265600000</v>
      </c>
      <c r="Z246">
        <v>30588700000</v>
      </c>
      <c r="AA246">
        <v>206</v>
      </c>
      <c r="AB246">
        <v>229</v>
      </c>
      <c r="AC246">
        <v>409</v>
      </c>
      <c r="AD246">
        <v>353</v>
      </c>
      <c r="AE246" s="2">
        <f t="shared" si="22"/>
        <v>299.25</v>
      </c>
      <c r="AF246" s="2">
        <f t="shared" si="23"/>
        <v>340</v>
      </c>
      <c r="AG246" t="s">
        <v>1977</v>
      </c>
    </row>
    <row r="247" spans="1:33" x14ac:dyDescent="0.2">
      <c r="A247" t="s">
        <v>1978</v>
      </c>
      <c r="B247" t="s">
        <v>1979</v>
      </c>
      <c r="C247" t="s">
        <v>1980</v>
      </c>
      <c r="D247" t="s">
        <v>1981</v>
      </c>
      <c r="E247" t="s">
        <v>1982</v>
      </c>
      <c r="F247" t="s">
        <v>1983</v>
      </c>
      <c r="G247" t="s">
        <v>1984</v>
      </c>
      <c r="H247" s="1">
        <f t="shared" si="18"/>
        <v>0.18827394494308258</v>
      </c>
      <c r="I247" s="2">
        <f t="shared" si="19"/>
        <v>65</v>
      </c>
      <c r="J247" s="5">
        <v>0.23059425</v>
      </c>
      <c r="K247" s="4">
        <v>12.839874549999999</v>
      </c>
      <c r="L247" s="4">
        <v>9.1248299999999993</v>
      </c>
      <c r="M247" s="4">
        <v>3.24350184</v>
      </c>
      <c r="N247" s="3">
        <v>496</v>
      </c>
      <c r="O247" s="3">
        <v>337</v>
      </c>
      <c r="P247" s="3">
        <v>384</v>
      </c>
      <c r="Q247" s="3">
        <v>268</v>
      </c>
      <c r="R247" s="3">
        <f t="shared" si="20"/>
        <v>371.25</v>
      </c>
      <c r="S247" s="3">
        <f t="shared" si="21"/>
        <v>56</v>
      </c>
      <c r="T247" t="s">
        <v>35</v>
      </c>
      <c r="U247">
        <v>4.9793214099999998</v>
      </c>
      <c r="V247">
        <v>25.561130179999999</v>
      </c>
      <c r="W247">
        <v>19.587779059999999</v>
      </c>
      <c r="X247" s="6">
        <v>0.56471964054902446</v>
      </c>
      <c r="Y247">
        <v>27525000000</v>
      </c>
      <c r="Z247">
        <v>48741000000</v>
      </c>
      <c r="AA247">
        <v>275</v>
      </c>
      <c r="AB247">
        <v>172</v>
      </c>
      <c r="AC247">
        <v>386</v>
      </c>
      <c r="AD247">
        <v>21</v>
      </c>
      <c r="AE247" s="2">
        <f t="shared" si="22"/>
        <v>213.5</v>
      </c>
      <c r="AF247" s="2">
        <f t="shared" si="23"/>
        <v>214</v>
      </c>
      <c r="AG247" t="s">
        <v>1985</v>
      </c>
    </row>
    <row r="248" spans="1:33" x14ac:dyDescent="0.2">
      <c r="A248" t="s">
        <v>1986</v>
      </c>
      <c r="B248" t="s">
        <v>1987</v>
      </c>
      <c r="C248" t="s">
        <v>1988</v>
      </c>
      <c r="D248" t="s">
        <v>1989</v>
      </c>
      <c r="E248" t="s">
        <v>1990</v>
      </c>
      <c r="F248" t="s">
        <v>1991</v>
      </c>
      <c r="G248" t="s">
        <v>1992</v>
      </c>
      <c r="H248" s="1">
        <f t="shared" si="18"/>
        <v>-0.21033303784838386</v>
      </c>
      <c r="I248" s="2">
        <f t="shared" si="19"/>
        <v>323</v>
      </c>
      <c r="J248" s="5">
        <v>1.70550819</v>
      </c>
      <c r="K248" s="4">
        <v>13.87264457</v>
      </c>
      <c r="L248" s="4">
        <v>27.442399999999999</v>
      </c>
      <c r="M248" s="4">
        <v>2.6173380000000002</v>
      </c>
      <c r="N248" s="3">
        <v>370</v>
      </c>
      <c r="O248" s="3">
        <v>327</v>
      </c>
      <c r="P248" s="3">
        <v>259</v>
      </c>
      <c r="Q248" s="3">
        <v>298</v>
      </c>
      <c r="R248" s="3">
        <f t="shared" si="20"/>
        <v>313.5</v>
      </c>
      <c r="S248" s="3">
        <f t="shared" si="21"/>
        <v>132</v>
      </c>
      <c r="T248" t="s">
        <v>17</v>
      </c>
      <c r="U248">
        <v>13.26018717</v>
      </c>
      <c r="V248">
        <v>19.520621899999998</v>
      </c>
      <c r="W248">
        <v>33.464914559999997</v>
      </c>
      <c r="X248" s="6">
        <v>0.3635415459497045</v>
      </c>
      <c r="Y248">
        <v>6274000000</v>
      </c>
      <c r="Z248">
        <v>17258000000</v>
      </c>
      <c r="AA248">
        <v>99</v>
      </c>
      <c r="AB248">
        <v>216</v>
      </c>
      <c r="AC248">
        <v>271</v>
      </c>
      <c r="AD248">
        <v>98</v>
      </c>
      <c r="AE248" s="2">
        <f t="shared" si="22"/>
        <v>171</v>
      </c>
      <c r="AF248" s="2">
        <f t="shared" si="23"/>
        <v>150</v>
      </c>
      <c r="AG248" t="s">
        <v>1993</v>
      </c>
    </row>
    <row r="249" spans="1:33" x14ac:dyDescent="0.2">
      <c r="A249" t="s">
        <v>1994</v>
      </c>
      <c r="B249" t="s">
        <v>1995</v>
      </c>
      <c r="C249" t="s">
        <v>4028</v>
      </c>
      <c r="D249" t="s">
        <v>1996</v>
      </c>
      <c r="E249" t="s">
        <v>1997</v>
      </c>
      <c r="F249" t="s">
        <v>1998</v>
      </c>
      <c r="G249" t="s">
        <v>1999</v>
      </c>
      <c r="H249" s="1">
        <f t="shared" si="18"/>
        <v>0.10898603522569994</v>
      </c>
      <c r="I249" s="2">
        <f t="shared" si="19"/>
        <v>103</v>
      </c>
      <c r="J249" s="5">
        <v>7.8907889400000002</v>
      </c>
      <c r="K249" s="4">
        <v>34.52163642</v>
      </c>
      <c r="M249" s="4">
        <v>11.25355502</v>
      </c>
      <c r="N249" s="3">
        <v>69</v>
      </c>
      <c r="O249" s="3">
        <v>99</v>
      </c>
      <c r="P249" s="3"/>
      <c r="Q249" s="3">
        <v>76</v>
      </c>
      <c r="R249" s="3">
        <f t="shared" si="20"/>
        <v>81.333333333333329</v>
      </c>
      <c r="S249" s="3">
        <f t="shared" si="21"/>
        <v>454</v>
      </c>
      <c r="T249" t="s">
        <v>145</v>
      </c>
      <c r="U249">
        <v>13.66412214</v>
      </c>
      <c r="V249">
        <v>32.60473588</v>
      </c>
      <c r="W249">
        <v>60.679490379999997</v>
      </c>
      <c r="X249" s="6">
        <v>0.36405459285385677</v>
      </c>
      <c r="Y249">
        <v>2374000000</v>
      </c>
      <c r="Z249">
        <v>6521000000</v>
      </c>
      <c r="AA249">
        <v>93</v>
      </c>
      <c r="AB249">
        <v>111</v>
      </c>
      <c r="AC249">
        <v>111</v>
      </c>
      <c r="AD249">
        <v>96</v>
      </c>
      <c r="AE249" s="2">
        <f t="shared" si="22"/>
        <v>102.75</v>
      </c>
      <c r="AF249" s="2">
        <f t="shared" si="23"/>
        <v>65</v>
      </c>
      <c r="AG249" t="s">
        <v>2000</v>
      </c>
    </row>
    <row r="250" spans="1:33" x14ac:dyDescent="0.2">
      <c r="A250" t="s">
        <v>2001</v>
      </c>
      <c r="B250" t="s">
        <v>2002</v>
      </c>
      <c r="C250" t="s">
        <v>2003</v>
      </c>
      <c r="D250" t="s">
        <v>2004</v>
      </c>
      <c r="E250" t="s">
        <v>2005</v>
      </c>
      <c r="F250" t="s">
        <v>2006</v>
      </c>
      <c r="G250" t="s">
        <v>2007</v>
      </c>
      <c r="H250" s="1">
        <f t="shared" si="18"/>
        <v>7.1728347947659588E-2</v>
      </c>
      <c r="I250" s="2">
        <f t="shared" si="19"/>
        <v>120</v>
      </c>
      <c r="J250" s="5">
        <v>1.84640209</v>
      </c>
      <c r="K250" s="4">
        <v>19.85201906</v>
      </c>
      <c r="L250" s="4">
        <v>21.4511</v>
      </c>
      <c r="M250" s="4">
        <v>4.22573373</v>
      </c>
      <c r="N250" s="3">
        <v>355</v>
      </c>
      <c r="O250" s="3">
        <v>244</v>
      </c>
      <c r="P250" s="3">
        <v>294</v>
      </c>
      <c r="Q250" s="3">
        <v>212</v>
      </c>
      <c r="R250" s="3">
        <f t="shared" si="20"/>
        <v>276.25</v>
      </c>
      <c r="S250" s="3">
        <f t="shared" si="21"/>
        <v>174</v>
      </c>
      <c r="T250" t="s">
        <v>840</v>
      </c>
      <c r="U250">
        <v>6.6048613999999999</v>
      </c>
      <c r="V250">
        <v>22.820717129999998</v>
      </c>
      <c r="W250">
        <v>14.19262646</v>
      </c>
      <c r="X250" s="6">
        <v>8.9819558921808873E-2</v>
      </c>
      <c r="Y250">
        <v>2016000000</v>
      </c>
      <c r="Z250">
        <v>22445000000</v>
      </c>
      <c r="AA250">
        <v>228</v>
      </c>
      <c r="AB250">
        <v>192</v>
      </c>
      <c r="AC250">
        <v>413</v>
      </c>
      <c r="AD250">
        <v>378</v>
      </c>
      <c r="AE250" s="2">
        <f t="shared" si="22"/>
        <v>302.75</v>
      </c>
      <c r="AF250" s="2">
        <f t="shared" si="23"/>
        <v>346</v>
      </c>
      <c r="AG250" t="s">
        <v>2008</v>
      </c>
    </row>
    <row r="251" spans="1:33" x14ac:dyDescent="0.2">
      <c r="A251" t="s">
        <v>2009</v>
      </c>
      <c r="B251" t="s">
        <v>2010</v>
      </c>
      <c r="C251" t="s">
        <v>2011</v>
      </c>
      <c r="D251" t="s">
        <v>2012</v>
      </c>
      <c r="E251" t="s">
        <v>2013</v>
      </c>
      <c r="F251" t="s">
        <v>2014</v>
      </c>
      <c r="G251" t="s">
        <v>2015</v>
      </c>
      <c r="H251" s="1">
        <f t="shared" si="18"/>
        <v>0.14051674951548176</v>
      </c>
      <c r="I251" s="2">
        <f t="shared" si="19"/>
        <v>86</v>
      </c>
      <c r="J251" s="5">
        <v>0.13908458000000001</v>
      </c>
      <c r="K251" s="4">
        <v>16.39131583</v>
      </c>
      <c r="L251" s="4">
        <v>13.375299999999999</v>
      </c>
      <c r="M251" s="4">
        <v>133.01222329999999</v>
      </c>
      <c r="N251" s="3">
        <v>499</v>
      </c>
      <c r="O251" s="3">
        <v>286</v>
      </c>
      <c r="P251" s="3">
        <v>350</v>
      </c>
      <c r="Q251" s="3">
        <v>7</v>
      </c>
      <c r="R251" s="3">
        <f t="shared" si="20"/>
        <v>285.5</v>
      </c>
      <c r="S251" s="3">
        <f t="shared" si="21"/>
        <v>161</v>
      </c>
      <c r="T251" t="s">
        <v>1009</v>
      </c>
      <c r="U251">
        <v>3.2567756800000001</v>
      </c>
      <c r="V251">
        <v>1404.5405149799999</v>
      </c>
      <c r="W251">
        <v>3.2403520499999998</v>
      </c>
      <c r="X251" s="6">
        <v>0.10965303409981104</v>
      </c>
      <c r="Y251">
        <v>6269261999.99998</v>
      </c>
      <c r="Z251">
        <v>57173630000</v>
      </c>
      <c r="AA251">
        <v>332</v>
      </c>
      <c r="AB251">
        <v>2</v>
      </c>
      <c r="AC251">
        <v>442</v>
      </c>
      <c r="AD251">
        <v>348</v>
      </c>
      <c r="AE251" s="2">
        <f t="shared" si="22"/>
        <v>281</v>
      </c>
      <c r="AF251" s="2">
        <f t="shared" si="23"/>
        <v>306</v>
      </c>
      <c r="AG251" t="s">
        <v>2016</v>
      </c>
    </row>
    <row r="252" spans="1:33" x14ac:dyDescent="0.2">
      <c r="A252" t="s">
        <v>2017</v>
      </c>
      <c r="B252" t="s">
        <v>2018</v>
      </c>
      <c r="C252" t="s">
        <v>2019</v>
      </c>
      <c r="D252" t="s">
        <v>2020</v>
      </c>
      <c r="E252" t="s">
        <v>2021</v>
      </c>
      <c r="F252" t="s">
        <v>2022</v>
      </c>
      <c r="G252" t="s">
        <v>2023</v>
      </c>
      <c r="H252" s="1">
        <f t="shared" si="18"/>
        <v>-5.2209754904672279E-2</v>
      </c>
      <c r="I252" s="2">
        <f t="shared" si="19"/>
        <v>189</v>
      </c>
      <c r="J252" s="5">
        <v>6.0857316299999997</v>
      </c>
      <c r="K252" s="4">
        <v>26.631775950000002</v>
      </c>
      <c r="L252" s="4">
        <v>29.323799999999999</v>
      </c>
      <c r="M252" s="4">
        <v>7.7297881400000001</v>
      </c>
      <c r="N252" s="3">
        <v>101</v>
      </c>
      <c r="O252" s="3">
        <v>150</v>
      </c>
      <c r="P252" s="3">
        <v>248</v>
      </c>
      <c r="Q252" s="3">
        <v>111</v>
      </c>
      <c r="R252" s="3">
        <f t="shared" si="20"/>
        <v>152.5</v>
      </c>
      <c r="S252" s="3">
        <f t="shared" si="21"/>
        <v>366</v>
      </c>
      <c r="T252" t="s">
        <v>7</v>
      </c>
      <c r="U252">
        <v>14.141543179999999</v>
      </c>
      <c r="V252">
        <v>28.86571056</v>
      </c>
      <c r="W252">
        <v>63.972680709999999</v>
      </c>
      <c r="X252" s="6">
        <v>0.39072847682119205</v>
      </c>
      <c r="Y252">
        <v>3068000000</v>
      </c>
      <c r="Z252">
        <v>7852000000</v>
      </c>
      <c r="AA252">
        <v>88</v>
      </c>
      <c r="AB252">
        <v>144</v>
      </c>
      <c r="AC252">
        <v>96</v>
      </c>
      <c r="AD252">
        <v>75</v>
      </c>
      <c r="AE252" s="2">
        <f t="shared" si="22"/>
        <v>100.75</v>
      </c>
      <c r="AF252" s="2">
        <f t="shared" si="23"/>
        <v>61</v>
      </c>
      <c r="AG252" t="s">
        <v>2024</v>
      </c>
    </row>
    <row r="253" spans="1:33" x14ac:dyDescent="0.2">
      <c r="A253" t="s">
        <v>2025</v>
      </c>
      <c r="B253" t="s">
        <v>2026</v>
      </c>
      <c r="C253" t="s">
        <v>2027</v>
      </c>
      <c r="D253" t="s">
        <v>2028</v>
      </c>
      <c r="E253" t="s">
        <v>2029</v>
      </c>
      <c r="F253" t="s">
        <v>2030</v>
      </c>
      <c r="G253" t="s">
        <v>2031</v>
      </c>
      <c r="H253" s="1">
        <f t="shared" si="18"/>
        <v>0.29564987442883428</v>
      </c>
      <c r="I253" s="2">
        <f t="shared" si="19"/>
        <v>38</v>
      </c>
      <c r="J253" s="5">
        <v>2.1317156399999999</v>
      </c>
      <c r="K253" s="4">
        <v>18.280630250000002</v>
      </c>
      <c r="M253" s="4">
        <v>1.4738075799999999</v>
      </c>
      <c r="N253" s="3">
        <v>325</v>
      </c>
      <c r="O253" s="3">
        <v>262</v>
      </c>
      <c r="P253" s="3"/>
      <c r="Q253" s="3">
        <v>397</v>
      </c>
      <c r="R253" s="3">
        <f t="shared" si="20"/>
        <v>328</v>
      </c>
      <c r="S253" s="3">
        <f t="shared" si="21"/>
        <v>111</v>
      </c>
      <c r="T253" t="s">
        <v>390</v>
      </c>
      <c r="U253">
        <v>2.5298653799999999</v>
      </c>
      <c r="V253">
        <v>8.0687764800000004</v>
      </c>
      <c r="W253">
        <v>38.839162770000002</v>
      </c>
      <c r="X253" s="6">
        <v>8.6596385542168669E-2</v>
      </c>
      <c r="Y253">
        <v>5635000000</v>
      </c>
      <c r="Z253">
        <v>65072000000</v>
      </c>
      <c r="AA253">
        <v>362</v>
      </c>
      <c r="AB253">
        <v>350</v>
      </c>
      <c r="AC253">
        <v>243</v>
      </c>
      <c r="AD253">
        <v>382</v>
      </c>
      <c r="AE253" s="2">
        <f t="shared" si="22"/>
        <v>334.25</v>
      </c>
      <c r="AF253" s="2">
        <f t="shared" si="23"/>
        <v>386</v>
      </c>
      <c r="AG253" t="s">
        <v>2032</v>
      </c>
    </row>
    <row r="254" spans="1:33" x14ac:dyDescent="0.2">
      <c r="A254" t="s">
        <v>2033</v>
      </c>
      <c r="B254" t="s">
        <v>2034</v>
      </c>
      <c r="C254" t="s">
        <v>2035</v>
      </c>
      <c r="D254" t="s">
        <v>2036</v>
      </c>
      <c r="E254" t="s">
        <v>2037</v>
      </c>
      <c r="F254" t="s">
        <v>2038</v>
      </c>
      <c r="G254" t="s">
        <v>2039</v>
      </c>
      <c r="H254" s="1">
        <f t="shared" si="18"/>
        <v>5.1652892673124118E-3</v>
      </c>
      <c r="I254" s="2">
        <f t="shared" si="19"/>
        <v>157</v>
      </c>
      <c r="J254" s="5">
        <v>6.7828908800000001</v>
      </c>
      <c r="M254" s="4">
        <v>14.38796601</v>
      </c>
      <c r="N254" s="3">
        <v>86</v>
      </c>
      <c r="O254" s="3"/>
      <c r="P254" s="3"/>
      <c r="Q254" s="3">
        <v>58</v>
      </c>
      <c r="R254" s="3">
        <f t="shared" si="20"/>
        <v>72</v>
      </c>
      <c r="S254" s="3">
        <f t="shared" si="21"/>
        <v>461</v>
      </c>
      <c r="T254" t="s">
        <v>258</v>
      </c>
      <c r="U254">
        <v>-8.8838799900000005</v>
      </c>
      <c r="V254">
        <v>-41.065549240000003</v>
      </c>
      <c r="W254">
        <v>7.4231442100000002</v>
      </c>
      <c r="X254" s="6">
        <v>9.7089041095890408E-2</v>
      </c>
      <c r="Y254">
        <v>567000000</v>
      </c>
      <c r="Z254">
        <v>5840000000</v>
      </c>
      <c r="AA254">
        <v>476</v>
      </c>
      <c r="AB254">
        <v>452</v>
      </c>
      <c r="AC254">
        <v>435</v>
      </c>
      <c r="AD254">
        <v>365</v>
      </c>
      <c r="AE254" s="2">
        <f t="shared" si="22"/>
        <v>432</v>
      </c>
      <c r="AF254" s="2">
        <f t="shared" si="23"/>
        <v>493</v>
      </c>
      <c r="AG254" t="s">
        <v>2040</v>
      </c>
    </row>
    <row r="255" spans="1:33" x14ac:dyDescent="0.2">
      <c r="A255" t="s">
        <v>2041</v>
      </c>
      <c r="B255" t="s">
        <v>2042</v>
      </c>
      <c r="C255" t="s">
        <v>2043</v>
      </c>
      <c r="D255" t="s">
        <v>2044</v>
      </c>
      <c r="E255" t="s">
        <v>2045</v>
      </c>
      <c r="F255" t="s">
        <v>2046</v>
      </c>
      <c r="G255" t="s">
        <v>2047</v>
      </c>
      <c r="H255" s="1">
        <f t="shared" si="18"/>
        <v>0.21723404265029722</v>
      </c>
      <c r="I255" s="2">
        <f t="shared" si="19"/>
        <v>55</v>
      </c>
      <c r="J255" s="5">
        <v>4.0921009499999998</v>
      </c>
      <c r="K255" s="4">
        <v>59.504132230000003</v>
      </c>
      <c r="L255" s="4">
        <v>30.632300000000001</v>
      </c>
      <c r="M255" s="4">
        <v>3.55296404</v>
      </c>
      <c r="N255" s="3">
        <v>169</v>
      </c>
      <c r="O255" s="3">
        <v>38</v>
      </c>
      <c r="P255" s="3">
        <v>239</v>
      </c>
      <c r="Q255" s="3">
        <v>248</v>
      </c>
      <c r="R255" s="3">
        <f t="shared" si="20"/>
        <v>173.5</v>
      </c>
      <c r="S255" s="3">
        <f t="shared" si="21"/>
        <v>335</v>
      </c>
      <c r="T255" t="s">
        <v>7</v>
      </c>
      <c r="W255">
        <v>22.60695187</v>
      </c>
      <c r="X255" s="6">
        <v>5.0402803507471901E-2</v>
      </c>
      <c r="Y255">
        <v>816223000</v>
      </c>
      <c r="Z255">
        <v>16194000000</v>
      </c>
      <c r="AC255">
        <v>360</v>
      </c>
      <c r="AD255">
        <v>415</v>
      </c>
      <c r="AE255" s="2">
        <f t="shared" si="22"/>
        <v>387.5</v>
      </c>
      <c r="AF255" s="2">
        <f t="shared" si="23"/>
        <v>466</v>
      </c>
      <c r="AG255" t="s">
        <v>2048</v>
      </c>
    </row>
    <row r="256" spans="1:33" x14ac:dyDescent="0.2">
      <c r="A256" t="s">
        <v>2049</v>
      </c>
      <c r="B256" t="s">
        <v>2050</v>
      </c>
      <c r="C256" t="s">
        <v>2051</v>
      </c>
      <c r="D256" t="s">
        <v>2052</v>
      </c>
      <c r="E256" t="s">
        <v>2053</v>
      </c>
      <c r="F256" t="s">
        <v>2054</v>
      </c>
      <c r="G256" t="s">
        <v>2055</v>
      </c>
      <c r="H256" s="1">
        <f t="shared" si="18"/>
        <v>-0.29200828162436698</v>
      </c>
      <c r="I256" s="2">
        <f t="shared" si="19"/>
        <v>386</v>
      </c>
      <c r="J256" s="5">
        <v>0.21767724999999999</v>
      </c>
      <c r="K256" s="4">
        <v>6.6709326500000001</v>
      </c>
      <c r="L256" s="4">
        <v>59.996899999999997</v>
      </c>
      <c r="M256" s="4">
        <v>1.1412213499999999</v>
      </c>
      <c r="N256" s="3">
        <v>497</v>
      </c>
      <c r="O256" s="3">
        <v>412</v>
      </c>
      <c r="P256" s="3">
        <v>104</v>
      </c>
      <c r="Q256" s="3">
        <v>433</v>
      </c>
      <c r="R256" s="3">
        <f t="shared" si="20"/>
        <v>361.5</v>
      </c>
      <c r="S256" s="3">
        <f t="shared" si="21"/>
        <v>66</v>
      </c>
      <c r="T256" t="s">
        <v>35</v>
      </c>
      <c r="U256">
        <v>5.0604110599999998</v>
      </c>
      <c r="V256">
        <v>17.813282950000001</v>
      </c>
      <c r="W256">
        <v>19.800607370000002</v>
      </c>
      <c r="X256" s="6">
        <v>0.29154276330389239</v>
      </c>
      <c r="Y256">
        <v>26275000000</v>
      </c>
      <c r="Z256">
        <v>90124000000</v>
      </c>
      <c r="AA256">
        <v>273</v>
      </c>
      <c r="AB256">
        <v>237</v>
      </c>
      <c r="AC256">
        <v>382</v>
      </c>
      <c r="AD256">
        <v>147</v>
      </c>
      <c r="AE256" s="2">
        <f t="shared" si="22"/>
        <v>259.75</v>
      </c>
      <c r="AF256" s="2">
        <f t="shared" si="23"/>
        <v>277</v>
      </c>
      <c r="AG256" t="s">
        <v>2056</v>
      </c>
    </row>
    <row r="257" spans="1:33" x14ac:dyDescent="0.2">
      <c r="A257" t="s">
        <v>2057</v>
      </c>
      <c r="B257" t="s">
        <v>2058</v>
      </c>
      <c r="C257" t="s">
        <v>2059</v>
      </c>
      <c r="D257" t="s">
        <v>2060</v>
      </c>
      <c r="E257" t="s">
        <v>2061</v>
      </c>
      <c r="F257" t="s">
        <v>2062</v>
      </c>
      <c r="G257" t="s">
        <v>2063</v>
      </c>
      <c r="H257" s="1">
        <f t="shared" si="18"/>
        <v>-0.29243353778962367</v>
      </c>
      <c r="I257" s="2">
        <f t="shared" si="19"/>
        <v>387</v>
      </c>
      <c r="J257" s="5">
        <v>1.47109193</v>
      </c>
      <c r="K257" s="4">
        <v>10.874145970000001</v>
      </c>
      <c r="L257" s="4">
        <v>32.716700000000003</v>
      </c>
      <c r="M257" s="4">
        <v>4.3438890900000002</v>
      </c>
      <c r="N257" s="3">
        <v>396</v>
      </c>
      <c r="O257" s="3">
        <v>363</v>
      </c>
      <c r="P257" s="3">
        <v>224</v>
      </c>
      <c r="Q257" s="3">
        <v>203</v>
      </c>
      <c r="R257" s="3">
        <f t="shared" si="20"/>
        <v>296.5</v>
      </c>
      <c r="S257" s="3">
        <f t="shared" si="21"/>
        <v>151</v>
      </c>
      <c r="T257" t="s">
        <v>471</v>
      </c>
      <c r="U257">
        <v>11.11336032</v>
      </c>
      <c r="V257">
        <v>40.8117752</v>
      </c>
      <c r="W257">
        <v>28.17739319</v>
      </c>
      <c r="X257" s="6">
        <v>0.25390922153664103</v>
      </c>
      <c r="Y257">
        <v>6008000000</v>
      </c>
      <c r="Z257">
        <v>23662000000</v>
      </c>
      <c r="AA257">
        <v>133</v>
      </c>
      <c r="AB257">
        <v>73</v>
      </c>
      <c r="AC257">
        <v>320</v>
      </c>
      <c r="AD257">
        <v>174</v>
      </c>
      <c r="AE257" s="2">
        <f t="shared" si="22"/>
        <v>175</v>
      </c>
      <c r="AF257" s="2">
        <f t="shared" si="23"/>
        <v>157</v>
      </c>
      <c r="AG257" t="s">
        <v>2064</v>
      </c>
    </row>
    <row r="258" spans="1:33" x14ac:dyDescent="0.2">
      <c r="A258" t="s">
        <v>2065</v>
      </c>
      <c r="B258" t="s">
        <v>2066</v>
      </c>
      <c r="C258" t="s">
        <v>2067</v>
      </c>
      <c r="D258" t="s">
        <v>2068</v>
      </c>
      <c r="E258" t="s">
        <v>2069</v>
      </c>
      <c r="F258" t="s">
        <v>2070</v>
      </c>
      <c r="G258" t="s">
        <v>2071</v>
      </c>
      <c r="H258" s="1">
        <f t="shared" si="18"/>
        <v>-0.1880419900103204</v>
      </c>
      <c r="I258" s="2">
        <f t="shared" si="19"/>
        <v>299</v>
      </c>
      <c r="J258" s="5">
        <v>1.5425640300000001</v>
      </c>
      <c r="K258" s="4">
        <v>19.565475200000002</v>
      </c>
      <c r="L258" s="4">
        <v>43.662500000000001</v>
      </c>
      <c r="M258" s="4">
        <v>7.1460624299999997</v>
      </c>
      <c r="N258" s="3">
        <v>391</v>
      </c>
      <c r="O258" s="3">
        <v>249</v>
      </c>
      <c r="P258" s="3">
        <v>165</v>
      </c>
      <c r="Q258" s="3">
        <v>123</v>
      </c>
      <c r="R258" s="3">
        <f t="shared" si="20"/>
        <v>232</v>
      </c>
      <c r="S258" s="3">
        <f t="shared" si="21"/>
        <v>251</v>
      </c>
      <c r="T258" t="s">
        <v>35</v>
      </c>
      <c r="U258">
        <v>10.99732519</v>
      </c>
      <c r="V258">
        <v>36.728317009999998</v>
      </c>
      <c r="W258">
        <v>26.014803180000001</v>
      </c>
      <c r="X258" s="6">
        <v>0.3950961925267843</v>
      </c>
      <c r="Y258">
        <v>5207337000</v>
      </c>
      <c r="Z258">
        <v>13179922000</v>
      </c>
      <c r="AA258">
        <v>138</v>
      </c>
      <c r="AB258">
        <v>88</v>
      </c>
      <c r="AC258">
        <v>343</v>
      </c>
      <c r="AD258">
        <v>72</v>
      </c>
      <c r="AE258" s="2">
        <f t="shared" si="22"/>
        <v>160.25</v>
      </c>
      <c r="AF258" s="2">
        <f t="shared" si="23"/>
        <v>133</v>
      </c>
      <c r="AG258" t="s">
        <v>2072</v>
      </c>
    </row>
    <row r="259" spans="1:33" x14ac:dyDescent="0.2">
      <c r="A259" t="s">
        <v>2073</v>
      </c>
      <c r="B259" t="s">
        <v>2074</v>
      </c>
      <c r="C259" t="s">
        <v>2075</v>
      </c>
      <c r="D259" t="s">
        <v>2076</v>
      </c>
      <c r="E259" t="s">
        <v>2077</v>
      </c>
      <c r="F259" t="s">
        <v>2078</v>
      </c>
      <c r="G259" t="s">
        <v>2079</v>
      </c>
      <c r="H259" s="1">
        <f t="shared" ref="H259:H322" si="24">((1+F259/100)/(1+G259/100)-1)</f>
        <v>-0.66604215461277894</v>
      </c>
      <c r="I259" s="2">
        <f t="shared" ref="I259:I322" si="25">_xlfn.RANK.EQ(H259,$H$2:$H$501)</f>
        <v>490</v>
      </c>
      <c r="J259" s="5">
        <v>503.16288300999997</v>
      </c>
      <c r="M259" s="4">
        <v>1.4181588899999999</v>
      </c>
      <c r="N259" s="3">
        <v>1</v>
      </c>
      <c r="O259" s="3"/>
      <c r="P259" s="3"/>
      <c r="Q259" s="3">
        <v>404</v>
      </c>
      <c r="R259" s="3">
        <f t="shared" ref="R259:R322" si="26">AVERAGE(N259:Q259)</f>
        <v>202.5</v>
      </c>
      <c r="S259" s="3">
        <f t="shared" ref="S259:S322" si="27">_xlfn.RANK.EQ(R259,$R$2:$R$501)</f>
        <v>298</v>
      </c>
      <c r="T259" t="s">
        <v>44</v>
      </c>
      <c r="U259">
        <v>-52.501687799999999</v>
      </c>
      <c r="V259">
        <v>-62.527359629999999</v>
      </c>
      <c r="W259">
        <v>-386.18677043000002</v>
      </c>
      <c r="X259" s="6">
        <v>-3.2819394179763026E-2</v>
      </c>
      <c r="Y259">
        <v>-662000000</v>
      </c>
      <c r="Z259">
        <v>20171000000</v>
      </c>
      <c r="AA259">
        <v>496</v>
      </c>
      <c r="AB259">
        <v>458</v>
      </c>
      <c r="AC259">
        <v>445</v>
      </c>
      <c r="AD259">
        <v>449</v>
      </c>
      <c r="AE259" s="2">
        <f t="shared" ref="AE259:AE322" si="28">AVERAGE(AA259:AD259)</f>
        <v>462</v>
      </c>
      <c r="AF259" s="2">
        <f t="shared" ref="AF259:AF322" si="29">_xlfn.RANK.EQ(AE259,$AE$2:$AE$501,1)</f>
        <v>499</v>
      </c>
      <c r="AG259" t="s">
        <v>2080</v>
      </c>
    </row>
    <row r="260" spans="1:33" x14ac:dyDescent="0.2">
      <c r="A260" t="s">
        <v>2081</v>
      </c>
      <c r="B260" t="s">
        <v>2082</v>
      </c>
      <c r="C260" t="s">
        <v>2083</v>
      </c>
      <c r="D260" t="s">
        <v>2084</v>
      </c>
      <c r="E260" t="s">
        <v>2085</v>
      </c>
      <c r="F260" t="s">
        <v>2086</v>
      </c>
      <c r="G260" t="s">
        <v>2087</v>
      </c>
      <c r="H260" s="1">
        <f t="shared" si="24"/>
        <v>-0.27588046965155111</v>
      </c>
      <c r="I260" s="2">
        <f t="shared" si="25"/>
        <v>375</v>
      </c>
      <c r="J260" s="5">
        <v>3.2495571000000001</v>
      </c>
      <c r="L260" s="4">
        <v>8.6123499999999993</v>
      </c>
      <c r="M260" s="4">
        <v>3.7816215500000001</v>
      </c>
      <c r="N260" s="3">
        <v>228</v>
      </c>
      <c r="O260" s="3"/>
      <c r="P260" s="3">
        <v>387</v>
      </c>
      <c r="Q260" s="3">
        <v>232</v>
      </c>
      <c r="R260" s="3">
        <f t="shared" si="26"/>
        <v>282.33333333333331</v>
      </c>
      <c r="S260" s="3">
        <f t="shared" si="27"/>
        <v>165</v>
      </c>
      <c r="T260" t="s">
        <v>52</v>
      </c>
      <c r="U260">
        <v>-1.7798910800000001</v>
      </c>
      <c r="V260">
        <v>-81.098615319999993</v>
      </c>
      <c r="W260">
        <v>88.978314240000003</v>
      </c>
      <c r="X260" s="6">
        <v>1.4326362719386726E-2</v>
      </c>
      <c r="Y260">
        <v>3550789000</v>
      </c>
      <c r="Z260">
        <v>247850000000</v>
      </c>
      <c r="AA260">
        <v>457</v>
      </c>
      <c r="AB260">
        <v>462</v>
      </c>
      <c r="AC260">
        <v>10</v>
      </c>
      <c r="AD260">
        <v>445</v>
      </c>
      <c r="AE260" s="2">
        <f t="shared" si="28"/>
        <v>343.5</v>
      </c>
      <c r="AF260" s="2">
        <f t="shared" si="29"/>
        <v>401</v>
      </c>
      <c r="AG260" t="s">
        <v>2088</v>
      </c>
    </row>
    <row r="261" spans="1:33" x14ac:dyDescent="0.2">
      <c r="A261" t="s">
        <v>2089</v>
      </c>
      <c r="B261" t="s">
        <v>2090</v>
      </c>
      <c r="C261" t="s">
        <v>2091</v>
      </c>
      <c r="D261" t="s">
        <v>2092</v>
      </c>
      <c r="E261" t="s">
        <v>2093</v>
      </c>
      <c r="F261" t="s">
        <v>2094</v>
      </c>
      <c r="G261" t="s">
        <v>2095</v>
      </c>
      <c r="H261" s="1">
        <f t="shared" si="24"/>
        <v>-0.26323407774663587</v>
      </c>
      <c r="I261" s="2">
        <f t="shared" si="25"/>
        <v>359</v>
      </c>
      <c r="J261" s="5">
        <v>14.307582139999999</v>
      </c>
      <c r="K261" s="4">
        <v>84.222460909999995</v>
      </c>
      <c r="L261" s="4">
        <v>99.953000000000003</v>
      </c>
      <c r="M261" s="4">
        <v>4.8795935899999998</v>
      </c>
      <c r="N261" s="3">
        <v>25</v>
      </c>
      <c r="O261" s="3">
        <v>23</v>
      </c>
      <c r="P261" s="3">
        <v>47</v>
      </c>
      <c r="Q261" s="3">
        <v>177</v>
      </c>
      <c r="R261" s="3">
        <f t="shared" si="26"/>
        <v>68</v>
      </c>
      <c r="S261" s="3">
        <f t="shared" si="27"/>
        <v>469</v>
      </c>
      <c r="T261" t="s">
        <v>17</v>
      </c>
      <c r="U261">
        <v>4.5527974499999999</v>
      </c>
      <c r="V261">
        <v>5.7835111399999999</v>
      </c>
      <c r="W261">
        <v>78.408716580000004</v>
      </c>
      <c r="X261" s="6">
        <v>0.20376342115377047</v>
      </c>
      <c r="Y261">
        <v>1512077000</v>
      </c>
      <c r="Z261">
        <v>7420748000</v>
      </c>
      <c r="AA261">
        <v>288</v>
      </c>
      <c r="AB261">
        <v>383</v>
      </c>
      <c r="AC261">
        <v>39</v>
      </c>
      <c r="AD261">
        <v>231</v>
      </c>
      <c r="AE261" s="2">
        <f t="shared" si="28"/>
        <v>235.25</v>
      </c>
      <c r="AF261" s="2">
        <f t="shared" si="29"/>
        <v>245</v>
      </c>
      <c r="AG261" t="s">
        <v>2096</v>
      </c>
    </row>
    <row r="262" spans="1:33" x14ac:dyDescent="0.2">
      <c r="A262" t="s">
        <v>2097</v>
      </c>
      <c r="B262" t="s">
        <v>2098</v>
      </c>
      <c r="C262" t="s">
        <v>2099</v>
      </c>
      <c r="D262" t="s">
        <v>2100</v>
      </c>
      <c r="E262" t="s">
        <v>2101</v>
      </c>
      <c r="F262" t="s">
        <v>2102</v>
      </c>
      <c r="G262" t="s">
        <v>2103</v>
      </c>
      <c r="H262" s="1">
        <f t="shared" si="24"/>
        <v>-7.5279724071495857E-2</v>
      </c>
      <c r="I262" s="2">
        <f t="shared" si="25"/>
        <v>210</v>
      </c>
      <c r="J262" s="5">
        <v>6.4620895999999997</v>
      </c>
      <c r="K262" s="4">
        <v>40.73113859</v>
      </c>
      <c r="L262" s="4">
        <v>49.625700000000002</v>
      </c>
      <c r="N262" s="3">
        <v>93</v>
      </c>
      <c r="O262" s="3">
        <v>66</v>
      </c>
      <c r="P262" s="3">
        <v>139</v>
      </c>
      <c r="Q262" s="3"/>
      <c r="R262" s="3">
        <f t="shared" si="26"/>
        <v>99.333333333333329</v>
      </c>
      <c r="S262" s="3">
        <f t="shared" si="27"/>
        <v>438</v>
      </c>
      <c r="T262" t="s">
        <v>7</v>
      </c>
      <c r="U262">
        <v>4.0202595800000003</v>
      </c>
      <c r="W262">
        <v>53.81417905</v>
      </c>
      <c r="X262" s="6">
        <v>0.12848716722461342</v>
      </c>
      <c r="Y262">
        <v>2418000000</v>
      </c>
      <c r="Z262">
        <v>18819000000</v>
      </c>
      <c r="AA262">
        <v>307</v>
      </c>
      <c r="AC262">
        <v>150</v>
      </c>
      <c r="AD262">
        <v>319</v>
      </c>
      <c r="AE262" s="2">
        <f t="shared" si="28"/>
        <v>258.66666666666669</v>
      </c>
      <c r="AF262" s="2">
        <f t="shared" si="29"/>
        <v>274</v>
      </c>
      <c r="AG262" t="s">
        <v>2104</v>
      </c>
    </row>
    <row r="263" spans="1:33" x14ac:dyDescent="0.2">
      <c r="A263" t="s">
        <v>2105</v>
      </c>
      <c r="B263" t="s">
        <v>2106</v>
      </c>
      <c r="C263" t="s">
        <v>2107</v>
      </c>
      <c r="D263" t="s">
        <v>2108</v>
      </c>
      <c r="E263" t="s">
        <v>2109</v>
      </c>
      <c r="F263" t="s">
        <v>2110</v>
      </c>
      <c r="G263" t="s">
        <v>2111</v>
      </c>
      <c r="H263" s="1">
        <f t="shared" si="24"/>
        <v>-0.18447404397441403</v>
      </c>
      <c r="I263" s="2">
        <f t="shared" si="25"/>
        <v>295</v>
      </c>
      <c r="J263" s="5">
        <v>5.7060810599999998</v>
      </c>
      <c r="K263" s="4">
        <v>23.889883080000001</v>
      </c>
      <c r="L263" s="4">
        <v>73.170299999999997</v>
      </c>
      <c r="M263" s="4">
        <v>8.0527678999999992</v>
      </c>
      <c r="N263" s="3">
        <v>109</v>
      </c>
      <c r="O263" s="3">
        <v>196</v>
      </c>
      <c r="P263" s="3">
        <v>83</v>
      </c>
      <c r="Q263" s="3">
        <v>105</v>
      </c>
      <c r="R263" s="3">
        <f t="shared" si="26"/>
        <v>123.25</v>
      </c>
      <c r="S263" s="3">
        <f t="shared" si="27"/>
        <v>407</v>
      </c>
      <c r="T263" t="s">
        <v>364</v>
      </c>
      <c r="U263">
        <v>26.612936340000001</v>
      </c>
      <c r="V263">
        <v>35.677840570000001</v>
      </c>
      <c r="W263">
        <v>33.737078949999997</v>
      </c>
      <c r="X263" s="6">
        <v>0.35910695895401351</v>
      </c>
      <c r="Y263">
        <v>1721511000</v>
      </c>
      <c r="Z263">
        <v>4793867000</v>
      </c>
      <c r="AA263">
        <v>15</v>
      </c>
      <c r="AB263">
        <v>90</v>
      </c>
      <c r="AC263">
        <v>270</v>
      </c>
      <c r="AD263">
        <v>101</v>
      </c>
      <c r="AE263" s="2">
        <f t="shared" si="28"/>
        <v>119</v>
      </c>
      <c r="AF263" s="2">
        <f t="shared" si="29"/>
        <v>80</v>
      </c>
      <c r="AG263" t="s">
        <v>2112</v>
      </c>
    </row>
    <row r="264" spans="1:33" x14ac:dyDescent="0.2">
      <c r="A264" t="s">
        <v>2113</v>
      </c>
      <c r="B264" t="s">
        <v>2114</v>
      </c>
      <c r="C264" t="s">
        <v>2115</v>
      </c>
      <c r="D264" t="s">
        <v>2116</v>
      </c>
      <c r="E264" t="s">
        <v>2117</v>
      </c>
      <c r="F264" t="s">
        <v>2118</v>
      </c>
      <c r="G264" t="s">
        <v>2119</v>
      </c>
      <c r="H264" s="1">
        <f t="shared" si="24"/>
        <v>-6.1039837918384521E-2</v>
      </c>
      <c r="I264" s="2">
        <f t="shared" si="25"/>
        <v>194</v>
      </c>
      <c r="J264" s="5">
        <v>2.2283615399999999</v>
      </c>
      <c r="K264" s="4">
        <v>9.2856088200000002</v>
      </c>
      <c r="L264" s="4">
        <v>11.266500000000001</v>
      </c>
      <c r="M264" s="4">
        <v>5.0280389599999999</v>
      </c>
      <c r="N264" s="3">
        <v>313</v>
      </c>
      <c r="O264" s="3">
        <v>388</v>
      </c>
      <c r="P264" s="3">
        <v>369</v>
      </c>
      <c r="Q264" s="3">
        <v>174</v>
      </c>
      <c r="R264" s="3">
        <f t="shared" si="26"/>
        <v>311</v>
      </c>
      <c r="S264" s="3">
        <f t="shared" si="27"/>
        <v>137</v>
      </c>
      <c r="T264" t="s">
        <v>52</v>
      </c>
      <c r="U264">
        <v>1.96789824</v>
      </c>
      <c r="V264">
        <v>65.045045049999999</v>
      </c>
      <c r="W264">
        <v>49.843278730000002</v>
      </c>
      <c r="X264" s="6">
        <v>5.0360574648100592E-2</v>
      </c>
      <c r="Y264">
        <v>7982000000</v>
      </c>
      <c r="Z264">
        <v>158497000000</v>
      </c>
      <c r="AA264">
        <v>377</v>
      </c>
      <c r="AB264">
        <v>36</v>
      </c>
      <c r="AC264">
        <v>173</v>
      </c>
      <c r="AD264">
        <v>416</v>
      </c>
      <c r="AE264" s="2">
        <f t="shared" si="28"/>
        <v>250.5</v>
      </c>
      <c r="AF264" s="2">
        <f t="shared" si="29"/>
        <v>265</v>
      </c>
      <c r="AG264" t="s">
        <v>2120</v>
      </c>
    </row>
    <row r="265" spans="1:33" x14ac:dyDescent="0.2">
      <c r="A265" t="s">
        <v>2121</v>
      </c>
      <c r="B265" t="s">
        <v>2122</v>
      </c>
      <c r="C265" t="s">
        <v>2123</v>
      </c>
      <c r="D265" t="s">
        <v>2124</v>
      </c>
      <c r="E265" t="s">
        <v>2125</v>
      </c>
      <c r="F265" t="s">
        <v>2126</v>
      </c>
      <c r="G265" t="s">
        <v>2127</v>
      </c>
      <c r="H265" s="1">
        <f t="shared" si="24"/>
        <v>0.16608391614197915</v>
      </c>
      <c r="I265" s="2">
        <f t="shared" si="25"/>
        <v>74</v>
      </c>
      <c r="J265" s="5">
        <v>1.3501308000000001</v>
      </c>
      <c r="K265" s="4">
        <v>182.33766234000001</v>
      </c>
      <c r="M265" s="4">
        <v>1.32921818</v>
      </c>
      <c r="N265" s="3">
        <v>409</v>
      </c>
      <c r="O265" s="3">
        <v>12</v>
      </c>
      <c r="P265" s="3"/>
      <c r="Q265" s="3">
        <v>413</v>
      </c>
      <c r="R265" s="3">
        <f t="shared" si="26"/>
        <v>278</v>
      </c>
      <c r="S265" s="3">
        <f t="shared" si="27"/>
        <v>171</v>
      </c>
      <c r="T265" t="s">
        <v>390</v>
      </c>
      <c r="U265">
        <v>0.21118041000000001</v>
      </c>
      <c r="V265">
        <v>1.0435425</v>
      </c>
      <c r="W265">
        <v>10.177093449999999</v>
      </c>
      <c r="X265" s="6">
        <v>1.8856624479262996E-2</v>
      </c>
      <c r="Y265">
        <v>2141000000</v>
      </c>
      <c r="Z265">
        <v>113541000000</v>
      </c>
      <c r="AA265">
        <v>440</v>
      </c>
      <c r="AB265">
        <v>414</v>
      </c>
      <c r="AC265">
        <v>429</v>
      </c>
      <c r="AD265">
        <v>443</v>
      </c>
      <c r="AE265" s="2">
        <f t="shared" si="28"/>
        <v>431.5</v>
      </c>
      <c r="AF265" s="2">
        <f t="shared" si="29"/>
        <v>491</v>
      </c>
      <c r="AG265" t="s">
        <v>2128</v>
      </c>
    </row>
    <row r="266" spans="1:33" x14ac:dyDescent="0.2">
      <c r="A266" t="s">
        <v>2129</v>
      </c>
      <c r="B266" t="s">
        <v>2130</v>
      </c>
      <c r="C266" t="s">
        <v>2131</v>
      </c>
      <c r="D266" t="s">
        <v>2132</v>
      </c>
      <c r="E266" t="s">
        <v>2133</v>
      </c>
      <c r="F266" t="s">
        <v>2134</v>
      </c>
      <c r="G266" t="s">
        <v>2135</v>
      </c>
      <c r="H266" s="1">
        <f t="shared" si="24"/>
        <v>1.3365789473064194</v>
      </c>
      <c r="I266" s="2">
        <f t="shared" si="25"/>
        <v>1</v>
      </c>
      <c r="J266" s="5">
        <v>1.40580704</v>
      </c>
      <c r="M266" s="4">
        <v>2.4621362100000002</v>
      </c>
      <c r="N266" s="3">
        <v>404</v>
      </c>
      <c r="O266" s="3"/>
      <c r="P266" s="3"/>
      <c r="Q266" s="3">
        <v>312</v>
      </c>
      <c r="R266" s="3">
        <f t="shared" si="26"/>
        <v>358</v>
      </c>
      <c r="S266" s="3">
        <f t="shared" si="27"/>
        <v>70</v>
      </c>
      <c r="T266" t="s">
        <v>390</v>
      </c>
      <c r="X266" s="6">
        <v>-1.5882469724042088E-3</v>
      </c>
      <c r="Y266">
        <v>-72000000</v>
      </c>
      <c r="Z266">
        <v>45333000000</v>
      </c>
      <c r="AD266">
        <v>446</v>
      </c>
      <c r="AE266" s="2">
        <f t="shared" si="28"/>
        <v>446</v>
      </c>
      <c r="AF266" s="2">
        <f t="shared" si="29"/>
        <v>496</v>
      </c>
      <c r="AG266" t="s">
        <v>2136</v>
      </c>
    </row>
    <row r="267" spans="1:33" x14ac:dyDescent="0.2">
      <c r="A267" t="s">
        <v>2137</v>
      </c>
      <c r="B267" t="s">
        <v>2138</v>
      </c>
      <c r="C267" t="s">
        <v>2139</v>
      </c>
      <c r="D267" t="s">
        <v>2140</v>
      </c>
      <c r="E267" t="s">
        <v>2141</v>
      </c>
      <c r="F267" t="s">
        <v>2142</v>
      </c>
      <c r="G267" t="s">
        <v>2143</v>
      </c>
      <c r="H267" s="1">
        <f t="shared" si="24"/>
        <v>0.52689474654854562</v>
      </c>
      <c r="I267" s="2">
        <f t="shared" si="25"/>
        <v>11</v>
      </c>
      <c r="J267" s="5">
        <v>4.0509475100000003</v>
      </c>
      <c r="K267" s="4">
        <v>15.93328326</v>
      </c>
      <c r="L267" s="4">
        <v>23.366599999999998</v>
      </c>
      <c r="M267" s="4">
        <v>5.8022682799999998</v>
      </c>
      <c r="N267" s="3">
        <v>172</v>
      </c>
      <c r="O267" s="3">
        <v>293</v>
      </c>
      <c r="P267" s="3">
        <v>286</v>
      </c>
      <c r="Q267" s="3">
        <v>150</v>
      </c>
      <c r="R267" s="3">
        <f t="shared" si="26"/>
        <v>225.25</v>
      </c>
      <c r="S267" s="3">
        <f t="shared" si="27"/>
        <v>258</v>
      </c>
      <c r="T267" t="s">
        <v>7</v>
      </c>
      <c r="U267">
        <v>17.763928369999999</v>
      </c>
      <c r="V267">
        <v>37.532565210000001</v>
      </c>
      <c r="W267">
        <v>45.404426239999999</v>
      </c>
      <c r="X267" s="6">
        <v>0.24241104118197743</v>
      </c>
      <c r="Y267">
        <v>2615300000</v>
      </c>
      <c r="Z267">
        <v>10788700000</v>
      </c>
      <c r="AA267">
        <v>51</v>
      </c>
      <c r="AB267">
        <v>84</v>
      </c>
      <c r="AC267">
        <v>195</v>
      </c>
      <c r="AD267">
        <v>188</v>
      </c>
      <c r="AE267" s="2">
        <f t="shared" si="28"/>
        <v>129.5</v>
      </c>
      <c r="AF267" s="2">
        <f t="shared" si="29"/>
        <v>95</v>
      </c>
      <c r="AG267" t="s">
        <v>2144</v>
      </c>
    </row>
    <row r="268" spans="1:33" x14ac:dyDescent="0.2">
      <c r="A268" t="s">
        <v>2145</v>
      </c>
      <c r="B268" t="s">
        <v>2146</v>
      </c>
      <c r="C268" t="s">
        <v>2147</v>
      </c>
      <c r="D268" t="s">
        <v>2148</v>
      </c>
      <c r="E268" t="s">
        <v>2149</v>
      </c>
      <c r="F268" t="s">
        <v>2150</v>
      </c>
      <c r="G268" t="s">
        <v>2151</v>
      </c>
      <c r="H268" s="1">
        <f t="shared" si="24"/>
        <v>-0.30795593636548424</v>
      </c>
      <c r="I268" s="2">
        <f t="shared" si="25"/>
        <v>395</v>
      </c>
      <c r="J268" s="5">
        <v>2.1855444300000002</v>
      </c>
      <c r="K268" s="4">
        <v>27.578599010000001</v>
      </c>
      <c r="L268" s="4">
        <v>45.950200000000002</v>
      </c>
      <c r="M268" s="4">
        <v>3.0394229699999999</v>
      </c>
      <c r="N268" s="3">
        <v>316</v>
      </c>
      <c r="O268" s="3">
        <v>145</v>
      </c>
      <c r="P268" s="3">
        <v>158</v>
      </c>
      <c r="Q268" s="3">
        <v>276</v>
      </c>
      <c r="R268" s="3">
        <f t="shared" si="26"/>
        <v>223.75</v>
      </c>
      <c r="S268" s="3">
        <f t="shared" si="27"/>
        <v>263</v>
      </c>
      <c r="T268" t="s">
        <v>70</v>
      </c>
      <c r="U268">
        <v>3.92522276</v>
      </c>
      <c r="V268">
        <v>11.652163890000001</v>
      </c>
      <c r="W268">
        <v>39.272880999999998</v>
      </c>
      <c r="X268" s="6">
        <v>0.16399107788005404</v>
      </c>
      <c r="Y268">
        <v>5220000000</v>
      </c>
      <c r="Z268">
        <v>31831000000</v>
      </c>
      <c r="AA268">
        <v>311</v>
      </c>
      <c r="AB268">
        <v>303</v>
      </c>
      <c r="AC268">
        <v>236</v>
      </c>
      <c r="AD268">
        <v>276</v>
      </c>
      <c r="AE268" s="2">
        <f t="shared" si="28"/>
        <v>281.5</v>
      </c>
      <c r="AF268" s="2">
        <f t="shared" si="29"/>
        <v>307</v>
      </c>
      <c r="AG268" t="s">
        <v>2152</v>
      </c>
    </row>
    <row r="269" spans="1:33" x14ac:dyDescent="0.2">
      <c r="A269" t="s">
        <v>2153</v>
      </c>
      <c r="B269" t="s">
        <v>2154</v>
      </c>
      <c r="C269" t="s">
        <v>2155</v>
      </c>
      <c r="D269" t="s">
        <v>2156</v>
      </c>
      <c r="E269" t="s">
        <v>2157</v>
      </c>
      <c r="F269" t="s">
        <v>2158</v>
      </c>
      <c r="G269" t="s">
        <v>2159</v>
      </c>
      <c r="H269" s="1">
        <f t="shared" si="24"/>
        <v>0.17905785331315927</v>
      </c>
      <c r="I269" s="2">
        <f t="shared" si="25"/>
        <v>71</v>
      </c>
      <c r="J269" s="5">
        <v>3.2231282299999999</v>
      </c>
      <c r="K269" s="4">
        <v>15.220097320000001</v>
      </c>
      <c r="L269" s="4">
        <v>13.068199999999999</v>
      </c>
      <c r="M269" s="4">
        <v>1.28598016</v>
      </c>
      <c r="N269" s="3">
        <v>231</v>
      </c>
      <c r="O269" s="3">
        <v>301</v>
      </c>
      <c r="P269" s="3">
        <v>355</v>
      </c>
      <c r="Q269" s="3">
        <v>420</v>
      </c>
      <c r="R269" s="3">
        <f t="shared" si="26"/>
        <v>326.75</v>
      </c>
      <c r="S269" s="3">
        <f t="shared" si="27"/>
        <v>115</v>
      </c>
      <c r="T269" t="s">
        <v>52</v>
      </c>
      <c r="U269">
        <v>0.96100154000000004</v>
      </c>
      <c r="V269">
        <v>7.8716419599999998</v>
      </c>
      <c r="X269" s="6"/>
      <c r="Z269">
        <v>197955479000</v>
      </c>
      <c r="AA269">
        <v>414</v>
      </c>
      <c r="AB269">
        <v>353</v>
      </c>
      <c r="AE269" s="2">
        <f t="shared" si="28"/>
        <v>383.5</v>
      </c>
      <c r="AF269" s="2">
        <f t="shared" si="29"/>
        <v>457</v>
      </c>
      <c r="AG269" t="s">
        <v>2160</v>
      </c>
    </row>
    <row r="270" spans="1:33" x14ac:dyDescent="0.2">
      <c r="A270" t="s">
        <v>2161</v>
      </c>
      <c r="B270" t="s">
        <v>2162</v>
      </c>
      <c r="C270" t="s">
        <v>2163</v>
      </c>
      <c r="D270" t="s">
        <v>2164</v>
      </c>
      <c r="E270" t="s">
        <v>2165</v>
      </c>
      <c r="F270" t="s">
        <v>2166</v>
      </c>
      <c r="G270" t="s">
        <v>2167</v>
      </c>
      <c r="H270" s="1">
        <f t="shared" si="24"/>
        <v>-9.9531602609269632E-2</v>
      </c>
      <c r="I270" s="2">
        <f t="shared" si="25"/>
        <v>226</v>
      </c>
      <c r="J270" s="5">
        <v>4.8775359600000003</v>
      </c>
      <c r="K270" s="4">
        <v>24.897065269999999</v>
      </c>
      <c r="L270" s="4">
        <v>62.031199999999998</v>
      </c>
      <c r="M270" s="4">
        <v>4.4444409699999996</v>
      </c>
      <c r="N270" s="3">
        <v>131</v>
      </c>
      <c r="O270" s="3">
        <v>169</v>
      </c>
      <c r="P270" s="3">
        <v>100</v>
      </c>
      <c r="Q270" s="3">
        <v>197</v>
      </c>
      <c r="R270" s="3">
        <f t="shared" si="26"/>
        <v>149.25</v>
      </c>
      <c r="S270" s="3">
        <f t="shared" si="27"/>
        <v>372</v>
      </c>
      <c r="T270" t="s">
        <v>52</v>
      </c>
      <c r="U270">
        <v>5.5348589700000002</v>
      </c>
      <c r="V270">
        <v>18.723404259999999</v>
      </c>
      <c r="W270">
        <v>53.755522829999997</v>
      </c>
      <c r="X270" s="6">
        <v>0.13696002789765049</v>
      </c>
      <c r="Y270">
        <v>3142000000</v>
      </c>
      <c r="Z270">
        <v>22941000000</v>
      </c>
      <c r="AA270">
        <v>259</v>
      </c>
      <c r="AB270">
        <v>228</v>
      </c>
      <c r="AC270">
        <v>151</v>
      </c>
      <c r="AD270">
        <v>312</v>
      </c>
      <c r="AE270" s="2">
        <f t="shared" si="28"/>
        <v>237.5</v>
      </c>
      <c r="AF270" s="2">
        <f t="shared" si="29"/>
        <v>251</v>
      </c>
      <c r="AG270" t="s">
        <v>2168</v>
      </c>
    </row>
    <row r="271" spans="1:33" x14ac:dyDescent="0.2">
      <c r="A271" t="s">
        <v>2169</v>
      </c>
      <c r="B271" t="s">
        <v>2170</v>
      </c>
      <c r="C271" t="s">
        <v>2171</v>
      </c>
      <c r="D271" t="s">
        <v>2172</v>
      </c>
      <c r="E271" t="s">
        <v>2173</v>
      </c>
      <c r="F271" t="s">
        <v>2174</v>
      </c>
      <c r="G271" t="s">
        <v>2175</v>
      </c>
      <c r="H271" s="1">
        <f t="shared" si="24"/>
        <v>-0.38232235703687201</v>
      </c>
      <c r="I271" s="2">
        <f t="shared" si="25"/>
        <v>434</v>
      </c>
      <c r="J271" s="5">
        <v>1.2764131599999999</v>
      </c>
      <c r="M271" s="4">
        <v>13.30183888</v>
      </c>
      <c r="N271" s="3">
        <v>419</v>
      </c>
      <c r="O271" s="3"/>
      <c r="P271" s="3"/>
      <c r="Q271" s="3">
        <v>62</v>
      </c>
      <c r="R271" s="3">
        <f t="shared" si="26"/>
        <v>240.5</v>
      </c>
      <c r="S271" s="3">
        <f t="shared" si="27"/>
        <v>237</v>
      </c>
      <c r="T271" t="s">
        <v>35</v>
      </c>
      <c r="U271">
        <v>-11.92656605</v>
      </c>
      <c r="V271">
        <v>-41.62587705</v>
      </c>
      <c r="W271">
        <v>18.90392915</v>
      </c>
      <c r="X271" s="6">
        <v>0.36902707270080065</v>
      </c>
      <c r="Y271">
        <v>3109128000</v>
      </c>
      <c r="Z271">
        <v>8425202999.9999905</v>
      </c>
      <c r="AA271">
        <v>479</v>
      </c>
      <c r="AB271">
        <v>453</v>
      </c>
      <c r="AC271">
        <v>390</v>
      </c>
      <c r="AD271">
        <v>93</v>
      </c>
      <c r="AE271" s="2">
        <f t="shared" si="28"/>
        <v>353.75</v>
      </c>
      <c r="AF271" s="2">
        <f t="shared" si="29"/>
        <v>422</v>
      </c>
      <c r="AG271" t="s">
        <v>2176</v>
      </c>
    </row>
    <row r="272" spans="1:33" x14ac:dyDescent="0.2">
      <c r="A272" t="s">
        <v>2177</v>
      </c>
      <c r="B272" t="s">
        <v>2178</v>
      </c>
      <c r="C272" t="s">
        <v>2179</v>
      </c>
      <c r="D272" t="s">
        <v>2180</v>
      </c>
      <c r="E272" t="s">
        <v>2181</v>
      </c>
      <c r="F272" t="s">
        <v>2182</v>
      </c>
      <c r="G272" t="s">
        <v>2183</v>
      </c>
      <c r="H272" s="1">
        <f t="shared" si="24"/>
        <v>-0.19303872653753651</v>
      </c>
      <c r="I272" s="2">
        <f t="shared" si="25"/>
        <v>305</v>
      </c>
      <c r="J272" s="5">
        <v>1.95364037</v>
      </c>
      <c r="K272" s="4">
        <v>22.270757379999999</v>
      </c>
      <c r="L272" s="4">
        <v>31.275600000000001</v>
      </c>
      <c r="N272" s="3">
        <v>344</v>
      </c>
      <c r="O272" s="3">
        <v>216</v>
      </c>
      <c r="P272" s="3">
        <v>236</v>
      </c>
      <c r="Q272" s="3"/>
      <c r="R272" s="3">
        <f t="shared" si="26"/>
        <v>265.33333333333331</v>
      </c>
      <c r="S272" s="3">
        <f t="shared" si="27"/>
        <v>192</v>
      </c>
      <c r="T272" t="s">
        <v>471</v>
      </c>
      <c r="U272">
        <v>11.978815600000001</v>
      </c>
      <c r="W272">
        <v>28.933361720000001</v>
      </c>
      <c r="X272" s="6">
        <v>0.42449308988197315</v>
      </c>
      <c r="Y272">
        <v>4208000000</v>
      </c>
      <c r="Z272">
        <v>9913000000</v>
      </c>
      <c r="AA272">
        <v>114</v>
      </c>
      <c r="AC272">
        <v>315</v>
      </c>
      <c r="AD272">
        <v>59</v>
      </c>
      <c r="AE272" s="2">
        <f t="shared" si="28"/>
        <v>162.66666666666666</v>
      </c>
      <c r="AF272" s="2">
        <f t="shared" si="29"/>
        <v>138</v>
      </c>
      <c r="AG272" t="s">
        <v>2184</v>
      </c>
    </row>
    <row r="273" spans="1:33" x14ac:dyDescent="0.2">
      <c r="A273" t="s">
        <v>2185</v>
      </c>
      <c r="B273" t="s">
        <v>2186</v>
      </c>
      <c r="C273" t="s">
        <v>2187</v>
      </c>
      <c r="D273" t="s">
        <v>2188</v>
      </c>
      <c r="E273" t="s">
        <v>2189</v>
      </c>
      <c r="F273" t="s">
        <v>2190</v>
      </c>
      <c r="G273" t="s">
        <v>2191</v>
      </c>
      <c r="H273" s="1">
        <f t="shared" si="24"/>
        <v>-0.47216132597375782</v>
      </c>
      <c r="I273" s="2">
        <f t="shared" si="25"/>
        <v>462</v>
      </c>
      <c r="J273" s="5">
        <v>8.9173984900000001</v>
      </c>
      <c r="K273" s="4">
        <v>42.805629869999997</v>
      </c>
      <c r="L273" s="4">
        <v>90.0047</v>
      </c>
      <c r="M273" s="4">
        <v>40.590225009999997</v>
      </c>
      <c r="N273" s="3">
        <v>57</v>
      </c>
      <c r="O273" s="3">
        <v>59</v>
      </c>
      <c r="P273" s="3">
        <v>57</v>
      </c>
      <c r="Q273" s="3">
        <v>18</v>
      </c>
      <c r="R273" s="3">
        <f t="shared" si="26"/>
        <v>47.75</v>
      </c>
      <c r="S273" s="3">
        <f t="shared" si="27"/>
        <v>479</v>
      </c>
      <c r="T273" t="s">
        <v>70</v>
      </c>
      <c r="U273">
        <v>26.455701099999999</v>
      </c>
      <c r="V273">
        <v>110.24784386</v>
      </c>
      <c r="W273">
        <v>58.516668350000003</v>
      </c>
      <c r="X273" s="6">
        <v>0.72938936055554171</v>
      </c>
      <c r="Y273">
        <v>1901653000</v>
      </c>
      <c r="Z273">
        <v>2607185000</v>
      </c>
      <c r="AA273">
        <v>16</v>
      </c>
      <c r="AB273">
        <v>20</v>
      </c>
      <c r="AC273">
        <v>122</v>
      </c>
      <c r="AD273">
        <v>6</v>
      </c>
      <c r="AE273" s="2">
        <f t="shared" si="28"/>
        <v>41</v>
      </c>
      <c r="AF273" s="2">
        <f t="shared" si="29"/>
        <v>7</v>
      </c>
      <c r="AG273" t="s">
        <v>2192</v>
      </c>
    </row>
    <row r="274" spans="1:33" x14ac:dyDescent="0.2">
      <c r="A274" t="s">
        <v>2193</v>
      </c>
      <c r="B274" t="s">
        <v>2194</v>
      </c>
      <c r="C274" t="s">
        <v>2195</v>
      </c>
      <c r="D274" t="s">
        <v>2196</v>
      </c>
      <c r="E274" t="s">
        <v>2197</v>
      </c>
      <c r="F274" t="s">
        <v>2198</v>
      </c>
      <c r="G274" t="s">
        <v>2199</v>
      </c>
      <c r="H274" s="1">
        <f t="shared" si="24"/>
        <v>-0.2516542737795725</v>
      </c>
      <c r="I274" s="2">
        <f t="shared" si="25"/>
        <v>349</v>
      </c>
      <c r="J274" s="5">
        <v>1.75681211</v>
      </c>
      <c r="K274" s="4">
        <v>14.74654378</v>
      </c>
      <c r="L274" s="4">
        <v>57.842700000000001</v>
      </c>
      <c r="M274" s="4">
        <v>1.0408950100000001</v>
      </c>
      <c r="N274" s="3">
        <v>362</v>
      </c>
      <c r="O274" s="3">
        <v>315</v>
      </c>
      <c r="P274" s="3">
        <v>111</v>
      </c>
      <c r="Q274" s="3">
        <v>443</v>
      </c>
      <c r="R274" s="3">
        <f t="shared" si="26"/>
        <v>307.75</v>
      </c>
      <c r="S274" s="3">
        <f t="shared" si="27"/>
        <v>140</v>
      </c>
      <c r="T274" t="s">
        <v>373</v>
      </c>
      <c r="U274">
        <v>2.7315322499999999</v>
      </c>
      <c r="V274">
        <v>4.7056578599999996</v>
      </c>
      <c r="W274">
        <v>30.195534420000001</v>
      </c>
      <c r="X274" s="6">
        <v>0.1204995499549955</v>
      </c>
      <c r="Y274">
        <v>5355000000</v>
      </c>
      <c r="Z274">
        <v>44440000000</v>
      </c>
      <c r="AA274">
        <v>349</v>
      </c>
      <c r="AB274">
        <v>390</v>
      </c>
      <c r="AC274">
        <v>299</v>
      </c>
      <c r="AD274">
        <v>330</v>
      </c>
      <c r="AE274" s="2">
        <f t="shared" si="28"/>
        <v>342</v>
      </c>
      <c r="AF274" s="2">
        <f t="shared" si="29"/>
        <v>399</v>
      </c>
      <c r="AG274" t="s">
        <v>2200</v>
      </c>
    </row>
    <row r="275" spans="1:33" x14ac:dyDescent="0.2">
      <c r="A275" t="s">
        <v>2201</v>
      </c>
      <c r="B275" t="s">
        <v>2202</v>
      </c>
      <c r="C275" t="s">
        <v>2203</v>
      </c>
      <c r="D275" t="s">
        <v>2204</v>
      </c>
      <c r="E275" t="s">
        <v>2205</v>
      </c>
      <c r="F275" t="s">
        <v>2206</v>
      </c>
      <c r="G275" t="s">
        <v>2207</v>
      </c>
      <c r="H275" s="1">
        <f t="shared" si="24"/>
        <v>-0.2156119742509337</v>
      </c>
      <c r="I275" s="2">
        <f t="shared" si="25"/>
        <v>327</v>
      </c>
      <c r="J275" s="5">
        <v>23.533903729999999</v>
      </c>
      <c r="K275" s="4">
        <v>859.66514459999996</v>
      </c>
      <c r="L275" s="4">
        <v>124.902</v>
      </c>
      <c r="M275" s="4">
        <v>17.877717430000001</v>
      </c>
      <c r="N275" s="3">
        <v>11</v>
      </c>
      <c r="O275" s="3">
        <v>2</v>
      </c>
      <c r="P275" s="3">
        <v>31</v>
      </c>
      <c r="Q275" s="3">
        <v>46</v>
      </c>
      <c r="R275" s="3">
        <f t="shared" si="26"/>
        <v>22.5</v>
      </c>
      <c r="S275" s="3">
        <f t="shared" si="27"/>
        <v>495</v>
      </c>
      <c r="T275" t="s">
        <v>17</v>
      </c>
      <c r="U275">
        <v>1.04403332</v>
      </c>
      <c r="V275">
        <v>2.26358127</v>
      </c>
      <c r="W275">
        <v>81.884110140000004</v>
      </c>
      <c r="X275" s="6">
        <v>0.26544525540290564</v>
      </c>
      <c r="Y275">
        <v>974913000</v>
      </c>
      <c r="Z275">
        <v>3672746000</v>
      </c>
      <c r="AA275">
        <v>408</v>
      </c>
      <c r="AB275">
        <v>410</v>
      </c>
      <c r="AC275">
        <v>25</v>
      </c>
      <c r="AD275">
        <v>165</v>
      </c>
      <c r="AE275" s="2">
        <f t="shared" si="28"/>
        <v>252</v>
      </c>
      <c r="AF275" s="2">
        <f t="shared" si="29"/>
        <v>267</v>
      </c>
      <c r="AG275" t="s">
        <v>2208</v>
      </c>
    </row>
    <row r="276" spans="1:33" x14ac:dyDescent="0.2">
      <c r="A276" t="s">
        <v>2209</v>
      </c>
      <c r="B276" t="s">
        <v>1380</v>
      </c>
      <c r="C276" t="s">
        <v>2210</v>
      </c>
      <c r="D276" t="s">
        <v>2211</v>
      </c>
      <c r="E276" t="s">
        <v>2212</v>
      </c>
      <c r="F276" t="s">
        <v>2213</v>
      </c>
      <c r="G276" t="s">
        <v>2214</v>
      </c>
      <c r="H276" s="1">
        <f t="shared" si="24"/>
        <v>0.2827461608016808</v>
      </c>
      <c r="I276" s="2">
        <f t="shared" si="25"/>
        <v>40</v>
      </c>
      <c r="J276" s="5">
        <v>2.9284560599999998</v>
      </c>
      <c r="K276" s="4">
        <v>32.640223659999997</v>
      </c>
      <c r="L276" s="4">
        <v>106.48</v>
      </c>
      <c r="M276" s="4">
        <v>26.48768729</v>
      </c>
      <c r="N276" s="3">
        <v>255</v>
      </c>
      <c r="O276" s="3">
        <v>108</v>
      </c>
      <c r="P276" s="3">
        <v>41</v>
      </c>
      <c r="Q276" s="3">
        <v>33</v>
      </c>
      <c r="R276" s="3">
        <f t="shared" si="26"/>
        <v>109.25</v>
      </c>
      <c r="S276" s="3">
        <f t="shared" si="27"/>
        <v>423</v>
      </c>
      <c r="T276" t="s">
        <v>840</v>
      </c>
      <c r="U276">
        <v>4.2340712800000002</v>
      </c>
      <c r="W276">
        <v>15.24461383</v>
      </c>
      <c r="X276" s="6">
        <v>0.11847988077496274</v>
      </c>
      <c r="Y276">
        <v>2385000000</v>
      </c>
      <c r="Z276">
        <v>20130000000</v>
      </c>
      <c r="AA276">
        <v>298</v>
      </c>
      <c r="AC276">
        <v>405</v>
      </c>
      <c r="AD276">
        <v>332</v>
      </c>
      <c r="AE276" s="2">
        <f t="shared" si="28"/>
        <v>345</v>
      </c>
      <c r="AF276" s="2">
        <f t="shared" si="29"/>
        <v>405</v>
      </c>
      <c r="AG276" t="s">
        <v>2215</v>
      </c>
    </row>
    <row r="277" spans="1:33" x14ac:dyDescent="0.2">
      <c r="A277" t="s">
        <v>2216</v>
      </c>
      <c r="B277" t="s">
        <v>2217</v>
      </c>
      <c r="C277" t="s">
        <v>2218</v>
      </c>
      <c r="D277" t="s">
        <v>2219</v>
      </c>
      <c r="E277" t="s">
        <v>2220</v>
      </c>
      <c r="F277" t="s">
        <v>2221</v>
      </c>
      <c r="G277" t="s">
        <v>2222</v>
      </c>
      <c r="H277" s="1">
        <f t="shared" si="24"/>
        <v>-7.4062644718957737E-2</v>
      </c>
      <c r="I277" s="2">
        <f t="shared" si="25"/>
        <v>209</v>
      </c>
      <c r="J277" s="5">
        <v>4.8312825500000001</v>
      </c>
      <c r="K277" s="4">
        <v>24.4716588</v>
      </c>
      <c r="L277" s="4">
        <v>39.566800000000001</v>
      </c>
      <c r="M277" s="4">
        <v>3.8802064600000001</v>
      </c>
      <c r="N277" s="3">
        <v>135</v>
      </c>
      <c r="O277" s="3">
        <v>178</v>
      </c>
      <c r="P277" s="3">
        <v>190</v>
      </c>
      <c r="Q277" s="3">
        <v>230</v>
      </c>
      <c r="R277" s="3">
        <f t="shared" si="26"/>
        <v>183.25</v>
      </c>
      <c r="S277" s="3">
        <f t="shared" si="27"/>
        <v>320</v>
      </c>
      <c r="T277" t="s">
        <v>471</v>
      </c>
      <c r="U277">
        <v>9.2160924299999998</v>
      </c>
      <c r="V277">
        <v>16.45872121</v>
      </c>
      <c r="W277">
        <v>34.621004839999998</v>
      </c>
      <c r="X277" s="6">
        <v>0.17578799314574811</v>
      </c>
      <c r="Y277">
        <v>2106813999.99999</v>
      </c>
      <c r="Z277">
        <v>11984971000</v>
      </c>
      <c r="AA277">
        <v>171</v>
      </c>
      <c r="AB277">
        <v>249</v>
      </c>
      <c r="AC277">
        <v>263</v>
      </c>
      <c r="AD277">
        <v>264</v>
      </c>
      <c r="AE277" s="2">
        <f t="shared" si="28"/>
        <v>236.75</v>
      </c>
      <c r="AF277" s="2">
        <f t="shared" si="29"/>
        <v>248</v>
      </c>
      <c r="AG277" t="s">
        <v>2223</v>
      </c>
    </row>
    <row r="278" spans="1:33" x14ac:dyDescent="0.2">
      <c r="A278" t="s">
        <v>2224</v>
      </c>
      <c r="B278" t="s">
        <v>2225</v>
      </c>
      <c r="C278" t="s">
        <v>2226</v>
      </c>
      <c r="D278" t="s">
        <v>2227</v>
      </c>
      <c r="E278" t="s">
        <v>2228</v>
      </c>
      <c r="F278" t="s">
        <v>2229</v>
      </c>
      <c r="G278" t="s">
        <v>2230</v>
      </c>
      <c r="H278" s="1">
        <f t="shared" si="24"/>
        <v>0.11174283847476785</v>
      </c>
      <c r="I278" s="2">
        <f t="shared" si="25"/>
        <v>98</v>
      </c>
      <c r="J278" s="5">
        <v>3.24972006</v>
      </c>
      <c r="K278" s="4">
        <v>19.755826859999999</v>
      </c>
      <c r="M278" s="4">
        <v>2.4695532999999998</v>
      </c>
      <c r="N278" s="3">
        <v>227</v>
      </c>
      <c r="O278" s="3">
        <v>246</v>
      </c>
      <c r="P278" s="3"/>
      <c r="Q278" s="3">
        <v>311</v>
      </c>
      <c r="R278" s="3">
        <f t="shared" si="26"/>
        <v>261.33333333333331</v>
      </c>
      <c r="S278" s="3">
        <f t="shared" si="27"/>
        <v>199</v>
      </c>
      <c r="T278" t="s">
        <v>390</v>
      </c>
      <c r="U278">
        <v>3.5368595100000002</v>
      </c>
      <c r="V278">
        <v>12.34137127</v>
      </c>
      <c r="W278">
        <v>19.884466410000002</v>
      </c>
      <c r="X278" s="6">
        <v>4.4714205281376318E-2</v>
      </c>
      <c r="Y278">
        <v>1771000000</v>
      </c>
      <c r="Z278">
        <v>39607100000</v>
      </c>
      <c r="AA278">
        <v>326</v>
      </c>
      <c r="AB278">
        <v>291</v>
      </c>
      <c r="AC278">
        <v>379</v>
      </c>
      <c r="AD278">
        <v>427</v>
      </c>
      <c r="AE278" s="2">
        <f t="shared" si="28"/>
        <v>355.75</v>
      </c>
      <c r="AF278" s="2">
        <f t="shared" si="29"/>
        <v>424</v>
      </c>
      <c r="AG278" t="s">
        <v>2231</v>
      </c>
    </row>
    <row r="279" spans="1:33" x14ac:dyDescent="0.2">
      <c r="A279" t="s">
        <v>2232</v>
      </c>
      <c r="B279" t="s">
        <v>2233</v>
      </c>
      <c r="C279" t="s">
        <v>2234</v>
      </c>
      <c r="D279" t="s">
        <v>2235</v>
      </c>
      <c r="E279" t="s">
        <v>2236</v>
      </c>
      <c r="F279" t="s">
        <v>2237</v>
      </c>
      <c r="G279" t="s">
        <v>2238</v>
      </c>
      <c r="H279" s="1">
        <f t="shared" si="24"/>
        <v>-0.16469971152326046</v>
      </c>
      <c r="I279" s="2">
        <f t="shared" si="25"/>
        <v>278</v>
      </c>
      <c r="J279" s="5">
        <v>1.85382428</v>
      </c>
      <c r="K279" s="4">
        <v>13.283466600000001</v>
      </c>
      <c r="L279" s="4">
        <v>34.759</v>
      </c>
      <c r="M279" s="4">
        <v>2.07954215</v>
      </c>
      <c r="N279" s="3">
        <v>354</v>
      </c>
      <c r="O279" s="3">
        <v>330</v>
      </c>
      <c r="P279" s="3">
        <v>215</v>
      </c>
      <c r="Q279" s="3">
        <v>346</v>
      </c>
      <c r="R279" s="3">
        <f t="shared" si="26"/>
        <v>311.25</v>
      </c>
      <c r="S279" s="3">
        <f t="shared" si="27"/>
        <v>135</v>
      </c>
      <c r="T279" t="s">
        <v>7</v>
      </c>
      <c r="U279">
        <v>6.7266984699999997</v>
      </c>
      <c r="V279">
        <v>16.89879294</v>
      </c>
      <c r="W279">
        <v>33.871521809999997</v>
      </c>
      <c r="X279" s="6">
        <v>0.16693586378625749</v>
      </c>
      <c r="Y279">
        <v>4961000000</v>
      </c>
      <c r="Z279">
        <v>29718000000</v>
      </c>
      <c r="AA279">
        <v>225</v>
      </c>
      <c r="AB279">
        <v>245</v>
      </c>
      <c r="AC279">
        <v>268</v>
      </c>
      <c r="AD279">
        <v>271</v>
      </c>
      <c r="AE279" s="2">
        <f t="shared" si="28"/>
        <v>252.25</v>
      </c>
      <c r="AF279" s="2">
        <f t="shared" si="29"/>
        <v>268</v>
      </c>
      <c r="AG279" t="s">
        <v>2239</v>
      </c>
    </row>
    <row r="280" spans="1:33" x14ac:dyDescent="0.2">
      <c r="A280" t="s">
        <v>2240</v>
      </c>
      <c r="B280" t="s">
        <v>2241</v>
      </c>
      <c r="C280" t="s">
        <v>2242</v>
      </c>
      <c r="D280" t="s">
        <v>2243</v>
      </c>
      <c r="E280" t="s">
        <v>2244</v>
      </c>
      <c r="F280" t="s">
        <v>2245</v>
      </c>
      <c r="G280" t="s">
        <v>2246</v>
      </c>
      <c r="H280" s="1">
        <f t="shared" si="24"/>
        <v>0.21043100325390318</v>
      </c>
      <c r="I280" s="2">
        <f t="shared" si="25"/>
        <v>58</v>
      </c>
      <c r="J280" s="5">
        <v>3.8250780899999999</v>
      </c>
      <c r="K280" s="4">
        <v>6.8519531300000001</v>
      </c>
      <c r="L280" s="4">
        <v>8.8803000000000001</v>
      </c>
      <c r="M280" s="4">
        <v>2.1531480300000001</v>
      </c>
      <c r="N280" s="3">
        <v>186</v>
      </c>
      <c r="O280" s="3">
        <v>409</v>
      </c>
      <c r="P280" s="3">
        <v>386</v>
      </c>
      <c r="Q280" s="3">
        <v>337</v>
      </c>
      <c r="R280" s="3">
        <f t="shared" si="26"/>
        <v>329.5</v>
      </c>
      <c r="S280" s="3">
        <f t="shared" si="27"/>
        <v>108</v>
      </c>
      <c r="T280" t="s">
        <v>79</v>
      </c>
      <c r="U280">
        <v>16.74420636</v>
      </c>
      <c r="V280">
        <v>31.622803399999999</v>
      </c>
      <c r="W280">
        <v>68.928414579999995</v>
      </c>
      <c r="X280" s="6">
        <v>0.18044182872739678</v>
      </c>
      <c r="Y280">
        <v>4231000000</v>
      </c>
      <c r="Z280">
        <v>23448000000</v>
      </c>
      <c r="AA280">
        <v>61</v>
      </c>
      <c r="AB280">
        <v>116</v>
      </c>
      <c r="AC280">
        <v>82</v>
      </c>
      <c r="AD280">
        <v>256</v>
      </c>
      <c r="AE280" s="2">
        <f t="shared" si="28"/>
        <v>128.75</v>
      </c>
      <c r="AF280" s="2">
        <f t="shared" si="29"/>
        <v>93</v>
      </c>
      <c r="AG280" t="s">
        <v>2247</v>
      </c>
    </row>
    <row r="281" spans="1:33" x14ac:dyDescent="0.2">
      <c r="A281" t="s">
        <v>2248</v>
      </c>
      <c r="B281" t="s">
        <v>2249</v>
      </c>
      <c r="C281" t="s">
        <v>2250</v>
      </c>
      <c r="D281" t="s">
        <v>2251</v>
      </c>
      <c r="E281" t="s">
        <v>2252</v>
      </c>
      <c r="F281" t="s">
        <v>2253</v>
      </c>
      <c r="G281" t="s">
        <v>2254</v>
      </c>
      <c r="H281" s="1">
        <f t="shared" si="24"/>
        <v>3.8971284426322361E-2</v>
      </c>
      <c r="I281" s="2">
        <f t="shared" si="25"/>
        <v>140</v>
      </c>
      <c r="J281" s="5">
        <v>3.1046030500000001</v>
      </c>
      <c r="M281" s="4">
        <v>1.8769965099999999</v>
      </c>
      <c r="N281" s="3">
        <v>240</v>
      </c>
      <c r="O281" s="3"/>
      <c r="P281" s="3"/>
      <c r="Q281" s="3">
        <v>369</v>
      </c>
      <c r="R281" s="3">
        <f t="shared" si="26"/>
        <v>304.5</v>
      </c>
      <c r="S281" s="3">
        <f t="shared" si="27"/>
        <v>142</v>
      </c>
      <c r="T281" t="s">
        <v>390</v>
      </c>
      <c r="U281">
        <v>-2.0020222400000001</v>
      </c>
      <c r="V281">
        <v>-6.7562956400000003</v>
      </c>
      <c r="W281">
        <v>14.473966150000001</v>
      </c>
      <c r="X281" s="6">
        <v>1.8424447669730688E-2</v>
      </c>
      <c r="Y281">
        <v>914000000</v>
      </c>
      <c r="Z281">
        <v>49608000000</v>
      </c>
      <c r="AA281">
        <v>459</v>
      </c>
      <c r="AB281">
        <v>431</v>
      </c>
      <c r="AC281">
        <v>410</v>
      </c>
      <c r="AD281">
        <v>444</v>
      </c>
      <c r="AE281" s="2">
        <f t="shared" si="28"/>
        <v>436</v>
      </c>
      <c r="AF281" s="2">
        <f t="shared" si="29"/>
        <v>494</v>
      </c>
      <c r="AG281" t="s">
        <v>2255</v>
      </c>
    </row>
    <row r="282" spans="1:33" x14ac:dyDescent="0.2">
      <c r="A282" t="s">
        <v>2256</v>
      </c>
      <c r="B282" t="s">
        <v>2257</v>
      </c>
      <c r="C282" t="s">
        <v>2258</v>
      </c>
      <c r="D282" t="s">
        <v>2259</v>
      </c>
      <c r="E282" t="s">
        <v>2260</v>
      </c>
      <c r="F282" t="s">
        <v>2261</v>
      </c>
      <c r="G282" t="s">
        <v>2262</v>
      </c>
      <c r="H282" s="1">
        <f t="shared" si="24"/>
        <v>-0.34175925162329934</v>
      </c>
      <c r="I282" s="2">
        <f t="shared" si="25"/>
        <v>417</v>
      </c>
      <c r="J282" s="5">
        <v>0.27290710000000001</v>
      </c>
      <c r="K282" s="4">
        <v>5.0317552000000001</v>
      </c>
      <c r="L282" s="4">
        <v>5.9227600000000002</v>
      </c>
      <c r="N282" s="3">
        <v>494</v>
      </c>
      <c r="O282" s="3">
        <v>422</v>
      </c>
      <c r="P282" s="3">
        <v>412</v>
      </c>
      <c r="Q282" s="3"/>
      <c r="R282" s="3">
        <f t="shared" si="26"/>
        <v>442.66666666666669</v>
      </c>
      <c r="S282" s="3">
        <f t="shared" si="27"/>
        <v>6</v>
      </c>
      <c r="T282" t="s">
        <v>7</v>
      </c>
      <c r="U282">
        <v>5.1056263099999999</v>
      </c>
      <c r="V282">
        <v>549.41475826999999</v>
      </c>
      <c r="W282">
        <v>21.44980795</v>
      </c>
      <c r="X282" s="6">
        <v>0.23274570543508871</v>
      </c>
      <c r="Y282">
        <v>20662000000</v>
      </c>
      <c r="Z282">
        <v>88775000000</v>
      </c>
      <c r="AA282">
        <v>271</v>
      </c>
      <c r="AB282">
        <v>5</v>
      </c>
      <c r="AC282">
        <v>367</v>
      </c>
      <c r="AD282">
        <v>200</v>
      </c>
      <c r="AE282" s="2">
        <f t="shared" si="28"/>
        <v>210.75</v>
      </c>
      <c r="AF282" s="2">
        <f t="shared" si="29"/>
        <v>210</v>
      </c>
      <c r="AG282" t="s">
        <v>2263</v>
      </c>
    </row>
    <row r="283" spans="1:33" x14ac:dyDescent="0.2">
      <c r="A283" t="s">
        <v>2264</v>
      </c>
      <c r="B283" t="s">
        <v>2265</v>
      </c>
      <c r="C283" t="s">
        <v>2266</v>
      </c>
      <c r="D283" t="s">
        <v>2267</v>
      </c>
      <c r="E283" t="s">
        <v>2268</v>
      </c>
      <c r="F283" t="s">
        <v>2269</v>
      </c>
      <c r="G283" t="s">
        <v>2270</v>
      </c>
      <c r="H283" s="1">
        <f t="shared" si="24"/>
        <v>-9.6202488694797417E-2</v>
      </c>
      <c r="I283" s="2">
        <f t="shared" si="25"/>
        <v>224</v>
      </c>
      <c r="J283" s="5">
        <v>0.48971601999999997</v>
      </c>
      <c r="K283" s="4">
        <v>4.4659855000000004</v>
      </c>
      <c r="L283" s="4">
        <v>7.5685399999999996</v>
      </c>
      <c r="N283" s="3">
        <v>483</v>
      </c>
      <c r="O283" s="3">
        <v>431</v>
      </c>
      <c r="P283" s="3">
        <v>397</v>
      </c>
      <c r="Q283" s="3"/>
      <c r="R283" s="3">
        <f t="shared" si="26"/>
        <v>437</v>
      </c>
      <c r="S283" s="3">
        <f t="shared" si="27"/>
        <v>9</v>
      </c>
      <c r="T283" t="s">
        <v>7</v>
      </c>
      <c r="U283">
        <v>16.86237796</v>
      </c>
      <c r="W283">
        <v>18.83877592</v>
      </c>
      <c r="X283" s="6">
        <v>0.34262491400616607</v>
      </c>
      <c r="Y283">
        <v>13447000000</v>
      </c>
      <c r="Z283">
        <v>39247000000</v>
      </c>
      <c r="AA283">
        <v>57</v>
      </c>
      <c r="AC283">
        <v>391</v>
      </c>
      <c r="AD283">
        <v>111</v>
      </c>
      <c r="AE283" s="2">
        <f t="shared" si="28"/>
        <v>186.33333333333334</v>
      </c>
      <c r="AF283" s="2">
        <f t="shared" si="29"/>
        <v>171</v>
      </c>
      <c r="AG283" t="s">
        <v>2271</v>
      </c>
    </row>
    <row r="284" spans="1:33" x14ac:dyDescent="0.2">
      <c r="A284" t="s">
        <v>2272</v>
      </c>
      <c r="B284" t="s">
        <v>2273</v>
      </c>
      <c r="C284" t="s">
        <v>2274</v>
      </c>
      <c r="D284" t="s">
        <v>2275</v>
      </c>
      <c r="E284" t="s">
        <v>2276</v>
      </c>
      <c r="F284" t="s">
        <v>2277</v>
      </c>
      <c r="G284" t="s">
        <v>2278</v>
      </c>
      <c r="H284" s="1">
        <f t="shared" si="24"/>
        <v>-7.2389240490469131E-2</v>
      </c>
      <c r="I284" s="2">
        <f t="shared" si="25"/>
        <v>207</v>
      </c>
      <c r="J284" s="5">
        <v>1.04296166</v>
      </c>
      <c r="L284" s="4">
        <v>21.409800000000001</v>
      </c>
      <c r="M284" s="4">
        <v>1.5905969099999999</v>
      </c>
      <c r="N284" s="3">
        <v>442</v>
      </c>
      <c r="O284" s="3"/>
      <c r="P284" s="3">
        <v>295</v>
      </c>
      <c r="Q284" s="3">
        <v>391</v>
      </c>
      <c r="R284" s="3">
        <f t="shared" si="26"/>
        <v>376</v>
      </c>
      <c r="S284" s="3">
        <f t="shared" si="27"/>
        <v>52</v>
      </c>
      <c r="T284" t="s">
        <v>840</v>
      </c>
      <c r="U284">
        <v>-1.42158783</v>
      </c>
      <c r="V284">
        <v>-3.4646114699999999</v>
      </c>
      <c r="W284">
        <v>20.500722199999998</v>
      </c>
      <c r="X284" s="6">
        <v>0.13701191014623851</v>
      </c>
      <c r="Y284">
        <v>4544000000</v>
      </c>
      <c r="Z284">
        <v>33165000000</v>
      </c>
      <c r="AA284">
        <v>454</v>
      </c>
      <c r="AB284">
        <v>424</v>
      </c>
      <c r="AC284">
        <v>375</v>
      </c>
      <c r="AD284">
        <v>310</v>
      </c>
      <c r="AE284" s="2">
        <f t="shared" si="28"/>
        <v>390.75</v>
      </c>
      <c r="AF284" s="2">
        <f t="shared" si="29"/>
        <v>470</v>
      </c>
      <c r="AG284" t="s">
        <v>2279</v>
      </c>
    </row>
    <row r="285" spans="1:33" x14ac:dyDescent="0.2">
      <c r="A285" t="s">
        <v>2280</v>
      </c>
      <c r="B285" t="s">
        <v>2281</v>
      </c>
      <c r="C285" t="s">
        <v>2282</v>
      </c>
      <c r="D285" t="s">
        <v>2283</v>
      </c>
      <c r="E285" t="s">
        <v>2284</v>
      </c>
      <c r="F285" t="s">
        <v>2285</v>
      </c>
      <c r="G285" t="s">
        <v>2286</v>
      </c>
      <c r="H285" s="1">
        <f t="shared" si="24"/>
        <v>-0.21209669264454734</v>
      </c>
      <c r="I285" s="2">
        <f t="shared" si="25"/>
        <v>324</v>
      </c>
      <c r="J285" s="5">
        <v>0.57199661999999996</v>
      </c>
      <c r="K285" s="4">
        <v>4.8181020200000004</v>
      </c>
      <c r="L285" s="4">
        <v>7.5188699999999997</v>
      </c>
      <c r="M285" s="4">
        <v>2.1965385099999999</v>
      </c>
      <c r="N285" s="3">
        <v>478</v>
      </c>
      <c r="O285" s="3">
        <v>423</v>
      </c>
      <c r="P285" s="3">
        <v>398</v>
      </c>
      <c r="Q285" s="3">
        <v>334</v>
      </c>
      <c r="R285" s="3">
        <f t="shared" si="26"/>
        <v>408.25</v>
      </c>
      <c r="S285" s="3">
        <f t="shared" si="27"/>
        <v>29</v>
      </c>
      <c r="T285" t="s">
        <v>373</v>
      </c>
      <c r="U285">
        <v>14.660151040000001</v>
      </c>
      <c r="V285">
        <v>47.859716970000001</v>
      </c>
      <c r="W285">
        <v>16.83166464</v>
      </c>
      <c r="X285" s="6">
        <v>0.2355499135695765</v>
      </c>
      <c r="Y285">
        <v>8721000000</v>
      </c>
      <c r="Z285">
        <v>37024000000</v>
      </c>
      <c r="AA285">
        <v>81</v>
      </c>
      <c r="AB285">
        <v>57</v>
      </c>
      <c r="AC285">
        <v>397</v>
      </c>
      <c r="AD285">
        <v>197</v>
      </c>
      <c r="AE285" s="2">
        <f t="shared" si="28"/>
        <v>183</v>
      </c>
      <c r="AF285" s="2">
        <f t="shared" si="29"/>
        <v>167</v>
      </c>
      <c r="AG285" t="s">
        <v>2287</v>
      </c>
    </row>
    <row r="286" spans="1:33" x14ac:dyDescent="0.2">
      <c r="A286" t="s">
        <v>2288</v>
      </c>
      <c r="B286" t="s">
        <v>2289</v>
      </c>
      <c r="C286" t="s">
        <v>2290</v>
      </c>
      <c r="D286" t="s">
        <v>2291</v>
      </c>
      <c r="E286" t="s">
        <v>2292</v>
      </c>
      <c r="F286" t="s">
        <v>2293</v>
      </c>
      <c r="G286" t="s">
        <v>2294</v>
      </c>
      <c r="H286" s="1">
        <f t="shared" si="24"/>
        <v>-0.24709695693697598</v>
      </c>
      <c r="I286" s="2">
        <f t="shared" si="25"/>
        <v>347</v>
      </c>
      <c r="J286" s="5">
        <v>3.7698650599999999</v>
      </c>
      <c r="K286" s="4">
        <v>39.29954979</v>
      </c>
      <c r="L286" s="4">
        <v>53.499200000000002</v>
      </c>
      <c r="M286" s="4">
        <v>10.93252427</v>
      </c>
      <c r="N286" s="3">
        <v>193</v>
      </c>
      <c r="O286" s="3">
        <v>73</v>
      </c>
      <c r="P286" s="3">
        <v>124</v>
      </c>
      <c r="Q286" s="3">
        <v>78</v>
      </c>
      <c r="R286" s="3">
        <f t="shared" si="26"/>
        <v>117</v>
      </c>
      <c r="S286" s="3">
        <f t="shared" si="27"/>
        <v>415</v>
      </c>
      <c r="T286" t="s">
        <v>7</v>
      </c>
      <c r="U286">
        <v>6.9168430299999999</v>
      </c>
      <c r="V286">
        <v>28.750429109999999</v>
      </c>
      <c r="W286">
        <v>39.342301540000001</v>
      </c>
      <c r="X286" s="6">
        <v>0.30962323725219676</v>
      </c>
      <c r="Y286">
        <v>3343900000</v>
      </c>
      <c r="Z286">
        <v>10799900000</v>
      </c>
      <c r="AA286">
        <v>220</v>
      </c>
      <c r="AB286">
        <v>145</v>
      </c>
      <c r="AC286">
        <v>234</v>
      </c>
      <c r="AD286">
        <v>135</v>
      </c>
      <c r="AE286" s="2">
        <f t="shared" si="28"/>
        <v>183.5</v>
      </c>
      <c r="AF286" s="2">
        <f t="shared" si="29"/>
        <v>168</v>
      </c>
      <c r="AG286" t="s">
        <v>2295</v>
      </c>
    </row>
    <row r="287" spans="1:33" x14ac:dyDescent="0.2">
      <c r="A287" t="s">
        <v>2296</v>
      </c>
      <c r="B287" t="s">
        <v>2297</v>
      </c>
      <c r="C287" t="s">
        <v>2298</v>
      </c>
      <c r="D287" t="s">
        <v>2299</v>
      </c>
      <c r="E287" t="s">
        <v>2300</v>
      </c>
      <c r="F287" t="s">
        <v>2301</v>
      </c>
      <c r="G287" t="s">
        <v>2302</v>
      </c>
      <c r="H287" s="1">
        <f t="shared" si="24"/>
        <v>-0.2163561075998941</v>
      </c>
      <c r="I287" s="2">
        <f t="shared" si="25"/>
        <v>328</v>
      </c>
      <c r="J287" s="5">
        <v>2.1816567899999999</v>
      </c>
      <c r="K287" s="4">
        <v>13.135902829999999</v>
      </c>
      <c r="L287" s="4">
        <v>18.658300000000001</v>
      </c>
      <c r="M287" s="4">
        <v>1.08366908</v>
      </c>
      <c r="N287" s="3">
        <v>317</v>
      </c>
      <c r="O287" s="3">
        <v>333</v>
      </c>
      <c r="P287" s="3">
        <v>316</v>
      </c>
      <c r="Q287" s="3">
        <v>439</v>
      </c>
      <c r="R287" s="3">
        <f t="shared" si="26"/>
        <v>351.25</v>
      </c>
      <c r="S287" s="3">
        <f t="shared" si="27"/>
        <v>80</v>
      </c>
      <c r="T287" t="s">
        <v>1321</v>
      </c>
      <c r="U287">
        <v>4.28730207</v>
      </c>
      <c r="V287">
        <v>8.3736549399999998</v>
      </c>
      <c r="W287">
        <v>35.839681149999997</v>
      </c>
      <c r="X287" s="6">
        <v>9.496387904198865E-2</v>
      </c>
      <c r="Y287">
        <v>4455448556.6203299</v>
      </c>
      <c r="Z287">
        <v>46917297414.212997</v>
      </c>
      <c r="AA287">
        <v>294</v>
      </c>
      <c r="AB287">
        <v>347</v>
      </c>
      <c r="AC287">
        <v>258</v>
      </c>
      <c r="AD287">
        <v>369</v>
      </c>
      <c r="AE287" s="2">
        <f t="shared" si="28"/>
        <v>317</v>
      </c>
      <c r="AF287" s="2">
        <f t="shared" si="29"/>
        <v>366</v>
      </c>
      <c r="AG287" t="s">
        <v>2303</v>
      </c>
    </row>
    <row r="288" spans="1:33" x14ac:dyDescent="0.2">
      <c r="A288" t="s">
        <v>2304</v>
      </c>
      <c r="B288" t="s">
        <v>2305</v>
      </c>
      <c r="C288" t="s">
        <v>2306</v>
      </c>
      <c r="D288" t="s">
        <v>2307</v>
      </c>
      <c r="E288" t="s">
        <v>2308</v>
      </c>
      <c r="F288" t="s">
        <v>2309</v>
      </c>
      <c r="G288" t="s">
        <v>2310</v>
      </c>
      <c r="H288" s="1">
        <f t="shared" si="24"/>
        <v>0.38215192348115834</v>
      </c>
      <c r="I288" s="2">
        <f t="shared" si="25"/>
        <v>24</v>
      </c>
      <c r="J288" s="5">
        <v>4.5985208499999999</v>
      </c>
      <c r="K288" s="4">
        <v>9.1679401600000006</v>
      </c>
      <c r="L288" s="4">
        <v>13.676299999999999</v>
      </c>
      <c r="M288" s="4">
        <v>3.5959705999999998</v>
      </c>
      <c r="N288" s="3">
        <v>144</v>
      </c>
      <c r="O288" s="3">
        <v>391</v>
      </c>
      <c r="P288" s="3">
        <v>349</v>
      </c>
      <c r="Q288" s="3">
        <v>245</v>
      </c>
      <c r="R288" s="3">
        <f t="shared" si="26"/>
        <v>282.25</v>
      </c>
      <c r="S288" s="3">
        <f t="shared" si="27"/>
        <v>166</v>
      </c>
      <c r="T288" t="s">
        <v>79</v>
      </c>
      <c r="U288">
        <v>16.301898919999999</v>
      </c>
      <c r="V288">
        <v>37.431091350000003</v>
      </c>
      <c r="W288">
        <v>60.7373993</v>
      </c>
      <c r="X288" s="6">
        <v>0.13535936997111003</v>
      </c>
      <c r="Y288">
        <v>2832946000</v>
      </c>
      <c r="Z288">
        <v>20929072000</v>
      </c>
      <c r="AA288">
        <v>66</v>
      </c>
      <c r="AB288">
        <v>86</v>
      </c>
      <c r="AC288">
        <v>109</v>
      </c>
      <c r="AD288">
        <v>315</v>
      </c>
      <c r="AE288" s="2">
        <f t="shared" si="28"/>
        <v>144</v>
      </c>
      <c r="AF288" s="2">
        <f t="shared" si="29"/>
        <v>114</v>
      </c>
      <c r="AG288" t="s">
        <v>2311</v>
      </c>
    </row>
    <row r="289" spans="1:33" x14ac:dyDescent="0.2">
      <c r="A289" t="s">
        <v>2312</v>
      </c>
      <c r="B289" t="s">
        <v>2313</v>
      </c>
      <c r="C289" t="s">
        <v>2314</v>
      </c>
      <c r="D289" t="s">
        <v>2315</v>
      </c>
      <c r="E289" t="s">
        <v>2316</v>
      </c>
      <c r="F289" t="s">
        <v>2317</v>
      </c>
      <c r="G289" t="s">
        <v>2318</v>
      </c>
      <c r="H289" s="1">
        <f t="shared" si="24"/>
        <v>-0.25940795973160646</v>
      </c>
      <c r="I289" s="2">
        <f t="shared" si="25"/>
        <v>355</v>
      </c>
      <c r="J289" s="5">
        <v>1.5446586099999999</v>
      </c>
      <c r="K289" s="4">
        <v>23.996192839999999</v>
      </c>
      <c r="L289" s="4">
        <v>63.026200000000003</v>
      </c>
      <c r="M289" s="4">
        <v>4.0685143699999999</v>
      </c>
      <c r="N289" s="3">
        <v>390</v>
      </c>
      <c r="O289" s="3">
        <v>192</v>
      </c>
      <c r="P289" s="3">
        <v>99</v>
      </c>
      <c r="Q289" s="3">
        <v>221</v>
      </c>
      <c r="R289" s="3">
        <f t="shared" si="26"/>
        <v>225.5</v>
      </c>
      <c r="S289" s="3">
        <f t="shared" si="27"/>
        <v>255</v>
      </c>
      <c r="T289" t="s">
        <v>373</v>
      </c>
      <c r="U289">
        <v>4.9449135699999998</v>
      </c>
      <c r="V289">
        <v>17.2051762</v>
      </c>
      <c r="W289">
        <v>33.431500249999999</v>
      </c>
      <c r="X289" s="6">
        <v>0.28325666091623536</v>
      </c>
      <c r="Y289">
        <v>5911000000</v>
      </c>
      <c r="Z289">
        <v>20868000000</v>
      </c>
      <c r="AA289">
        <v>278</v>
      </c>
      <c r="AB289">
        <v>243</v>
      </c>
      <c r="AC289">
        <v>272</v>
      </c>
      <c r="AD289">
        <v>152</v>
      </c>
      <c r="AE289" s="2">
        <f t="shared" si="28"/>
        <v>236.25</v>
      </c>
      <c r="AF289" s="2">
        <f t="shared" si="29"/>
        <v>247</v>
      </c>
      <c r="AG289" t="s">
        <v>2319</v>
      </c>
    </row>
    <row r="290" spans="1:33" x14ac:dyDescent="0.2">
      <c r="A290" t="s">
        <v>2320</v>
      </c>
      <c r="B290" t="s">
        <v>2321</v>
      </c>
      <c r="C290" t="s">
        <v>2322</v>
      </c>
      <c r="D290" t="s">
        <v>2323</v>
      </c>
      <c r="E290" t="s">
        <v>2324</v>
      </c>
      <c r="F290" t="s">
        <v>2325</v>
      </c>
      <c r="G290" t="s">
        <v>2326</v>
      </c>
      <c r="H290" s="1">
        <f t="shared" si="24"/>
        <v>0.23447485972395565</v>
      </c>
      <c r="I290" s="2">
        <f t="shared" si="25"/>
        <v>48</v>
      </c>
      <c r="J290" s="5">
        <v>2.0411394600000001</v>
      </c>
      <c r="K290" s="4">
        <v>19.97732302</v>
      </c>
      <c r="L290" s="4">
        <v>83.237300000000005</v>
      </c>
      <c r="M290" s="4">
        <v>13.917192719999999</v>
      </c>
      <c r="N290" s="3">
        <v>337</v>
      </c>
      <c r="O290" s="3">
        <v>242</v>
      </c>
      <c r="P290" s="3">
        <v>62</v>
      </c>
      <c r="Q290" s="3">
        <v>60</v>
      </c>
      <c r="R290" s="3">
        <f t="shared" si="26"/>
        <v>175.25</v>
      </c>
      <c r="S290" s="3">
        <f t="shared" si="27"/>
        <v>331</v>
      </c>
      <c r="T290" t="s">
        <v>1009</v>
      </c>
      <c r="U290">
        <v>19.465620609999998</v>
      </c>
      <c r="V290">
        <v>64.635045469999994</v>
      </c>
      <c r="W290">
        <v>37.474498769999997</v>
      </c>
      <c r="X290" s="6">
        <v>0.66066108667896151</v>
      </c>
      <c r="Y290">
        <v>4657000000</v>
      </c>
      <c r="Z290">
        <v>7049000000</v>
      </c>
      <c r="AA290">
        <v>43</v>
      </c>
      <c r="AB290">
        <v>37</v>
      </c>
      <c r="AC290">
        <v>251</v>
      </c>
      <c r="AD290">
        <v>9</v>
      </c>
      <c r="AE290" s="2">
        <f t="shared" si="28"/>
        <v>85</v>
      </c>
      <c r="AF290" s="2">
        <f t="shared" si="29"/>
        <v>49</v>
      </c>
      <c r="AG290" t="s">
        <v>2327</v>
      </c>
    </row>
    <row r="291" spans="1:33" x14ac:dyDescent="0.2">
      <c r="A291" t="s">
        <v>2328</v>
      </c>
      <c r="B291" t="s">
        <v>2329</v>
      </c>
      <c r="C291" t="s">
        <v>2330</v>
      </c>
      <c r="D291" t="s">
        <v>2331</v>
      </c>
      <c r="E291" t="s">
        <v>2332</v>
      </c>
      <c r="F291" t="s">
        <v>2333</v>
      </c>
      <c r="G291" t="s">
        <v>2334</v>
      </c>
      <c r="H291" s="1">
        <f t="shared" si="24"/>
        <v>-0.18514480179800041</v>
      </c>
      <c r="I291" s="2">
        <f t="shared" si="25"/>
        <v>297</v>
      </c>
      <c r="J291" s="5">
        <v>7.21723727</v>
      </c>
      <c r="K291" s="4">
        <v>32.227800600000002</v>
      </c>
      <c r="L291" s="4">
        <v>49.688299999999998</v>
      </c>
      <c r="M291" s="4">
        <v>152.43301156000001</v>
      </c>
      <c r="N291" s="3">
        <v>76</v>
      </c>
      <c r="O291" s="3">
        <v>110</v>
      </c>
      <c r="P291" s="3">
        <v>138</v>
      </c>
      <c r="Q291" s="3">
        <v>5</v>
      </c>
      <c r="R291" s="3">
        <f t="shared" si="26"/>
        <v>82.25</v>
      </c>
      <c r="S291" s="3">
        <f t="shared" si="27"/>
        <v>452</v>
      </c>
      <c r="T291" t="s">
        <v>70</v>
      </c>
      <c r="U291">
        <v>25.330689849999999</v>
      </c>
      <c r="V291">
        <v>826.05719578000003</v>
      </c>
      <c r="W291">
        <v>56.611881869999998</v>
      </c>
      <c r="X291" s="6">
        <v>0.63195631258560792</v>
      </c>
      <c r="Y291">
        <v>2108478000</v>
      </c>
      <c r="Z291">
        <v>3336430000</v>
      </c>
      <c r="AA291">
        <v>19</v>
      </c>
      <c r="AB291">
        <v>3</v>
      </c>
      <c r="AC291">
        <v>134</v>
      </c>
      <c r="AD291">
        <v>14</v>
      </c>
      <c r="AE291" s="2">
        <f t="shared" si="28"/>
        <v>42.5</v>
      </c>
      <c r="AF291" s="2">
        <f t="shared" si="29"/>
        <v>8</v>
      </c>
      <c r="AG291" t="s">
        <v>2335</v>
      </c>
    </row>
    <row r="292" spans="1:33" x14ac:dyDescent="0.2">
      <c r="A292" t="s">
        <v>2336</v>
      </c>
      <c r="B292" t="s">
        <v>2337</v>
      </c>
      <c r="C292" t="s">
        <v>2338</v>
      </c>
      <c r="D292" t="s">
        <v>2339</v>
      </c>
      <c r="E292" t="s">
        <v>2340</v>
      </c>
      <c r="F292" t="s">
        <v>2341</v>
      </c>
      <c r="G292" t="s">
        <v>2342</v>
      </c>
      <c r="H292" s="1">
        <f t="shared" si="24"/>
        <v>-0.13732142855218721</v>
      </c>
      <c r="I292" s="2">
        <f t="shared" si="25"/>
        <v>262</v>
      </c>
      <c r="J292" s="5">
        <v>4.3541330699999996</v>
      </c>
      <c r="K292" s="4">
        <v>24.38958804</v>
      </c>
      <c r="M292" s="4">
        <v>8.5784383299999991</v>
      </c>
      <c r="N292" s="3">
        <v>156</v>
      </c>
      <c r="O292" s="3">
        <v>182</v>
      </c>
      <c r="P292" s="3"/>
      <c r="Q292" s="3">
        <v>99</v>
      </c>
      <c r="R292" s="3">
        <f t="shared" si="26"/>
        <v>145.66666666666666</v>
      </c>
      <c r="S292" s="3">
        <f t="shared" si="27"/>
        <v>378</v>
      </c>
      <c r="T292" t="s">
        <v>1009</v>
      </c>
      <c r="U292">
        <v>24.237562010000001</v>
      </c>
      <c r="V292">
        <v>35.015263060000002</v>
      </c>
      <c r="W292">
        <v>43.94372809</v>
      </c>
      <c r="X292" s="6">
        <v>0.5656091973894628</v>
      </c>
      <c r="Y292">
        <v>2617300000</v>
      </c>
      <c r="Z292">
        <v>4627400000</v>
      </c>
      <c r="AA292">
        <v>20</v>
      </c>
      <c r="AB292">
        <v>96</v>
      </c>
      <c r="AC292">
        <v>207</v>
      </c>
      <c r="AD292">
        <v>20</v>
      </c>
      <c r="AE292" s="2">
        <f t="shared" si="28"/>
        <v>85.75</v>
      </c>
      <c r="AF292" s="2">
        <f t="shared" si="29"/>
        <v>50</v>
      </c>
      <c r="AG292" t="s">
        <v>2343</v>
      </c>
    </row>
    <row r="293" spans="1:33" x14ac:dyDescent="0.2">
      <c r="A293" t="s">
        <v>2344</v>
      </c>
      <c r="B293" t="s">
        <v>2345</v>
      </c>
      <c r="C293" t="s">
        <v>2346</v>
      </c>
      <c r="D293" t="s">
        <v>2347</v>
      </c>
      <c r="E293" t="s">
        <v>2348</v>
      </c>
      <c r="F293" t="s">
        <v>2349</v>
      </c>
      <c r="G293" t="s">
        <v>2350</v>
      </c>
      <c r="H293" s="1">
        <f t="shared" si="24"/>
        <v>-0.13716460688308241</v>
      </c>
      <c r="I293" s="2">
        <f t="shared" si="25"/>
        <v>261</v>
      </c>
      <c r="J293" s="5">
        <v>9.0254198100000007</v>
      </c>
      <c r="K293" s="4">
        <v>25.569444440000002</v>
      </c>
      <c r="L293" s="4">
        <v>50.459899999999998</v>
      </c>
      <c r="M293" s="4">
        <v>9.5096959400000003</v>
      </c>
      <c r="N293" s="3">
        <v>52</v>
      </c>
      <c r="O293" s="3">
        <v>164</v>
      </c>
      <c r="P293" s="3">
        <v>131</v>
      </c>
      <c r="Q293" s="3">
        <v>89</v>
      </c>
      <c r="R293" s="3">
        <f t="shared" si="26"/>
        <v>109</v>
      </c>
      <c r="S293" s="3">
        <f t="shared" si="27"/>
        <v>424</v>
      </c>
      <c r="T293" t="s">
        <v>17</v>
      </c>
      <c r="U293">
        <v>13.755953359999999</v>
      </c>
      <c r="V293">
        <v>41.015395460000001</v>
      </c>
      <c r="W293">
        <v>53.15741105</v>
      </c>
      <c r="X293" s="6">
        <v>0.20738057505093954</v>
      </c>
      <c r="Y293">
        <v>1557200000</v>
      </c>
      <c r="Z293">
        <v>7508900000</v>
      </c>
      <c r="AA293">
        <v>92</v>
      </c>
      <c r="AB293">
        <v>72</v>
      </c>
      <c r="AC293">
        <v>153</v>
      </c>
      <c r="AD293">
        <v>227</v>
      </c>
      <c r="AE293" s="2">
        <f t="shared" si="28"/>
        <v>136</v>
      </c>
      <c r="AF293" s="2">
        <f t="shared" si="29"/>
        <v>103</v>
      </c>
      <c r="AG293" t="s">
        <v>2351</v>
      </c>
    </row>
    <row r="294" spans="1:33" x14ac:dyDescent="0.2">
      <c r="A294" t="s">
        <v>2352</v>
      </c>
      <c r="B294" t="s">
        <v>2353</v>
      </c>
      <c r="C294" t="s">
        <v>2354</v>
      </c>
      <c r="D294" t="s">
        <v>2355</v>
      </c>
      <c r="E294" t="s">
        <v>2356</v>
      </c>
      <c r="F294" t="s">
        <v>2357</v>
      </c>
      <c r="G294" t="s">
        <v>2358</v>
      </c>
      <c r="H294" s="1">
        <f t="shared" si="24"/>
        <v>-0.26073886035270677</v>
      </c>
      <c r="I294" s="2">
        <f t="shared" si="25"/>
        <v>358</v>
      </c>
      <c r="J294" s="5">
        <v>7.49506782</v>
      </c>
      <c r="K294" s="4">
        <v>24.051724140000001</v>
      </c>
      <c r="L294" s="4">
        <v>36.862299999999998</v>
      </c>
      <c r="M294" s="4">
        <v>5.5995438399999999</v>
      </c>
      <c r="N294" s="3">
        <v>73</v>
      </c>
      <c r="O294" s="3">
        <v>190</v>
      </c>
      <c r="P294" s="3">
        <v>200</v>
      </c>
      <c r="Q294" s="3">
        <v>157</v>
      </c>
      <c r="R294" s="3">
        <f t="shared" si="26"/>
        <v>155</v>
      </c>
      <c r="S294" s="3">
        <f t="shared" si="27"/>
        <v>365</v>
      </c>
      <c r="T294" t="s">
        <v>88</v>
      </c>
      <c r="U294">
        <v>22.08751346</v>
      </c>
      <c r="V294">
        <v>26.735910140000001</v>
      </c>
      <c r="W294">
        <v>45.30662074</v>
      </c>
      <c r="X294" s="6">
        <v>0.29877371128738656</v>
      </c>
      <c r="Y294">
        <v>1586149000</v>
      </c>
      <c r="Z294">
        <v>5308864000</v>
      </c>
      <c r="AA294">
        <v>32</v>
      </c>
      <c r="AB294">
        <v>160</v>
      </c>
      <c r="AC294">
        <v>196</v>
      </c>
      <c r="AD294">
        <v>143</v>
      </c>
      <c r="AE294" s="2">
        <f t="shared" si="28"/>
        <v>132.75</v>
      </c>
      <c r="AF294" s="2">
        <f t="shared" si="29"/>
        <v>99</v>
      </c>
      <c r="AG294" t="s">
        <v>2359</v>
      </c>
    </row>
    <row r="295" spans="1:33" x14ac:dyDescent="0.2">
      <c r="A295" t="s">
        <v>2360</v>
      </c>
      <c r="B295" t="s">
        <v>2361</v>
      </c>
      <c r="C295" t="s">
        <v>2362</v>
      </c>
      <c r="D295" t="s">
        <v>2363</v>
      </c>
      <c r="E295" t="s">
        <v>2364</v>
      </c>
      <c r="F295" t="s">
        <v>2365</v>
      </c>
      <c r="G295" t="s">
        <v>2366</v>
      </c>
      <c r="H295" s="1">
        <f t="shared" si="24"/>
        <v>-0.40106616497599945</v>
      </c>
      <c r="I295" s="2">
        <f t="shared" si="25"/>
        <v>441</v>
      </c>
      <c r="J295" s="5">
        <v>24.735038960000001</v>
      </c>
      <c r="K295" s="4">
        <v>5244.5859872600004</v>
      </c>
      <c r="L295" s="4">
        <v>199.012</v>
      </c>
      <c r="M295" s="4">
        <v>24.781424470000001</v>
      </c>
      <c r="N295" s="3">
        <v>8</v>
      </c>
      <c r="O295" s="3">
        <v>1</v>
      </c>
      <c r="P295" s="3">
        <v>14</v>
      </c>
      <c r="Q295" s="3">
        <v>35</v>
      </c>
      <c r="R295" s="3">
        <f t="shared" si="26"/>
        <v>14.5</v>
      </c>
      <c r="S295" s="3">
        <f t="shared" si="27"/>
        <v>499</v>
      </c>
      <c r="T295" t="s">
        <v>17</v>
      </c>
      <c r="U295">
        <v>0.27663054999999998</v>
      </c>
      <c r="V295">
        <v>0.61503788000000004</v>
      </c>
      <c r="W295">
        <v>78.95199633</v>
      </c>
      <c r="X295" s="6">
        <v>0.29909319578509896</v>
      </c>
      <c r="Y295">
        <v>793939000</v>
      </c>
      <c r="Z295">
        <v>2654487000</v>
      </c>
      <c r="AA295">
        <v>438</v>
      </c>
      <c r="AB295">
        <v>417</v>
      </c>
      <c r="AC295">
        <v>36</v>
      </c>
      <c r="AD295">
        <v>142</v>
      </c>
      <c r="AE295" s="2">
        <f t="shared" si="28"/>
        <v>258.25</v>
      </c>
      <c r="AF295" s="2">
        <f t="shared" si="29"/>
        <v>272</v>
      </c>
      <c r="AG295" t="s">
        <v>2367</v>
      </c>
    </row>
    <row r="296" spans="1:33" x14ac:dyDescent="0.2">
      <c r="A296" t="s">
        <v>2368</v>
      </c>
      <c r="B296" t="s">
        <v>2369</v>
      </c>
      <c r="C296" t="s">
        <v>2370</v>
      </c>
      <c r="D296" t="s">
        <v>2371</v>
      </c>
      <c r="E296" t="s">
        <v>2372</v>
      </c>
      <c r="F296" t="s">
        <v>2373</v>
      </c>
      <c r="G296" t="s">
        <v>2374</v>
      </c>
      <c r="H296" s="1">
        <f t="shared" si="24"/>
        <v>-0.23225806450096553</v>
      </c>
      <c r="I296" s="2">
        <f t="shared" si="25"/>
        <v>338</v>
      </c>
      <c r="J296" s="5">
        <v>2.17440225</v>
      </c>
      <c r="K296" s="4">
        <v>6.0750938200000002</v>
      </c>
      <c r="L296" s="4">
        <v>6.6810600000000004</v>
      </c>
      <c r="M296" s="4">
        <v>2.16526358</v>
      </c>
      <c r="N296" s="3">
        <v>318</v>
      </c>
      <c r="O296" s="3">
        <v>415</v>
      </c>
      <c r="P296" s="3">
        <v>407</v>
      </c>
      <c r="Q296" s="3">
        <v>335</v>
      </c>
      <c r="R296" s="3">
        <f t="shared" si="26"/>
        <v>368.75</v>
      </c>
      <c r="S296" s="3">
        <f t="shared" si="27"/>
        <v>61</v>
      </c>
      <c r="T296" t="s">
        <v>52</v>
      </c>
      <c r="U296">
        <v>3.97898796</v>
      </c>
      <c r="V296">
        <v>33.324670500000003</v>
      </c>
      <c r="X296" s="6"/>
      <c r="Z296">
        <v>114600000000</v>
      </c>
      <c r="AA296">
        <v>308</v>
      </c>
      <c r="AB296">
        <v>107</v>
      </c>
      <c r="AE296" s="2">
        <f t="shared" si="28"/>
        <v>207.5</v>
      </c>
      <c r="AF296" s="2">
        <f t="shared" si="29"/>
        <v>204</v>
      </c>
      <c r="AG296" t="s">
        <v>2375</v>
      </c>
    </row>
    <row r="297" spans="1:33" x14ac:dyDescent="0.2">
      <c r="A297" t="s">
        <v>2376</v>
      </c>
      <c r="B297" t="s">
        <v>2377</v>
      </c>
      <c r="C297" t="s">
        <v>2378</v>
      </c>
      <c r="D297" t="s">
        <v>2379</v>
      </c>
      <c r="E297" t="s">
        <v>2380</v>
      </c>
      <c r="F297" t="s">
        <v>2381</v>
      </c>
      <c r="G297" t="s">
        <v>2382</v>
      </c>
      <c r="H297" s="1">
        <f t="shared" si="24"/>
        <v>-0.84240997227288572</v>
      </c>
      <c r="I297" s="2">
        <f t="shared" si="25"/>
        <v>499</v>
      </c>
      <c r="J297" s="5">
        <v>2.5346786099999998</v>
      </c>
      <c r="M297" s="4">
        <v>3.5724031699999999</v>
      </c>
      <c r="N297" s="3">
        <v>287</v>
      </c>
      <c r="O297" s="3"/>
      <c r="P297" s="3"/>
      <c r="Q297" s="3">
        <v>246</v>
      </c>
      <c r="R297" s="3">
        <f t="shared" si="26"/>
        <v>266.5</v>
      </c>
      <c r="S297" s="3">
        <f t="shared" si="27"/>
        <v>191</v>
      </c>
      <c r="T297" t="s">
        <v>35</v>
      </c>
      <c r="U297">
        <v>-18.63545869</v>
      </c>
      <c r="V297">
        <v>-60.476048339999998</v>
      </c>
      <c r="W297">
        <v>41.091230449999998</v>
      </c>
      <c r="X297" s="6">
        <v>0.21851407827806041</v>
      </c>
      <c r="Y297">
        <v>3816965115.1224599</v>
      </c>
      <c r="Z297">
        <v>17467822417.6721</v>
      </c>
      <c r="AA297">
        <v>490</v>
      </c>
      <c r="AB297">
        <v>457</v>
      </c>
      <c r="AC297">
        <v>222</v>
      </c>
      <c r="AD297">
        <v>214</v>
      </c>
      <c r="AE297" s="2">
        <f t="shared" si="28"/>
        <v>345.75</v>
      </c>
      <c r="AF297" s="2">
        <f t="shared" si="29"/>
        <v>406</v>
      </c>
      <c r="AG297" t="s">
        <v>2383</v>
      </c>
    </row>
    <row r="298" spans="1:33" x14ac:dyDescent="0.2">
      <c r="A298" t="s">
        <v>2384</v>
      </c>
      <c r="B298" t="s">
        <v>2385</v>
      </c>
      <c r="C298" t="s">
        <v>2386</v>
      </c>
      <c r="D298" t="s">
        <v>2387</v>
      </c>
      <c r="E298" t="s">
        <v>2388</v>
      </c>
      <c r="F298" t="s">
        <v>2389</v>
      </c>
      <c r="G298" t="s">
        <v>2390</v>
      </c>
      <c r="H298" s="1">
        <f t="shared" si="24"/>
        <v>-0.53054168265117096</v>
      </c>
      <c r="I298" s="2">
        <f t="shared" si="25"/>
        <v>475</v>
      </c>
      <c r="J298" s="5">
        <v>12.9955572</v>
      </c>
      <c r="L298" s="4">
        <v>100.63500000000001</v>
      </c>
      <c r="M298" s="4">
        <v>42.647191419999999</v>
      </c>
      <c r="N298" s="3">
        <v>33</v>
      </c>
      <c r="O298" s="3"/>
      <c r="P298" s="3">
        <v>45</v>
      </c>
      <c r="Q298" s="3">
        <v>17</v>
      </c>
      <c r="R298" s="3">
        <f t="shared" si="26"/>
        <v>31.666666666666668</v>
      </c>
      <c r="S298" s="3">
        <f t="shared" si="27"/>
        <v>487</v>
      </c>
      <c r="T298" t="s">
        <v>17</v>
      </c>
      <c r="U298">
        <v>-13.86031221</v>
      </c>
      <c r="V298">
        <v>-103.17626176</v>
      </c>
      <c r="W298">
        <v>23.238683380000001</v>
      </c>
      <c r="X298" s="6">
        <v>8.6898862060974663E-2</v>
      </c>
      <c r="Y298">
        <v>427492000</v>
      </c>
      <c r="Z298">
        <v>4919420000</v>
      </c>
      <c r="AA298">
        <v>482</v>
      </c>
      <c r="AB298">
        <v>465</v>
      </c>
      <c r="AC298">
        <v>357</v>
      </c>
      <c r="AD298">
        <v>380</v>
      </c>
      <c r="AE298" s="2">
        <f t="shared" si="28"/>
        <v>421</v>
      </c>
      <c r="AF298" s="2">
        <f t="shared" si="29"/>
        <v>486</v>
      </c>
      <c r="AG298" t="s">
        <v>2391</v>
      </c>
    </row>
    <row r="299" spans="1:33" x14ac:dyDescent="0.2">
      <c r="A299" t="s">
        <v>2392</v>
      </c>
      <c r="B299" t="s">
        <v>2393</v>
      </c>
      <c r="C299" t="s">
        <v>2394</v>
      </c>
      <c r="D299" t="s">
        <v>2395</v>
      </c>
      <c r="E299" t="s">
        <v>2396</v>
      </c>
      <c r="F299" t="s">
        <v>2397</v>
      </c>
      <c r="G299" t="s">
        <v>2398</v>
      </c>
      <c r="H299" s="1">
        <f t="shared" si="24"/>
        <v>-0.30117812908853203</v>
      </c>
      <c r="I299" s="2">
        <f t="shared" si="25"/>
        <v>391</v>
      </c>
      <c r="J299" s="5">
        <v>2.0700263300000001</v>
      </c>
      <c r="K299" s="4">
        <v>9.1850173500000007</v>
      </c>
      <c r="M299" s="4">
        <v>0.93503159000000002</v>
      </c>
      <c r="N299" s="3">
        <v>332</v>
      </c>
      <c r="O299" s="3">
        <v>390</v>
      </c>
      <c r="P299" s="3"/>
      <c r="Q299" s="3">
        <v>452</v>
      </c>
      <c r="R299" s="3">
        <f t="shared" si="26"/>
        <v>391.33333333333331</v>
      </c>
      <c r="S299" s="3">
        <f t="shared" si="27"/>
        <v>40</v>
      </c>
      <c r="T299" t="s">
        <v>52</v>
      </c>
      <c r="U299">
        <v>0.87345441999999995</v>
      </c>
      <c r="V299">
        <v>10.3357124</v>
      </c>
      <c r="X299" s="6"/>
      <c r="Z299">
        <v>303568000000</v>
      </c>
      <c r="AA299">
        <v>424</v>
      </c>
      <c r="AB299">
        <v>323</v>
      </c>
      <c r="AE299" s="2">
        <f t="shared" si="28"/>
        <v>373.5</v>
      </c>
      <c r="AF299" s="2">
        <f t="shared" si="29"/>
        <v>449</v>
      </c>
      <c r="AG299" t="s">
        <v>2399</v>
      </c>
    </row>
    <row r="300" spans="1:33" x14ac:dyDescent="0.2">
      <c r="A300" t="s">
        <v>2400</v>
      </c>
      <c r="B300" t="s">
        <v>2401</v>
      </c>
      <c r="C300" t="s">
        <v>2402</v>
      </c>
      <c r="D300" t="s">
        <v>2403</v>
      </c>
      <c r="E300" t="s">
        <v>2404</v>
      </c>
      <c r="F300" t="s">
        <v>2405</v>
      </c>
      <c r="G300" t="s">
        <v>2406</v>
      </c>
      <c r="H300" s="1">
        <f t="shared" si="24"/>
        <v>-6.3117283968427973E-2</v>
      </c>
      <c r="I300" s="2">
        <f t="shared" si="25"/>
        <v>197</v>
      </c>
      <c r="J300" s="5">
        <v>1.4264901400000001</v>
      </c>
      <c r="K300" s="4">
        <v>15.66001251</v>
      </c>
      <c r="L300" s="4">
        <v>130.566</v>
      </c>
      <c r="M300" s="4">
        <v>4.08448134</v>
      </c>
      <c r="N300" s="3">
        <v>402</v>
      </c>
      <c r="O300" s="3">
        <v>296</v>
      </c>
      <c r="P300" s="3">
        <v>27</v>
      </c>
      <c r="Q300" s="3">
        <v>220</v>
      </c>
      <c r="R300" s="3">
        <f t="shared" si="26"/>
        <v>236.25</v>
      </c>
      <c r="S300" s="3">
        <f t="shared" si="27"/>
        <v>245</v>
      </c>
      <c r="T300" t="s">
        <v>840</v>
      </c>
      <c r="U300">
        <v>6.5755078400000002</v>
      </c>
      <c r="V300">
        <v>26.227659589999998</v>
      </c>
      <c r="W300">
        <v>14.1945979</v>
      </c>
      <c r="X300" s="6">
        <v>0.12311893551234804</v>
      </c>
      <c r="Y300">
        <v>3019714000</v>
      </c>
      <c r="Z300">
        <v>24526804000</v>
      </c>
      <c r="AA300">
        <v>229</v>
      </c>
      <c r="AB300">
        <v>165</v>
      </c>
      <c r="AC300">
        <v>412</v>
      </c>
      <c r="AD300">
        <v>328</v>
      </c>
      <c r="AE300" s="2">
        <f t="shared" si="28"/>
        <v>283.5</v>
      </c>
      <c r="AF300" s="2">
        <f t="shared" si="29"/>
        <v>311</v>
      </c>
      <c r="AG300" t="s">
        <v>2407</v>
      </c>
    </row>
    <row r="301" spans="1:33" x14ac:dyDescent="0.2">
      <c r="A301" t="s">
        <v>2408</v>
      </c>
      <c r="B301" t="s">
        <v>2409</v>
      </c>
      <c r="C301" t="s">
        <v>2410</v>
      </c>
      <c r="D301" t="s">
        <v>2411</v>
      </c>
      <c r="E301" t="s">
        <v>2412</v>
      </c>
      <c r="F301" t="s">
        <v>2413</v>
      </c>
      <c r="G301" t="s">
        <v>2414</v>
      </c>
      <c r="H301" s="1">
        <f t="shared" si="24"/>
        <v>3.2287929580221864E-2</v>
      </c>
      <c r="I301" s="2">
        <f t="shared" si="25"/>
        <v>145</v>
      </c>
      <c r="J301" s="5">
        <v>2.5046072399999999</v>
      </c>
      <c r="K301" s="4">
        <v>18.68613139</v>
      </c>
      <c r="M301" s="4">
        <v>1.6908962400000001</v>
      </c>
      <c r="N301" s="3">
        <v>291</v>
      </c>
      <c r="O301" s="3">
        <v>258</v>
      </c>
      <c r="P301" s="3"/>
      <c r="Q301" s="3">
        <v>383</v>
      </c>
      <c r="R301" s="3">
        <f t="shared" si="26"/>
        <v>310.66666666666669</v>
      </c>
      <c r="S301" s="3">
        <f t="shared" si="27"/>
        <v>139</v>
      </c>
      <c r="T301" t="s">
        <v>390</v>
      </c>
      <c r="U301">
        <v>2.7280699899999998</v>
      </c>
      <c r="V301">
        <v>9.0242589599999992</v>
      </c>
      <c r="W301">
        <v>26.811752569999999</v>
      </c>
      <c r="X301" s="6">
        <v>5.6560910837835543E-2</v>
      </c>
      <c r="Y301">
        <v>2823308000</v>
      </c>
      <c r="Z301">
        <v>49916240000</v>
      </c>
      <c r="AA301">
        <v>350</v>
      </c>
      <c r="AB301">
        <v>340</v>
      </c>
      <c r="AC301">
        <v>335</v>
      </c>
      <c r="AD301">
        <v>408</v>
      </c>
      <c r="AE301" s="2">
        <f t="shared" si="28"/>
        <v>358.25</v>
      </c>
      <c r="AF301" s="2">
        <f t="shared" si="29"/>
        <v>427</v>
      </c>
      <c r="AG301" t="s">
        <v>2415</v>
      </c>
    </row>
    <row r="302" spans="1:33" x14ac:dyDescent="0.2">
      <c r="A302" t="s">
        <v>2416</v>
      </c>
      <c r="B302" t="s">
        <v>2417</v>
      </c>
      <c r="C302" t="s">
        <v>2418</v>
      </c>
      <c r="D302" t="s">
        <v>2419</v>
      </c>
      <c r="E302" t="s">
        <v>2420</v>
      </c>
      <c r="F302" t="s">
        <v>2421</v>
      </c>
      <c r="G302" t="s">
        <v>2422</v>
      </c>
      <c r="H302" s="1">
        <f t="shared" si="24"/>
        <v>9.8927613984097107E-2</v>
      </c>
      <c r="I302" s="2">
        <f t="shared" si="25"/>
        <v>109</v>
      </c>
      <c r="J302" s="5">
        <v>7.4029629300000002</v>
      </c>
      <c r="K302" s="4">
        <v>38.055322719999999</v>
      </c>
      <c r="L302" s="4">
        <v>9.5389800000000005</v>
      </c>
      <c r="M302" s="4">
        <v>3.0625093699999999</v>
      </c>
      <c r="N302" s="3">
        <v>74</v>
      </c>
      <c r="O302" s="3">
        <v>81</v>
      </c>
      <c r="P302" s="3">
        <v>377</v>
      </c>
      <c r="Q302" s="3">
        <v>272</v>
      </c>
      <c r="R302" s="3">
        <f t="shared" si="26"/>
        <v>201</v>
      </c>
      <c r="S302" s="3">
        <f t="shared" si="27"/>
        <v>300</v>
      </c>
      <c r="T302" t="s">
        <v>70</v>
      </c>
      <c r="U302">
        <v>2.7218774699999999</v>
      </c>
      <c r="V302">
        <v>7.9278437899999998</v>
      </c>
      <c r="X302" s="6">
        <v>0.12775728501923828</v>
      </c>
      <c r="Y302">
        <v>2266467000</v>
      </c>
      <c r="Z302">
        <v>17740413000</v>
      </c>
      <c r="AA302">
        <v>351</v>
      </c>
      <c r="AB302">
        <v>352</v>
      </c>
      <c r="AD302">
        <v>322</v>
      </c>
      <c r="AE302" s="2">
        <f t="shared" si="28"/>
        <v>341.66666666666669</v>
      </c>
      <c r="AF302" s="2">
        <f t="shared" si="29"/>
        <v>397</v>
      </c>
      <c r="AG302" t="s">
        <v>2423</v>
      </c>
    </row>
    <row r="303" spans="1:33" x14ac:dyDescent="0.2">
      <c r="A303" t="s">
        <v>2424</v>
      </c>
      <c r="B303" t="s">
        <v>2425</v>
      </c>
      <c r="C303" t="s">
        <v>2426</v>
      </c>
      <c r="D303" t="s">
        <v>2427</v>
      </c>
      <c r="E303" t="s">
        <v>2428</v>
      </c>
      <c r="F303" t="s">
        <v>2429</v>
      </c>
      <c r="G303" t="s">
        <v>2430</v>
      </c>
      <c r="H303" s="1">
        <f t="shared" si="24"/>
        <v>0.16390008058844252</v>
      </c>
      <c r="I303" s="2">
        <f t="shared" si="25"/>
        <v>75</v>
      </c>
      <c r="J303" s="5">
        <v>1.7356801399999999</v>
      </c>
      <c r="K303" s="4">
        <v>16.531134099999999</v>
      </c>
      <c r="L303" s="4">
        <v>61.377899999999997</v>
      </c>
      <c r="M303" s="4">
        <v>6.5852745300000004</v>
      </c>
      <c r="N303" s="3">
        <v>365</v>
      </c>
      <c r="O303" s="3">
        <v>283</v>
      </c>
      <c r="P303" s="3">
        <v>101</v>
      </c>
      <c r="Q303" s="3">
        <v>134</v>
      </c>
      <c r="R303" s="3">
        <f t="shared" si="26"/>
        <v>220.75</v>
      </c>
      <c r="S303" s="3">
        <f t="shared" si="27"/>
        <v>271</v>
      </c>
      <c r="T303" t="s">
        <v>145</v>
      </c>
      <c r="U303">
        <v>8.0107671600000003</v>
      </c>
      <c r="V303">
        <v>39.978506179999997</v>
      </c>
      <c r="W303">
        <v>30.125523009999998</v>
      </c>
      <c r="X303" s="6">
        <v>0.23720758303849607</v>
      </c>
      <c r="Y303">
        <v>4492000000</v>
      </c>
      <c r="Z303">
        <v>18937000000</v>
      </c>
      <c r="AA303">
        <v>195</v>
      </c>
      <c r="AB303">
        <v>74</v>
      </c>
      <c r="AC303">
        <v>301</v>
      </c>
      <c r="AD303">
        <v>195</v>
      </c>
      <c r="AE303" s="2">
        <f t="shared" si="28"/>
        <v>191.25</v>
      </c>
      <c r="AF303" s="2">
        <f t="shared" si="29"/>
        <v>181</v>
      </c>
      <c r="AG303" t="s">
        <v>2431</v>
      </c>
    </row>
    <row r="304" spans="1:33" x14ac:dyDescent="0.2">
      <c r="A304" t="s">
        <v>2432</v>
      </c>
      <c r="B304" t="s">
        <v>2433</v>
      </c>
      <c r="C304" t="s">
        <v>2434</v>
      </c>
      <c r="D304" t="s">
        <v>2435</v>
      </c>
      <c r="E304" t="s">
        <v>2436</v>
      </c>
      <c r="F304" t="s">
        <v>2437</v>
      </c>
      <c r="G304" t="s">
        <v>2438</v>
      </c>
      <c r="H304" s="1">
        <f t="shared" si="24"/>
        <v>0.10401329854172525</v>
      </c>
      <c r="I304" s="2">
        <f t="shared" si="25"/>
        <v>106</v>
      </c>
      <c r="J304" s="5">
        <v>2.1588317400000001</v>
      </c>
      <c r="K304" s="4">
        <v>24.589176160000001</v>
      </c>
      <c r="L304" s="4">
        <v>94.0471</v>
      </c>
      <c r="M304" s="4">
        <v>3.4919395199999999</v>
      </c>
      <c r="N304" s="3">
        <v>321</v>
      </c>
      <c r="O304" s="3">
        <v>173</v>
      </c>
      <c r="P304" s="3">
        <v>53</v>
      </c>
      <c r="Q304" s="3">
        <v>252</v>
      </c>
      <c r="R304" s="3">
        <f t="shared" si="26"/>
        <v>199.75</v>
      </c>
      <c r="S304" s="3">
        <f t="shared" si="27"/>
        <v>302</v>
      </c>
      <c r="T304" t="s">
        <v>145</v>
      </c>
      <c r="U304">
        <v>7.8660285999999999</v>
      </c>
      <c r="V304">
        <v>14.16033685</v>
      </c>
      <c r="W304">
        <v>16.67945624</v>
      </c>
      <c r="X304" s="6">
        <v>0.14901329622847614</v>
      </c>
      <c r="Y304">
        <v>1958097000</v>
      </c>
      <c r="Z304">
        <v>13140418000</v>
      </c>
      <c r="AA304">
        <v>198</v>
      </c>
      <c r="AB304">
        <v>271</v>
      </c>
      <c r="AC304">
        <v>399</v>
      </c>
      <c r="AD304">
        <v>299</v>
      </c>
      <c r="AE304" s="2">
        <f t="shared" si="28"/>
        <v>291.75</v>
      </c>
      <c r="AF304" s="2">
        <f t="shared" si="29"/>
        <v>321</v>
      </c>
      <c r="AG304" t="s">
        <v>2439</v>
      </c>
    </row>
    <row r="305" spans="1:33" x14ac:dyDescent="0.2">
      <c r="A305" t="s">
        <v>2440</v>
      </c>
      <c r="B305" t="s">
        <v>2441</v>
      </c>
      <c r="C305" t="s">
        <v>2442</v>
      </c>
      <c r="D305" t="s">
        <v>2443</v>
      </c>
      <c r="E305" t="s">
        <v>2444</v>
      </c>
      <c r="F305" t="s">
        <v>2445</v>
      </c>
      <c r="G305" t="s">
        <v>2446</v>
      </c>
      <c r="H305" s="1">
        <f t="shared" si="24"/>
        <v>-0.47425373134760618</v>
      </c>
      <c r="I305" s="2">
        <f t="shared" si="25"/>
        <v>463</v>
      </c>
      <c r="J305" s="5">
        <v>13.70182728</v>
      </c>
      <c r="K305" s="4">
        <v>64.486444109999994</v>
      </c>
      <c r="L305" s="4">
        <v>50.383499999999998</v>
      </c>
      <c r="M305" s="4">
        <v>8.2758598800000005</v>
      </c>
      <c r="N305" s="3">
        <v>28</v>
      </c>
      <c r="O305" s="3">
        <v>33</v>
      </c>
      <c r="P305" s="3">
        <v>132</v>
      </c>
      <c r="Q305" s="3">
        <v>103</v>
      </c>
      <c r="R305" s="3">
        <f t="shared" si="26"/>
        <v>74</v>
      </c>
      <c r="S305" s="3">
        <f t="shared" si="27"/>
        <v>460</v>
      </c>
      <c r="T305" t="s">
        <v>17</v>
      </c>
      <c r="U305">
        <v>10.543192080000001</v>
      </c>
      <c r="V305">
        <v>13.42698227</v>
      </c>
      <c r="W305">
        <v>72.001419339999998</v>
      </c>
      <c r="X305" s="6">
        <v>0.32381977965706105</v>
      </c>
      <c r="Y305">
        <v>1333031000</v>
      </c>
      <c r="Z305">
        <v>4116582999.99999</v>
      </c>
      <c r="AA305">
        <v>145</v>
      </c>
      <c r="AB305">
        <v>281</v>
      </c>
      <c r="AC305">
        <v>68</v>
      </c>
      <c r="AD305">
        <v>128</v>
      </c>
      <c r="AE305" s="2">
        <f t="shared" si="28"/>
        <v>155.5</v>
      </c>
      <c r="AF305" s="2">
        <f t="shared" si="29"/>
        <v>125</v>
      </c>
      <c r="AG305" t="s">
        <v>2447</v>
      </c>
    </row>
    <row r="306" spans="1:33" x14ac:dyDescent="0.2">
      <c r="A306" t="s">
        <v>2448</v>
      </c>
      <c r="B306" t="s">
        <v>2449</v>
      </c>
      <c r="C306" t="s">
        <v>2450</v>
      </c>
      <c r="D306" t="s">
        <v>2451</v>
      </c>
      <c r="E306" t="s">
        <v>2452</v>
      </c>
      <c r="F306" t="s">
        <v>2453</v>
      </c>
      <c r="G306" t="s">
        <v>2454</v>
      </c>
      <c r="H306" s="1">
        <f t="shared" si="24"/>
        <v>-0.18381607125111987</v>
      </c>
      <c r="I306" s="2">
        <f t="shared" si="25"/>
        <v>294</v>
      </c>
      <c r="J306" s="5">
        <v>0.88426713000000001</v>
      </c>
      <c r="K306" s="4">
        <v>4.3132745300000002</v>
      </c>
      <c r="M306" s="4">
        <v>1.6056765500000001</v>
      </c>
      <c r="N306" s="3">
        <v>455</v>
      </c>
      <c r="O306" s="3">
        <v>432</v>
      </c>
      <c r="P306" s="3"/>
      <c r="Q306" s="3">
        <v>389</v>
      </c>
      <c r="R306" s="3">
        <f t="shared" si="26"/>
        <v>425.33333333333331</v>
      </c>
      <c r="S306" s="3">
        <f t="shared" si="27"/>
        <v>12</v>
      </c>
      <c r="T306" t="s">
        <v>44</v>
      </c>
      <c r="U306">
        <v>21.967337369999999</v>
      </c>
      <c r="V306">
        <v>34.926283679999997</v>
      </c>
      <c r="W306">
        <v>31.39831861</v>
      </c>
      <c r="X306" s="6">
        <v>0.2727754512485322</v>
      </c>
      <c r="Y306">
        <v>7875000000</v>
      </c>
      <c r="Z306">
        <v>28869900000</v>
      </c>
      <c r="AA306">
        <v>33</v>
      </c>
      <c r="AB306">
        <v>98</v>
      </c>
      <c r="AC306">
        <v>290</v>
      </c>
      <c r="AD306">
        <v>161</v>
      </c>
      <c r="AE306" s="2">
        <f t="shared" si="28"/>
        <v>145.5</v>
      </c>
      <c r="AF306" s="2">
        <f t="shared" si="29"/>
        <v>117</v>
      </c>
      <c r="AG306" t="s">
        <v>2455</v>
      </c>
    </row>
    <row r="307" spans="1:33" x14ac:dyDescent="0.2">
      <c r="A307" t="s">
        <v>2456</v>
      </c>
      <c r="B307" t="s">
        <v>2457</v>
      </c>
      <c r="C307" t="s">
        <v>2458</v>
      </c>
      <c r="D307" t="s">
        <v>2459</v>
      </c>
      <c r="E307" t="s">
        <v>2460</v>
      </c>
      <c r="F307" t="s">
        <v>2461</v>
      </c>
      <c r="G307" t="s">
        <v>2462</v>
      </c>
      <c r="H307" s="1">
        <f t="shared" si="24"/>
        <v>-0.15953173426214418</v>
      </c>
      <c r="I307" s="2">
        <f t="shared" si="25"/>
        <v>275</v>
      </c>
      <c r="J307" s="5">
        <v>6.0171144999999999</v>
      </c>
      <c r="K307" s="4">
        <v>18.20410794</v>
      </c>
      <c r="M307" s="4">
        <v>3.23331451</v>
      </c>
      <c r="N307" s="3">
        <v>103</v>
      </c>
      <c r="O307" s="3">
        <v>264</v>
      </c>
      <c r="P307" s="3"/>
      <c r="Q307" s="3">
        <v>269</v>
      </c>
      <c r="R307" s="3">
        <f t="shared" si="26"/>
        <v>212</v>
      </c>
      <c r="S307" s="3">
        <f t="shared" si="27"/>
        <v>288</v>
      </c>
      <c r="T307" t="s">
        <v>390</v>
      </c>
      <c r="U307">
        <v>5.0421146600000002</v>
      </c>
      <c r="V307">
        <v>18.218793829999999</v>
      </c>
      <c r="W307">
        <v>39.586603869999998</v>
      </c>
      <c r="X307" s="6">
        <v>5.7085873410100095E-2</v>
      </c>
      <c r="Y307">
        <v>1517000000</v>
      </c>
      <c r="Z307">
        <v>26574000000</v>
      </c>
      <c r="AA307">
        <v>274</v>
      </c>
      <c r="AB307">
        <v>232</v>
      </c>
      <c r="AC307">
        <v>230</v>
      </c>
      <c r="AD307">
        <v>407</v>
      </c>
      <c r="AE307" s="2">
        <f t="shared" si="28"/>
        <v>285.75</v>
      </c>
      <c r="AF307" s="2">
        <f t="shared" si="29"/>
        <v>315</v>
      </c>
      <c r="AG307" t="s">
        <v>2463</v>
      </c>
    </row>
    <row r="308" spans="1:33" x14ac:dyDescent="0.2">
      <c r="A308" t="s">
        <v>2464</v>
      </c>
      <c r="B308" t="s">
        <v>2465</v>
      </c>
      <c r="C308" t="s">
        <v>2466</v>
      </c>
      <c r="D308" t="s">
        <v>2467</v>
      </c>
      <c r="E308" t="s">
        <v>2468</v>
      </c>
      <c r="F308" t="s">
        <v>2469</v>
      </c>
      <c r="G308" t="s">
        <v>2470</v>
      </c>
      <c r="H308" s="1">
        <f t="shared" si="24"/>
        <v>-2.5806451600942193E-2</v>
      </c>
      <c r="I308" s="2">
        <f t="shared" si="25"/>
        <v>173</v>
      </c>
      <c r="J308" s="5">
        <v>2.9061982500000001</v>
      </c>
      <c r="K308" s="4">
        <v>19.4701564</v>
      </c>
      <c r="L308" s="4">
        <v>18.831800000000001</v>
      </c>
      <c r="N308" s="3">
        <v>258</v>
      </c>
      <c r="O308" s="3">
        <v>250</v>
      </c>
      <c r="P308" s="3">
        <v>314</v>
      </c>
      <c r="Q308" s="3"/>
      <c r="R308" s="3">
        <f t="shared" si="26"/>
        <v>274</v>
      </c>
      <c r="S308" s="3">
        <f t="shared" si="27"/>
        <v>178</v>
      </c>
      <c r="T308" t="s">
        <v>258</v>
      </c>
      <c r="U308">
        <v>11.75539099</v>
      </c>
      <c r="W308">
        <v>44.466868480000002</v>
      </c>
      <c r="X308" s="6">
        <v>0.37332035053554041</v>
      </c>
      <c r="Y308">
        <v>3834000000</v>
      </c>
      <c r="Z308">
        <v>10270000000</v>
      </c>
      <c r="AA308">
        <v>119</v>
      </c>
      <c r="AC308">
        <v>205</v>
      </c>
      <c r="AD308">
        <v>88</v>
      </c>
      <c r="AE308" s="2">
        <f t="shared" si="28"/>
        <v>137.33333333333334</v>
      </c>
      <c r="AF308" s="2">
        <f t="shared" si="29"/>
        <v>105</v>
      </c>
      <c r="AG308" t="s">
        <v>2471</v>
      </c>
    </row>
    <row r="309" spans="1:33" x14ac:dyDescent="0.2">
      <c r="A309" t="s">
        <v>2472</v>
      </c>
      <c r="B309" t="s">
        <v>2473</v>
      </c>
      <c r="C309" t="s">
        <v>2474</v>
      </c>
      <c r="D309" t="s">
        <v>2475</v>
      </c>
      <c r="E309" t="s">
        <v>2476</v>
      </c>
      <c r="F309" t="s">
        <v>2477</v>
      </c>
      <c r="G309" t="s">
        <v>2478</v>
      </c>
      <c r="H309" s="1">
        <f t="shared" si="24"/>
        <v>-0.71557520833258659</v>
      </c>
      <c r="I309" s="2">
        <f t="shared" si="25"/>
        <v>493</v>
      </c>
      <c r="J309" s="5">
        <v>5.9645606100000004</v>
      </c>
      <c r="K309" s="4">
        <v>24.71868431</v>
      </c>
      <c r="L309" s="4">
        <v>31.673200000000001</v>
      </c>
      <c r="M309" s="4">
        <v>4.1368492100000003</v>
      </c>
      <c r="N309" s="3">
        <v>104</v>
      </c>
      <c r="O309" s="3">
        <v>170</v>
      </c>
      <c r="P309" s="3">
        <v>233</v>
      </c>
      <c r="Q309" s="3">
        <v>215</v>
      </c>
      <c r="R309" s="3">
        <f t="shared" si="26"/>
        <v>180.5</v>
      </c>
      <c r="S309" s="3">
        <f t="shared" si="27"/>
        <v>324</v>
      </c>
      <c r="T309" t="s">
        <v>17</v>
      </c>
      <c r="U309">
        <v>13.60496025</v>
      </c>
      <c r="V309">
        <v>18.59820654</v>
      </c>
      <c r="W309">
        <v>72.835644729999999</v>
      </c>
      <c r="X309" s="6">
        <v>0.37841229146883332</v>
      </c>
      <c r="Y309">
        <v>3045310000</v>
      </c>
      <c r="Z309">
        <v>8047598000</v>
      </c>
      <c r="AA309">
        <v>94</v>
      </c>
      <c r="AB309">
        <v>230</v>
      </c>
      <c r="AC309">
        <v>64</v>
      </c>
      <c r="AD309">
        <v>83</v>
      </c>
      <c r="AE309" s="2">
        <f t="shared" si="28"/>
        <v>117.75</v>
      </c>
      <c r="AF309" s="2">
        <f t="shared" si="29"/>
        <v>76</v>
      </c>
      <c r="AG309" t="s">
        <v>2479</v>
      </c>
    </row>
    <row r="310" spans="1:33" x14ac:dyDescent="0.2">
      <c r="A310" t="s">
        <v>2480</v>
      </c>
      <c r="B310" t="s">
        <v>2481</v>
      </c>
      <c r="C310" t="s">
        <v>2482</v>
      </c>
      <c r="D310" t="s">
        <v>2483</v>
      </c>
      <c r="E310" t="s">
        <v>2484</v>
      </c>
      <c r="F310" t="s">
        <v>2485</v>
      </c>
      <c r="G310" t="s">
        <v>2486</v>
      </c>
      <c r="H310" s="1">
        <f t="shared" si="24"/>
        <v>-0.29743872209761368</v>
      </c>
      <c r="I310" s="2">
        <f t="shared" si="25"/>
        <v>388</v>
      </c>
      <c r="J310" s="5">
        <v>1.90151253</v>
      </c>
      <c r="K310" s="4">
        <v>36.627580109999997</v>
      </c>
      <c r="L310" s="4">
        <v>98.144599999999997</v>
      </c>
      <c r="M310" s="4">
        <v>1.1013989900000001</v>
      </c>
      <c r="N310" s="3">
        <v>351</v>
      </c>
      <c r="O310" s="3">
        <v>90</v>
      </c>
      <c r="P310" s="3">
        <v>49</v>
      </c>
      <c r="Q310" s="3">
        <v>438</v>
      </c>
      <c r="R310" s="3">
        <f t="shared" si="26"/>
        <v>232</v>
      </c>
      <c r="S310" s="3">
        <f t="shared" si="27"/>
        <v>251</v>
      </c>
      <c r="T310" t="s">
        <v>145</v>
      </c>
      <c r="U310">
        <v>1.5841732399999999</v>
      </c>
      <c r="V310">
        <v>3.0222983700000001</v>
      </c>
      <c r="W310">
        <v>28.531855960000001</v>
      </c>
      <c r="X310" s="6">
        <v>7.6353551801343372E-2</v>
      </c>
      <c r="Y310">
        <v>3001000000</v>
      </c>
      <c r="Z310">
        <v>39304000000</v>
      </c>
      <c r="AA310">
        <v>391</v>
      </c>
      <c r="AB310">
        <v>404</v>
      </c>
      <c r="AC310">
        <v>319</v>
      </c>
      <c r="AD310">
        <v>390</v>
      </c>
      <c r="AE310" s="2">
        <f t="shared" si="28"/>
        <v>376</v>
      </c>
      <c r="AF310" s="2">
        <f t="shared" si="29"/>
        <v>451</v>
      </c>
      <c r="AG310" t="s">
        <v>2487</v>
      </c>
    </row>
    <row r="311" spans="1:33" x14ac:dyDescent="0.2">
      <c r="A311" t="s">
        <v>2488</v>
      </c>
      <c r="B311" t="s">
        <v>2489</v>
      </c>
      <c r="C311" t="s">
        <v>2490</v>
      </c>
      <c r="D311" t="s">
        <v>2491</v>
      </c>
      <c r="E311" t="s">
        <v>2492</v>
      </c>
      <c r="F311" t="s">
        <v>2493</v>
      </c>
      <c r="G311" t="s">
        <v>2494</v>
      </c>
      <c r="H311" s="1">
        <f t="shared" si="24"/>
        <v>4.118164927315493E-2</v>
      </c>
      <c r="I311" s="2">
        <f t="shared" si="25"/>
        <v>138</v>
      </c>
      <c r="J311" s="5">
        <v>27.074530320000001</v>
      </c>
      <c r="M311" s="4">
        <v>39.429782170000003</v>
      </c>
      <c r="N311" s="3">
        <v>5</v>
      </c>
      <c r="O311" s="3"/>
      <c r="P311" s="3"/>
      <c r="Q311" s="3">
        <v>20</v>
      </c>
      <c r="R311" s="3">
        <f t="shared" si="26"/>
        <v>12.5</v>
      </c>
      <c r="S311" s="3">
        <f t="shared" si="27"/>
        <v>500</v>
      </c>
      <c r="T311" t="s">
        <v>70</v>
      </c>
      <c r="U311">
        <v>-28.67658131</v>
      </c>
      <c r="V311">
        <v>-190.54111028</v>
      </c>
      <c r="W311">
        <v>83.40256377</v>
      </c>
      <c r="X311" s="6">
        <v>0.21142787825068152</v>
      </c>
      <c r="Y311">
        <v>704143000</v>
      </c>
      <c r="Z311">
        <v>3330417000</v>
      </c>
      <c r="AA311">
        <v>493</v>
      </c>
      <c r="AB311">
        <v>467</v>
      </c>
      <c r="AC311">
        <v>20</v>
      </c>
      <c r="AD311">
        <v>222</v>
      </c>
      <c r="AE311" s="2">
        <f t="shared" si="28"/>
        <v>300.5</v>
      </c>
      <c r="AF311" s="2">
        <f t="shared" si="29"/>
        <v>343</v>
      </c>
      <c r="AG311" t="s">
        <v>2495</v>
      </c>
    </row>
    <row r="312" spans="1:33" x14ac:dyDescent="0.2">
      <c r="A312" t="s">
        <v>2496</v>
      </c>
      <c r="B312" t="s">
        <v>2497</v>
      </c>
      <c r="C312" t="s">
        <v>2498</v>
      </c>
      <c r="D312" t="s">
        <v>2499</v>
      </c>
      <c r="E312" t="s">
        <v>2500</v>
      </c>
      <c r="F312" t="s">
        <v>2501</v>
      </c>
      <c r="G312" t="s">
        <v>2502</v>
      </c>
      <c r="H312" s="1">
        <f t="shared" si="24"/>
        <v>-0.19017603635281111</v>
      </c>
      <c r="I312" s="2">
        <f t="shared" si="25"/>
        <v>302</v>
      </c>
      <c r="J312" s="5">
        <v>14.650601160000001</v>
      </c>
      <c r="M312" s="4">
        <v>7.58020388</v>
      </c>
      <c r="N312" s="3">
        <v>23</v>
      </c>
      <c r="O312" s="3"/>
      <c r="P312" s="3"/>
      <c r="Q312" s="3">
        <v>114</v>
      </c>
      <c r="R312" s="3">
        <f t="shared" si="26"/>
        <v>68.5</v>
      </c>
      <c r="S312" s="3">
        <f t="shared" si="27"/>
        <v>468</v>
      </c>
      <c r="T312" t="s">
        <v>70</v>
      </c>
      <c r="U312">
        <v>-19.513245040000001</v>
      </c>
      <c r="V312">
        <v>-23.396139770000001</v>
      </c>
      <c r="W312">
        <v>79.57868757</v>
      </c>
      <c r="X312" s="6">
        <v>0.34784757252964804</v>
      </c>
      <c r="Y312">
        <v>1262806000</v>
      </c>
      <c r="Z312">
        <v>3630343000</v>
      </c>
      <c r="AA312">
        <v>492</v>
      </c>
      <c r="AB312">
        <v>447</v>
      </c>
      <c r="AC312">
        <v>34</v>
      </c>
      <c r="AD312">
        <v>108</v>
      </c>
      <c r="AE312" s="2">
        <f t="shared" si="28"/>
        <v>270.25</v>
      </c>
      <c r="AF312" s="2">
        <f t="shared" si="29"/>
        <v>289</v>
      </c>
      <c r="AG312" t="s">
        <v>2503</v>
      </c>
    </row>
    <row r="313" spans="1:33" x14ac:dyDescent="0.2">
      <c r="A313" t="s">
        <v>2504</v>
      </c>
      <c r="B313" t="s">
        <v>2505</v>
      </c>
      <c r="C313" t="s">
        <v>2506</v>
      </c>
      <c r="D313" t="s">
        <v>2507</v>
      </c>
      <c r="E313" t="s">
        <v>2508</v>
      </c>
      <c r="F313" t="s">
        <v>2509</v>
      </c>
      <c r="G313" t="s">
        <v>2510</v>
      </c>
      <c r="H313" s="1">
        <f t="shared" si="24"/>
        <v>0.39585296894995836</v>
      </c>
      <c r="I313" s="2">
        <f t="shared" si="25"/>
        <v>22</v>
      </c>
      <c r="J313" s="5">
        <v>4.0773187999999996</v>
      </c>
      <c r="K313" s="4">
        <v>8.2979318099999997</v>
      </c>
      <c r="L313" s="4">
        <v>60.226399999999998</v>
      </c>
      <c r="M313" s="4">
        <v>2.0577343899999998</v>
      </c>
      <c r="N313" s="3">
        <v>171</v>
      </c>
      <c r="O313" s="3">
        <v>399</v>
      </c>
      <c r="P313" s="3">
        <v>103</v>
      </c>
      <c r="Q313" s="3">
        <v>348</v>
      </c>
      <c r="R313" s="3">
        <f t="shared" si="26"/>
        <v>255.25</v>
      </c>
      <c r="S313" s="3">
        <f t="shared" si="27"/>
        <v>213</v>
      </c>
      <c r="T313" t="s">
        <v>79</v>
      </c>
      <c r="U313">
        <v>22.478127050000001</v>
      </c>
      <c r="V313">
        <v>39.149559420000003</v>
      </c>
      <c r="W313">
        <v>61.595046770000003</v>
      </c>
      <c r="X313" s="6">
        <v>9.9627064464571119E-2</v>
      </c>
      <c r="Y313">
        <v>2057000000</v>
      </c>
      <c r="Z313">
        <v>20647000000</v>
      </c>
      <c r="AA313">
        <v>31</v>
      </c>
      <c r="AB313">
        <v>77</v>
      </c>
      <c r="AC313">
        <v>105</v>
      </c>
      <c r="AD313">
        <v>362</v>
      </c>
      <c r="AE313" s="2">
        <f t="shared" si="28"/>
        <v>143.75</v>
      </c>
      <c r="AF313" s="2">
        <f t="shared" si="29"/>
        <v>113</v>
      </c>
      <c r="AG313" t="s">
        <v>2511</v>
      </c>
    </row>
    <row r="314" spans="1:33" x14ac:dyDescent="0.2">
      <c r="A314" t="s">
        <v>2512</v>
      </c>
      <c r="B314" t="s">
        <v>2513</v>
      </c>
      <c r="C314" t="s">
        <v>2514</v>
      </c>
      <c r="D314" t="s">
        <v>2515</v>
      </c>
      <c r="E314" t="s">
        <v>2516</v>
      </c>
      <c r="F314" t="s">
        <v>2517</v>
      </c>
      <c r="G314" t="s">
        <v>2518</v>
      </c>
      <c r="H314" s="1">
        <f t="shared" si="24"/>
        <v>-0.44805578540687951</v>
      </c>
      <c r="I314" s="2">
        <f t="shared" si="25"/>
        <v>455</v>
      </c>
      <c r="J314" s="5">
        <v>1.4701937</v>
      </c>
      <c r="K314" s="4">
        <v>203.31412104</v>
      </c>
      <c r="L314" s="4">
        <v>82.542000000000002</v>
      </c>
      <c r="M314" s="4">
        <v>2.74370739</v>
      </c>
      <c r="N314" s="3">
        <v>397</v>
      </c>
      <c r="O314" s="3">
        <v>10</v>
      </c>
      <c r="P314" s="3">
        <v>63</v>
      </c>
      <c r="Q314" s="3">
        <v>289</v>
      </c>
      <c r="R314" s="3">
        <f t="shared" si="26"/>
        <v>189.75</v>
      </c>
      <c r="S314" s="3">
        <f t="shared" si="27"/>
        <v>311</v>
      </c>
      <c r="T314" t="s">
        <v>471</v>
      </c>
      <c r="U314">
        <v>0.93398429000000005</v>
      </c>
      <c r="V314">
        <v>2.1435966099999999</v>
      </c>
      <c r="W314">
        <v>12.13255945</v>
      </c>
      <c r="X314" s="6">
        <v>0.16350210970464135</v>
      </c>
      <c r="Y314">
        <v>3255000000</v>
      </c>
      <c r="Z314">
        <v>19908000000</v>
      </c>
      <c r="AA314">
        <v>419</v>
      </c>
      <c r="AB314">
        <v>411</v>
      </c>
      <c r="AC314">
        <v>426</v>
      </c>
      <c r="AD314">
        <v>277</v>
      </c>
      <c r="AE314" s="2">
        <f t="shared" si="28"/>
        <v>383.25</v>
      </c>
      <c r="AF314" s="2">
        <f t="shared" si="29"/>
        <v>455</v>
      </c>
      <c r="AG314" t="s">
        <v>2519</v>
      </c>
    </row>
    <row r="315" spans="1:33" x14ac:dyDescent="0.2">
      <c r="A315" t="s">
        <v>2520</v>
      </c>
      <c r="B315" t="s">
        <v>2521</v>
      </c>
      <c r="C315" t="s">
        <v>2522</v>
      </c>
      <c r="D315" t="s">
        <v>2523</v>
      </c>
      <c r="E315" t="s">
        <v>2524</v>
      </c>
      <c r="F315" t="s">
        <v>2525</v>
      </c>
      <c r="G315" t="s">
        <v>2526</v>
      </c>
      <c r="H315" s="1">
        <f t="shared" si="24"/>
        <v>-0.44689702423782129</v>
      </c>
      <c r="I315" s="2">
        <f t="shared" si="25"/>
        <v>454</v>
      </c>
      <c r="J315" s="5">
        <v>2.9739616</v>
      </c>
      <c r="K315" s="4">
        <v>9.6251110000000004</v>
      </c>
      <c r="L315" s="4">
        <v>28.443100000000001</v>
      </c>
      <c r="M315" s="4">
        <v>2.5328705500000002</v>
      </c>
      <c r="N315" s="3">
        <v>251</v>
      </c>
      <c r="O315" s="3">
        <v>383</v>
      </c>
      <c r="P315" s="3">
        <v>255</v>
      </c>
      <c r="Q315" s="3">
        <v>306</v>
      </c>
      <c r="R315" s="3">
        <f t="shared" si="26"/>
        <v>298.75</v>
      </c>
      <c r="S315" s="3">
        <f t="shared" si="27"/>
        <v>148</v>
      </c>
      <c r="T315" t="s">
        <v>52</v>
      </c>
      <c r="U315">
        <v>20.535493469999999</v>
      </c>
      <c r="V315">
        <v>28.07702347</v>
      </c>
      <c r="W315">
        <v>83.086480699999996</v>
      </c>
      <c r="X315" s="6">
        <v>0.55004376014343126</v>
      </c>
      <c r="Y315">
        <v>6473300000</v>
      </c>
      <c r="Z315">
        <v>11768700000</v>
      </c>
      <c r="AA315">
        <v>39</v>
      </c>
      <c r="AB315">
        <v>150</v>
      </c>
      <c r="AC315">
        <v>21</v>
      </c>
      <c r="AD315">
        <v>27</v>
      </c>
      <c r="AE315" s="2">
        <f t="shared" si="28"/>
        <v>59.25</v>
      </c>
      <c r="AF315" s="2">
        <f t="shared" si="29"/>
        <v>19</v>
      </c>
      <c r="AG315" t="s">
        <v>2527</v>
      </c>
    </row>
    <row r="316" spans="1:33" x14ac:dyDescent="0.2">
      <c r="A316" t="s">
        <v>2528</v>
      </c>
      <c r="B316" t="s">
        <v>2529</v>
      </c>
      <c r="C316" t="s">
        <v>2530</v>
      </c>
      <c r="D316" t="s">
        <v>2531</v>
      </c>
      <c r="E316" t="s">
        <v>2532</v>
      </c>
      <c r="F316" t="s">
        <v>2533</v>
      </c>
      <c r="G316" t="s">
        <v>2534</v>
      </c>
      <c r="H316" s="1">
        <f t="shared" si="24"/>
        <v>-0.14079763414957291</v>
      </c>
      <c r="I316" s="2">
        <f t="shared" si="25"/>
        <v>266</v>
      </c>
      <c r="J316" s="5">
        <v>2.9373803199999999</v>
      </c>
      <c r="K316" s="4">
        <v>7.2805609599999999</v>
      </c>
      <c r="L316" s="4">
        <v>20.6722</v>
      </c>
      <c r="M316" s="4">
        <v>1.89140493</v>
      </c>
      <c r="N316" s="3">
        <v>253</v>
      </c>
      <c r="O316" s="3">
        <v>405</v>
      </c>
      <c r="P316" s="3">
        <v>301</v>
      </c>
      <c r="Q316" s="3">
        <v>365</v>
      </c>
      <c r="R316" s="3">
        <f t="shared" si="26"/>
        <v>331</v>
      </c>
      <c r="S316" s="3">
        <f t="shared" si="27"/>
        <v>107</v>
      </c>
      <c r="T316" t="s">
        <v>52</v>
      </c>
      <c r="U316">
        <v>4.9451791600000004</v>
      </c>
      <c r="V316">
        <v>15.904030540000001</v>
      </c>
      <c r="W316">
        <v>75.969863939999996</v>
      </c>
      <c r="X316" s="6">
        <v>0.21304869420775785</v>
      </c>
      <c r="Y316">
        <v>6926000000</v>
      </c>
      <c r="Z316">
        <v>32509000000</v>
      </c>
      <c r="AA316">
        <v>277</v>
      </c>
      <c r="AB316">
        <v>252</v>
      </c>
      <c r="AC316">
        <v>53</v>
      </c>
      <c r="AD316">
        <v>221</v>
      </c>
      <c r="AE316" s="2">
        <f t="shared" si="28"/>
        <v>200.75</v>
      </c>
      <c r="AF316" s="2">
        <f t="shared" si="29"/>
        <v>193</v>
      </c>
      <c r="AG316" t="s">
        <v>2535</v>
      </c>
    </row>
    <row r="317" spans="1:33" x14ac:dyDescent="0.2">
      <c r="A317" t="s">
        <v>2536</v>
      </c>
      <c r="B317" t="s">
        <v>2537</v>
      </c>
      <c r="C317" t="s">
        <v>2538</v>
      </c>
      <c r="D317" t="s">
        <v>2539</v>
      </c>
      <c r="E317" t="s">
        <v>2540</v>
      </c>
      <c r="F317" t="s">
        <v>2541</v>
      </c>
      <c r="G317" t="s">
        <v>2542</v>
      </c>
      <c r="H317" s="1">
        <f t="shared" si="24"/>
        <v>-0.1080847918117297</v>
      </c>
      <c r="I317" s="2">
        <f t="shared" si="25"/>
        <v>234</v>
      </c>
      <c r="J317" s="5">
        <v>0.49154711000000001</v>
      </c>
      <c r="K317" s="4">
        <v>5.6963978700000002</v>
      </c>
      <c r="L317" s="4">
        <v>14.0526</v>
      </c>
      <c r="M317" s="4">
        <v>1.30490314</v>
      </c>
      <c r="N317" s="3">
        <v>482</v>
      </c>
      <c r="O317" s="3">
        <v>419</v>
      </c>
      <c r="P317" s="3">
        <v>347</v>
      </c>
      <c r="Q317" s="3">
        <v>417</v>
      </c>
      <c r="R317" s="3">
        <f t="shared" si="26"/>
        <v>416.25</v>
      </c>
      <c r="S317" s="3">
        <f t="shared" si="27"/>
        <v>23</v>
      </c>
      <c r="T317" t="s">
        <v>145</v>
      </c>
      <c r="U317">
        <v>11.27830005</v>
      </c>
      <c r="V317">
        <v>22.580465530000001</v>
      </c>
      <c r="W317">
        <v>14.93620597</v>
      </c>
      <c r="X317" s="6">
        <v>0.18890881500896675</v>
      </c>
      <c r="Y317">
        <v>6847000000</v>
      </c>
      <c r="Z317">
        <v>36245000000</v>
      </c>
      <c r="AA317">
        <v>130</v>
      </c>
      <c r="AB317">
        <v>195</v>
      </c>
      <c r="AC317">
        <v>407</v>
      </c>
      <c r="AD317">
        <v>244</v>
      </c>
      <c r="AE317" s="2">
        <f t="shared" si="28"/>
        <v>244</v>
      </c>
      <c r="AF317" s="2">
        <f t="shared" si="29"/>
        <v>258</v>
      </c>
      <c r="AG317" t="s">
        <v>2543</v>
      </c>
    </row>
    <row r="318" spans="1:33" x14ac:dyDescent="0.2">
      <c r="A318" t="s">
        <v>2544</v>
      </c>
      <c r="B318" t="s">
        <v>2545</v>
      </c>
      <c r="C318" t="s">
        <v>2546</v>
      </c>
      <c r="D318" t="s">
        <v>2547</v>
      </c>
      <c r="E318" t="s">
        <v>2548</v>
      </c>
      <c r="F318" t="s">
        <v>2549</v>
      </c>
      <c r="G318" t="s">
        <v>2550</v>
      </c>
      <c r="H318" s="1">
        <f t="shared" si="24"/>
        <v>0.22239382247739847</v>
      </c>
      <c r="I318" s="2">
        <f t="shared" si="25"/>
        <v>53</v>
      </c>
      <c r="J318" s="5">
        <v>1.2065476399999999</v>
      </c>
      <c r="K318" s="4">
        <v>18.959947159999999</v>
      </c>
      <c r="L318" s="4">
        <v>38.404200000000003</v>
      </c>
      <c r="M318" s="4">
        <v>6.4301701099999997</v>
      </c>
      <c r="N318" s="3">
        <v>428</v>
      </c>
      <c r="O318" s="3">
        <v>254</v>
      </c>
      <c r="P318" s="3">
        <v>194</v>
      </c>
      <c r="Q318" s="3">
        <v>137</v>
      </c>
      <c r="R318" s="3">
        <f t="shared" si="26"/>
        <v>253.25</v>
      </c>
      <c r="S318" s="3">
        <f t="shared" si="27"/>
        <v>217</v>
      </c>
      <c r="T318" t="s">
        <v>1009</v>
      </c>
      <c r="U318">
        <v>7.8197370599999996</v>
      </c>
      <c r="V318">
        <v>34.660878189999998</v>
      </c>
      <c r="W318">
        <v>33.343946709999997</v>
      </c>
      <c r="X318" s="6">
        <v>0.38731965649554134</v>
      </c>
      <c r="Y318">
        <v>6343165000</v>
      </c>
      <c r="Z318">
        <v>16377080000</v>
      </c>
      <c r="AA318">
        <v>199</v>
      </c>
      <c r="AB318">
        <v>99</v>
      </c>
      <c r="AC318">
        <v>274</v>
      </c>
      <c r="AD318">
        <v>76</v>
      </c>
      <c r="AE318" s="2">
        <f t="shared" si="28"/>
        <v>162</v>
      </c>
      <c r="AF318" s="2">
        <f t="shared" si="29"/>
        <v>136</v>
      </c>
      <c r="AG318" t="s">
        <v>2551</v>
      </c>
    </row>
    <row r="319" spans="1:33" x14ac:dyDescent="0.2">
      <c r="A319" t="s">
        <v>2552</v>
      </c>
      <c r="B319" t="s">
        <v>2553</v>
      </c>
      <c r="C319" t="s">
        <v>2554</v>
      </c>
      <c r="D319" t="s">
        <v>2555</v>
      </c>
      <c r="E319" t="s">
        <v>2556</v>
      </c>
      <c r="F319" t="s">
        <v>2557</v>
      </c>
      <c r="G319" t="s">
        <v>2558</v>
      </c>
      <c r="H319" s="1">
        <f t="shared" si="24"/>
        <v>-6.9585663444272527E-2</v>
      </c>
      <c r="I319" s="2">
        <f t="shared" si="25"/>
        <v>206</v>
      </c>
      <c r="J319" s="5">
        <v>5.1071295799999996</v>
      </c>
      <c r="K319" s="4">
        <v>31.64728311</v>
      </c>
      <c r="L319" s="4">
        <v>23.0001</v>
      </c>
      <c r="M319" s="4">
        <v>62.298482010000001</v>
      </c>
      <c r="N319" s="3">
        <v>123</v>
      </c>
      <c r="O319" s="3">
        <v>113</v>
      </c>
      <c r="P319" s="3">
        <v>288</v>
      </c>
      <c r="Q319" s="3">
        <v>11</v>
      </c>
      <c r="R319" s="3">
        <f t="shared" si="26"/>
        <v>133.75</v>
      </c>
      <c r="S319" s="3">
        <f t="shared" si="27"/>
        <v>391</v>
      </c>
      <c r="T319" t="s">
        <v>17</v>
      </c>
      <c r="U319">
        <v>10.67869256</v>
      </c>
      <c r="V319">
        <v>382.41187615000001</v>
      </c>
      <c r="W319">
        <v>65.492901290000006</v>
      </c>
      <c r="X319" s="6">
        <v>0.46694789574353995</v>
      </c>
      <c r="Y319">
        <v>3077464000</v>
      </c>
      <c r="Z319">
        <v>6590594000</v>
      </c>
      <c r="AA319">
        <v>141</v>
      </c>
      <c r="AB319">
        <v>7</v>
      </c>
      <c r="AC319">
        <v>93</v>
      </c>
      <c r="AD319">
        <v>48</v>
      </c>
      <c r="AE319" s="2">
        <f t="shared" si="28"/>
        <v>72.25</v>
      </c>
      <c r="AF319" s="2">
        <f t="shared" si="29"/>
        <v>30</v>
      </c>
      <c r="AG319" t="s">
        <v>2559</v>
      </c>
    </row>
    <row r="320" spans="1:33" x14ac:dyDescent="0.2">
      <c r="A320" t="s">
        <v>2560</v>
      </c>
      <c r="B320" t="s">
        <v>2561</v>
      </c>
      <c r="C320" t="s">
        <v>2562</v>
      </c>
      <c r="D320" t="s">
        <v>2563</v>
      </c>
      <c r="E320" t="s">
        <v>2564</v>
      </c>
      <c r="F320" t="s">
        <v>2565</v>
      </c>
      <c r="G320" t="s">
        <v>2566</v>
      </c>
      <c r="H320" s="1">
        <f t="shared" si="24"/>
        <v>-0.22412656557891319</v>
      </c>
      <c r="I320" s="2">
        <f t="shared" si="25"/>
        <v>331</v>
      </c>
      <c r="J320" s="5">
        <v>2.7202617400000002</v>
      </c>
      <c r="K320" s="4">
        <v>9.6112310999999995</v>
      </c>
      <c r="L320" s="4">
        <v>25.181000000000001</v>
      </c>
      <c r="M320" s="4">
        <v>1.0584513200000001</v>
      </c>
      <c r="N320" s="3">
        <v>275</v>
      </c>
      <c r="O320" s="3">
        <v>384</v>
      </c>
      <c r="P320" s="3">
        <v>272</v>
      </c>
      <c r="Q320" s="3">
        <v>441</v>
      </c>
      <c r="R320" s="3">
        <f t="shared" si="26"/>
        <v>343</v>
      </c>
      <c r="S320" s="3">
        <f t="shared" si="27"/>
        <v>90</v>
      </c>
      <c r="T320" t="s">
        <v>52</v>
      </c>
      <c r="U320">
        <v>1.1447407300000001</v>
      </c>
      <c r="V320">
        <v>12.04788589</v>
      </c>
      <c r="X320" s="6"/>
      <c r="Z320">
        <v>205463000000</v>
      </c>
      <c r="AA320">
        <v>402</v>
      </c>
      <c r="AB320">
        <v>298</v>
      </c>
      <c r="AE320" s="2">
        <f t="shared" si="28"/>
        <v>350</v>
      </c>
      <c r="AF320" s="2">
        <f t="shared" si="29"/>
        <v>414</v>
      </c>
      <c r="AG320" t="s">
        <v>2567</v>
      </c>
    </row>
    <row r="321" spans="1:33" x14ac:dyDescent="0.2">
      <c r="A321" t="s">
        <v>2568</v>
      </c>
      <c r="B321" t="s">
        <v>2569</v>
      </c>
      <c r="C321" t="s">
        <v>2570</v>
      </c>
      <c r="D321" t="s">
        <v>2571</v>
      </c>
      <c r="E321" t="s">
        <v>2572</v>
      </c>
      <c r="F321" t="s">
        <v>2573</v>
      </c>
      <c r="G321" t="s">
        <v>2574</v>
      </c>
      <c r="H321" s="1">
        <f t="shared" si="24"/>
        <v>-0.22590664639142044</v>
      </c>
      <c r="I321" s="2">
        <f t="shared" si="25"/>
        <v>333</v>
      </c>
      <c r="J321" s="5">
        <v>2.8549337700000001</v>
      </c>
      <c r="K321" s="4">
        <v>97.756734390000005</v>
      </c>
      <c r="L321" s="4">
        <v>32.387300000000003</v>
      </c>
      <c r="M321" s="4">
        <v>1.75527188</v>
      </c>
      <c r="N321" s="3">
        <v>264</v>
      </c>
      <c r="O321" s="3">
        <v>20</v>
      </c>
      <c r="P321" s="3">
        <v>226</v>
      </c>
      <c r="Q321" s="3">
        <v>380</v>
      </c>
      <c r="R321" s="3">
        <f t="shared" si="26"/>
        <v>222.5</v>
      </c>
      <c r="S321" s="3">
        <f t="shared" si="27"/>
        <v>266</v>
      </c>
      <c r="T321" t="s">
        <v>70</v>
      </c>
      <c r="U321">
        <v>1.2623724999999999</v>
      </c>
      <c r="V321">
        <v>2.3347627000000002</v>
      </c>
      <c r="W321">
        <v>61.64657279</v>
      </c>
      <c r="X321" s="6">
        <v>0.22749117826660514</v>
      </c>
      <c r="Y321">
        <v>4880300000</v>
      </c>
      <c r="Z321">
        <v>21452700000</v>
      </c>
      <c r="AA321">
        <v>399</v>
      </c>
      <c r="AB321">
        <v>408</v>
      </c>
      <c r="AC321">
        <v>104</v>
      </c>
      <c r="AD321">
        <v>205</v>
      </c>
      <c r="AE321" s="2">
        <f t="shared" si="28"/>
        <v>279</v>
      </c>
      <c r="AF321" s="2">
        <f t="shared" si="29"/>
        <v>301</v>
      </c>
      <c r="AG321" t="s">
        <v>2575</v>
      </c>
    </row>
    <row r="322" spans="1:33" x14ac:dyDescent="0.2">
      <c r="A322" t="s">
        <v>2576</v>
      </c>
      <c r="B322" t="s">
        <v>2577</v>
      </c>
      <c r="C322" t="s">
        <v>2578</v>
      </c>
      <c r="D322" t="s">
        <v>2579</v>
      </c>
      <c r="E322" t="s">
        <v>2580</v>
      </c>
      <c r="F322" t="s">
        <v>2581</v>
      </c>
      <c r="G322" t="s">
        <v>2582</v>
      </c>
      <c r="H322" s="1">
        <f t="shared" si="24"/>
        <v>-0.3666666666512497</v>
      </c>
      <c r="I322" s="2">
        <f t="shared" si="25"/>
        <v>430</v>
      </c>
      <c r="J322" s="5">
        <v>344.10244415</v>
      </c>
      <c r="M322" s="4">
        <v>5.3101373000000001</v>
      </c>
      <c r="N322" s="3">
        <v>2</v>
      </c>
      <c r="O322" s="3"/>
      <c r="P322" s="3"/>
      <c r="Q322" s="3">
        <v>166</v>
      </c>
      <c r="R322" s="3">
        <f t="shared" si="26"/>
        <v>84</v>
      </c>
      <c r="S322" s="3">
        <f t="shared" si="27"/>
        <v>451</v>
      </c>
      <c r="T322" t="s">
        <v>44</v>
      </c>
      <c r="U322">
        <v>-40.685047769999997</v>
      </c>
      <c r="V322">
        <v>-91.124648339999993</v>
      </c>
      <c r="W322">
        <v>-289.79546893000003</v>
      </c>
      <c r="X322" s="6">
        <v>-1.7923760687932635E-2</v>
      </c>
      <c r="Y322">
        <v>-127786000</v>
      </c>
      <c r="Z322">
        <v>7129419000</v>
      </c>
      <c r="AA322">
        <v>495</v>
      </c>
      <c r="AB322">
        <v>463</v>
      </c>
      <c r="AC322">
        <v>444</v>
      </c>
      <c r="AD322">
        <v>448</v>
      </c>
      <c r="AE322" s="2">
        <f t="shared" si="28"/>
        <v>462.5</v>
      </c>
      <c r="AF322" s="2">
        <f t="shared" si="29"/>
        <v>500</v>
      </c>
      <c r="AG322" t="s">
        <v>2583</v>
      </c>
    </row>
    <row r="323" spans="1:33" x14ac:dyDescent="0.2">
      <c r="A323" t="s">
        <v>2584</v>
      </c>
      <c r="B323" t="s">
        <v>2585</v>
      </c>
      <c r="C323" t="s">
        <v>2586</v>
      </c>
      <c r="D323" t="s">
        <v>2587</v>
      </c>
      <c r="E323" t="s">
        <v>2588</v>
      </c>
      <c r="F323" t="s">
        <v>2589</v>
      </c>
      <c r="G323" t="s">
        <v>2590</v>
      </c>
      <c r="H323" s="1">
        <f t="shared" ref="H323:H386" si="30">((1+F323/100)/(1+G323/100)-1)</f>
        <v>-0.25579795599627442</v>
      </c>
      <c r="I323" s="2">
        <f t="shared" ref="I323:I386" si="31">_xlfn.RANK.EQ(H323,$H$2:$H$501)</f>
        <v>351</v>
      </c>
      <c r="J323" s="5">
        <v>0.82976351000000004</v>
      </c>
      <c r="K323" s="4">
        <v>11.37118695</v>
      </c>
      <c r="L323" s="4">
        <v>15.786099999999999</v>
      </c>
      <c r="M323" s="4">
        <v>2.6452269400000001</v>
      </c>
      <c r="N323" s="3">
        <v>458</v>
      </c>
      <c r="O323" s="3">
        <v>350</v>
      </c>
      <c r="P323" s="3">
        <v>337</v>
      </c>
      <c r="Q323" s="3">
        <v>297</v>
      </c>
      <c r="R323" s="3">
        <f t="shared" ref="R323:R386" si="32">AVERAGE(N323:Q323)</f>
        <v>360.5</v>
      </c>
      <c r="S323" s="3">
        <f t="shared" ref="S323:S386" si="33">_xlfn.RANK.EQ(R323,$R$2:$R$501)</f>
        <v>67</v>
      </c>
      <c r="T323" t="s">
        <v>52</v>
      </c>
      <c r="U323">
        <v>10.321375740000001</v>
      </c>
      <c r="V323">
        <v>25.384591889999999</v>
      </c>
      <c r="W323">
        <v>20.38329865</v>
      </c>
      <c r="X323" s="6">
        <v>0.27597967226050696</v>
      </c>
      <c r="Y323">
        <v>5640658000</v>
      </c>
      <c r="Z323">
        <v>20438672000</v>
      </c>
      <c r="AA323">
        <v>153</v>
      </c>
      <c r="AB323">
        <v>175</v>
      </c>
      <c r="AC323">
        <v>376</v>
      </c>
      <c r="AD323">
        <v>158</v>
      </c>
      <c r="AE323" s="2">
        <f t="shared" ref="AE323:AE386" si="34">AVERAGE(AA323:AD323)</f>
        <v>215.5</v>
      </c>
      <c r="AF323" s="2">
        <f t="shared" ref="AF323:AF386" si="35">_xlfn.RANK.EQ(AE323,$AE$2:$AE$501,1)</f>
        <v>220</v>
      </c>
      <c r="AG323" t="s">
        <v>2591</v>
      </c>
    </row>
    <row r="324" spans="1:33" x14ac:dyDescent="0.2">
      <c r="A324" t="s">
        <v>2592</v>
      </c>
      <c r="B324" t="s">
        <v>2593</v>
      </c>
      <c r="C324" t="s">
        <v>2594</v>
      </c>
      <c r="D324" t="s">
        <v>2595</v>
      </c>
      <c r="E324" t="s">
        <v>2596</v>
      </c>
      <c r="F324" t="s">
        <v>2597</v>
      </c>
      <c r="G324" t="s">
        <v>2598</v>
      </c>
      <c r="H324" s="1">
        <f t="shared" si="30"/>
        <v>-0.10261312932694411</v>
      </c>
      <c r="I324" s="2">
        <f t="shared" si="31"/>
        <v>227</v>
      </c>
      <c r="J324" s="5">
        <v>1.06902761</v>
      </c>
      <c r="K324" s="4">
        <v>21.559608059999999</v>
      </c>
      <c r="L324" s="4">
        <v>63.965299999999999</v>
      </c>
      <c r="M324" s="4">
        <v>30.260775219999999</v>
      </c>
      <c r="N324" s="3">
        <v>440</v>
      </c>
      <c r="O324" s="3">
        <v>223</v>
      </c>
      <c r="P324" s="3">
        <v>96</v>
      </c>
      <c r="Q324" s="3">
        <v>27</v>
      </c>
      <c r="R324" s="3">
        <f t="shared" si="32"/>
        <v>196.5</v>
      </c>
      <c r="S324" s="3">
        <f t="shared" si="33"/>
        <v>304</v>
      </c>
      <c r="T324" t="s">
        <v>17</v>
      </c>
      <c r="U324">
        <v>8.9330507000000008</v>
      </c>
      <c r="V324">
        <v>93.865429230000004</v>
      </c>
      <c r="W324">
        <v>18.152957900000001</v>
      </c>
      <c r="X324" s="6">
        <v>0.26136921285275871</v>
      </c>
      <c r="Y324">
        <v>3568500000</v>
      </c>
      <c r="Z324">
        <v>13653100000</v>
      </c>
      <c r="AA324">
        <v>177</v>
      </c>
      <c r="AB324">
        <v>23</v>
      </c>
      <c r="AC324">
        <v>392</v>
      </c>
      <c r="AD324">
        <v>166</v>
      </c>
      <c r="AE324" s="2">
        <f t="shared" si="34"/>
        <v>189.5</v>
      </c>
      <c r="AF324" s="2">
        <f t="shared" si="35"/>
        <v>180</v>
      </c>
      <c r="AG324" t="s">
        <v>2599</v>
      </c>
    </row>
    <row r="325" spans="1:33" x14ac:dyDescent="0.2">
      <c r="A325" t="s">
        <v>2600</v>
      </c>
      <c r="B325" t="s">
        <v>2601</v>
      </c>
      <c r="C325" t="s">
        <v>2602</v>
      </c>
      <c r="D325" t="s">
        <v>2603</v>
      </c>
      <c r="E325" t="s">
        <v>2604</v>
      </c>
      <c r="F325" t="s">
        <v>2605</v>
      </c>
      <c r="G325" t="s">
        <v>2606</v>
      </c>
      <c r="H325" s="1">
        <f t="shared" si="30"/>
        <v>-8.9830268094931109E-2</v>
      </c>
      <c r="I325" s="2">
        <f t="shared" si="31"/>
        <v>218</v>
      </c>
      <c r="J325" s="5">
        <v>1.72429045</v>
      </c>
      <c r="K325" s="4">
        <v>20.583859159999999</v>
      </c>
      <c r="L325" s="4">
        <v>97.459599999999995</v>
      </c>
      <c r="M325" s="4">
        <v>10.70602244</v>
      </c>
      <c r="N325" s="3">
        <v>367</v>
      </c>
      <c r="O325" s="3">
        <v>236</v>
      </c>
      <c r="P325" s="3">
        <v>52</v>
      </c>
      <c r="Q325" s="3">
        <v>81</v>
      </c>
      <c r="R325" s="3">
        <f t="shared" si="32"/>
        <v>184</v>
      </c>
      <c r="S325" s="3">
        <f t="shared" si="33"/>
        <v>319</v>
      </c>
      <c r="T325" t="s">
        <v>35</v>
      </c>
      <c r="U325">
        <v>13.27438433</v>
      </c>
      <c r="V325">
        <v>52.458695300000002</v>
      </c>
      <c r="W325">
        <v>32.59069307</v>
      </c>
      <c r="X325" s="6">
        <v>0.5317416119462145</v>
      </c>
      <c r="Y325">
        <v>4206995000</v>
      </c>
      <c r="Z325">
        <v>7911728000</v>
      </c>
      <c r="AA325">
        <v>98</v>
      </c>
      <c r="AB325">
        <v>52</v>
      </c>
      <c r="AC325">
        <v>276</v>
      </c>
      <c r="AD325">
        <v>33</v>
      </c>
      <c r="AE325" s="2">
        <f t="shared" si="34"/>
        <v>114.75</v>
      </c>
      <c r="AF325" s="2">
        <f t="shared" si="35"/>
        <v>70</v>
      </c>
      <c r="AG325" t="s">
        <v>2607</v>
      </c>
    </row>
    <row r="326" spans="1:33" x14ac:dyDescent="0.2">
      <c r="A326" t="s">
        <v>2608</v>
      </c>
      <c r="B326" t="s">
        <v>2609</v>
      </c>
      <c r="C326" t="s">
        <v>2610</v>
      </c>
      <c r="D326" t="s">
        <v>2611</v>
      </c>
      <c r="E326" t="s">
        <v>2612</v>
      </c>
      <c r="F326" t="s">
        <v>2613</v>
      </c>
      <c r="G326" t="s">
        <v>2614</v>
      </c>
      <c r="H326" s="1">
        <f t="shared" si="30"/>
        <v>-0.13853223407577586</v>
      </c>
      <c r="I326" s="2">
        <f t="shared" si="31"/>
        <v>263</v>
      </c>
      <c r="J326" s="5">
        <v>3.9945256599999999</v>
      </c>
      <c r="K326" s="4">
        <v>33.1</v>
      </c>
      <c r="L326" s="4">
        <v>34.506300000000003</v>
      </c>
      <c r="M326" s="4">
        <v>2.24923553</v>
      </c>
      <c r="N326" s="3">
        <v>177</v>
      </c>
      <c r="O326" s="3">
        <v>103</v>
      </c>
      <c r="P326" s="3">
        <v>216</v>
      </c>
      <c r="Q326" s="3">
        <v>328</v>
      </c>
      <c r="R326" s="3">
        <f t="shared" si="32"/>
        <v>206</v>
      </c>
      <c r="S326" s="3">
        <f t="shared" si="33"/>
        <v>293</v>
      </c>
      <c r="T326" t="s">
        <v>7</v>
      </c>
      <c r="U326">
        <v>4.2994922500000001</v>
      </c>
      <c r="V326">
        <v>7.04691329</v>
      </c>
      <c r="W326">
        <v>57.374730239999998</v>
      </c>
      <c r="X326" s="6">
        <v>0.18728882638806787</v>
      </c>
      <c r="Y326">
        <v>3009900000</v>
      </c>
      <c r="Z326">
        <v>16070900000</v>
      </c>
      <c r="AA326">
        <v>291</v>
      </c>
      <c r="AB326">
        <v>366</v>
      </c>
      <c r="AC326">
        <v>129</v>
      </c>
      <c r="AD326">
        <v>248</v>
      </c>
      <c r="AE326" s="2">
        <f t="shared" si="34"/>
        <v>258.5</v>
      </c>
      <c r="AF326" s="2">
        <f t="shared" si="35"/>
        <v>273</v>
      </c>
      <c r="AG326" t="s">
        <v>2616</v>
      </c>
    </row>
    <row r="327" spans="1:33" x14ac:dyDescent="0.2">
      <c r="A327" t="s">
        <v>2617</v>
      </c>
      <c r="B327" t="s">
        <v>939</v>
      </c>
      <c r="C327" t="s">
        <v>2618</v>
      </c>
      <c r="D327" t="s">
        <v>2619</v>
      </c>
      <c r="E327" t="s">
        <v>2620</v>
      </c>
      <c r="F327" t="s">
        <v>2621</v>
      </c>
      <c r="G327" t="s">
        <v>2622</v>
      </c>
      <c r="H327" s="1">
        <f t="shared" si="30"/>
        <v>5.773144080346726E-2</v>
      </c>
      <c r="I327" s="2">
        <f t="shared" si="31"/>
        <v>124</v>
      </c>
      <c r="J327" s="5">
        <v>1.3034791999999999</v>
      </c>
      <c r="K327" s="4">
        <v>37.164540260000003</v>
      </c>
      <c r="M327" s="4">
        <v>2.7135004500000002</v>
      </c>
      <c r="N327" s="3">
        <v>415</v>
      </c>
      <c r="O327" s="3">
        <v>86</v>
      </c>
      <c r="P327" s="3"/>
      <c r="Q327" s="3">
        <v>290</v>
      </c>
      <c r="R327" s="3">
        <f t="shared" si="32"/>
        <v>263.66666666666669</v>
      </c>
      <c r="S327" s="3">
        <f t="shared" si="33"/>
        <v>196</v>
      </c>
      <c r="T327" t="s">
        <v>390</v>
      </c>
      <c r="U327">
        <v>0.68118977000000003</v>
      </c>
      <c r="V327">
        <v>7.6575066999999999</v>
      </c>
      <c r="W327">
        <v>26.78611759</v>
      </c>
      <c r="X327" s="6">
        <v>4.4520223548449908E-2</v>
      </c>
      <c r="Y327">
        <v>3290000000.0068998</v>
      </c>
      <c r="Z327">
        <v>73899000000</v>
      </c>
      <c r="AA327">
        <v>429</v>
      </c>
      <c r="AB327">
        <v>361</v>
      </c>
      <c r="AC327">
        <v>336</v>
      </c>
      <c r="AD327">
        <v>428</v>
      </c>
      <c r="AE327" s="2">
        <f t="shared" si="34"/>
        <v>388.5</v>
      </c>
      <c r="AF327" s="2">
        <f t="shared" si="35"/>
        <v>467</v>
      </c>
      <c r="AG327" t="s">
        <v>2623</v>
      </c>
    </row>
    <row r="328" spans="1:33" x14ac:dyDescent="0.2">
      <c r="A328" t="s">
        <v>2624</v>
      </c>
      <c r="B328" t="s">
        <v>2625</v>
      </c>
      <c r="C328" t="s">
        <v>2626</v>
      </c>
      <c r="D328" t="s">
        <v>2627</v>
      </c>
      <c r="E328" t="s">
        <v>2628</v>
      </c>
      <c r="F328" t="s">
        <v>2629</v>
      </c>
      <c r="G328" t="s">
        <v>2630</v>
      </c>
      <c r="H328" s="1">
        <f t="shared" si="30"/>
        <v>0.12431988505648373</v>
      </c>
      <c r="I328" s="2">
        <f t="shared" si="31"/>
        <v>90</v>
      </c>
      <c r="J328" s="5">
        <v>2.0970303800000001</v>
      </c>
      <c r="K328" s="4">
        <v>13.979015800000001</v>
      </c>
      <c r="L328" s="4">
        <v>2.99701</v>
      </c>
      <c r="M328" s="4">
        <v>2.4469071599999999</v>
      </c>
      <c r="N328" s="3">
        <v>327</v>
      </c>
      <c r="O328" s="3">
        <v>325</v>
      </c>
      <c r="P328" s="3">
        <v>424</v>
      </c>
      <c r="Q328" s="3">
        <v>315</v>
      </c>
      <c r="R328" s="3">
        <f t="shared" si="32"/>
        <v>347.75</v>
      </c>
      <c r="S328" s="3">
        <f t="shared" si="33"/>
        <v>85</v>
      </c>
      <c r="T328" t="s">
        <v>52</v>
      </c>
      <c r="U328">
        <v>2.0883354700000001</v>
      </c>
      <c r="V328">
        <v>17.217171140000001</v>
      </c>
      <c r="W328">
        <v>96.25648966</v>
      </c>
      <c r="X328" s="6">
        <v>0.10991627085970433</v>
      </c>
      <c r="Y328">
        <v>9465000000</v>
      </c>
      <c r="Z328">
        <v>86111000000</v>
      </c>
      <c r="AA328">
        <v>374</v>
      </c>
      <c r="AB328">
        <v>242</v>
      </c>
      <c r="AC328">
        <v>3</v>
      </c>
      <c r="AD328">
        <v>347</v>
      </c>
      <c r="AE328" s="2">
        <f t="shared" si="34"/>
        <v>241.5</v>
      </c>
      <c r="AF328" s="2">
        <f t="shared" si="35"/>
        <v>253</v>
      </c>
      <c r="AG328" t="s">
        <v>2631</v>
      </c>
    </row>
    <row r="329" spans="1:33" x14ac:dyDescent="0.2">
      <c r="A329" t="s">
        <v>2632</v>
      </c>
      <c r="B329" t="s">
        <v>2633</v>
      </c>
      <c r="C329" t="s">
        <v>2634</v>
      </c>
      <c r="D329" t="s">
        <v>2635</v>
      </c>
      <c r="E329" t="s">
        <v>2636</v>
      </c>
      <c r="F329" t="s">
        <v>2637</v>
      </c>
      <c r="G329" t="s">
        <v>2638</v>
      </c>
      <c r="H329" s="1">
        <f t="shared" si="30"/>
        <v>-0.10296133803915686</v>
      </c>
      <c r="I329" s="2">
        <f t="shared" si="31"/>
        <v>228</v>
      </c>
      <c r="J329" s="5">
        <v>1.0376284499999999</v>
      </c>
      <c r="K329" s="4">
        <v>10.793603790000001</v>
      </c>
      <c r="L329" s="4">
        <v>7.0778999999999996</v>
      </c>
      <c r="M329" s="4">
        <v>1.25503996</v>
      </c>
      <c r="N329" s="3">
        <v>443</v>
      </c>
      <c r="O329" s="3">
        <v>364</v>
      </c>
      <c r="P329" s="3">
        <v>403</v>
      </c>
      <c r="Q329" s="3">
        <v>423</v>
      </c>
      <c r="R329" s="3">
        <f t="shared" si="32"/>
        <v>408.25</v>
      </c>
      <c r="S329" s="3">
        <f t="shared" si="33"/>
        <v>29</v>
      </c>
      <c r="T329" t="s">
        <v>52</v>
      </c>
      <c r="U329">
        <v>3.1268862999999998</v>
      </c>
      <c r="V329">
        <v>12.92269787</v>
      </c>
      <c r="X329" s="6"/>
      <c r="Z329">
        <v>65676000000</v>
      </c>
      <c r="AA329">
        <v>335</v>
      </c>
      <c r="AB329">
        <v>285</v>
      </c>
      <c r="AE329" s="2">
        <f t="shared" si="34"/>
        <v>310</v>
      </c>
      <c r="AF329" s="2">
        <f t="shared" si="35"/>
        <v>359</v>
      </c>
      <c r="AG329" t="s">
        <v>2639</v>
      </c>
    </row>
    <row r="330" spans="1:33" x14ac:dyDescent="0.2">
      <c r="A330" t="s">
        <v>2640</v>
      </c>
      <c r="B330" t="s">
        <v>2641</v>
      </c>
      <c r="C330" t="s">
        <v>2642</v>
      </c>
      <c r="D330" t="s">
        <v>2643</v>
      </c>
      <c r="E330" t="s">
        <v>2644</v>
      </c>
      <c r="F330" t="s">
        <v>2645</v>
      </c>
      <c r="G330" t="s">
        <v>2646</v>
      </c>
      <c r="H330" s="1">
        <f t="shared" si="30"/>
        <v>-0.42075661199425385</v>
      </c>
      <c r="I330" s="2">
        <f t="shared" si="31"/>
        <v>448</v>
      </c>
      <c r="J330" s="5">
        <v>19.402111420000001</v>
      </c>
      <c r="L330" s="4">
        <v>84.353700000000003</v>
      </c>
      <c r="M330" s="4">
        <v>37.48225437</v>
      </c>
      <c r="N330" s="3">
        <v>13</v>
      </c>
      <c r="O330" s="3"/>
      <c r="P330" s="3">
        <v>61</v>
      </c>
      <c r="Q330" s="3">
        <v>21</v>
      </c>
      <c r="R330" s="3">
        <f t="shared" si="32"/>
        <v>31.666666666666668</v>
      </c>
      <c r="S330" s="3">
        <f t="shared" si="33"/>
        <v>487</v>
      </c>
      <c r="T330" t="s">
        <v>17</v>
      </c>
      <c r="U330">
        <v>-15.33419668</v>
      </c>
      <c r="V330">
        <v>-70.818321620000006</v>
      </c>
      <c r="W330">
        <v>77.696696259999996</v>
      </c>
      <c r="X330" s="6">
        <v>0.29923376043407884</v>
      </c>
      <c r="Y330">
        <v>847629000</v>
      </c>
      <c r="Z330">
        <v>2832665000</v>
      </c>
      <c r="AA330">
        <v>486</v>
      </c>
      <c r="AB330">
        <v>460</v>
      </c>
      <c r="AC330">
        <v>42</v>
      </c>
      <c r="AD330">
        <v>141</v>
      </c>
      <c r="AE330" s="2">
        <f t="shared" si="34"/>
        <v>282.25</v>
      </c>
      <c r="AF330" s="2">
        <f t="shared" si="35"/>
        <v>308</v>
      </c>
      <c r="AG330" t="s">
        <v>2647</v>
      </c>
    </row>
    <row r="331" spans="1:33" x14ac:dyDescent="0.2">
      <c r="A331" t="s">
        <v>2648</v>
      </c>
      <c r="B331" t="s">
        <v>2649</v>
      </c>
      <c r="C331" t="s">
        <v>2650</v>
      </c>
      <c r="D331" t="s">
        <v>2651</v>
      </c>
      <c r="E331" t="s">
        <v>2652</v>
      </c>
      <c r="F331" t="s">
        <v>2653</v>
      </c>
      <c r="G331" t="s">
        <v>2654</v>
      </c>
      <c r="H331" s="1">
        <f t="shared" si="30"/>
        <v>0.76495085790332906</v>
      </c>
      <c r="I331" s="2">
        <f t="shared" si="31"/>
        <v>4</v>
      </c>
      <c r="J331" s="5">
        <v>3.4529831799999999</v>
      </c>
      <c r="K331" s="4">
        <v>8.5630873699999999</v>
      </c>
      <c r="L331" s="4">
        <v>7.2904400000000003</v>
      </c>
      <c r="M331" s="4">
        <v>6.7607858900000002</v>
      </c>
      <c r="N331" s="3">
        <v>215</v>
      </c>
      <c r="O331" s="3">
        <v>395</v>
      </c>
      <c r="P331" s="3">
        <v>400</v>
      </c>
      <c r="Q331" s="3">
        <v>132</v>
      </c>
      <c r="R331" s="3">
        <f t="shared" si="32"/>
        <v>285.5</v>
      </c>
      <c r="S331" s="3">
        <f t="shared" si="33"/>
        <v>161</v>
      </c>
      <c r="T331" t="s">
        <v>373</v>
      </c>
      <c r="U331">
        <v>20.196618170000001</v>
      </c>
      <c r="V331">
        <v>65.552010210000006</v>
      </c>
      <c r="W331">
        <v>50.900679199999999</v>
      </c>
      <c r="X331" s="6">
        <v>0.17589212545630634</v>
      </c>
      <c r="Y331">
        <v>2361000000</v>
      </c>
      <c r="Z331">
        <v>13423000000</v>
      </c>
      <c r="AA331">
        <v>41</v>
      </c>
      <c r="AB331">
        <v>35</v>
      </c>
      <c r="AC331">
        <v>168</v>
      </c>
      <c r="AD331">
        <v>263</v>
      </c>
      <c r="AE331" s="2">
        <f t="shared" si="34"/>
        <v>126.75</v>
      </c>
      <c r="AF331" s="2">
        <f t="shared" si="35"/>
        <v>92</v>
      </c>
      <c r="AG331" t="s">
        <v>2655</v>
      </c>
    </row>
    <row r="332" spans="1:33" x14ac:dyDescent="0.2">
      <c r="A332" t="s">
        <v>2656</v>
      </c>
      <c r="B332" t="s">
        <v>2657</v>
      </c>
      <c r="C332" t="s">
        <v>2658</v>
      </c>
      <c r="D332" t="s">
        <v>2659</v>
      </c>
      <c r="E332" t="s">
        <v>2660</v>
      </c>
      <c r="F332" t="s">
        <v>2661</v>
      </c>
      <c r="G332" t="s">
        <v>2662</v>
      </c>
      <c r="H332" s="1">
        <f t="shared" si="30"/>
        <v>0.1592649310595371</v>
      </c>
      <c r="I332" s="2">
        <f t="shared" si="31"/>
        <v>77</v>
      </c>
      <c r="J332" s="5">
        <v>1.40068433</v>
      </c>
      <c r="K332" s="4">
        <v>41.479803699999998</v>
      </c>
      <c r="M332" s="4">
        <v>1.50226269</v>
      </c>
      <c r="N332" s="3">
        <v>406</v>
      </c>
      <c r="O332" s="3">
        <v>62</v>
      </c>
      <c r="P332" s="3"/>
      <c r="Q332" s="3">
        <v>395</v>
      </c>
      <c r="R332" s="3">
        <f t="shared" si="32"/>
        <v>287.66666666666669</v>
      </c>
      <c r="S332" s="3">
        <f t="shared" si="33"/>
        <v>160</v>
      </c>
      <c r="T332" t="s">
        <v>390</v>
      </c>
      <c r="U332">
        <v>0.79476358999999996</v>
      </c>
      <c r="V332">
        <v>3.72603091</v>
      </c>
      <c r="W332">
        <v>22.75683488</v>
      </c>
      <c r="X332" s="6">
        <v>4.666533413285362E-2</v>
      </c>
      <c r="Y332">
        <v>3502000000</v>
      </c>
      <c r="Z332">
        <v>75045000000</v>
      </c>
      <c r="AA332">
        <v>428</v>
      </c>
      <c r="AB332">
        <v>398</v>
      </c>
      <c r="AC332">
        <v>359</v>
      </c>
      <c r="AD332">
        <v>425</v>
      </c>
      <c r="AE332" s="2">
        <f t="shared" si="34"/>
        <v>402.5</v>
      </c>
      <c r="AF332" s="2">
        <f t="shared" si="35"/>
        <v>479</v>
      </c>
      <c r="AG332" t="s">
        <v>2663</v>
      </c>
    </row>
    <row r="333" spans="1:33" x14ac:dyDescent="0.2">
      <c r="A333" t="s">
        <v>2664</v>
      </c>
      <c r="B333" t="s">
        <v>2665</v>
      </c>
      <c r="C333" t="s">
        <v>2666</v>
      </c>
      <c r="D333" t="s">
        <v>2667</v>
      </c>
      <c r="E333" t="s">
        <v>2668</v>
      </c>
      <c r="F333" t="s">
        <v>2669</v>
      </c>
      <c r="G333" t="s">
        <v>2670</v>
      </c>
      <c r="H333" s="1">
        <f t="shared" si="30"/>
        <v>-0.47021690143246764</v>
      </c>
      <c r="I333" s="2">
        <f t="shared" si="31"/>
        <v>461</v>
      </c>
      <c r="J333" s="5">
        <v>2.3393648100000002</v>
      </c>
      <c r="L333" s="4">
        <v>24.8185</v>
      </c>
      <c r="M333" s="4">
        <v>2.2853629899999999</v>
      </c>
      <c r="N333" s="3">
        <v>306</v>
      </c>
      <c r="O333" s="3"/>
      <c r="P333" s="3">
        <v>274</v>
      </c>
      <c r="Q333" s="3">
        <v>327</v>
      </c>
      <c r="R333" s="3">
        <f t="shared" si="32"/>
        <v>302.33333333333331</v>
      </c>
      <c r="S333" s="3">
        <f t="shared" si="33"/>
        <v>147</v>
      </c>
      <c r="T333" t="s">
        <v>35</v>
      </c>
      <c r="U333">
        <v>-9.65498485</v>
      </c>
      <c r="V333">
        <v>-27.219453420000001</v>
      </c>
      <c r="W333">
        <v>72.802554130000004</v>
      </c>
      <c r="X333" s="6">
        <v>0.39831069047982498</v>
      </c>
      <c r="Y333">
        <v>7828000000</v>
      </c>
      <c r="Z333">
        <v>19653000000</v>
      </c>
      <c r="AA333">
        <v>477</v>
      </c>
      <c r="AB333">
        <v>449</v>
      </c>
      <c r="AC333">
        <v>65</v>
      </c>
      <c r="AD333">
        <v>70</v>
      </c>
      <c r="AE333" s="2">
        <f t="shared" si="34"/>
        <v>265.25</v>
      </c>
      <c r="AF333" s="2">
        <f t="shared" si="35"/>
        <v>284</v>
      </c>
      <c r="AG333" t="s">
        <v>2671</v>
      </c>
    </row>
    <row r="334" spans="1:33" x14ac:dyDescent="0.2">
      <c r="A334" t="s">
        <v>2672</v>
      </c>
      <c r="B334" t="s">
        <v>2673</v>
      </c>
      <c r="C334" t="s">
        <v>2674</v>
      </c>
      <c r="D334" t="s">
        <v>2675</v>
      </c>
      <c r="E334" t="s">
        <v>2676</v>
      </c>
      <c r="F334" t="s">
        <v>2677</v>
      </c>
      <c r="G334" t="s">
        <v>2678</v>
      </c>
      <c r="H334" s="1">
        <f t="shared" si="30"/>
        <v>0.17244121715974647</v>
      </c>
      <c r="I334" s="2">
        <f t="shared" si="31"/>
        <v>73</v>
      </c>
      <c r="J334" s="5">
        <v>0.74774030000000002</v>
      </c>
      <c r="K334" s="4">
        <v>27.550711</v>
      </c>
      <c r="L334" s="4">
        <v>9.1280599999999996</v>
      </c>
      <c r="M334" s="4">
        <v>7.8147828500000003</v>
      </c>
      <c r="N334" s="3">
        <v>464</v>
      </c>
      <c r="O334" s="3">
        <v>146</v>
      </c>
      <c r="P334" s="3">
        <v>383</v>
      </c>
      <c r="Q334" s="3">
        <v>109</v>
      </c>
      <c r="R334" s="3">
        <f t="shared" si="32"/>
        <v>275.5</v>
      </c>
      <c r="S334" s="3">
        <f t="shared" si="33"/>
        <v>175</v>
      </c>
      <c r="T334" t="s">
        <v>61</v>
      </c>
      <c r="U334">
        <v>6.5102588499999996</v>
      </c>
      <c r="V334">
        <v>28.92307692</v>
      </c>
      <c r="X334" s="6"/>
      <c r="Z334">
        <v>12572000000</v>
      </c>
      <c r="AA334">
        <v>233</v>
      </c>
      <c r="AB334">
        <v>141</v>
      </c>
      <c r="AE334" s="2">
        <f t="shared" si="34"/>
        <v>187</v>
      </c>
      <c r="AF334" s="2">
        <f t="shared" si="35"/>
        <v>175</v>
      </c>
      <c r="AG334" t="s">
        <v>2679</v>
      </c>
    </row>
    <row r="335" spans="1:33" x14ac:dyDescent="0.2">
      <c r="A335" t="s">
        <v>2680</v>
      </c>
      <c r="B335" t="s">
        <v>2681</v>
      </c>
      <c r="C335" t="s">
        <v>2682</v>
      </c>
      <c r="D335" t="s">
        <v>2683</v>
      </c>
      <c r="E335" t="s">
        <v>2684</v>
      </c>
      <c r="F335" t="s">
        <v>2685</v>
      </c>
      <c r="G335" t="s">
        <v>2686</v>
      </c>
      <c r="H335" s="1">
        <f t="shared" si="30"/>
        <v>-0.30035071578490768</v>
      </c>
      <c r="I335" s="2">
        <f t="shared" si="31"/>
        <v>390</v>
      </c>
      <c r="J335" s="5">
        <v>4.1278403199999998</v>
      </c>
      <c r="K335" s="4">
        <v>81.807976760000003</v>
      </c>
      <c r="L335" s="4">
        <v>180.71899999999999</v>
      </c>
      <c r="M335" s="4">
        <v>3.7517310400000001</v>
      </c>
      <c r="N335" s="3">
        <v>167</v>
      </c>
      <c r="O335" s="3">
        <v>24</v>
      </c>
      <c r="P335" s="3">
        <v>16</v>
      </c>
      <c r="Q335" s="3">
        <v>236</v>
      </c>
      <c r="R335" s="3">
        <f t="shared" si="32"/>
        <v>110.75</v>
      </c>
      <c r="S335" s="3">
        <f t="shared" si="33"/>
        <v>420</v>
      </c>
      <c r="T335" t="s">
        <v>17</v>
      </c>
      <c r="U335">
        <v>1.34473551</v>
      </c>
      <c r="V335">
        <v>2.4360089500000002</v>
      </c>
      <c r="W335">
        <v>56.601202890000003</v>
      </c>
      <c r="X335" s="6">
        <v>0.11091445992933181</v>
      </c>
      <c r="Y335">
        <v>1968166000</v>
      </c>
      <c r="Z335">
        <v>17744900000</v>
      </c>
      <c r="AA335">
        <v>395</v>
      </c>
      <c r="AB335">
        <v>407</v>
      </c>
      <c r="AC335">
        <v>135</v>
      </c>
      <c r="AD335">
        <v>345</v>
      </c>
      <c r="AE335" s="2">
        <f t="shared" si="34"/>
        <v>320.5</v>
      </c>
      <c r="AF335" s="2">
        <f t="shared" si="35"/>
        <v>368</v>
      </c>
      <c r="AG335" t="s">
        <v>2687</v>
      </c>
    </row>
    <row r="336" spans="1:33" x14ac:dyDescent="0.2">
      <c r="A336" t="s">
        <v>2688</v>
      </c>
      <c r="B336" t="s">
        <v>2689</v>
      </c>
      <c r="C336" t="s">
        <v>2690</v>
      </c>
      <c r="D336" t="s">
        <v>2691</v>
      </c>
      <c r="E336" t="s">
        <v>2692</v>
      </c>
      <c r="F336" t="s">
        <v>2693</v>
      </c>
      <c r="G336" t="s">
        <v>2694</v>
      </c>
      <c r="H336" s="1">
        <f t="shared" si="30"/>
        <v>-0.20000000007955798</v>
      </c>
      <c r="I336" s="2">
        <f t="shared" si="31"/>
        <v>313</v>
      </c>
      <c r="J336" s="5">
        <v>0.68925884000000004</v>
      </c>
      <c r="K336" s="4">
        <v>280.29642546000002</v>
      </c>
      <c r="L336" s="4">
        <v>1473.55</v>
      </c>
      <c r="M336" s="4">
        <v>5.2932702200000001</v>
      </c>
      <c r="N336" s="3">
        <v>469</v>
      </c>
      <c r="O336" s="3">
        <v>9</v>
      </c>
      <c r="P336" s="3">
        <v>2</v>
      </c>
      <c r="Q336" s="3">
        <v>167</v>
      </c>
      <c r="R336" s="3">
        <f t="shared" si="32"/>
        <v>161.75</v>
      </c>
      <c r="S336" s="3">
        <f t="shared" si="33"/>
        <v>350</v>
      </c>
      <c r="T336" t="s">
        <v>364</v>
      </c>
      <c r="U336">
        <v>0.11280859</v>
      </c>
      <c r="V336">
        <v>2.27904391</v>
      </c>
      <c r="W336">
        <v>12.91803419</v>
      </c>
      <c r="X336" s="6">
        <v>-3.9533858614799709E-3</v>
      </c>
      <c r="Y336">
        <v>-287000000</v>
      </c>
      <c r="Z336">
        <v>72596000000</v>
      </c>
      <c r="AA336">
        <v>443</v>
      </c>
      <c r="AB336">
        <v>409</v>
      </c>
      <c r="AC336">
        <v>417</v>
      </c>
      <c r="AD336">
        <v>447</v>
      </c>
      <c r="AE336" s="2">
        <f t="shared" si="34"/>
        <v>429</v>
      </c>
      <c r="AF336" s="2">
        <f t="shared" si="35"/>
        <v>488</v>
      </c>
      <c r="AG336" t="s">
        <v>2695</v>
      </c>
    </row>
    <row r="337" spans="1:33" x14ac:dyDescent="0.2">
      <c r="A337" t="s">
        <v>2696</v>
      </c>
      <c r="B337" t="s">
        <v>196</v>
      </c>
      <c r="C337" t="s">
        <v>2697</v>
      </c>
      <c r="D337" t="s">
        <v>2698</v>
      </c>
      <c r="E337" t="s">
        <v>2699</v>
      </c>
      <c r="F337" t="s">
        <v>2700</v>
      </c>
      <c r="G337" t="s">
        <v>2701</v>
      </c>
      <c r="H337" s="1">
        <f t="shared" si="30"/>
        <v>-0.12504658970397098</v>
      </c>
      <c r="I337" s="2">
        <f t="shared" si="31"/>
        <v>252</v>
      </c>
      <c r="J337" s="5">
        <v>1.24759434</v>
      </c>
      <c r="K337" s="4">
        <v>12.80528243</v>
      </c>
      <c r="L337" s="4">
        <v>20.933900000000001</v>
      </c>
      <c r="M337" s="4">
        <v>2.5333309000000002</v>
      </c>
      <c r="N337" s="3">
        <v>423</v>
      </c>
      <c r="O337" s="3">
        <v>338</v>
      </c>
      <c r="P337" s="3">
        <v>299</v>
      </c>
      <c r="Q337" s="3">
        <v>305</v>
      </c>
      <c r="R337" s="3">
        <f t="shared" si="32"/>
        <v>341.25</v>
      </c>
      <c r="S337" s="3">
        <f t="shared" si="33"/>
        <v>93</v>
      </c>
      <c r="T337" t="s">
        <v>145</v>
      </c>
      <c r="U337">
        <v>4.7796253100000001</v>
      </c>
      <c r="V337">
        <v>20.156882289999999</v>
      </c>
      <c r="W337">
        <v>36.569074039999997</v>
      </c>
      <c r="X337" s="6">
        <v>0.18876778343107684</v>
      </c>
      <c r="Y337">
        <v>5990279312.4865398</v>
      </c>
      <c r="Z337">
        <v>31733589300.070999</v>
      </c>
      <c r="AA337">
        <v>282</v>
      </c>
      <c r="AB337">
        <v>212</v>
      </c>
      <c r="AC337">
        <v>255</v>
      </c>
      <c r="AD337">
        <v>246</v>
      </c>
      <c r="AE337" s="2">
        <f t="shared" si="34"/>
        <v>248.75</v>
      </c>
      <c r="AF337" s="2">
        <f t="shared" si="35"/>
        <v>263</v>
      </c>
      <c r="AG337" t="s">
        <v>2702</v>
      </c>
    </row>
    <row r="338" spans="1:33" x14ac:dyDescent="0.2">
      <c r="A338" t="s">
        <v>2703</v>
      </c>
      <c r="B338" t="s">
        <v>2704</v>
      </c>
      <c r="C338" t="s">
        <v>2705</v>
      </c>
      <c r="D338" t="s">
        <v>2706</v>
      </c>
      <c r="E338" t="s">
        <v>2707</v>
      </c>
      <c r="F338" t="s">
        <v>2708</v>
      </c>
      <c r="G338" t="s">
        <v>2709</v>
      </c>
      <c r="H338" s="1">
        <f t="shared" si="30"/>
        <v>-0.23525925924176272</v>
      </c>
      <c r="I338" s="2">
        <f t="shared" si="31"/>
        <v>340</v>
      </c>
      <c r="J338" s="5">
        <v>0.80635303000000003</v>
      </c>
      <c r="K338" s="4">
        <v>4.7187148800000003</v>
      </c>
      <c r="L338" s="4">
        <v>12.781499999999999</v>
      </c>
      <c r="M338" s="4">
        <v>1.026767</v>
      </c>
      <c r="N338" s="3">
        <v>460</v>
      </c>
      <c r="O338" s="3">
        <v>425</v>
      </c>
      <c r="P338" s="3">
        <v>358</v>
      </c>
      <c r="Q338" s="3">
        <v>444</v>
      </c>
      <c r="R338" s="3">
        <f t="shared" si="32"/>
        <v>421.75</v>
      </c>
      <c r="S338" s="3">
        <f t="shared" si="33"/>
        <v>17</v>
      </c>
      <c r="T338" t="s">
        <v>44</v>
      </c>
      <c r="U338">
        <v>13.017195340000001</v>
      </c>
      <c r="V338">
        <v>20.314349679999999</v>
      </c>
      <c r="W338">
        <v>29.088632390000001</v>
      </c>
      <c r="X338" s="6">
        <v>0.20782681275319662</v>
      </c>
      <c r="Y338">
        <v>7344574000</v>
      </c>
      <c r="Z338">
        <v>35339877000</v>
      </c>
      <c r="AA338">
        <v>100</v>
      </c>
      <c r="AB338">
        <v>208</v>
      </c>
      <c r="AC338">
        <v>312</v>
      </c>
      <c r="AD338">
        <v>226</v>
      </c>
      <c r="AE338" s="2">
        <f t="shared" si="34"/>
        <v>211.5</v>
      </c>
      <c r="AF338" s="2">
        <f t="shared" si="35"/>
        <v>211</v>
      </c>
      <c r="AG338" t="s">
        <v>2710</v>
      </c>
    </row>
    <row r="339" spans="1:33" x14ac:dyDescent="0.2">
      <c r="A339" t="s">
        <v>2711</v>
      </c>
      <c r="B339" t="s">
        <v>2712</v>
      </c>
      <c r="C339" t="s">
        <v>2713</v>
      </c>
      <c r="D339" t="s">
        <v>2714</v>
      </c>
      <c r="E339" t="s">
        <v>2715</v>
      </c>
      <c r="F339" t="s">
        <v>2716</v>
      </c>
      <c r="G339" t="s">
        <v>2717</v>
      </c>
      <c r="H339" s="1">
        <f t="shared" si="30"/>
        <v>-0.53422222218695481</v>
      </c>
      <c r="I339" s="2">
        <f t="shared" si="31"/>
        <v>476</v>
      </c>
      <c r="J339" s="5">
        <v>14.572157839999999</v>
      </c>
      <c r="L339" s="4">
        <v>10.3332</v>
      </c>
      <c r="M339" s="4">
        <v>4.5453602000000002</v>
      </c>
      <c r="N339" s="3">
        <v>24</v>
      </c>
      <c r="O339" s="3"/>
      <c r="P339" s="3">
        <v>374</v>
      </c>
      <c r="Q339" s="3">
        <v>189</v>
      </c>
      <c r="R339" s="3">
        <f t="shared" si="32"/>
        <v>195.66666666666666</v>
      </c>
      <c r="S339" s="3">
        <f t="shared" si="33"/>
        <v>307</v>
      </c>
      <c r="T339" t="s">
        <v>17</v>
      </c>
      <c r="U339">
        <v>-0.89467107000000001</v>
      </c>
      <c r="V339">
        <v>-5.2458827799999996</v>
      </c>
      <c r="W339">
        <v>54.089119869999998</v>
      </c>
      <c r="X339" s="6">
        <v>3.5073094935410234E-2</v>
      </c>
      <c r="Y339">
        <v>883445000.010764</v>
      </c>
      <c r="Z339">
        <v>25188681000</v>
      </c>
      <c r="AA339">
        <v>450</v>
      </c>
      <c r="AB339">
        <v>429</v>
      </c>
      <c r="AC339">
        <v>148</v>
      </c>
      <c r="AD339">
        <v>437</v>
      </c>
      <c r="AE339" s="2">
        <f t="shared" si="34"/>
        <v>366</v>
      </c>
      <c r="AF339" s="2">
        <f t="shared" si="35"/>
        <v>437</v>
      </c>
      <c r="AG339" t="s">
        <v>2718</v>
      </c>
    </row>
    <row r="340" spans="1:33" x14ac:dyDescent="0.2">
      <c r="A340" t="s">
        <v>2719</v>
      </c>
      <c r="B340" t="s">
        <v>2720</v>
      </c>
      <c r="C340" t="s">
        <v>2721</v>
      </c>
      <c r="D340" t="s">
        <v>2722</v>
      </c>
      <c r="E340" t="s">
        <v>2723</v>
      </c>
      <c r="F340" t="s">
        <v>2724</v>
      </c>
      <c r="G340" t="s">
        <v>2725</v>
      </c>
      <c r="H340" s="1">
        <f t="shared" si="30"/>
        <v>-0.16287425150291512</v>
      </c>
      <c r="I340" s="2">
        <f t="shared" si="31"/>
        <v>277</v>
      </c>
      <c r="J340" s="5">
        <v>2.8200025900000001</v>
      </c>
      <c r="K340" s="4">
        <v>10.228593569999999</v>
      </c>
      <c r="L340" s="4">
        <v>20.5185</v>
      </c>
      <c r="M340" s="4">
        <v>1.1078928100000001</v>
      </c>
      <c r="N340" s="3">
        <v>267</v>
      </c>
      <c r="O340" s="3">
        <v>374</v>
      </c>
      <c r="P340" s="3">
        <v>302</v>
      </c>
      <c r="Q340" s="3">
        <v>437</v>
      </c>
      <c r="R340" s="3">
        <f t="shared" si="32"/>
        <v>345</v>
      </c>
      <c r="S340" s="3">
        <f t="shared" si="33"/>
        <v>87</v>
      </c>
      <c r="T340" t="s">
        <v>52</v>
      </c>
      <c r="U340">
        <v>1.1288496400000001</v>
      </c>
      <c r="V340">
        <v>10.89171105</v>
      </c>
      <c r="X340" s="6"/>
      <c r="Z340">
        <v>179402000000</v>
      </c>
      <c r="AA340">
        <v>404</v>
      </c>
      <c r="AB340">
        <v>311</v>
      </c>
      <c r="AE340" s="2">
        <f t="shared" si="34"/>
        <v>357.5</v>
      </c>
      <c r="AF340" s="2">
        <f t="shared" si="35"/>
        <v>426</v>
      </c>
      <c r="AG340" t="s">
        <v>2726</v>
      </c>
    </row>
    <row r="341" spans="1:33" x14ac:dyDescent="0.2">
      <c r="A341" t="s">
        <v>2727</v>
      </c>
      <c r="B341" t="s">
        <v>2728</v>
      </c>
      <c r="C341" t="s">
        <v>2729</v>
      </c>
      <c r="D341" t="s">
        <v>2730</v>
      </c>
      <c r="E341" t="s">
        <v>2731</v>
      </c>
      <c r="F341" t="s">
        <v>2732</v>
      </c>
      <c r="G341" t="s">
        <v>2733</v>
      </c>
      <c r="H341" s="1">
        <f t="shared" si="30"/>
        <v>0.12065085689066879</v>
      </c>
      <c r="I341" s="2">
        <f t="shared" si="31"/>
        <v>92</v>
      </c>
      <c r="J341" s="5">
        <v>1.36414503</v>
      </c>
      <c r="K341" s="4">
        <v>27.015511790000001</v>
      </c>
      <c r="M341" s="4">
        <v>2.3567976700000002</v>
      </c>
      <c r="N341" s="3">
        <v>408</v>
      </c>
      <c r="O341" s="3">
        <v>147</v>
      </c>
      <c r="P341" s="3"/>
      <c r="Q341" s="3">
        <v>323</v>
      </c>
      <c r="R341" s="3">
        <f t="shared" si="32"/>
        <v>292.66666666666669</v>
      </c>
      <c r="S341" s="3">
        <f t="shared" si="33"/>
        <v>155</v>
      </c>
      <c r="T341" t="s">
        <v>390</v>
      </c>
      <c r="U341">
        <v>1.73282023</v>
      </c>
      <c r="V341">
        <v>7.5219549399999996</v>
      </c>
      <c r="W341">
        <v>12.823509769999999</v>
      </c>
      <c r="X341" s="6">
        <v>5.1871036452534248E-2</v>
      </c>
      <c r="Y341">
        <v>2143000000</v>
      </c>
      <c r="Z341">
        <v>41314000000</v>
      </c>
      <c r="AA341">
        <v>385</v>
      </c>
      <c r="AB341">
        <v>362</v>
      </c>
      <c r="AC341">
        <v>419</v>
      </c>
      <c r="AD341">
        <v>413</v>
      </c>
      <c r="AE341" s="2">
        <f t="shared" si="34"/>
        <v>394.75</v>
      </c>
      <c r="AF341" s="2">
        <f t="shared" si="35"/>
        <v>473</v>
      </c>
      <c r="AG341" t="s">
        <v>2734</v>
      </c>
    </row>
    <row r="342" spans="1:33" x14ac:dyDescent="0.2">
      <c r="A342" t="s">
        <v>2735</v>
      </c>
      <c r="B342" t="s">
        <v>2736</v>
      </c>
      <c r="C342" t="s">
        <v>2737</v>
      </c>
      <c r="D342" t="s">
        <v>2738</v>
      </c>
      <c r="E342" t="s">
        <v>2739</v>
      </c>
      <c r="F342" t="s">
        <v>2740</v>
      </c>
      <c r="G342" t="s">
        <v>2741</v>
      </c>
      <c r="H342" s="1">
        <f t="shared" si="30"/>
        <v>0.10813148791657312</v>
      </c>
      <c r="I342" s="2">
        <f t="shared" si="31"/>
        <v>104</v>
      </c>
      <c r="J342" s="5">
        <v>1.7241240600000001</v>
      </c>
      <c r="K342" s="4">
        <v>16.525605850000002</v>
      </c>
      <c r="M342" s="4">
        <v>1.7408906200000001</v>
      </c>
      <c r="N342" s="3">
        <v>368</v>
      </c>
      <c r="O342" s="3">
        <v>284</v>
      </c>
      <c r="P342" s="3"/>
      <c r="Q342" s="3">
        <v>381</v>
      </c>
      <c r="R342" s="3">
        <f t="shared" si="32"/>
        <v>344.33333333333331</v>
      </c>
      <c r="S342" s="3">
        <f t="shared" si="33"/>
        <v>88</v>
      </c>
      <c r="T342" t="s">
        <v>390</v>
      </c>
      <c r="U342">
        <v>2.1525870500000002</v>
      </c>
      <c r="V342">
        <v>10.63096784</v>
      </c>
      <c r="W342">
        <v>24.218305950000001</v>
      </c>
      <c r="X342" s="6">
        <v>4.6688622395898674E-2</v>
      </c>
      <c r="Y342">
        <v>2699890000</v>
      </c>
      <c r="Z342">
        <v>57827579000</v>
      </c>
      <c r="AA342">
        <v>373</v>
      </c>
      <c r="AB342">
        <v>315</v>
      </c>
      <c r="AC342">
        <v>353</v>
      </c>
      <c r="AD342">
        <v>424</v>
      </c>
      <c r="AE342" s="2">
        <f t="shared" si="34"/>
        <v>366.25</v>
      </c>
      <c r="AF342" s="2">
        <f t="shared" si="35"/>
        <v>439</v>
      </c>
      <c r="AG342" t="s">
        <v>2742</v>
      </c>
    </row>
    <row r="343" spans="1:33" x14ac:dyDescent="0.2">
      <c r="A343" t="s">
        <v>2743</v>
      </c>
      <c r="B343" t="s">
        <v>2744</v>
      </c>
      <c r="C343" t="s">
        <v>2745</v>
      </c>
      <c r="D343" t="s">
        <v>2746</v>
      </c>
      <c r="E343" t="s">
        <v>2747</v>
      </c>
      <c r="F343" t="s">
        <v>2748</v>
      </c>
      <c r="G343" t="s">
        <v>2749</v>
      </c>
      <c r="H343" s="1">
        <f t="shared" si="30"/>
        <v>0.11794734006371632</v>
      </c>
      <c r="I343" s="2">
        <f t="shared" si="31"/>
        <v>94</v>
      </c>
      <c r="J343" s="5">
        <v>1.7696442699999999</v>
      </c>
      <c r="K343" s="4">
        <v>15.198618310000001</v>
      </c>
      <c r="M343" s="4">
        <v>2.3717602800000002</v>
      </c>
      <c r="N343" s="3">
        <v>359</v>
      </c>
      <c r="O343" s="3">
        <v>302</v>
      </c>
      <c r="P343" s="3"/>
      <c r="Q343" s="3">
        <v>322</v>
      </c>
      <c r="R343" s="3">
        <f t="shared" si="32"/>
        <v>327.66666666666669</v>
      </c>
      <c r="S343" s="3">
        <f t="shared" si="33"/>
        <v>112</v>
      </c>
      <c r="T343" t="s">
        <v>390</v>
      </c>
      <c r="U343">
        <v>2.9525161199999999</v>
      </c>
      <c r="V343">
        <v>14.44663167</v>
      </c>
      <c r="W343">
        <v>25.47666293</v>
      </c>
      <c r="X343" s="6">
        <v>6.4716312056737585E-2</v>
      </c>
      <c r="Y343">
        <v>2920000000</v>
      </c>
      <c r="Z343">
        <v>45120000000</v>
      </c>
      <c r="AA343">
        <v>340</v>
      </c>
      <c r="AB343">
        <v>269</v>
      </c>
      <c r="AC343">
        <v>347</v>
      </c>
      <c r="AD343">
        <v>398</v>
      </c>
      <c r="AE343" s="2">
        <f t="shared" si="34"/>
        <v>338.5</v>
      </c>
      <c r="AF343" s="2">
        <f t="shared" si="35"/>
        <v>391</v>
      </c>
      <c r="AG343" t="s">
        <v>2750</v>
      </c>
    </row>
    <row r="344" spans="1:33" x14ac:dyDescent="0.2">
      <c r="A344" t="s">
        <v>2751</v>
      </c>
      <c r="B344" t="s">
        <v>2752</v>
      </c>
      <c r="C344" t="s">
        <v>2753</v>
      </c>
      <c r="D344" t="s">
        <v>2754</v>
      </c>
      <c r="E344" t="s">
        <v>2755</v>
      </c>
      <c r="F344" t="s">
        <v>2756</v>
      </c>
      <c r="G344" t="s">
        <v>2757</v>
      </c>
      <c r="H344" s="1">
        <f t="shared" si="30"/>
        <v>-0.25053981104563583</v>
      </c>
      <c r="I344" s="2">
        <f t="shared" si="31"/>
        <v>348</v>
      </c>
      <c r="J344" s="5">
        <v>0.78300084000000003</v>
      </c>
      <c r="K344" s="4">
        <v>10.539453330000001</v>
      </c>
      <c r="L344" s="4">
        <v>85.977900000000005</v>
      </c>
      <c r="M344" s="4">
        <v>4.6051338800000003</v>
      </c>
      <c r="N344" s="3">
        <v>461</v>
      </c>
      <c r="O344" s="3">
        <v>367</v>
      </c>
      <c r="P344" s="3">
        <v>60</v>
      </c>
      <c r="Q344" s="3">
        <v>186</v>
      </c>
      <c r="R344" s="3">
        <f t="shared" si="32"/>
        <v>268.5</v>
      </c>
      <c r="S344" s="3">
        <f t="shared" si="33"/>
        <v>187</v>
      </c>
      <c r="T344" t="s">
        <v>1009</v>
      </c>
      <c r="U344">
        <v>14.403348660000001</v>
      </c>
      <c r="V344">
        <v>44.306068600000003</v>
      </c>
      <c r="W344">
        <v>29.598123640000001</v>
      </c>
      <c r="X344" s="6">
        <v>0.53987612540747287</v>
      </c>
      <c r="Y344">
        <v>8455000000.0127497</v>
      </c>
      <c r="Z344">
        <v>15661000000.0117</v>
      </c>
      <c r="AA344">
        <v>84</v>
      </c>
      <c r="AB344">
        <v>65</v>
      </c>
      <c r="AC344">
        <v>308</v>
      </c>
      <c r="AD344">
        <v>30</v>
      </c>
      <c r="AE344" s="2">
        <f t="shared" si="34"/>
        <v>121.75</v>
      </c>
      <c r="AF344" s="2">
        <f t="shared" si="35"/>
        <v>82</v>
      </c>
      <c r="AG344" t="s">
        <v>2758</v>
      </c>
    </row>
    <row r="345" spans="1:33" x14ac:dyDescent="0.2">
      <c r="A345" t="s">
        <v>2759</v>
      </c>
      <c r="B345" t="s">
        <v>2760</v>
      </c>
      <c r="C345" t="s">
        <v>2761</v>
      </c>
      <c r="D345" t="s">
        <v>2762</v>
      </c>
      <c r="E345" t="s">
        <v>2763</v>
      </c>
      <c r="F345" t="s">
        <v>2764</v>
      </c>
      <c r="G345" t="s">
        <v>2765</v>
      </c>
      <c r="H345" s="1">
        <f t="shared" si="30"/>
        <v>-0.11615753462258049</v>
      </c>
      <c r="I345" s="2">
        <f t="shared" si="31"/>
        <v>241</v>
      </c>
      <c r="J345" s="5">
        <v>3.5864810299999998</v>
      </c>
      <c r="K345" s="4">
        <v>33.535680560000003</v>
      </c>
      <c r="L345" s="4">
        <v>76.0899</v>
      </c>
      <c r="M345" s="4">
        <v>3.0242217500000002</v>
      </c>
      <c r="N345" s="3">
        <v>202</v>
      </c>
      <c r="O345" s="3">
        <v>102</v>
      </c>
      <c r="P345" s="3">
        <v>73</v>
      </c>
      <c r="Q345" s="3">
        <v>278</v>
      </c>
      <c r="R345" s="3">
        <f t="shared" si="32"/>
        <v>163.75</v>
      </c>
      <c r="S345" s="3">
        <f t="shared" si="33"/>
        <v>347</v>
      </c>
      <c r="T345" t="s">
        <v>1321</v>
      </c>
      <c r="U345">
        <v>4.7359857200000004</v>
      </c>
      <c r="V345">
        <v>9.3715693800000004</v>
      </c>
      <c r="W345">
        <v>22.07319163</v>
      </c>
      <c r="X345" s="6">
        <v>9.6844480485139092E-2</v>
      </c>
      <c r="Y345">
        <v>1373400000</v>
      </c>
      <c r="Z345">
        <v>14181500000</v>
      </c>
      <c r="AA345">
        <v>284</v>
      </c>
      <c r="AB345">
        <v>336</v>
      </c>
      <c r="AC345">
        <v>361</v>
      </c>
      <c r="AD345">
        <v>366</v>
      </c>
      <c r="AE345" s="2">
        <f t="shared" si="34"/>
        <v>336.75</v>
      </c>
      <c r="AF345" s="2">
        <f t="shared" si="35"/>
        <v>389</v>
      </c>
      <c r="AG345" t="s">
        <v>2766</v>
      </c>
    </row>
    <row r="346" spans="1:33" x14ac:dyDescent="0.2">
      <c r="A346" t="s">
        <v>2767</v>
      </c>
      <c r="B346" t="s">
        <v>2768</v>
      </c>
      <c r="C346" t="s">
        <v>2769</v>
      </c>
      <c r="D346" t="s">
        <v>2770</v>
      </c>
      <c r="E346" t="s">
        <v>2771</v>
      </c>
      <c r="F346" t="s">
        <v>2772</v>
      </c>
      <c r="G346" t="s">
        <v>2773</v>
      </c>
      <c r="H346" s="1">
        <f t="shared" si="30"/>
        <v>-0.32972158096690252</v>
      </c>
      <c r="I346" s="2">
        <f t="shared" si="31"/>
        <v>413</v>
      </c>
      <c r="J346" s="5">
        <v>3.7822054700000001</v>
      </c>
      <c r="K346" s="4">
        <v>13.27387261</v>
      </c>
      <c r="L346" s="4">
        <v>20.082000000000001</v>
      </c>
      <c r="M346" s="4">
        <v>1.6311378000000001</v>
      </c>
      <c r="N346" s="3">
        <v>190</v>
      </c>
      <c r="O346" s="3">
        <v>331</v>
      </c>
      <c r="P346" s="3">
        <v>306</v>
      </c>
      <c r="Q346" s="3">
        <v>386</v>
      </c>
      <c r="R346" s="3">
        <f t="shared" si="32"/>
        <v>303.25</v>
      </c>
      <c r="S346" s="3">
        <f t="shared" si="33"/>
        <v>143</v>
      </c>
      <c r="T346" t="s">
        <v>52</v>
      </c>
      <c r="U346">
        <v>0.88911364999999998</v>
      </c>
      <c r="V346">
        <v>10.51978845</v>
      </c>
      <c r="X346" s="6"/>
      <c r="Z346">
        <v>205109000000</v>
      </c>
      <c r="AA346">
        <v>423</v>
      </c>
      <c r="AB346">
        <v>321</v>
      </c>
      <c r="AE346" s="2">
        <f t="shared" si="34"/>
        <v>372</v>
      </c>
      <c r="AF346" s="2">
        <f t="shared" si="35"/>
        <v>447</v>
      </c>
      <c r="AG346" t="s">
        <v>2774</v>
      </c>
    </row>
    <row r="347" spans="1:33" x14ac:dyDescent="0.2">
      <c r="A347" t="s">
        <v>2775</v>
      </c>
      <c r="B347" t="s">
        <v>2776</v>
      </c>
      <c r="C347" t="s">
        <v>2777</v>
      </c>
      <c r="D347" t="s">
        <v>2778</v>
      </c>
      <c r="E347" t="s">
        <v>2779</v>
      </c>
      <c r="F347" t="s">
        <v>2780</v>
      </c>
      <c r="G347" t="s">
        <v>2781</v>
      </c>
      <c r="H347" s="1">
        <f t="shared" si="30"/>
        <v>8.7939401079097701E-2</v>
      </c>
      <c r="I347" s="2">
        <f t="shared" si="31"/>
        <v>115</v>
      </c>
      <c r="J347" s="5">
        <v>3.08684892</v>
      </c>
      <c r="K347" s="4">
        <v>19.660268909999999</v>
      </c>
      <c r="M347" s="4">
        <v>2.0355641900000001</v>
      </c>
      <c r="N347" s="3">
        <v>241</v>
      </c>
      <c r="O347" s="3">
        <v>248</v>
      </c>
      <c r="P347" s="3"/>
      <c r="Q347" s="3">
        <v>352</v>
      </c>
      <c r="R347" s="3">
        <f t="shared" si="32"/>
        <v>280.33333333333331</v>
      </c>
      <c r="S347" s="3">
        <f t="shared" si="33"/>
        <v>167</v>
      </c>
      <c r="T347" t="s">
        <v>390</v>
      </c>
      <c r="U347">
        <v>2.8412930799999998</v>
      </c>
      <c r="V347">
        <v>10.492382879999999</v>
      </c>
      <c r="W347">
        <v>27.352391900000001</v>
      </c>
      <c r="X347" s="6">
        <v>4.9719736983938771E-2</v>
      </c>
      <c r="Y347">
        <v>1845000000</v>
      </c>
      <c r="Z347">
        <v>37108000000</v>
      </c>
      <c r="AA347">
        <v>345</v>
      </c>
      <c r="AB347">
        <v>322</v>
      </c>
      <c r="AC347">
        <v>328</v>
      </c>
      <c r="AD347">
        <v>419</v>
      </c>
      <c r="AE347" s="2">
        <f t="shared" si="34"/>
        <v>353.5</v>
      </c>
      <c r="AF347" s="2">
        <f t="shared" si="35"/>
        <v>421</v>
      </c>
      <c r="AG347" t="s">
        <v>2782</v>
      </c>
    </row>
    <row r="348" spans="1:33" x14ac:dyDescent="0.2">
      <c r="A348" t="s">
        <v>2783</v>
      </c>
      <c r="B348" t="s">
        <v>2784</v>
      </c>
      <c r="C348" t="s">
        <v>2785</v>
      </c>
      <c r="D348" t="s">
        <v>2786</v>
      </c>
      <c r="E348" t="s">
        <v>2787</v>
      </c>
      <c r="F348" t="s">
        <v>2788</v>
      </c>
      <c r="G348" t="s">
        <v>2789</v>
      </c>
      <c r="H348" s="1">
        <f t="shared" si="30"/>
        <v>-0.19174301800736315</v>
      </c>
      <c r="I348" s="2">
        <f t="shared" si="31"/>
        <v>304</v>
      </c>
      <c r="J348" s="5">
        <v>2.0638478199999999</v>
      </c>
      <c r="K348" s="4">
        <v>11.38799749</v>
      </c>
      <c r="L348" s="4">
        <v>49.279800000000002</v>
      </c>
      <c r="M348" s="4">
        <v>3.3288558500000001</v>
      </c>
      <c r="N348" s="3">
        <v>333</v>
      </c>
      <c r="O348" s="3">
        <v>349</v>
      </c>
      <c r="P348" s="3">
        <v>140</v>
      </c>
      <c r="Q348" s="3">
        <v>262</v>
      </c>
      <c r="R348" s="3">
        <f t="shared" si="32"/>
        <v>271</v>
      </c>
      <c r="S348" s="3">
        <f t="shared" si="33"/>
        <v>183</v>
      </c>
      <c r="T348" t="s">
        <v>52</v>
      </c>
      <c r="U348">
        <v>8.6503052300000007</v>
      </c>
      <c r="V348">
        <v>31.418312390000001</v>
      </c>
      <c r="W348">
        <v>37.751945249999999</v>
      </c>
      <c r="X348" s="6">
        <v>0.16786743515850144</v>
      </c>
      <c r="Y348">
        <v>3495000000</v>
      </c>
      <c r="Z348">
        <v>20820000000</v>
      </c>
      <c r="AA348">
        <v>181</v>
      </c>
      <c r="AB348">
        <v>118</v>
      </c>
      <c r="AC348">
        <v>250</v>
      </c>
      <c r="AD348">
        <v>270</v>
      </c>
      <c r="AE348" s="2">
        <f t="shared" si="34"/>
        <v>204.75</v>
      </c>
      <c r="AF348" s="2">
        <f t="shared" si="35"/>
        <v>198</v>
      </c>
      <c r="AG348" t="s">
        <v>2790</v>
      </c>
    </row>
    <row r="349" spans="1:33" x14ac:dyDescent="0.2">
      <c r="A349" t="s">
        <v>2791</v>
      </c>
      <c r="B349" t="s">
        <v>2792</v>
      </c>
      <c r="C349" t="s">
        <v>2793</v>
      </c>
      <c r="D349" t="s">
        <v>2794</v>
      </c>
      <c r="E349" t="s">
        <v>2795</v>
      </c>
      <c r="F349" t="s">
        <v>2796</v>
      </c>
      <c r="G349" t="s">
        <v>2797</v>
      </c>
      <c r="H349" s="1">
        <f t="shared" si="30"/>
        <v>0.39204545454598816</v>
      </c>
      <c r="I349" s="2">
        <f t="shared" si="31"/>
        <v>23</v>
      </c>
      <c r="J349" s="5">
        <v>0.10887152</v>
      </c>
      <c r="L349" s="4">
        <v>6.7019000000000002</v>
      </c>
      <c r="N349" s="3">
        <v>500</v>
      </c>
      <c r="O349" s="3"/>
      <c r="P349" s="3">
        <v>405</v>
      </c>
      <c r="Q349" s="3"/>
      <c r="R349" s="3">
        <f t="shared" si="32"/>
        <v>452.5</v>
      </c>
      <c r="S349" s="3">
        <f t="shared" si="33"/>
        <v>3</v>
      </c>
      <c r="T349" t="s">
        <v>1009</v>
      </c>
      <c r="U349">
        <v>-2.1125086300000002</v>
      </c>
      <c r="V349">
        <v>-172.45841035000001</v>
      </c>
      <c r="W349">
        <v>3.43728634</v>
      </c>
      <c r="X349" s="6">
        <v>0.14198459364601851</v>
      </c>
      <c r="Y349">
        <v>6230000000</v>
      </c>
      <c r="Z349">
        <v>43878000000</v>
      </c>
      <c r="AA349">
        <v>461</v>
      </c>
      <c r="AB349">
        <v>466</v>
      </c>
      <c r="AC349">
        <v>441</v>
      </c>
      <c r="AD349">
        <v>303</v>
      </c>
      <c r="AE349" s="2">
        <f t="shared" si="34"/>
        <v>417.75</v>
      </c>
      <c r="AF349" s="2">
        <f t="shared" si="35"/>
        <v>484</v>
      </c>
      <c r="AG349" t="s">
        <v>2798</v>
      </c>
    </row>
    <row r="350" spans="1:33" x14ac:dyDescent="0.2">
      <c r="A350" t="s">
        <v>2799</v>
      </c>
      <c r="B350" t="s">
        <v>2800</v>
      </c>
      <c r="C350" t="s">
        <v>2801</v>
      </c>
      <c r="D350" t="s">
        <v>2802</v>
      </c>
      <c r="E350" t="s">
        <v>2803</v>
      </c>
      <c r="F350" t="s">
        <v>2804</v>
      </c>
      <c r="G350" t="s">
        <v>2805</v>
      </c>
      <c r="H350" s="1">
        <f t="shared" si="30"/>
        <v>-3.928350837294603E-2</v>
      </c>
      <c r="I350" s="2">
        <f t="shared" si="31"/>
        <v>181</v>
      </c>
      <c r="J350" s="5">
        <v>3.1095808699999998</v>
      </c>
      <c r="K350" s="4">
        <v>28.35605765</v>
      </c>
      <c r="L350" s="4">
        <v>123.86499999999999</v>
      </c>
      <c r="M350" s="4">
        <v>4.4147981600000001</v>
      </c>
      <c r="N350" s="3">
        <v>239</v>
      </c>
      <c r="O350" s="3">
        <v>139</v>
      </c>
      <c r="P350" s="3">
        <v>32</v>
      </c>
      <c r="Q350" s="3">
        <v>199</v>
      </c>
      <c r="R350" s="3">
        <f t="shared" si="32"/>
        <v>152.25</v>
      </c>
      <c r="S350" s="3">
        <f t="shared" si="33"/>
        <v>367</v>
      </c>
      <c r="T350" t="s">
        <v>145</v>
      </c>
      <c r="U350">
        <v>5.3722304400000001</v>
      </c>
      <c r="V350">
        <v>15.45711803</v>
      </c>
      <c r="W350">
        <v>36.91563171</v>
      </c>
      <c r="X350" s="6">
        <v>0.19367127733560002</v>
      </c>
      <c r="Y350">
        <v>2506300000</v>
      </c>
      <c r="Z350">
        <v>12941000000</v>
      </c>
      <c r="AA350">
        <v>262</v>
      </c>
      <c r="AB350">
        <v>255</v>
      </c>
      <c r="AC350">
        <v>253</v>
      </c>
      <c r="AD350">
        <v>241</v>
      </c>
      <c r="AE350" s="2">
        <f t="shared" si="34"/>
        <v>252.75</v>
      </c>
      <c r="AF350" s="2">
        <f t="shared" si="35"/>
        <v>269</v>
      </c>
      <c r="AG350" t="s">
        <v>2806</v>
      </c>
    </row>
    <row r="351" spans="1:33" x14ac:dyDescent="0.2">
      <c r="A351" t="s">
        <v>2807</v>
      </c>
      <c r="B351" t="s">
        <v>2808</v>
      </c>
      <c r="C351" t="s">
        <v>2809</v>
      </c>
      <c r="D351" t="s">
        <v>2810</v>
      </c>
      <c r="E351" t="s">
        <v>2811</v>
      </c>
      <c r="F351" t="s">
        <v>2812</v>
      </c>
      <c r="G351" t="s">
        <v>2813</v>
      </c>
      <c r="H351" s="1">
        <f t="shared" si="30"/>
        <v>0.60646735816047626</v>
      </c>
      <c r="I351" s="2">
        <f t="shared" si="31"/>
        <v>9</v>
      </c>
      <c r="J351" s="5">
        <v>3.9716550599999998</v>
      </c>
      <c r="K351" s="4">
        <v>6.6826058100000001</v>
      </c>
      <c r="L351" s="4">
        <v>6.6867999999999999</v>
      </c>
      <c r="M351" s="4">
        <v>1.96283886</v>
      </c>
      <c r="N351" s="3">
        <v>179</v>
      </c>
      <c r="O351" s="3">
        <v>411</v>
      </c>
      <c r="P351" s="3">
        <v>406</v>
      </c>
      <c r="Q351" s="3">
        <v>359</v>
      </c>
      <c r="R351" s="3">
        <f t="shared" si="32"/>
        <v>338.75</v>
      </c>
      <c r="S351" s="3">
        <f t="shared" si="33"/>
        <v>98</v>
      </c>
      <c r="T351" t="s">
        <v>79</v>
      </c>
      <c r="U351">
        <v>17.197805240000001</v>
      </c>
      <c r="V351">
        <v>27.997834520000001</v>
      </c>
      <c r="W351">
        <v>52.204535849999999</v>
      </c>
      <c r="X351" s="6">
        <v>0.11692004812424805</v>
      </c>
      <c r="Y351">
        <v>2138000000</v>
      </c>
      <c r="Z351">
        <v>18286000000</v>
      </c>
      <c r="AA351">
        <v>53</v>
      </c>
      <c r="AB351">
        <v>151</v>
      </c>
      <c r="AC351">
        <v>156</v>
      </c>
      <c r="AD351">
        <v>336</v>
      </c>
      <c r="AE351" s="2">
        <f t="shared" si="34"/>
        <v>174</v>
      </c>
      <c r="AF351" s="2">
        <f t="shared" si="35"/>
        <v>155</v>
      </c>
      <c r="AG351" t="s">
        <v>2814</v>
      </c>
    </row>
    <row r="352" spans="1:33" x14ac:dyDescent="0.2">
      <c r="A352" t="s">
        <v>2815</v>
      </c>
      <c r="B352" t="s">
        <v>2816</v>
      </c>
      <c r="C352" t="s">
        <v>2817</v>
      </c>
      <c r="D352" t="s">
        <v>2818</v>
      </c>
      <c r="E352" t="s">
        <v>2819</v>
      </c>
      <c r="F352" t="s">
        <v>2820</v>
      </c>
      <c r="G352" t="s">
        <v>2821</v>
      </c>
      <c r="H352" s="1">
        <f t="shared" si="30"/>
        <v>-0.11464784297331188</v>
      </c>
      <c r="I352" s="2">
        <f t="shared" si="31"/>
        <v>238</v>
      </c>
      <c r="J352" s="5">
        <v>3.5176945000000002</v>
      </c>
      <c r="K352" s="4">
        <v>23.648433310000001</v>
      </c>
      <c r="L352" s="4">
        <v>48.653100000000002</v>
      </c>
      <c r="M352" s="4">
        <v>2.9048325699999999</v>
      </c>
      <c r="N352" s="3">
        <v>207</v>
      </c>
      <c r="O352" s="3">
        <v>200</v>
      </c>
      <c r="P352" s="3">
        <v>143</v>
      </c>
      <c r="Q352" s="3">
        <v>281</v>
      </c>
      <c r="R352" s="3">
        <f t="shared" si="32"/>
        <v>207.75</v>
      </c>
      <c r="S352" s="3">
        <f t="shared" si="33"/>
        <v>292</v>
      </c>
      <c r="T352" t="s">
        <v>1321</v>
      </c>
      <c r="U352">
        <v>6.1189401500000002</v>
      </c>
      <c r="V352">
        <v>12.225591079999999</v>
      </c>
      <c r="W352">
        <v>23.11599339</v>
      </c>
      <c r="X352" s="6">
        <v>9.1901146959320071E-2</v>
      </c>
      <c r="Y352">
        <v>1336500000</v>
      </c>
      <c r="Z352">
        <v>14542800000</v>
      </c>
      <c r="AA352">
        <v>245</v>
      </c>
      <c r="AB352">
        <v>295</v>
      </c>
      <c r="AC352">
        <v>358</v>
      </c>
      <c r="AD352">
        <v>374</v>
      </c>
      <c r="AE352" s="2">
        <f t="shared" si="34"/>
        <v>318</v>
      </c>
      <c r="AF352" s="2">
        <f t="shared" si="35"/>
        <v>367</v>
      </c>
      <c r="AG352" t="s">
        <v>2822</v>
      </c>
    </row>
    <row r="353" spans="1:33" x14ac:dyDescent="0.2">
      <c r="A353" t="s">
        <v>2823</v>
      </c>
      <c r="B353" t="s">
        <v>2824</v>
      </c>
      <c r="C353" t="s">
        <v>2825</v>
      </c>
      <c r="D353" t="s">
        <v>2826</v>
      </c>
      <c r="E353" t="s">
        <v>2827</v>
      </c>
      <c r="F353" t="s">
        <v>2828</v>
      </c>
      <c r="G353" t="s">
        <v>2829</v>
      </c>
      <c r="H353" s="1">
        <f t="shared" si="30"/>
        <v>0.11407172687025025</v>
      </c>
      <c r="I353" s="2">
        <f t="shared" si="31"/>
        <v>96</v>
      </c>
      <c r="J353" s="5">
        <v>1.48401944</v>
      </c>
      <c r="K353" s="4">
        <v>4.7170729299999996</v>
      </c>
      <c r="L353" s="4">
        <v>8.1069700000000005</v>
      </c>
      <c r="M353" s="4">
        <v>1.2631119500000001</v>
      </c>
      <c r="N353" s="3">
        <v>394</v>
      </c>
      <c r="O353" s="3">
        <v>426</v>
      </c>
      <c r="P353" s="3">
        <v>393</v>
      </c>
      <c r="Q353" s="3">
        <v>421</v>
      </c>
      <c r="R353" s="3">
        <f t="shared" si="32"/>
        <v>408.5</v>
      </c>
      <c r="S353" s="3">
        <f t="shared" si="33"/>
        <v>28</v>
      </c>
      <c r="T353" t="s">
        <v>52</v>
      </c>
      <c r="U353">
        <v>1.49262502</v>
      </c>
      <c r="V353">
        <v>31.296777769999998</v>
      </c>
      <c r="X353" s="6"/>
      <c r="Z353">
        <v>269619099999.99899</v>
      </c>
      <c r="AA353">
        <v>393</v>
      </c>
      <c r="AB353">
        <v>120</v>
      </c>
      <c r="AE353" s="2">
        <f t="shared" si="34"/>
        <v>256.5</v>
      </c>
      <c r="AF353" s="2">
        <f t="shared" si="35"/>
        <v>271</v>
      </c>
      <c r="AG353" t="s">
        <v>2830</v>
      </c>
    </row>
    <row r="354" spans="1:33" x14ac:dyDescent="0.2">
      <c r="A354" t="s">
        <v>2831</v>
      </c>
      <c r="B354" t="s">
        <v>2832</v>
      </c>
      <c r="C354" t="s">
        <v>2833</v>
      </c>
      <c r="D354" t="s">
        <v>2615</v>
      </c>
      <c r="E354" t="s">
        <v>2834</v>
      </c>
      <c r="F354" t="s">
        <v>2835</v>
      </c>
      <c r="G354" t="s">
        <v>2836</v>
      </c>
      <c r="H354" s="1">
        <f t="shared" si="30"/>
        <v>-0.29918864098326436</v>
      </c>
      <c r="I354" s="2">
        <f t="shared" si="31"/>
        <v>389</v>
      </c>
      <c r="J354" s="5">
        <v>1.2654395199999999</v>
      </c>
      <c r="K354" s="4">
        <v>20.834391669999999</v>
      </c>
      <c r="L354" s="4">
        <v>14.4062</v>
      </c>
      <c r="M354" s="4">
        <v>1.86551358</v>
      </c>
      <c r="N354" s="3">
        <v>421</v>
      </c>
      <c r="O354" s="3">
        <v>231</v>
      </c>
      <c r="P354" s="3">
        <v>345</v>
      </c>
      <c r="Q354" s="3">
        <v>370</v>
      </c>
      <c r="R354" s="3">
        <f t="shared" si="32"/>
        <v>341.75</v>
      </c>
      <c r="S354" s="3">
        <f t="shared" si="33"/>
        <v>92</v>
      </c>
      <c r="T354" t="s">
        <v>364</v>
      </c>
      <c r="U354">
        <v>2.6036492899999999</v>
      </c>
      <c r="V354">
        <v>9.5732410600000009</v>
      </c>
      <c r="W354">
        <v>19.69553707</v>
      </c>
      <c r="X354" s="6">
        <v>3.0259516474335543E-2</v>
      </c>
      <c r="Y354">
        <v>1159000000</v>
      </c>
      <c r="Z354">
        <v>38302000000</v>
      </c>
      <c r="AA354">
        <v>356</v>
      </c>
      <c r="AB354">
        <v>331</v>
      </c>
      <c r="AC354">
        <v>385</v>
      </c>
      <c r="AD354">
        <v>439</v>
      </c>
      <c r="AE354" s="2">
        <f t="shared" si="34"/>
        <v>377.75</v>
      </c>
      <c r="AF354" s="2">
        <f t="shared" si="35"/>
        <v>452</v>
      </c>
      <c r="AG354" t="s">
        <v>2837</v>
      </c>
    </row>
    <row r="355" spans="1:33" x14ac:dyDescent="0.2">
      <c r="A355" t="s">
        <v>2838</v>
      </c>
      <c r="B355" t="s">
        <v>2839</v>
      </c>
      <c r="C355" t="s">
        <v>2840</v>
      </c>
      <c r="D355" t="s">
        <v>2841</v>
      </c>
      <c r="E355" t="s">
        <v>2842</v>
      </c>
      <c r="F355" t="s">
        <v>2843</v>
      </c>
      <c r="G355" t="s">
        <v>2844</v>
      </c>
      <c r="H355" s="1">
        <f t="shared" si="30"/>
        <v>0.17345998043010136</v>
      </c>
      <c r="I355" s="2">
        <f t="shared" si="31"/>
        <v>72</v>
      </c>
      <c r="J355" s="5">
        <v>2.4246375100000002</v>
      </c>
      <c r="K355" s="4">
        <v>17.877254629999999</v>
      </c>
      <c r="L355" s="4">
        <v>16.5229</v>
      </c>
      <c r="M355" s="4">
        <v>13.00098191</v>
      </c>
      <c r="N355" s="3">
        <v>300</v>
      </c>
      <c r="O355" s="3">
        <v>267</v>
      </c>
      <c r="P355" s="3">
        <v>332</v>
      </c>
      <c r="Q355" s="3">
        <v>63</v>
      </c>
      <c r="R355" s="3">
        <f t="shared" si="32"/>
        <v>240.5</v>
      </c>
      <c r="S355" s="3">
        <f t="shared" si="33"/>
        <v>237</v>
      </c>
      <c r="T355" t="s">
        <v>35</v>
      </c>
      <c r="U355">
        <v>22.861834649999999</v>
      </c>
      <c r="V355">
        <v>62.03145567</v>
      </c>
      <c r="W355">
        <v>39.345894080000001</v>
      </c>
      <c r="X355" s="6">
        <v>0.68106714241869282</v>
      </c>
      <c r="Y355">
        <v>3368554000</v>
      </c>
      <c r="Z355">
        <v>4945994000</v>
      </c>
      <c r="AA355">
        <v>28</v>
      </c>
      <c r="AB355">
        <v>41</v>
      </c>
      <c r="AC355">
        <v>233</v>
      </c>
      <c r="AD355">
        <v>8</v>
      </c>
      <c r="AE355" s="2">
        <f t="shared" si="34"/>
        <v>77.5</v>
      </c>
      <c r="AF355" s="2">
        <f t="shared" si="35"/>
        <v>36</v>
      </c>
      <c r="AG355" t="s">
        <v>2845</v>
      </c>
    </row>
    <row r="356" spans="1:33" x14ac:dyDescent="0.2">
      <c r="A356" t="s">
        <v>2846</v>
      </c>
      <c r="B356" t="s">
        <v>2847</v>
      </c>
      <c r="C356" t="s">
        <v>2848</v>
      </c>
      <c r="D356" t="s">
        <v>2849</v>
      </c>
      <c r="E356" t="s">
        <v>2850</v>
      </c>
      <c r="F356" t="s">
        <v>2851</v>
      </c>
      <c r="G356" t="s">
        <v>2852</v>
      </c>
      <c r="H356" s="1">
        <f t="shared" si="30"/>
        <v>-7.3040800677557804E-2</v>
      </c>
      <c r="I356" s="2">
        <f t="shared" si="31"/>
        <v>208</v>
      </c>
      <c r="J356" s="5">
        <v>11.15813509</v>
      </c>
      <c r="K356" s="4">
        <v>49.946920579999997</v>
      </c>
      <c r="L356" s="4">
        <v>73.395399999999995</v>
      </c>
      <c r="N356" s="3">
        <v>40</v>
      </c>
      <c r="O356" s="3">
        <v>50</v>
      </c>
      <c r="P356" s="3">
        <v>80</v>
      </c>
      <c r="Q356" s="3"/>
      <c r="R356" s="3">
        <f t="shared" si="32"/>
        <v>56.666666666666664</v>
      </c>
      <c r="S356" s="3">
        <f t="shared" si="33"/>
        <v>474</v>
      </c>
      <c r="T356" t="s">
        <v>7</v>
      </c>
      <c r="U356">
        <v>42.89510859</v>
      </c>
      <c r="W356">
        <v>39.594264199999998</v>
      </c>
      <c r="X356" s="6">
        <v>0.7783705642213935</v>
      </c>
      <c r="Y356">
        <v>669812000</v>
      </c>
      <c r="Z356">
        <v>860531000</v>
      </c>
      <c r="AA356">
        <v>5</v>
      </c>
      <c r="AC356">
        <v>229</v>
      </c>
      <c r="AD356">
        <v>3</v>
      </c>
      <c r="AE356" s="2">
        <f t="shared" si="34"/>
        <v>79</v>
      </c>
      <c r="AF356" s="2">
        <f t="shared" si="35"/>
        <v>38</v>
      </c>
      <c r="AG356" t="s">
        <v>2853</v>
      </c>
    </row>
    <row r="357" spans="1:33" x14ac:dyDescent="0.2">
      <c r="A357" t="s">
        <v>2854</v>
      </c>
      <c r="B357" t="s">
        <v>2855</v>
      </c>
      <c r="C357" t="s">
        <v>2856</v>
      </c>
      <c r="D357" t="s">
        <v>2857</v>
      </c>
      <c r="E357" t="s">
        <v>2858</v>
      </c>
      <c r="F357" t="s">
        <v>2859</v>
      </c>
      <c r="G357" t="s">
        <v>2860</v>
      </c>
      <c r="H357" s="1">
        <f t="shared" si="30"/>
        <v>-0.31644531253497665</v>
      </c>
      <c r="I357" s="2">
        <f t="shared" si="31"/>
        <v>405</v>
      </c>
      <c r="J357" s="5">
        <v>17.5484188</v>
      </c>
      <c r="K357" s="4">
        <v>81.10222177</v>
      </c>
      <c r="L357" s="4">
        <v>121.61</v>
      </c>
      <c r="M357" s="4">
        <v>20.661873190000001</v>
      </c>
      <c r="N357" s="3">
        <v>14</v>
      </c>
      <c r="O357" s="3">
        <v>25</v>
      </c>
      <c r="P357" s="3">
        <v>35</v>
      </c>
      <c r="Q357" s="3">
        <v>40</v>
      </c>
      <c r="R357" s="3">
        <f t="shared" si="32"/>
        <v>28.5</v>
      </c>
      <c r="S357" s="3">
        <f t="shared" si="33"/>
        <v>491</v>
      </c>
      <c r="T357" t="s">
        <v>17</v>
      </c>
      <c r="U357">
        <v>5.6210929800000002</v>
      </c>
      <c r="V357">
        <v>25.565566409999999</v>
      </c>
      <c r="W357">
        <v>76.313836890000005</v>
      </c>
      <c r="X357" s="6">
        <v>0.16146830664085698</v>
      </c>
      <c r="Y357">
        <v>789855000</v>
      </c>
      <c r="Z357">
        <v>4891703000</v>
      </c>
      <c r="AA357">
        <v>255</v>
      </c>
      <c r="AB357">
        <v>171</v>
      </c>
      <c r="AC357">
        <v>51</v>
      </c>
      <c r="AD357">
        <v>280</v>
      </c>
      <c r="AE357" s="2">
        <f t="shared" si="34"/>
        <v>189.25</v>
      </c>
      <c r="AF357" s="2">
        <f t="shared" si="35"/>
        <v>179</v>
      </c>
      <c r="AG357" t="s">
        <v>2861</v>
      </c>
    </row>
    <row r="358" spans="1:33" x14ac:dyDescent="0.2">
      <c r="A358" t="s">
        <v>2862</v>
      </c>
      <c r="B358" t="s">
        <v>2863</v>
      </c>
      <c r="C358" t="s">
        <v>2864</v>
      </c>
      <c r="D358" t="s">
        <v>2865</v>
      </c>
      <c r="E358" t="s">
        <v>2866</v>
      </c>
      <c r="F358" t="s">
        <v>2867</v>
      </c>
      <c r="G358" t="s">
        <v>2868</v>
      </c>
      <c r="H358" s="1">
        <f t="shared" si="30"/>
        <v>-0.17169167484035164</v>
      </c>
      <c r="I358" s="2">
        <f t="shared" si="31"/>
        <v>284</v>
      </c>
      <c r="J358" s="5">
        <v>15.09570768</v>
      </c>
      <c r="K358" s="4">
        <v>24.348596350000001</v>
      </c>
      <c r="L358" s="4">
        <v>37.752600000000001</v>
      </c>
      <c r="N358" s="3">
        <v>22</v>
      </c>
      <c r="O358" s="3">
        <v>183</v>
      </c>
      <c r="P358" s="3">
        <v>196</v>
      </c>
      <c r="Q358" s="3"/>
      <c r="R358" s="3">
        <f t="shared" si="32"/>
        <v>133.66666666666666</v>
      </c>
      <c r="S358" s="3">
        <f t="shared" si="33"/>
        <v>392</v>
      </c>
      <c r="T358" t="s">
        <v>17</v>
      </c>
      <c r="U358">
        <v>46.320307769999999</v>
      </c>
      <c r="W358">
        <v>85.628645280000001</v>
      </c>
      <c r="X358" s="6">
        <v>0.64433645390070926</v>
      </c>
      <c r="Y358">
        <v>1135643000</v>
      </c>
      <c r="Z358">
        <v>1762500000</v>
      </c>
      <c r="AA358">
        <v>4</v>
      </c>
      <c r="AC358">
        <v>19</v>
      </c>
      <c r="AD358">
        <v>12</v>
      </c>
      <c r="AE358" s="2">
        <f t="shared" si="34"/>
        <v>11.666666666666666</v>
      </c>
      <c r="AF358" s="2">
        <f t="shared" si="35"/>
        <v>1</v>
      </c>
      <c r="AG358" t="s">
        <v>2869</v>
      </c>
    </row>
    <row r="359" spans="1:33" x14ac:dyDescent="0.2">
      <c r="A359" t="s">
        <v>2870</v>
      </c>
      <c r="B359" t="s">
        <v>2871</v>
      </c>
      <c r="C359" t="s">
        <v>2872</v>
      </c>
      <c r="D359" t="s">
        <v>2873</v>
      </c>
      <c r="E359" t="s">
        <v>2874</v>
      </c>
      <c r="F359" t="s">
        <v>2875</v>
      </c>
      <c r="G359" t="s">
        <v>2876</v>
      </c>
      <c r="H359" s="1">
        <f t="shared" si="30"/>
        <v>-0.2097459898347851</v>
      </c>
      <c r="I359" s="2">
        <f t="shared" si="31"/>
        <v>322</v>
      </c>
      <c r="J359" s="5">
        <v>1.27710612</v>
      </c>
      <c r="K359" s="4">
        <v>10.10576693</v>
      </c>
      <c r="L359" s="4">
        <v>11.564</v>
      </c>
      <c r="M359" s="4">
        <v>1.91358231</v>
      </c>
      <c r="N359" s="3">
        <v>418</v>
      </c>
      <c r="O359" s="3">
        <v>376</v>
      </c>
      <c r="P359" s="3">
        <v>367</v>
      </c>
      <c r="Q359" s="3">
        <v>362</v>
      </c>
      <c r="R359" s="3">
        <f t="shared" si="32"/>
        <v>380.75</v>
      </c>
      <c r="S359" s="3">
        <f t="shared" si="33"/>
        <v>49</v>
      </c>
      <c r="T359" t="s">
        <v>61</v>
      </c>
      <c r="U359">
        <v>9.7525244900000008</v>
      </c>
      <c r="V359">
        <v>19.282372200000001</v>
      </c>
      <c r="W359">
        <v>30.527769289999998</v>
      </c>
      <c r="X359" s="6">
        <v>0.25754419671520506</v>
      </c>
      <c r="Y359">
        <v>5254700000</v>
      </c>
      <c r="Z359">
        <v>20403100000</v>
      </c>
      <c r="AA359">
        <v>162</v>
      </c>
      <c r="AB359">
        <v>222</v>
      </c>
      <c r="AC359">
        <v>297</v>
      </c>
      <c r="AD359">
        <v>169</v>
      </c>
      <c r="AE359" s="2">
        <f t="shared" si="34"/>
        <v>212.5</v>
      </c>
      <c r="AF359" s="2">
        <f t="shared" si="35"/>
        <v>213</v>
      </c>
      <c r="AG359" t="s">
        <v>2877</v>
      </c>
    </row>
    <row r="360" spans="1:33" x14ac:dyDescent="0.2">
      <c r="A360" t="s">
        <v>2878</v>
      </c>
      <c r="B360" t="s">
        <v>2879</v>
      </c>
      <c r="C360" t="s">
        <v>2880</v>
      </c>
      <c r="D360" t="s">
        <v>2881</v>
      </c>
      <c r="E360" t="s">
        <v>2882</v>
      </c>
      <c r="F360" t="s">
        <v>2883</v>
      </c>
      <c r="G360" t="s">
        <v>2884</v>
      </c>
      <c r="H360" s="1">
        <f t="shared" si="30"/>
        <v>0.21744837245465787</v>
      </c>
      <c r="I360" s="2">
        <f t="shared" si="31"/>
        <v>54</v>
      </c>
      <c r="J360" s="5">
        <v>1.46423375</v>
      </c>
      <c r="K360" s="4">
        <v>42.410873580000001</v>
      </c>
      <c r="L360" s="4">
        <v>102.565</v>
      </c>
      <c r="M360" s="4">
        <v>3.6476647199999999</v>
      </c>
      <c r="N360" s="3">
        <v>398</v>
      </c>
      <c r="O360" s="3">
        <v>60</v>
      </c>
      <c r="P360" s="3">
        <v>42</v>
      </c>
      <c r="Q360" s="3">
        <v>242</v>
      </c>
      <c r="R360" s="3">
        <f t="shared" si="32"/>
        <v>185.5</v>
      </c>
      <c r="S360" s="3">
        <f t="shared" si="33"/>
        <v>317</v>
      </c>
      <c r="T360" t="s">
        <v>840</v>
      </c>
      <c r="U360">
        <v>4.1508314000000004</v>
      </c>
      <c r="V360">
        <v>9.3995153400000007</v>
      </c>
      <c r="W360">
        <v>12.65968367</v>
      </c>
      <c r="X360" s="6">
        <v>0.13700702203010121</v>
      </c>
      <c r="Y360">
        <v>1787893000</v>
      </c>
      <c r="Z360">
        <v>13049645000</v>
      </c>
      <c r="AA360">
        <v>300</v>
      </c>
      <c r="AB360">
        <v>334</v>
      </c>
      <c r="AC360">
        <v>422</v>
      </c>
      <c r="AD360">
        <v>311</v>
      </c>
      <c r="AE360" s="2">
        <f t="shared" si="34"/>
        <v>341.75</v>
      </c>
      <c r="AF360" s="2">
        <f t="shared" si="35"/>
        <v>398</v>
      </c>
      <c r="AG360" t="s">
        <v>2885</v>
      </c>
    </row>
    <row r="361" spans="1:33" x14ac:dyDescent="0.2">
      <c r="A361" t="s">
        <v>2886</v>
      </c>
      <c r="B361" t="s">
        <v>2887</v>
      </c>
      <c r="C361" t="s">
        <v>2888</v>
      </c>
      <c r="D361" t="s">
        <v>2889</v>
      </c>
      <c r="E361" t="s">
        <v>2890</v>
      </c>
      <c r="F361" t="s">
        <v>2891</v>
      </c>
      <c r="G361" t="s">
        <v>2892</v>
      </c>
      <c r="H361" s="1">
        <f t="shared" si="30"/>
        <v>0.31836430365970858</v>
      </c>
      <c r="I361" s="2">
        <f t="shared" si="31"/>
        <v>34</v>
      </c>
      <c r="J361" s="5">
        <v>2.4908514199999998</v>
      </c>
      <c r="K361" s="4">
        <v>37.98966575</v>
      </c>
      <c r="L361" s="4">
        <v>77.888199999999998</v>
      </c>
      <c r="M361" s="4">
        <v>11.26540572</v>
      </c>
      <c r="N361" s="3">
        <v>294</v>
      </c>
      <c r="O361" s="3">
        <v>83</v>
      </c>
      <c r="P361" s="3">
        <v>68</v>
      </c>
      <c r="Q361" s="3">
        <v>75</v>
      </c>
      <c r="R361" s="3">
        <f t="shared" si="32"/>
        <v>130</v>
      </c>
      <c r="S361" s="3">
        <f t="shared" si="33"/>
        <v>394</v>
      </c>
      <c r="T361" t="s">
        <v>52</v>
      </c>
      <c r="U361">
        <v>6.7587193900000004</v>
      </c>
      <c r="V361">
        <v>29.740403860000001</v>
      </c>
      <c r="W361">
        <v>29.155274599999998</v>
      </c>
      <c r="X361" s="6">
        <v>0.28747276218169332</v>
      </c>
      <c r="Y361">
        <v>2224029000</v>
      </c>
      <c r="Z361">
        <v>7736486000</v>
      </c>
      <c r="AA361">
        <v>224</v>
      </c>
      <c r="AB361">
        <v>131</v>
      </c>
      <c r="AC361">
        <v>310</v>
      </c>
      <c r="AD361">
        <v>149</v>
      </c>
      <c r="AE361" s="2">
        <f t="shared" si="34"/>
        <v>203.5</v>
      </c>
      <c r="AF361" s="2">
        <f t="shared" si="35"/>
        <v>195</v>
      </c>
      <c r="AG361" t="s">
        <v>2893</v>
      </c>
    </row>
    <row r="362" spans="1:33" x14ac:dyDescent="0.2">
      <c r="A362" t="s">
        <v>2894</v>
      </c>
      <c r="B362" t="s">
        <v>2895</v>
      </c>
      <c r="C362" t="s">
        <v>2896</v>
      </c>
      <c r="D362" t="s">
        <v>2897</v>
      </c>
      <c r="E362" t="s">
        <v>2898</v>
      </c>
      <c r="F362" t="s">
        <v>2899</v>
      </c>
      <c r="G362" t="s">
        <v>2900</v>
      </c>
      <c r="H362" s="1">
        <f t="shared" si="30"/>
        <v>-0.38265241382567683</v>
      </c>
      <c r="I362" s="2">
        <f t="shared" si="31"/>
        <v>435</v>
      </c>
      <c r="J362" s="5">
        <v>5.2262879099999999</v>
      </c>
      <c r="K362" s="4">
        <v>53.703913049999997</v>
      </c>
      <c r="L362" s="4">
        <v>75.254400000000004</v>
      </c>
      <c r="M362" s="4">
        <v>7.6009959399999998</v>
      </c>
      <c r="N362" s="3">
        <v>118</v>
      </c>
      <c r="O362" s="3">
        <v>47</v>
      </c>
      <c r="P362" s="3">
        <v>75</v>
      </c>
      <c r="Q362" s="3">
        <v>113</v>
      </c>
      <c r="R362" s="3">
        <f t="shared" si="32"/>
        <v>88.25</v>
      </c>
      <c r="S362" s="3">
        <f t="shared" si="33"/>
        <v>448</v>
      </c>
      <c r="T362" t="s">
        <v>17</v>
      </c>
      <c r="U362">
        <v>11.225302770000001</v>
      </c>
      <c r="V362">
        <v>15.150213409999999</v>
      </c>
      <c r="W362">
        <v>29.415741659999998</v>
      </c>
      <c r="X362" s="6">
        <v>0.33288860381305757</v>
      </c>
      <c r="Y362">
        <v>1186403000</v>
      </c>
      <c r="Z362">
        <v>3563964000</v>
      </c>
      <c r="AA362">
        <v>131</v>
      </c>
      <c r="AB362">
        <v>260</v>
      </c>
      <c r="AC362">
        <v>309</v>
      </c>
      <c r="AD362">
        <v>117</v>
      </c>
      <c r="AE362" s="2">
        <f t="shared" si="34"/>
        <v>204.25</v>
      </c>
      <c r="AF362" s="2">
        <f t="shared" si="35"/>
        <v>197</v>
      </c>
      <c r="AG362" t="s">
        <v>2901</v>
      </c>
    </row>
    <row r="363" spans="1:33" x14ac:dyDescent="0.2">
      <c r="A363" t="s">
        <v>2902</v>
      </c>
      <c r="B363" t="s">
        <v>2903</v>
      </c>
      <c r="C363" t="s">
        <v>2904</v>
      </c>
      <c r="D363" t="s">
        <v>2905</v>
      </c>
      <c r="E363" t="s">
        <v>2906</v>
      </c>
      <c r="F363" t="s">
        <v>2907</v>
      </c>
      <c r="G363" t="s">
        <v>2908</v>
      </c>
      <c r="H363" s="1">
        <f t="shared" si="30"/>
        <v>-0.17552039964840527</v>
      </c>
      <c r="I363" s="2">
        <f t="shared" si="31"/>
        <v>288</v>
      </c>
      <c r="J363" s="5">
        <v>1.99623262</v>
      </c>
      <c r="K363" s="4">
        <v>25.685785540000001</v>
      </c>
      <c r="L363" s="4">
        <v>30.9008</v>
      </c>
      <c r="M363" s="4">
        <v>2.7490024900000001</v>
      </c>
      <c r="N363" s="3">
        <v>340</v>
      </c>
      <c r="O363" s="3">
        <v>160</v>
      </c>
      <c r="P363" s="3">
        <v>238</v>
      </c>
      <c r="Q363" s="3">
        <v>288</v>
      </c>
      <c r="R363" s="3">
        <f t="shared" si="32"/>
        <v>256.5</v>
      </c>
      <c r="S363" s="3">
        <f t="shared" si="33"/>
        <v>209</v>
      </c>
      <c r="T363" t="s">
        <v>258</v>
      </c>
      <c r="U363">
        <v>6.5245312100000001</v>
      </c>
      <c r="V363">
        <v>11.630036629999999</v>
      </c>
      <c r="W363">
        <v>12.43646925</v>
      </c>
      <c r="X363" s="6">
        <v>0.11307449809206571</v>
      </c>
      <c r="Y363">
        <v>1363000000.00176</v>
      </c>
      <c r="Z363">
        <v>12054000000</v>
      </c>
      <c r="AA363">
        <v>232</v>
      </c>
      <c r="AB363">
        <v>304</v>
      </c>
      <c r="AC363">
        <v>423</v>
      </c>
      <c r="AD363">
        <v>341</v>
      </c>
      <c r="AE363" s="2">
        <f t="shared" si="34"/>
        <v>325</v>
      </c>
      <c r="AF363" s="2">
        <f t="shared" si="35"/>
        <v>374</v>
      </c>
      <c r="AG363" t="s">
        <v>2909</v>
      </c>
    </row>
    <row r="364" spans="1:33" x14ac:dyDescent="0.2">
      <c r="A364" t="s">
        <v>2910</v>
      </c>
      <c r="B364" t="s">
        <v>2911</v>
      </c>
      <c r="C364" t="s">
        <v>2912</v>
      </c>
      <c r="D364" t="s">
        <v>2913</v>
      </c>
      <c r="E364" t="s">
        <v>2914</v>
      </c>
      <c r="F364" t="s">
        <v>2915</v>
      </c>
      <c r="G364" t="s">
        <v>2916</v>
      </c>
      <c r="H364" s="1">
        <f t="shared" si="30"/>
        <v>0.27696172098236538</v>
      </c>
      <c r="I364" s="2">
        <f t="shared" si="31"/>
        <v>41</v>
      </c>
      <c r="J364" s="5">
        <v>2.0787054600000001</v>
      </c>
      <c r="K364" s="4">
        <v>14.800303339999999</v>
      </c>
      <c r="L364" s="4">
        <v>7.2094699999999996</v>
      </c>
      <c r="M364" s="4">
        <v>2.8003724299999999</v>
      </c>
      <c r="N364" s="3">
        <v>330</v>
      </c>
      <c r="O364" s="3">
        <v>311</v>
      </c>
      <c r="P364" s="3">
        <v>401</v>
      </c>
      <c r="Q364" s="3">
        <v>285</v>
      </c>
      <c r="R364" s="3">
        <f t="shared" si="32"/>
        <v>331.75</v>
      </c>
      <c r="S364" s="3">
        <f t="shared" si="33"/>
        <v>105</v>
      </c>
      <c r="T364" t="s">
        <v>52</v>
      </c>
      <c r="U364">
        <v>4.7441963899999999</v>
      </c>
      <c r="V364">
        <v>20.25068662</v>
      </c>
      <c r="X364" s="6"/>
      <c r="Z364">
        <v>28950805000</v>
      </c>
      <c r="AA364">
        <v>283</v>
      </c>
      <c r="AB364">
        <v>210</v>
      </c>
      <c r="AE364" s="2">
        <f t="shared" si="34"/>
        <v>246.5</v>
      </c>
      <c r="AF364" s="2">
        <f t="shared" si="35"/>
        <v>259</v>
      </c>
      <c r="AG364" t="s">
        <v>2917</v>
      </c>
    </row>
    <row r="365" spans="1:33" x14ac:dyDescent="0.2">
      <c r="A365" t="s">
        <v>2918</v>
      </c>
      <c r="B365" t="s">
        <v>2919</v>
      </c>
      <c r="C365" t="s">
        <v>2920</v>
      </c>
      <c r="D365" t="s">
        <v>2921</v>
      </c>
      <c r="E365" t="s">
        <v>2922</v>
      </c>
      <c r="F365" t="s">
        <v>2923</v>
      </c>
      <c r="G365" t="s">
        <v>2924</v>
      </c>
      <c r="H365" s="1">
        <f t="shared" si="30"/>
        <v>-2.4063252962568393E-3</v>
      </c>
      <c r="I365" s="2">
        <f t="shared" si="31"/>
        <v>163</v>
      </c>
      <c r="J365" s="5">
        <v>3.3050020400000002</v>
      </c>
      <c r="K365" s="4">
        <v>25.489596079999998</v>
      </c>
      <c r="M365" s="4">
        <v>1.3386615500000001</v>
      </c>
      <c r="N365" s="3">
        <v>225</v>
      </c>
      <c r="O365" s="3">
        <v>166</v>
      </c>
      <c r="P365" s="3"/>
      <c r="Q365" s="3">
        <v>412</v>
      </c>
      <c r="R365" s="3">
        <f t="shared" si="32"/>
        <v>267.66666666666669</v>
      </c>
      <c r="S365" s="3">
        <f t="shared" si="33"/>
        <v>188</v>
      </c>
      <c r="T365" t="s">
        <v>390</v>
      </c>
      <c r="U365">
        <v>2.0129773399999999</v>
      </c>
      <c r="V365">
        <v>5.1557837800000001</v>
      </c>
      <c r="W365">
        <v>25.683397679999999</v>
      </c>
      <c r="X365" s="6">
        <v>4.4007339053477958E-2</v>
      </c>
      <c r="Y365">
        <v>1631000000</v>
      </c>
      <c r="Z365">
        <v>37062000000</v>
      </c>
      <c r="AA365">
        <v>376</v>
      </c>
      <c r="AB365">
        <v>386</v>
      </c>
      <c r="AC365">
        <v>345</v>
      </c>
      <c r="AD365">
        <v>430</v>
      </c>
      <c r="AE365" s="2">
        <f t="shared" si="34"/>
        <v>384.25</v>
      </c>
      <c r="AF365" s="2">
        <f t="shared" si="35"/>
        <v>460</v>
      </c>
      <c r="AG365" t="s">
        <v>2925</v>
      </c>
    </row>
    <row r="366" spans="1:33" x14ac:dyDescent="0.2">
      <c r="A366" t="s">
        <v>2926</v>
      </c>
      <c r="B366" t="s">
        <v>2927</v>
      </c>
      <c r="C366" t="s">
        <v>2928</v>
      </c>
      <c r="D366" t="s">
        <v>2929</v>
      </c>
      <c r="E366" t="s">
        <v>2930</v>
      </c>
      <c r="F366" t="s">
        <v>2931</v>
      </c>
      <c r="G366" t="s">
        <v>2932</v>
      </c>
      <c r="H366" s="1">
        <f t="shared" si="30"/>
        <v>-0.10422163595225142</v>
      </c>
      <c r="I366" s="2">
        <f t="shared" si="31"/>
        <v>229</v>
      </c>
      <c r="J366" s="5">
        <v>3.6950236799999998</v>
      </c>
      <c r="K366" s="4">
        <v>30.746207739999999</v>
      </c>
      <c r="L366" s="4">
        <v>47.974299999999999</v>
      </c>
      <c r="M366" s="4">
        <v>2.0476467500000002</v>
      </c>
      <c r="N366" s="3">
        <v>198</v>
      </c>
      <c r="O366" s="3">
        <v>119</v>
      </c>
      <c r="P366" s="3">
        <v>149</v>
      </c>
      <c r="Q366" s="3">
        <v>350</v>
      </c>
      <c r="R366" s="3">
        <f t="shared" si="32"/>
        <v>204</v>
      </c>
      <c r="S366" s="3">
        <f t="shared" si="33"/>
        <v>297</v>
      </c>
      <c r="T366" t="s">
        <v>471</v>
      </c>
      <c r="U366">
        <v>3.5239044499999999</v>
      </c>
      <c r="V366">
        <v>5.9330482800000004</v>
      </c>
      <c r="W366">
        <v>32.267647220000001</v>
      </c>
      <c r="X366" s="6">
        <v>0.11641610530608801</v>
      </c>
      <c r="Y366">
        <v>1655600000</v>
      </c>
      <c r="Z366">
        <v>14221400000</v>
      </c>
      <c r="AA366">
        <v>327</v>
      </c>
      <c r="AB366">
        <v>381</v>
      </c>
      <c r="AC366">
        <v>279</v>
      </c>
      <c r="AD366">
        <v>339</v>
      </c>
      <c r="AE366" s="2">
        <f t="shared" si="34"/>
        <v>331.5</v>
      </c>
      <c r="AF366" s="2">
        <f t="shared" si="35"/>
        <v>382</v>
      </c>
      <c r="AG366" t="s">
        <v>2933</v>
      </c>
    </row>
    <row r="367" spans="1:33" x14ac:dyDescent="0.2">
      <c r="A367" t="s">
        <v>2934</v>
      </c>
      <c r="B367" t="s">
        <v>2935</v>
      </c>
      <c r="C367" t="s">
        <v>2936</v>
      </c>
      <c r="D367" t="s">
        <v>2937</v>
      </c>
      <c r="E367" t="s">
        <v>2938</v>
      </c>
      <c r="F367" t="s">
        <v>2939</v>
      </c>
      <c r="G367" t="s">
        <v>2940</v>
      </c>
      <c r="H367" s="1">
        <f t="shared" si="30"/>
        <v>-0.27665423135314982</v>
      </c>
      <c r="I367" s="2">
        <f t="shared" si="31"/>
        <v>377</v>
      </c>
      <c r="J367" s="5">
        <v>2.1741209800000001</v>
      </c>
      <c r="K367" s="4">
        <v>8.97006646</v>
      </c>
      <c r="L367" s="4">
        <v>71.365200000000002</v>
      </c>
      <c r="M367" s="4">
        <v>0.70796627999999995</v>
      </c>
      <c r="N367" s="3">
        <v>319</v>
      </c>
      <c r="O367" s="3">
        <v>393</v>
      </c>
      <c r="P367" s="3">
        <v>85</v>
      </c>
      <c r="Q367" s="3">
        <v>463</v>
      </c>
      <c r="R367" s="3">
        <f t="shared" si="32"/>
        <v>315</v>
      </c>
      <c r="S367" s="3">
        <f t="shared" si="33"/>
        <v>126</v>
      </c>
      <c r="T367" t="s">
        <v>52</v>
      </c>
      <c r="U367">
        <v>0.94731242999999998</v>
      </c>
      <c r="V367">
        <v>8.3746698399999993</v>
      </c>
      <c r="X367" s="6"/>
      <c r="Z367">
        <v>224684000000</v>
      </c>
      <c r="AA367">
        <v>417</v>
      </c>
      <c r="AB367">
        <v>346</v>
      </c>
      <c r="AE367" s="2">
        <f t="shared" si="34"/>
        <v>381.5</v>
      </c>
      <c r="AF367" s="2">
        <f t="shared" si="35"/>
        <v>454</v>
      </c>
      <c r="AG367" t="s">
        <v>2941</v>
      </c>
    </row>
    <row r="368" spans="1:33" x14ac:dyDescent="0.2">
      <c r="A368" t="s">
        <v>2942</v>
      </c>
      <c r="B368" t="s">
        <v>2943</v>
      </c>
      <c r="C368" t="s">
        <v>2944</v>
      </c>
      <c r="D368" t="s">
        <v>1406</v>
      </c>
      <c r="E368" t="s">
        <v>2945</v>
      </c>
      <c r="F368" t="s">
        <v>2946</v>
      </c>
      <c r="G368" t="s">
        <v>2947</v>
      </c>
      <c r="H368" s="1">
        <f t="shared" si="30"/>
        <v>0.15246957764187963</v>
      </c>
      <c r="I368" s="2">
        <f t="shared" si="31"/>
        <v>81</v>
      </c>
      <c r="J368" s="5">
        <v>1.6723930899999999</v>
      </c>
      <c r="K368" s="4">
        <v>4.1683495600000002</v>
      </c>
      <c r="M368" s="4">
        <v>0.96896280000000001</v>
      </c>
      <c r="N368" s="3">
        <v>374</v>
      </c>
      <c r="O368" s="3">
        <v>434</v>
      </c>
      <c r="P368" s="3"/>
      <c r="Q368" s="3">
        <v>450</v>
      </c>
      <c r="R368" s="3">
        <f t="shared" si="32"/>
        <v>419.33333333333331</v>
      </c>
      <c r="S368" s="3">
        <f t="shared" si="33"/>
        <v>19</v>
      </c>
      <c r="T368" t="s">
        <v>79</v>
      </c>
      <c r="U368">
        <v>12.00900296</v>
      </c>
      <c r="V368">
        <v>24.12870964</v>
      </c>
      <c r="W368">
        <v>48.783537379999999</v>
      </c>
      <c r="X368" s="6">
        <v>9.9799174176519054E-2</v>
      </c>
      <c r="Y368">
        <v>3846269000</v>
      </c>
      <c r="Z368">
        <v>38540088450</v>
      </c>
      <c r="AA368">
        <v>111</v>
      </c>
      <c r="AB368">
        <v>188</v>
      </c>
      <c r="AC368">
        <v>175</v>
      </c>
      <c r="AD368">
        <v>361</v>
      </c>
      <c r="AE368" s="2">
        <f t="shared" si="34"/>
        <v>208.75</v>
      </c>
      <c r="AF368" s="2">
        <f t="shared" si="35"/>
        <v>205</v>
      </c>
      <c r="AG368" t="s">
        <v>2948</v>
      </c>
    </row>
    <row r="369" spans="1:33" x14ac:dyDescent="0.2">
      <c r="A369" t="s">
        <v>2949</v>
      </c>
      <c r="B369" t="s">
        <v>2950</v>
      </c>
      <c r="C369" t="s">
        <v>2951</v>
      </c>
      <c r="D369" t="s">
        <v>2952</v>
      </c>
      <c r="E369" t="s">
        <v>2953</v>
      </c>
      <c r="F369" t="s">
        <v>2954</v>
      </c>
      <c r="G369" t="s">
        <v>2955</v>
      </c>
      <c r="H369" s="1">
        <f t="shared" si="30"/>
        <v>-0.33765771682140522</v>
      </c>
      <c r="I369" s="2">
        <f t="shared" si="31"/>
        <v>415</v>
      </c>
      <c r="J369" s="5">
        <v>9.7268611299999996</v>
      </c>
      <c r="K369" s="4">
        <v>40.390260750000003</v>
      </c>
      <c r="L369" s="4">
        <v>67.126099999999994</v>
      </c>
      <c r="M369" s="4">
        <v>4.0880459199999999</v>
      </c>
      <c r="N369" s="3">
        <v>49</v>
      </c>
      <c r="O369" s="3">
        <v>68</v>
      </c>
      <c r="P369" s="3">
        <v>91</v>
      </c>
      <c r="Q369" s="3">
        <v>218</v>
      </c>
      <c r="R369" s="3">
        <f t="shared" si="32"/>
        <v>106.5</v>
      </c>
      <c r="S369" s="3">
        <f t="shared" si="33"/>
        <v>430</v>
      </c>
      <c r="T369" t="s">
        <v>17</v>
      </c>
      <c r="U369">
        <v>7.6324018100000002</v>
      </c>
      <c r="V369">
        <v>10.532056109999999</v>
      </c>
      <c r="W369">
        <v>86.296161569999995</v>
      </c>
      <c r="X369" s="6">
        <v>0.26697665144527</v>
      </c>
      <c r="Y369">
        <v>1633518000</v>
      </c>
      <c r="Z369">
        <v>6118580000</v>
      </c>
      <c r="AA369">
        <v>203</v>
      </c>
      <c r="AB369">
        <v>320</v>
      </c>
      <c r="AC369">
        <v>17</v>
      </c>
      <c r="AD369">
        <v>163</v>
      </c>
      <c r="AE369" s="2">
        <f t="shared" si="34"/>
        <v>175.75</v>
      </c>
      <c r="AF369" s="2">
        <f t="shared" si="35"/>
        <v>158</v>
      </c>
      <c r="AG369" t="s">
        <v>2956</v>
      </c>
    </row>
    <row r="370" spans="1:33" x14ac:dyDescent="0.2">
      <c r="A370" t="s">
        <v>2957</v>
      </c>
      <c r="B370" t="s">
        <v>2958</v>
      </c>
      <c r="C370" t="s">
        <v>2959</v>
      </c>
      <c r="D370" t="s">
        <v>2960</v>
      </c>
      <c r="E370" t="s">
        <v>2961</v>
      </c>
      <c r="F370" t="s">
        <v>2962</v>
      </c>
      <c r="G370" t="s">
        <v>2963</v>
      </c>
      <c r="H370" s="1">
        <f t="shared" si="30"/>
        <v>-0.26844897962645575</v>
      </c>
      <c r="I370" s="2">
        <f t="shared" si="31"/>
        <v>370</v>
      </c>
      <c r="J370" s="5">
        <v>3.7713324799999999</v>
      </c>
      <c r="K370" s="4">
        <v>26.1150704</v>
      </c>
      <c r="L370" s="4">
        <v>53.549599999999998</v>
      </c>
      <c r="M370" s="4">
        <v>5.1178163999999997</v>
      </c>
      <c r="N370" s="3">
        <v>192</v>
      </c>
      <c r="O370" s="3">
        <v>155</v>
      </c>
      <c r="P370" s="3">
        <v>123</v>
      </c>
      <c r="Q370" s="3">
        <v>172</v>
      </c>
      <c r="R370" s="3">
        <f t="shared" si="32"/>
        <v>160.5</v>
      </c>
      <c r="S370" s="3">
        <f t="shared" si="33"/>
        <v>353</v>
      </c>
      <c r="T370" t="s">
        <v>88</v>
      </c>
      <c r="U370">
        <v>6.3435352099999998</v>
      </c>
      <c r="V370">
        <v>19.462333180000002</v>
      </c>
      <c r="W370">
        <v>47.585660760000003</v>
      </c>
      <c r="X370" s="6">
        <v>0.21777502652989034</v>
      </c>
      <c r="Y370">
        <v>2462600000</v>
      </c>
      <c r="Z370">
        <v>11308000000</v>
      </c>
      <c r="AA370">
        <v>240</v>
      </c>
      <c r="AB370">
        <v>219</v>
      </c>
      <c r="AC370">
        <v>181</v>
      </c>
      <c r="AD370">
        <v>215</v>
      </c>
      <c r="AE370" s="2">
        <f t="shared" si="34"/>
        <v>213.75</v>
      </c>
      <c r="AF370" s="2">
        <f t="shared" si="35"/>
        <v>216</v>
      </c>
      <c r="AG370" t="s">
        <v>2964</v>
      </c>
    </row>
    <row r="371" spans="1:33" x14ac:dyDescent="0.2">
      <c r="A371" t="s">
        <v>2965</v>
      </c>
      <c r="B371" t="s">
        <v>2966</v>
      </c>
      <c r="C371" t="s">
        <v>2967</v>
      </c>
      <c r="D371" t="s">
        <v>2968</v>
      </c>
      <c r="E371" t="s">
        <v>2969</v>
      </c>
      <c r="F371" t="s">
        <v>2970</v>
      </c>
      <c r="G371" t="s">
        <v>2971</v>
      </c>
      <c r="H371" s="1">
        <f t="shared" si="30"/>
        <v>0.31568907968772719</v>
      </c>
      <c r="I371" s="2">
        <f t="shared" si="31"/>
        <v>35</v>
      </c>
      <c r="J371" s="5">
        <v>1.59126094</v>
      </c>
      <c r="K371" s="4">
        <v>5.8702239599999997</v>
      </c>
      <c r="L371" s="4">
        <v>18.866299999999999</v>
      </c>
      <c r="M371" s="4">
        <v>1.8421730000000001</v>
      </c>
      <c r="N371" s="3">
        <v>386</v>
      </c>
      <c r="O371" s="3">
        <v>417</v>
      </c>
      <c r="P371" s="3">
        <v>313</v>
      </c>
      <c r="Q371" s="3">
        <v>372</v>
      </c>
      <c r="R371" s="3">
        <f t="shared" si="32"/>
        <v>372</v>
      </c>
      <c r="S371" s="3">
        <f t="shared" si="33"/>
        <v>54</v>
      </c>
      <c r="T371" t="s">
        <v>373</v>
      </c>
      <c r="U371">
        <v>14.31880526</v>
      </c>
      <c r="V371">
        <v>29.467660810000002</v>
      </c>
      <c r="W371">
        <v>32.114164899999999</v>
      </c>
      <c r="X371" s="6">
        <v>0.13285888199586418</v>
      </c>
      <c r="Y371">
        <v>3186700000</v>
      </c>
      <c r="Z371">
        <v>23985600000</v>
      </c>
      <c r="AA371">
        <v>85</v>
      </c>
      <c r="AB371">
        <v>136</v>
      </c>
      <c r="AC371">
        <v>282</v>
      </c>
      <c r="AD371">
        <v>316</v>
      </c>
      <c r="AE371" s="2">
        <f t="shared" si="34"/>
        <v>204.75</v>
      </c>
      <c r="AF371" s="2">
        <f t="shared" si="35"/>
        <v>198</v>
      </c>
      <c r="AG371" t="s">
        <v>2972</v>
      </c>
    </row>
    <row r="372" spans="1:33" x14ac:dyDescent="0.2">
      <c r="A372" t="s">
        <v>2973</v>
      </c>
      <c r="B372" t="s">
        <v>2974</v>
      </c>
      <c r="C372" t="s">
        <v>2975</v>
      </c>
      <c r="D372" t="s">
        <v>2976</v>
      </c>
      <c r="E372" t="s">
        <v>2977</v>
      </c>
      <c r="F372" t="s">
        <v>2978</v>
      </c>
      <c r="G372" t="s">
        <v>2979</v>
      </c>
      <c r="H372" s="1">
        <f t="shared" si="30"/>
        <v>-0.13604152105900746</v>
      </c>
      <c r="I372" s="2">
        <f t="shared" si="31"/>
        <v>260</v>
      </c>
      <c r="J372" s="5">
        <v>2.7323628000000002</v>
      </c>
      <c r="L372" s="4">
        <v>15.9694</v>
      </c>
      <c r="N372" s="3">
        <v>272</v>
      </c>
      <c r="O372" s="3"/>
      <c r="P372" s="3">
        <v>334</v>
      </c>
      <c r="Q372" s="3"/>
      <c r="R372" s="3">
        <f t="shared" si="32"/>
        <v>303</v>
      </c>
      <c r="S372" s="3">
        <f t="shared" si="33"/>
        <v>144</v>
      </c>
      <c r="T372" t="s">
        <v>258</v>
      </c>
      <c r="U372">
        <v>-0.68726469999999995</v>
      </c>
      <c r="W372">
        <v>24.931758859999999</v>
      </c>
      <c r="X372" s="6">
        <v>9.1113723209046898E-2</v>
      </c>
      <c r="Y372">
        <v>1496181000</v>
      </c>
      <c r="Z372">
        <v>16421027999.999901</v>
      </c>
      <c r="AA372">
        <v>447</v>
      </c>
      <c r="AC372">
        <v>349</v>
      </c>
      <c r="AD372">
        <v>375</v>
      </c>
      <c r="AE372" s="2">
        <f t="shared" si="34"/>
        <v>390.33333333333331</v>
      </c>
      <c r="AF372" s="2">
        <f t="shared" si="35"/>
        <v>469</v>
      </c>
      <c r="AG372" t="s">
        <v>2980</v>
      </c>
    </row>
    <row r="373" spans="1:33" x14ac:dyDescent="0.2">
      <c r="A373" t="s">
        <v>2981</v>
      </c>
      <c r="B373" t="s">
        <v>2982</v>
      </c>
      <c r="C373" t="s">
        <v>2983</v>
      </c>
      <c r="D373" t="s">
        <v>2984</v>
      </c>
      <c r="E373" t="s">
        <v>2985</v>
      </c>
      <c r="F373" t="s">
        <v>2986</v>
      </c>
      <c r="G373" t="s">
        <v>2987</v>
      </c>
      <c r="H373" s="1">
        <f t="shared" si="30"/>
        <v>-4.8187633191605683E-2</v>
      </c>
      <c r="I373" s="2">
        <f t="shared" si="31"/>
        <v>187</v>
      </c>
      <c r="J373" s="5">
        <v>2.8663480099999998</v>
      </c>
      <c r="K373" s="4">
        <v>9.8252949100000002</v>
      </c>
      <c r="L373" s="4">
        <v>15.749000000000001</v>
      </c>
      <c r="M373" s="4">
        <v>1.1155731499999999</v>
      </c>
      <c r="N373" s="3">
        <v>263</v>
      </c>
      <c r="O373" s="3">
        <v>381</v>
      </c>
      <c r="P373" s="3">
        <v>338</v>
      </c>
      <c r="Q373" s="3">
        <v>434</v>
      </c>
      <c r="R373" s="3">
        <f t="shared" si="32"/>
        <v>354</v>
      </c>
      <c r="S373" s="3">
        <f t="shared" si="33"/>
        <v>78</v>
      </c>
      <c r="T373" t="s">
        <v>52</v>
      </c>
      <c r="U373">
        <v>1.2728100899999999</v>
      </c>
      <c r="V373">
        <v>11.830185330000001</v>
      </c>
      <c r="X373" s="6"/>
      <c r="Z373">
        <v>157798000000</v>
      </c>
      <c r="AA373">
        <v>398</v>
      </c>
      <c r="AB373">
        <v>300</v>
      </c>
      <c r="AE373" s="2">
        <f t="shared" si="34"/>
        <v>349</v>
      </c>
      <c r="AF373" s="2">
        <f t="shared" si="35"/>
        <v>412</v>
      </c>
      <c r="AG373" t="s">
        <v>2988</v>
      </c>
    </row>
    <row r="374" spans="1:33" x14ac:dyDescent="0.2">
      <c r="A374" t="s">
        <v>2989</v>
      </c>
      <c r="B374" t="s">
        <v>2990</v>
      </c>
      <c r="C374" t="s">
        <v>2991</v>
      </c>
      <c r="D374" t="s">
        <v>2992</v>
      </c>
      <c r="E374" t="s">
        <v>2993</v>
      </c>
      <c r="F374" t="s">
        <v>2994</v>
      </c>
      <c r="G374" t="s">
        <v>2995</v>
      </c>
      <c r="H374" s="1">
        <f t="shared" si="30"/>
        <v>0.11461937720124826</v>
      </c>
      <c r="I374" s="2">
        <f t="shared" si="31"/>
        <v>95</v>
      </c>
      <c r="J374" s="5">
        <v>10.98512725</v>
      </c>
      <c r="K374" s="4">
        <v>60.302587819999999</v>
      </c>
      <c r="L374" s="4">
        <v>50.1145</v>
      </c>
      <c r="M374" s="4">
        <v>8.9007376499999999</v>
      </c>
      <c r="N374" s="3">
        <v>41</v>
      </c>
      <c r="O374" s="3">
        <v>37</v>
      </c>
      <c r="P374" s="3">
        <v>134</v>
      </c>
      <c r="Q374" s="3">
        <v>96</v>
      </c>
      <c r="R374" s="3">
        <f t="shared" si="32"/>
        <v>77</v>
      </c>
      <c r="S374" s="3">
        <f t="shared" si="33"/>
        <v>457</v>
      </c>
      <c r="T374" t="s">
        <v>7</v>
      </c>
      <c r="U374">
        <v>9.3953278400000002</v>
      </c>
      <c r="V374">
        <v>14.681120740000001</v>
      </c>
      <c r="W374">
        <v>42.662797789999999</v>
      </c>
      <c r="X374" s="6">
        <v>0.21025249574174668</v>
      </c>
      <c r="Y374">
        <v>796300000</v>
      </c>
      <c r="Z374">
        <v>3787351000</v>
      </c>
      <c r="AA374">
        <v>168</v>
      </c>
      <c r="AB374">
        <v>264</v>
      </c>
      <c r="AC374">
        <v>216</v>
      </c>
      <c r="AD374">
        <v>224</v>
      </c>
      <c r="AE374" s="2">
        <f t="shared" si="34"/>
        <v>218</v>
      </c>
      <c r="AF374" s="2">
        <f t="shared" si="35"/>
        <v>224</v>
      </c>
      <c r="AG374" t="s">
        <v>2996</v>
      </c>
    </row>
    <row r="375" spans="1:33" x14ac:dyDescent="0.2">
      <c r="A375" t="s">
        <v>2997</v>
      </c>
      <c r="B375" t="s">
        <v>2998</v>
      </c>
      <c r="C375" t="s">
        <v>2999</v>
      </c>
      <c r="D375" t="s">
        <v>3000</v>
      </c>
      <c r="E375" t="s">
        <v>3001</v>
      </c>
      <c r="F375" t="s">
        <v>3002</v>
      </c>
      <c r="G375" t="s">
        <v>3003</v>
      </c>
      <c r="H375" s="1">
        <f t="shared" si="30"/>
        <v>-0.38637362642835638</v>
      </c>
      <c r="I375" s="2">
        <f t="shared" si="31"/>
        <v>438</v>
      </c>
      <c r="J375" s="5">
        <v>23.694757360000001</v>
      </c>
      <c r="K375" s="4">
        <v>172.91265870999999</v>
      </c>
      <c r="L375" s="4">
        <v>91.705799999999996</v>
      </c>
      <c r="M375" s="4">
        <v>9.0720434099999991</v>
      </c>
      <c r="N375" s="3">
        <v>10</v>
      </c>
      <c r="O375" s="3">
        <v>14</v>
      </c>
      <c r="P375" s="3">
        <v>55</v>
      </c>
      <c r="Q375" s="3">
        <v>93</v>
      </c>
      <c r="R375" s="3">
        <f t="shared" si="32"/>
        <v>43</v>
      </c>
      <c r="S375" s="3">
        <f t="shared" si="33"/>
        <v>482</v>
      </c>
      <c r="T375" t="s">
        <v>17</v>
      </c>
      <c r="U375">
        <v>2.5712484</v>
      </c>
      <c r="V375">
        <v>9.2256039699999999</v>
      </c>
      <c r="W375">
        <v>79.56282976</v>
      </c>
      <c r="X375" s="6">
        <v>8.4511664407505169E-2</v>
      </c>
      <c r="Y375">
        <v>592300000</v>
      </c>
      <c r="Z375">
        <v>7008500000</v>
      </c>
      <c r="AA375">
        <v>360</v>
      </c>
      <c r="AB375">
        <v>338</v>
      </c>
      <c r="AC375">
        <v>35</v>
      </c>
      <c r="AD375">
        <v>384</v>
      </c>
      <c r="AE375" s="2">
        <f t="shared" si="34"/>
        <v>279.25</v>
      </c>
      <c r="AF375" s="2">
        <f t="shared" si="35"/>
        <v>302</v>
      </c>
      <c r="AG375" t="s">
        <v>3004</v>
      </c>
    </row>
    <row r="376" spans="1:33" x14ac:dyDescent="0.2">
      <c r="A376" t="s">
        <v>3005</v>
      </c>
      <c r="B376" t="s">
        <v>3006</v>
      </c>
      <c r="C376" t="s">
        <v>3007</v>
      </c>
      <c r="D376" t="s">
        <v>3008</v>
      </c>
      <c r="E376" t="s">
        <v>3009</v>
      </c>
      <c r="F376" t="s">
        <v>3010</v>
      </c>
      <c r="G376" t="s">
        <v>3011</v>
      </c>
      <c r="H376" s="1">
        <f t="shared" si="30"/>
        <v>-6.5403581613394324E-2</v>
      </c>
      <c r="I376" s="2">
        <f t="shared" si="31"/>
        <v>201</v>
      </c>
      <c r="J376" s="5">
        <v>7.3047986900000001</v>
      </c>
      <c r="K376" s="4">
        <v>53.36595492</v>
      </c>
      <c r="L376" s="4">
        <v>101.432</v>
      </c>
      <c r="M376" s="4">
        <v>16.36147076</v>
      </c>
      <c r="N376" s="3">
        <v>75</v>
      </c>
      <c r="O376" s="3">
        <v>48</v>
      </c>
      <c r="P376" s="3">
        <v>43</v>
      </c>
      <c r="Q376" s="3">
        <v>50</v>
      </c>
      <c r="R376" s="3">
        <f t="shared" si="32"/>
        <v>54</v>
      </c>
      <c r="S376" s="3">
        <f t="shared" si="33"/>
        <v>476</v>
      </c>
      <c r="T376" t="s">
        <v>258</v>
      </c>
      <c r="U376">
        <v>16.234766180000001</v>
      </c>
      <c r="V376">
        <v>30.2273283</v>
      </c>
      <c r="W376">
        <v>47.878874690000004</v>
      </c>
      <c r="X376" s="6">
        <v>0.53863330814281274</v>
      </c>
      <c r="Y376">
        <v>1167478000</v>
      </c>
      <c r="Z376">
        <v>2167482000</v>
      </c>
      <c r="AA376">
        <v>68</v>
      </c>
      <c r="AB376">
        <v>129</v>
      </c>
      <c r="AC376">
        <v>179</v>
      </c>
      <c r="AD376">
        <v>31</v>
      </c>
      <c r="AE376" s="2">
        <f t="shared" si="34"/>
        <v>101.75</v>
      </c>
      <c r="AF376" s="2">
        <f t="shared" si="35"/>
        <v>63</v>
      </c>
      <c r="AG376" t="s">
        <v>3012</v>
      </c>
    </row>
    <row r="377" spans="1:33" x14ac:dyDescent="0.2">
      <c r="A377" t="s">
        <v>3013</v>
      </c>
      <c r="B377" t="s">
        <v>3014</v>
      </c>
      <c r="C377" t="s">
        <v>3015</v>
      </c>
      <c r="D377" t="s">
        <v>3016</v>
      </c>
      <c r="E377" t="s">
        <v>3017</v>
      </c>
      <c r="F377" t="s">
        <v>3018</v>
      </c>
      <c r="G377" t="s">
        <v>3019</v>
      </c>
      <c r="H377" s="1">
        <f t="shared" si="30"/>
        <v>-0.65032790590146994</v>
      </c>
      <c r="I377" s="2">
        <f t="shared" si="31"/>
        <v>489</v>
      </c>
      <c r="J377" s="5">
        <v>25.5166237</v>
      </c>
      <c r="M377" s="4">
        <v>21.390395659999999</v>
      </c>
      <c r="N377" s="3">
        <v>6</v>
      </c>
      <c r="O377" s="3"/>
      <c r="P377" s="3"/>
      <c r="Q377" s="3">
        <v>38</v>
      </c>
      <c r="R377" s="3">
        <f t="shared" si="32"/>
        <v>22</v>
      </c>
      <c r="S377" s="3">
        <f t="shared" si="33"/>
        <v>497</v>
      </c>
      <c r="T377" t="s">
        <v>17</v>
      </c>
      <c r="U377">
        <v>-14.8045507</v>
      </c>
      <c r="V377">
        <v>-41.94512683</v>
      </c>
      <c r="W377">
        <v>77.495702210000005</v>
      </c>
      <c r="X377" s="6">
        <v>0.20631981329242252</v>
      </c>
      <c r="Y377">
        <v>509292000</v>
      </c>
      <c r="Z377">
        <v>2468459000</v>
      </c>
      <c r="AA377">
        <v>484</v>
      </c>
      <c r="AB377">
        <v>454</v>
      </c>
      <c r="AC377">
        <v>45</v>
      </c>
      <c r="AD377">
        <v>228</v>
      </c>
      <c r="AE377" s="2">
        <f t="shared" si="34"/>
        <v>302.75</v>
      </c>
      <c r="AF377" s="2">
        <f t="shared" si="35"/>
        <v>346</v>
      </c>
      <c r="AG377" t="s">
        <v>3020</v>
      </c>
    </row>
    <row r="378" spans="1:33" x14ac:dyDescent="0.2">
      <c r="A378" t="s">
        <v>3021</v>
      </c>
      <c r="B378" t="s">
        <v>3022</v>
      </c>
      <c r="C378" t="s">
        <v>3023</v>
      </c>
      <c r="D378" t="s">
        <v>3024</v>
      </c>
      <c r="E378" t="s">
        <v>3025</v>
      </c>
      <c r="F378" t="s">
        <v>3026</v>
      </c>
      <c r="G378" t="s">
        <v>3027</v>
      </c>
      <c r="H378" s="1">
        <f t="shared" si="30"/>
        <v>9.5574387866038224E-2</v>
      </c>
      <c r="I378" s="2">
        <f t="shared" si="31"/>
        <v>110</v>
      </c>
      <c r="J378" s="5">
        <v>2.1415288800000001</v>
      </c>
      <c r="K378" s="4">
        <v>11.6482008</v>
      </c>
      <c r="L378" s="4">
        <v>5.33134</v>
      </c>
      <c r="M378" s="4">
        <v>1.4160591600000001</v>
      </c>
      <c r="N378" s="3">
        <v>322</v>
      </c>
      <c r="O378" s="3">
        <v>347</v>
      </c>
      <c r="P378" s="3">
        <v>413</v>
      </c>
      <c r="Q378" s="3">
        <v>406</v>
      </c>
      <c r="R378" s="3">
        <f t="shared" si="32"/>
        <v>372</v>
      </c>
      <c r="S378" s="3">
        <f t="shared" si="33"/>
        <v>54</v>
      </c>
      <c r="T378" t="s">
        <v>52</v>
      </c>
      <c r="U378">
        <v>4.1599045600000002</v>
      </c>
      <c r="V378">
        <v>12.33352768</v>
      </c>
      <c r="X378" s="6"/>
      <c r="Z378">
        <v>37656768000</v>
      </c>
      <c r="AA378">
        <v>299</v>
      </c>
      <c r="AB378">
        <v>292</v>
      </c>
      <c r="AE378" s="2">
        <f t="shared" si="34"/>
        <v>295.5</v>
      </c>
      <c r="AF378" s="2">
        <f t="shared" si="35"/>
        <v>330</v>
      </c>
      <c r="AG378" t="s">
        <v>3028</v>
      </c>
    </row>
    <row r="379" spans="1:33" x14ac:dyDescent="0.2">
      <c r="A379" t="s">
        <v>3029</v>
      </c>
      <c r="B379" t="s">
        <v>3030</v>
      </c>
      <c r="C379" t="s">
        <v>3031</v>
      </c>
      <c r="D379" t="s">
        <v>3032</v>
      </c>
      <c r="E379" t="s">
        <v>3033</v>
      </c>
      <c r="F379" t="s">
        <v>3034</v>
      </c>
      <c r="G379" t="s">
        <v>3035</v>
      </c>
      <c r="H379" s="1">
        <f t="shared" si="30"/>
        <v>-0.10603182140995226</v>
      </c>
      <c r="I379" s="2">
        <f t="shared" si="31"/>
        <v>232</v>
      </c>
      <c r="J379" s="5">
        <v>3.47269147</v>
      </c>
      <c r="K379" s="4">
        <v>22.953685750000002</v>
      </c>
      <c r="L379" s="4">
        <v>40.771299999999997</v>
      </c>
      <c r="M379" s="4">
        <v>5.4169986200000002</v>
      </c>
      <c r="N379" s="3">
        <v>212</v>
      </c>
      <c r="O379" s="3">
        <v>211</v>
      </c>
      <c r="P379" s="3">
        <v>181</v>
      </c>
      <c r="Q379" s="3">
        <v>162</v>
      </c>
      <c r="R379" s="3">
        <f t="shared" si="32"/>
        <v>191.5</v>
      </c>
      <c r="S379" s="3">
        <f t="shared" si="33"/>
        <v>310</v>
      </c>
      <c r="T379" t="s">
        <v>145</v>
      </c>
      <c r="U379">
        <v>9.8651135399999994</v>
      </c>
      <c r="V379">
        <v>22.505626410000001</v>
      </c>
      <c r="W379">
        <v>40.360968620000001</v>
      </c>
      <c r="X379" s="6">
        <v>0.2537893141341408</v>
      </c>
      <c r="Y379">
        <v>2143199999.99999</v>
      </c>
      <c r="Z379">
        <v>8444799999.9999905</v>
      </c>
      <c r="AA379">
        <v>160</v>
      </c>
      <c r="AB379">
        <v>196</v>
      </c>
      <c r="AC379">
        <v>225</v>
      </c>
      <c r="AD379">
        <v>175</v>
      </c>
      <c r="AE379" s="2">
        <f t="shared" si="34"/>
        <v>189</v>
      </c>
      <c r="AF379" s="2">
        <f t="shared" si="35"/>
        <v>178</v>
      </c>
      <c r="AG379" t="s">
        <v>3036</v>
      </c>
    </row>
    <row r="380" spans="1:33" x14ac:dyDescent="0.2">
      <c r="A380" t="s">
        <v>3037</v>
      </c>
      <c r="B380" t="s">
        <v>3038</v>
      </c>
      <c r="C380" t="s">
        <v>3039</v>
      </c>
      <c r="D380" t="s">
        <v>3040</v>
      </c>
      <c r="E380" t="s">
        <v>3041</v>
      </c>
      <c r="F380" t="s">
        <v>3042</v>
      </c>
      <c r="G380" t="s">
        <v>3043</v>
      </c>
      <c r="H380" s="1">
        <f t="shared" si="30"/>
        <v>-0.26064400710688562</v>
      </c>
      <c r="I380" s="2">
        <f t="shared" si="31"/>
        <v>357</v>
      </c>
      <c r="J380" s="5">
        <v>2.18816707</v>
      </c>
      <c r="K380" s="4">
        <v>14.7974207</v>
      </c>
      <c r="L380" s="4">
        <v>40.123800000000003</v>
      </c>
      <c r="M380" s="4">
        <v>4.0949337000000003</v>
      </c>
      <c r="N380" s="3">
        <v>315</v>
      </c>
      <c r="O380" s="3">
        <v>312</v>
      </c>
      <c r="P380" s="3">
        <v>186</v>
      </c>
      <c r="Q380" s="3">
        <v>217</v>
      </c>
      <c r="R380" s="3">
        <f t="shared" si="32"/>
        <v>257.5</v>
      </c>
      <c r="S380" s="3">
        <f t="shared" si="33"/>
        <v>205</v>
      </c>
      <c r="T380" t="s">
        <v>471</v>
      </c>
      <c r="U380">
        <v>11.331195749999999</v>
      </c>
      <c r="V380">
        <v>29.545755530000001</v>
      </c>
      <c r="W380">
        <v>36.180230010000002</v>
      </c>
      <c r="X380" s="6">
        <v>0.27931710034442192</v>
      </c>
      <c r="Y380">
        <v>2975381000</v>
      </c>
      <c r="Z380">
        <v>10652341000</v>
      </c>
      <c r="AA380">
        <v>126</v>
      </c>
      <c r="AB380">
        <v>134</v>
      </c>
      <c r="AC380">
        <v>257</v>
      </c>
      <c r="AD380">
        <v>155</v>
      </c>
      <c r="AE380" s="2">
        <f t="shared" si="34"/>
        <v>168</v>
      </c>
      <c r="AF380" s="2">
        <f t="shared" si="35"/>
        <v>144</v>
      </c>
      <c r="AG380" t="s">
        <v>3044</v>
      </c>
    </row>
    <row r="381" spans="1:33" x14ac:dyDescent="0.2">
      <c r="A381" t="s">
        <v>3045</v>
      </c>
      <c r="B381" t="s">
        <v>3046</v>
      </c>
      <c r="C381" t="s">
        <v>3047</v>
      </c>
      <c r="D381" t="s">
        <v>3048</v>
      </c>
      <c r="E381" t="s">
        <v>3049</v>
      </c>
      <c r="F381" t="s">
        <v>3050</v>
      </c>
      <c r="G381" t="s">
        <v>3051</v>
      </c>
      <c r="H381" s="1">
        <f t="shared" si="30"/>
        <v>-0.73095005351641051</v>
      </c>
      <c r="I381" s="2">
        <f t="shared" si="31"/>
        <v>494</v>
      </c>
      <c r="J381" s="5">
        <v>3.1376112699999998</v>
      </c>
      <c r="L381" s="4">
        <v>100.514</v>
      </c>
      <c r="M381" s="4">
        <v>3.38047787</v>
      </c>
      <c r="N381" s="3">
        <v>236</v>
      </c>
      <c r="O381" s="3"/>
      <c r="P381" s="3">
        <v>46</v>
      </c>
      <c r="Q381" s="3">
        <v>257</v>
      </c>
      <c r="R381" s="3">
        <f t="shared" si="32"/>
        <v>179.66666666666666</v>
      </c>
      <c r="S381" s="3">
        <f t="shared" si="33"/>
        <v>325</v>
      </c>
      <c r="T381" t="s">
        <v>17</v>
      </c>
      <c r="U381">
        <v>-8.5164494099999999</v>
      </c>
      <c r="V381">
        <v>-11.40576939</v>
      </c>
      <c r="W381">
        <v>45.149849260000003</v>
      </c>
      <c r="X381" s="6">
        <v>0.24113618049959709</v>
      </c>
      <c r="Y381">
        <v>2394000000</v>
      </c>
      <c r="Z381">
        <v>9928000000</v>
      </c>
      <c r="AA381">
        <v>475</v>
      </c>
      <c r="AB381">
        <v>439</v>
      </c>
      <c r="AC381">
        <v>199</v>
      </c>
      <c r="AD381">
        <v>192</v>
      </c>
      <c r="AE381" s="2">
        <f t="shared" si="34"/>
        <v>326.25</v>
      </c>
      <c r="AF381" s="2">
        <f t="shared" si="35"/>
        <v>379</v>
      </c>
      <c r="AG381" t="s">
        <v>3052</v>
      </c>
    </row>
    <row r="382" spans="1:33" x14ac:dyDescent="0.2">
      <c r="A382" t="s">
        <v>3053</v>
      </c>
      <c r="B382" t="s">
        <v>3054</v>
      </c>
      <c r="C382" t="s">
        <v>3055</v>
      </c>
      <c r="D382" t="s">
        <v>3056</v>
      </c>
      <c r="E382" t="s">
        <v>3057</v>
      </c>
      <c r="F382" t="s">
        <v>3058</v>
      </c>
      <c r="G382" t="s">
        <v>3059</v>
      </c>
      <c r="H382" s="1">
        <f t="shared" si="30"/>
        <v>-4.6855733722497295E-2</v>
      </c>
      <c r="I382" s="2">
        <f t="shared" si="31"/>
        <v>186</v>
      </c>
      <c r="J382" s="5">
        <v>5.5357375400000004</v>
      </c>
      <c r="K382" s="4">
        <v>28.167645830000001</v>
      </c>
      <c r="L382" s="4">
        <v>24.673200000000001</v>
      </c>
      <c r="M382" s="4">
        <v>4.0985509999999996</v>
      </c>
      <c r="N382" s="3">
        <v>111</v>
      </c>
      <c r="O382" s="3">
        <v>140</v>
      </c>
      <c r="P382" s="3">
        <v>275</v>
      </c>
      <c r="Q382" s="3">
        <v>216</v>
      </c>
      <c r="R382" s="3">
        <f t="shared" si="32"/>
        <v>185.5</v>
      </c>
      <c r="S382" s="3">
        <f t="shared" si="33"/>
        <v>317</v>
      </c>
      <c r="T382" t="s">
        <v>52</v>
      </c>
      <c r="U382">
        <v>5.5582743099999998</v>
      </c>
      <c r="V382">
        <v>14.61452485</v>
      </c>
      <c r="W382">
        <v>95.102583449999997</v>
      </c>
      <c r="X382" s="6">
        <v>0.23603579833712002</v>
      </c>
      <c r="Y382">
        <v>2898496000</v>
      </c>
      <c r="Z382">
        <v>12279900000</v>
      </c>
      <c r="AA382">
        <v>258</v>
      </c>
      <c r="AB382">
        <v>265</v>
      </c>
      <c r="AC382">
        <v>4</v>
      </c>
      <c r="AD382">
        <v>196</v>
      </c>
      <c r="AE382" s="2">
        <f t="shared" si="34"/>
        <v>180.75</v>
      </c>
      <c r="AF382" s="2">
        <f t="shared" si="35"/>
        <v>163</v>
      </c>
      <c r="AG382" t="s">
        <v>3060</v>
      </c>
    </row>
    <row r="383" spans="1:33" x14ac:dyDescent="0.2">
      <c r="A383" t="s">
        <v>3061</v>
      </c>
      <c r="B383" t="s">
        <v>3062</v>
      </c>
      <c r="C383" t="s">
        <v>3063</v>
      </c>
      <c r="D383" t="s">
        <v>3064</v>
      </c>
      <c r="E383" t="s">
        <v>3065</v>
      </c>
      <c r="F383" t="s">
        <v>3066</v>
      </c>
      <c r="G383" t="s">
        <v>3067</v>
      </c>
      <c r="H383" s="1">
        <f t="shared" si="30"/>
        <v>-9.4977973564633555E-2</v>
      </c>
      <c r="I383" s="2">
        <f t="shared" si="31"/>
        <v>223</v>
      </c>
      <c r="J383" s="5">
        <v>1.13415289</v>
      </c>
      <c r="M383" s="4">
        <v>3.6576424799999998</v>
      </c>
      <c r="N383" s="3">
        <v>435</v>
      </c>
      <c r="O383" s="3"/>
      <c r="P383" s="3"/>
      <c r="Q383" s="3">
        <v>241</v>
      </c>
      <c r="R383" s="3">
        <f t="shared" si="32"/>
        <v>338</v>
      </c>
      <c r="S383" s="3">
        <f t="shared" si="33"/>
        <v>99</v>
      </c>
      <c r="T383" t="s">
        <v>471</v>
      </c>
      <c r="U383">
        <v>-1.59500693</v>
      </c>
      <c r="V383">
        <v>-9.3435963199999996</v>
      </c>
      <c r="W383">
        <v>13.48622417</v>
      </c>
      <c r="X383" s="6">
        <v>8.674474809444134E-2</v>
      </c>
      <c r="Y383">
        <v>2333000000</v>
      </c>
      <c r="Z383">
        <v>26895000000</v>
      </c>
      <c r="AA383">
        <v>455</v>
      </c>
      <c r="AB383">
        <v>436</v>
      </c>
      <c r="AC383">
        <v>415</v>
      </c>
      <c r="AD383">
        <v>381</v>
      </c>
      <c r="AE383" s="2">
        <f t="shared" si="34"/>
        <v>421.75</v>
      </c>
      <c r="AF383" s="2">
        <f t="shared" si="35"/>
        <v>487</v>
      </c>
      <c r="AG383" t="s">
        <v>3068</v>
      </c>
    </row>
    <row r="384" spans="1:33" x14ac:dyDescent="0.2">
      <c r="A384" t="s">
        <v>3069</v>
      </c>
      <c r="B384" t="s">
        <v>3070</v>
      </c>
      <c r="C384" t="s">
        <v>3071</v>
      </c>
      <c r="D384" t="s">
        <v>3072</v>
      </c>
      <c r="E384" t="s">
        <v>3073</v>
      </c>
      <c r="F384" t="s">
        <v>3074</v>
      </c>
      <c r="G384" t="s">
        <v>3075</v>
      </c>
      <c r="H384" s="1">
        <f t="shared" si="30"/>
        <v>-3.6124794719819553E-2</v>
      </c>
      <c r="I384" s="2">
        <f t="shared" si="31"/>
        <v>177</v>
      </c>
      <c r="J384" s="5">
        <v>4.5457867800000002</v>
      </c>
      <c r="K384" s="4">
        <v>21.66355957</v>
      </c>
      <c r="L384" s="4">
        <v>45.273200000000003</v>
      </c>
      <c r="M384" s="4">
        <v>7.7091241500000001</v>
      </c>
      <c r="N384" s="3">
        <v>150</v>
      </c>
      <c r="O384" s="3">
        <v>222</v>
      </c>
      <c r="P384" s="3">
        <v>161</v>
      </c>
      <c r="Q384" s="3">
        <v>112</v>
      </c>
      <c r="R384" s="3">
        <f t="shared" si="32"/>
        <v>161.25</v>
      </c>
      <c r="S384" s="3">
        <f t="shared" si="33"/>
        <v>352</v>
      </c>
      <c r="T384" t="s">
        <v>258</v>
      </c>
      <c r="U384">
        <v>3.56872853</v>
      </c>
      <c r="V384">
        <v>34.419300280000002</v>
      </c>
      <c r="W384">
        <v>57.132025409999997</v>
      </c>
      <c r="X384" s="6">
        <v>0.14556673412498369</v>
      </c>
      <c r="Y384">
        <v>3317549792.8828402</v>
      </c>
      <c r="Z384">
        <v>22790576520.280998</v>
      </c>
      <c r="AA384">
        <v>323</v>
      </c>
      <c r="AB384">
        <v>100</v>
      </c>
      <c r="AC384">
        <v>131</v>
      </c>
      <c r="AD384">
        <v>301</v>
      </c>
      <c r="AE384" s="2">
        <f t="shared" si="34"/>
        <v>213.75</v>
      </c>
      <c r="AF384" s="2">
        <f t="shared" si="35"/>
        <v>216</v>
      </c>
      <c r="AG384" t="s">
        <v>3076</v>
      </c>
    </row>
    <row r="385" spans="1:33" x14ac:dyDescent="0.2">
      <c r="A385" t="s">
        <v>3077</v>
      </c>
      <c r="B385" t="s">
        <v>3078</v>
      </c>
      <c r="C385" t="s">
        <v>3079</v>
      </c>
      <c r="D385" t="s">
        <v>3080</v>
      </c>
      <c r="E385" t="s">
        <v>3081</v>
      </c>
      <c r="F385" t="s">
        <v>3082</v>
      </c>
      <c r="G385" t="s">
        <v>3083</v>
      </c>
      <c r="H385" s="1">
        <f t="shared" si="30"/>
        <v>-0.16547696298953374</v>
      </c>
      <c r="I385" s="2">
        <f t="shared" si="31"/>
        <v>280</v>
      </c>
      <c r="J385" s="5">
        <v>0.61142293000000003</v>
      </c>
      <c r="K385" s="4">
        <v>4.5802345500000001</v>
      </c>
      <c r="L385" s="4">
        <v>7.1007600000000002</v>
      </c>
      <c r="M385" s="4">
        <v>0.83065202999999999</v>
      </c>
      <c r="N385" s="3">
        <v>472</v>
      </c>
      <c r="O385" s="3">
        <v>429</v>
      </c>
      <c r="P385" s="3">
        <v>402</v>
      </c>
      <c r="Q385" s="3">
        <v>456</v>
      </c>
      <c r="R385" s="3">
        <f t="shared" si="32"/>
        <v>439.75</v>
      </c>
      <c r="S385" s="3">
        <f t="shared" si="33"/>
        <v>7</v>
      </c>
      <c r="T385" t="s">
        <v>7</v>
      </c>
      <c r="U385">
        <v>6.5286735800000004</v>
      </c>
      <c r="V385">
        <v>19.797507370000002</v>
      </c>
      <c r="W385">
        <v>32.016166869999999</v>
      </c>
      <c r="X385" s="6">
        <v>0.15783268313827481</v>
      </c>
      <c r="Y385">
        <v>9103000000</v>
      </c>
      <c r="Z385">
        <v>57675000000</v>
      </c>
      <c r="AA385">
        <v>230</v>
      </c>
      <c r="AB385">
        <v>214</v>
      </c>
      <c r="AC385">
        <v>283</v>
      </c>
      <c r="AD385">
        <v>287</v>
      </c>
      <c r="AE385" s="2">
        <f t="shared" si="34"/>
        <v>253.5</v>
      </c>
      <c r="AF385" s="2">
        <f t="shared" si="35"/>
        <v>270</v>
      </c>
      <c r="AG385" t="s">
        <v>3084</v>
      </c>
    </row>
    <row r="386" spans="1:33" x14ac:dyDescent="0.2">
      <c r="A386" t="s">
        <v>3085</v>
      </c>
      <c r="B386" t="s">
        <v>3086</v>
      </c>
      <c r="C386" t="s">
        <v>3087</v>
      </c>
      <c r="D386" t="s">
        <v>3088</v>
      </c>
      <c r="E386" t="s">
        <v>3089</v>
      </c>
      <c r="F386" t="s">
        <v>3090</v>
      </c>
      <c r="G386" t="s">
        <v>3091</v>
      </c>
      <c r="H386" s="1">
        <f t="shared" si="30"/>
        <v>-0.36418820027444831</v>
      </c>
      <c r="I386" s="2">
        <f t="shared" si="31"/>
        <v>427</v>
      </c>
      <c r="J386" s="5">
        <v>6.2345674200000003</v>
      </c>
      <c r="K386" s="4">
        <v>25.650409209999999</v>
      </c>
      <c r="L386" s="4">
        <v>128.03399999999999</v>
      </c>
      <c r="M386" s="4">
        <v>7.3488318599999998</v>
      </c>
      <c r="N386" s="3">
        <v>94</v>
      </c>
      <c r="O386" s="3">
        <v>162</v>
      </c>
      <c r="P386" s="3">
        <v>29</v>
      </c>
      <c r="Q386" s="3">
        <v>120</v>
      </c>
      <c r="R386" s="3">
        <f t="shared" si="32"/>
        <v>101.25</v>
      </c>
      <c r="S386" s="3">
        <f t="shared" si="33"/>
        <v>435</v>
      </c>
      <c r="T386" t="s">
        <v>70</v>
      </c>
      <c r="U386">
        <v>21.781674930000001</v>
      </c>
      <c r="V386">
        <v>30.76508862</v>
      </c>
      <c r="W386">
        <v>40.510437660000001</v>
      </c>
      <c r="X386" s="6">
        <v>0.34904958800606833</v>
      </c>
      <c r="Y386">
        <v>1173400000</v>
      </c>
      <c r="Z386">
        <v>3361700000</v>
      </c>
      <c r="AA386">
        <v>34</v>
      </c>
      <c r="AB386">
        <v>125</v>
      </c>
      <c r="AC386">
        <v>224</v>
      </c>
      <c r="AD386">
        <v>107</v>
      </c>
      <c r="AE386" s="2">
        <f t="shared" si="34"/>
        <v>122.5</v>
      </c>
      <c r="AF386" s="2">
        <f t="shared" si="35"/>
        <v>87</v>
      </c>
      <c r="AG386" t="s">
        <v>3092</v>
      </c>
    </row>
    <row r="387" spans="1:33" x14ac:dyDescent="0.2">
      <c r="A387" t="s">
        <v>3093</v>
      </c>
      <c r="B387" t="s">
        <v>3094</v>
      </c>
      <c r="C387" t="s">
        <v>3095</v>
      </c>
      <c r="D387" t="s">
        <v>3096</v>
      </c>
      <c r="E387" t="s">
        <v>3097</v>
      </c>
      <c r="F387" t="s">
        <v>3098</v>
      </c>
      <c r="G387" t="s">
        <v>3099</v>
      </c>
      <c r="H387" s="1">
        <f t="shared" ref="H387:H450" si="36">((1+F387/100)/(1+G387/100)-1)</f>
        <v>-0.13379812374847322</v>
      </c>
      <c r="I387" s="2">
        <f t="shared" ref="I387:I450" si="37">_xlfn.RANK.EQ(H387,$H$2:$H$501)</f>
        <v>259</v>
      </c>
      <c r="J387" s="5">
        <v>1.40587492</v>
      </c>
      <c r="K387" s="4">
        <v>16.783267970000001</v>
      </c>
      <c r="L387" s="4">
        <v>143.44</v>
      </c>
      <c r="M387" s="4">
        <v>5.4097126700000002</v>
      </c>
      <c r="N387" s="3">
        <v>403</v>
      </c>
      <c r="O387" s="3">
        <v>277</v>
      </c>
      <c r="P387" s="3">
        <v>23</v>
      </c>
      <c r="Q387" s="3">
        <v>163</v>
      </c>
      <c r="R387" s="3">
        <f t="shared" ref="R387:R450" si="38">AVERAGE(N387:Q387)</f>
        <v>216.5</v>
      </c>
      <c r="S387" s="3">
        <f t="shared" ref="S387:S450" si="39">_xlfn.RANK.EQ(R387,$R$2:$R$501)</f>
        <v>282</v>
      </c>
      <c r="T387" t="s">
        <v>364</v>
      </c>
      <c r="U387">
        <v>14.48943972</v>
      </c>
      <c r="V387">
        <v>31.436285349999999</v>
      </c>
      <c r="W387">
        <v>11.49702606</v>
      </c>
      <c r="X387" s="6">
        <v>0.17970293985420824</v>
      </c>
      <c r="Y387">
        <v>1335473000</v>
      </c>
      <c r="Z387">
        <v>7431559000</v>
      </c>
      <c r="AA387">
        <v>82</v>
      </c>
      <c r="AB387">
        <v>117</v>
      </c>
      <c r="AC387">
        <v>428</v>
      </c>
      <c r="AD387">
        <v>258</v>
      </c>
      <c r="AE387" s="2">
        <f t="shared" ref="AE387:AE450" si="40">AVERAGE(AA387:AD387)</f>
        <v>221.25</v>
      </c>
      <c r="AF387" s="2">
        <f t="shared" ref="AF387:AF450" si="41">_xlfn.RANK.EQ(AE387,$AE$2:$AE$501,1)</f>
        <v>228</v>
      </c>
      <c r="AG387" t="s">
        <v>3100</v>
      </c>
    </row>
    <row r="388" spans="1:33" x14ac:dyDescent="0.2">
      <c r="A388" t="s">
        <v>3101</v>
      </c>
      <c r="B388" t="s">
        <v>3102</v>
      </c>
      <c r="C388" t="s">
        <v>3103</v>
      </c>
      <c r="D388" t="s">
        <v>3104</v>
      </c>
      <c r="E388" t="s">
        <v>3105</v>
      </c>
      <c r="F388" t="s">
        <v>3106</v>
      </c>
      <c r="G388" t="s">
        <v>3107</v>
      </c>
      <c r="H388" s="1">
        <f t="shared" si="36"/>
        <v>-0.6800663075437583</v>
      </c>
      <c r="I388" s="2">
        <f t="shared" si="37"/>
        <v>492</v>
      </c>
      <c r="J388" s="5">
        <v>10.030476050000001</v>
      </c>
      <c r="L388" s="4">
        <v>99.125799999999998</v>
      </c>
      <c r="M388" s="4">
        <v>7.4691340799999999</v>
      </c>
      <c r="N388" s="3">
        <v>46</v>
      </c>
      <c r="O388" s="3"/>
      <c r="P388" s="3">
        <v>48</v>
      </c>
      <c r="Q388" s="3">
        <v>117</v>
      </c>
      <c r="R388" s="3">
        <f t="shared" si="38"/>
        <v>70.333333333333329</v>
      </c>
      <c r="S388" s="3">
        <f t="shared" si="39"/>
        <v>464</v>
      </c>
      <c r="T388" t="s">
        <v>17</v>
      </c>
      <c r="U388">
        <v>-16.956039359999998</v>
      </c>
      <c r="V388">
        <v>-24.402851470000002</v>
      </c>
      <c r="W388">
        <v>78.732042329999999</v>
      </c>
      <c r="X388" s="6">
        <v>0.36635014431786123</v>
      </c>
      <c r="Y388">
        <v>1202485000</v>
      </c>
      <c r="Z388">
        <v>3282338000</v>
      </c>
      <c r="AA388">
        <v>488</v>
      </c>
      <c r="AB388">
        <v>448</v>
      </c>
      <c r="AC388">
        <v>37</v>
      </c>
      <c r="AD388">
        <v>95</v>
      </c>
      <c r="AE388" s="2">
        <f t="shared" si="40"/>
        <v>267</v>
      </c>
      <c r="AF388" s="2">
        <f t="shared" si="41"/>
        <v>287</v>
      </c>
      <c r="AG388" t="s">
        <v>3108</v>
      </c>
    </row>
    <row r="389" spans="1:33" x14ac:dyDescent="0.2">
      <c r="A389" t="s">
        <v>3109</v>
      </c>
      <c r="B389" t="s">
        <v>3110</v>
      </c>
      <c r="C389" t="s">
        <v>3111</v>
      </c>
      <c r="D389" t="s">
        <v>3112</v>
      </c>
      <c r="E389" t="s">
        <v>3113</v>
      </c>
      <c r="F389" t="s">
        <v>3114</v>
      </c>
      <c r="G389" t="s">
        <v>3115</v>
      </c>
      <c r="H389" s="1">
        <f t="shared" si="36"/>
        <v>0.21232619320647261</v>
      </c>
      <c r="I389" s="2">
        <f t="shared" si="37"/>
        <v>57</v>
      </c>
      <c r="J389" s="5">
        <v>1.9425707400000001</v>
      </c>
      <c r="K389" s="4">
        <v>10.88780648</v>
      </c>
      <c r="M389" s="4">
        <v>1.9396364699999999</v>
      </c>
      <c r="N389" s="3">
        <v>346</v>
      </c>
      <c r="O389" s="3">
        <v>362</v>
      </c>
      <c r="P389" s="3"/>
      <c r="Q389" s="3">
        <v>361</v>
      </c>
      <c r="R389" s="3">
        <f t="shared" si="38"/>
        <v>356.33333333333331</v>
      </c>
      <c r="S389" s="3">
        <f t="shared" si="39"/>
        <v>72</v>
      </c>
      <c r="T389" t="s">
        <v>390</v>
      </c>
      <c r="U389">
        <v>2.5013070599999998</v>
      </c>
      <c r="V389">
        <v>9.6226115500000002</v>
      </c>
      <c r="W389">
        <v>22.033314189999999</v>
      </c>
      <c r="X389" s="6">
        <v>5.2214490832781089E-2</v>
      </c>
      <c r="Y389">
        <v>1891000000</v>
      </c>
      <c r="Z389">
        <v>36216000000</v>
      </c>
      <c r="AA389">
        <v>363</v>
      </c>
      <c r="AB389">
        <v>330</v>
      </c>
      <c r="AC389">
        <v>362</v>
      </c>
      <c r="AD389">
        <v>412</v>
      </c>
      <c r="AE389" s="2">
        <f t="shared" si="40"/>
        <v>366.75</v>
      </c>
      <c r="AF389" s="2">
        <f t="shared" si="41"/>
        <v>441</v>
      </c>
      <c r="AG389" t="s">
        <v>3116</v>
      </c>
    </row>
    <row r="390" spans="1:33" x14ac:dyDescent="0.2">
      <c r="A390" t="s">
        <v>3117</v>
      </c>
      <c r="B390" t="s">
        <v>3118</v>
      </c>
      <c r="C390" t="s">
        <v>3119</v>
      </c>
      <c r="D390" t="s">
        <v>3120</v>
      </c>
      <c r="E390" t="s">
        <v>3121</v>
      </c>
      <c r="F390" t="s">
        <v>3122</v>
      </c>
      <c r="G390" t="s">
        <v>3123</v>
      </c>
      <c r="H390" s="1">
        <f t="shared" si="36"/>
        <v>0.20636663003303424</v>
      </c>
      <c r="I390" s="2">
        <f t="shared" si="37"/>
        <v>61</v>
      </c>
      <c r="J390" s="5">
        <v>0.96130800000000005</v>
      </c>
      <c r="K390" s="4">
        <v>3.7779542099999999</v>
      </c>
      <c r="L390" s="4">
        <v>13.020799999999999</v>
      </c>
      <c r="M390" s="4">
        <v>2.64909142</v>
      </c>
      <c r="N390" s="3">
        <v>449</v>
      </c>
      <c r="O390" s="3">
        <v>438</v>
      </c>
      <c r="P390" s="3">
        <v>356</v>
      </c>
      <c r="Q390" s="3">
        <v>296</v>
      </c>
      <c r="R390" s="3">
        <f t="shared" si="38"/>
        <v>384.75</v>
      </c>
      <c r="S390" s="3">
        <f t="shared" si="39"/>
        <v>46</v>
      </c>
      <c r="T390" t="s">
        <v>1321</v>
      </c>
      <c r="U390">
        <v>33.758352930000001</v>
      </c>
      <c r="V390">
        <v>63.602458550000001</v>
      </c>
      <c r="W390">
        <v>27.829135749999999</v>
      </c>
      <c r="X390" s="6">
        <v>0.35419034492341733</v>
      </c>
      <c r="Y390">
        <v>4975559000</v>
      </c>
      <c r="Z390">
        <v>14047698000</v>
      </c>
      <c r="AA390">
        <v>7</v>
      </c>
      <c r="AB390">
        <v>39</v>
      </c>
      <c r="AC390">
        <v>324</v>
      </c>
      <c r="AD390">
        <v>105</v>
      </c>
      <c r="AE390" s="2">
        <f t="shared" si="40"/>
        <v>118.75</v>
      </c>
      <c r="AF390" s="2">
        <f t="shared" si="41"/>
        <v>79</v>
      </c>
      <c r="AG390" t="s">
        <v>3124</v>
      </c>
    </row>
    <row r="391" spans="1:33" x14ac:dyDescent="0.2">
      <c r="A391" t="s">
        <v>3125</v>
      </c>
      <c r="B391" t="s">
        <v>3126</v>
      </c>
      <c r="C391" t="s">
        <v>3127</v>
      </c>
      <c r="D391" t="s">
        <v>3128</v>
      </c>
      <c r="E391" t="s">
        <v>3129</v>
      </c>
      <c r="F391" t="s">
        <v>3130</v>
      </c>
      <c r="G391" t="s">
        <v>3131</v>
      </c>
      <c r="H391" s="1">
        <f t="shared" si="36"/>
        <v>-0.24360189573711144</v>
      </c>
      <c r="I391" s="2">
        <f t="shared" si="37"/>
        <v>343</v>
      </c>
      <c r="J391" s="5">
        <v>3.1787126400000001</v>
      </c>
      <c r="K391" s="4">
        <v>39.194076119999998</v>
      </c>
      <c r="L391" s="4">
        <v>171.40600000000001</v>
      </c>
      <c r="M391" s="4">
        <v>5.10344511</v>
      </c>
      <c r="N391" s="3">
        <v>235</v>
      </c>
      <c r="O391" s="3">
        <v>76</v>
      </c>
      <c r="P391" s="3">
        <v>17</v>
      </c>
      <c r="Q391" s="3">
        <v>173</v>
      </c>
      <c r="R391" s="3">
        <f t="shared" si="38"/>
        <v>125.25</v>
      </c>
      <c r="S391" s="3">
        <f t="shared" si="39"/>
        <v>400</v>
      </c>
      <c r="T391" t="s">
        <v>471</v>
      </c>
      <c r="U391">
        <v>4.96052787</v>
      </c>
      <c r="V391">
        <v>13.504410590000001</v>
      </c>
      <c r="W391">
        <v>37.473724439999998</v>
      </c>
      <c r="X391" s="6">
        <v>0.24166564904139701</v>
      </c>
      <c r="Y391">
        <v>1979000000</v>
      </c>
      <c r="Z391">
        <v>8189000000</v>
      </c>
      <c r="AA391">
        <v>276</v>
      </c>
      <c r="AB391">
        <v>280</v>
      </c>
      <c r="AC391">
        <v>252</v>
      </c>
      <c r="AD391">
        <v>190</v>
      </c>
      <c r="AE391" s="2">
        <f t="shared" si="40"/>
        <v>249.5</v>
      </c>
      <c r="AF391" s="2">
        <f t="shared" si="41"/>
        <v>264</v>
      </c>
      <c r="AG391" t="s">
        <v>3132</v>
      </c>
    </row>
    <row r="392" spans="1:33" x14ac:dyDescent="0.2">
      <c r="A392" t="s">
        <v>3133</v>
      </c>
      <c r="B392" t="s">
        <v>3134</v>
      </c>
      <c r="C392" t="s">
        <v>3135</v>
      </c>
      <c r="D392" t="s">
        <v>3136</v>
      </c>
      <c r="E392" t="s">
        <v>3137</v>
      </c>
      <c r="F392" t="s">
        <v>3138</v>
      </c>
      <c r="G392" t="s">
        <v>3139</v>
      </c>
      <c r="H392" s="1">
        <f t="shared" si="36"/>
        <v>-0.20312675742348885</v>
      </c>
      <c r="I392" s="2">
        <f t="shared" si="37"/>
        <v>316</v>
      </c>
      <c r="J392" s="5">
        <v>6.1231485299999999</v>
      </c>
      <c r="K392" s="4">
        <v>23.972698269999999</v>
      </c>
      <c r="L392" s="4">
        <v>39.439100000000003</v>
      </c>
      <c r="M392" s="4">
        <v>45.437722839999999</v>
      </c>
      <c r="N392" s="3">
        <v>97</v>
      </c>
      <c r="O392" s="3">
        <v>193</v>
      </c>
      <c r="P392" s="3">
        <v>192</v>
      </c>
      <c r="Q392" s="3">
        <v>16</v>
      </c>
      <c r="R392" s="3">
        <f t="shared" si="38"/>
        <v>124.5</v>
      </c>
      <c r="S392" s="3">
        <f t="shared" si="39"/>
        <v>403</v>
      </c>
      <c r="T392" t="s">
        <v>70</v>
      </c>
      <c r="U392">
        <v>22.854628999999999</v>
      </c>
      <c r="V392">
        <v>212.63542989999999</v>
      </c>
      <c r="W392">
        <v>58.077455729999997</v>
      </c>
      <c r="X392" s="6">
        <v>0.53427942787043214</v>
      </c>
      <c r="Y392">
        <v>1624514000</v>
      </c>
      <c r="Z392">
        <v>3040570000</v>
      </c>
      <c r="AA392">
        <v>29</v>
      </c>
      <c r="AB392">
        <v>10</v>
      </c>
      <c r="AC392">
        <v>125</v>
      </c>
      <c r="AD392">
        <v>32</v>
      </c>
      <c r="AE392" s="2">
        <f t="shared" si="40"/>
        <v>49</v>
      </c>
      <c r="AF392" s="2">
        <f t="shared" si="41"/>
        <v>10</v>
      </c>
      <c r="AG392" t="s">
        <v>3140</v>
      </c>
    </row>
    <row r="393" spans="1:33" x14ac:dyDescent="0.2">
      <c r="A393" t="s">
        <v>3141</v>
      </c>
      <c r="B393" t="s">
        <v>3142</v>
      </c>
      <c r="C393" t="s">
        <v>3143</v>
      </c>
      <c r="D393" t="s">
        <v>3144</v>
      </c>
      <c r="E393" t="s">
        <v>3145</v>
      </c>
      <c r="F393" t="s">
        <v>3146</v>
      </c>
      <c r="G393" t="s">
        <v>3147</v>
      </c>
      <c r="H393" s="1">
        <f t="shared" si="36"/>
        <v>-0.6138436417421308</v>
      </c>
      <c r="I393" s="2">
        <f t="shared" si="37"/>
        <v>484</v>
      </c>
      <c r="J393" s="5">
        <v>1.48910612</v>
      </c>
      <c r="L393" s="4">
        <v>135.691</v>
      </c>
      <c r="M393" s="4">
        <v>6.9963973399999997</v>
      </c>
      <c r="N393" s="3">
        <v>393</v>
      </c>
      <c r="O393" s="3"/>
      <c r="P393" s="3">
        <v>26</v>
      </c>
      <c r="Q393" s="3">
        <v>129</v>
      </c>
      <c r="R393" s="3">
        <f t="shared" si="38"/>
        <v>182.66666666666666</v>
      </c>
      <c r="S393" s="3">
        <f t="shared" si="39"/>
        <v>321</v>
      </c>
      <c r="T393" t="s">
        <v>17</v>
      </c>
      <c r="U393">
        <v>-0.34096036000000002</v>
      </c>
      <c r="V393">
        <v>-1.00929022</v>
      </c>
      <c r="W393">
        <v>25.600537549999999</v>
      </c>
      <c r="X393" s="6">
        <v>0.39267835689555608</v>
      </c>
      <c r="Y393">
        <v>3032963045.7431998</v>
      </c>
      <c r="Z393">
        <v>7723784600</v>
      </c>
      <c r="AA393">
        <v>445</v>
      </c>
      <c r="AB393">
        <v>421</v>
      </c>
      <c r="AC393">
        <v>346</v>
      </c>
      <c r="AD393">
        <v>73</v>
      </c>
      <c r="AE393" s="2">
        <f t="shared" si="40"/>
        <v>321.25</v>
      </c>
      <c r="AF393" s="2">
        <f t="shared" si="41"/>
        <v>369</v>
      </c>
      <c r="AG393" t="s">
        <v>3148</v>
      </c>
    </row>
    <row r="394" spans="1:33" x14ac:dyDescent="0.2">
      <c r="A394" t="s">
        <v>3149</v>
      </c>
      <c r="B394" t="s">
        <v>3150</v>
      </c>
      <c r="C394" t="s">
        <v>3151</v>
      </c>
      <c r="D394" t="s">
        <v>3152</v>
      </c>
      <c r="E394" t="s">
        <v>3153</v>
      </c>
      <c r="F394" t="s">
        <v>3154</v>
      </c>
      <c r="G394" t="s">
        <v>3155</v>
      </c>
      <c r="H394" s="1">
        <f t="shared" si="36"/>
        <v>-4.3153527008296777E-2</v>
      </c>
      <c r="I394" s="2">
        <f t="shared" si="37"/>
        <v>182</v>
      </c>
      <c r="J394" s="5">
        <v>1.1351237599999999</v>
      </c>
      <c r="K394" s="4">
        <v>20.59769245</v>
      </c>
      <c r="L394" s="4">
        <v>70.576300000000003</v>
      </c>
      <c r="M394" s="4">
        <v>3.96703969</v>
      </c>
      <c r="N394" s="3">
        <v>434</v>
      </c>
      <c r="O394" s="3">
        <v>235</v>
      </c>
      <c r="P394" s="3">
        <v>86</v>
      </c>
      <c r="Q394" s="3">
        <v>226</v>
      </c>
      <c r="R394" s="3">
        <f t="shared" si="38"/>
        <v>245.25</v>
      </c>
      <c r="S394" s="3">
        <f t="shared" si="39"/>
        <v>227</v>
      </c>
      <c r="T394" t="s">
        <v>373</v>
      </c>
      <c r="U394">
        <v>4.6512971600000004</v>
      </c>
      <c r="V394">
        <v>18.200316529999998</v>
      </c>
      <c r="W394">
        <v>19.416941690000002</v>
      </c>
      <c r="X394" s="6">
        <v>0.16067944450776103</v>
      </c>
      <c r="Y394">
        <v>2800000000.0107698</v>
      </c>
      <c r="Z394">
        <v>17426000000.115299</v>
      </c>
      <c r="AA394">
        <v>286</v>
      </c>
      <c r="AB394">
        <v>234</v>
      </c>
      <c r="AC394">
        <v>387</v>
      </c>
      <c r="AD394">
        <v>283</v>
      </c>
      <c r="AE394" s="2">
        <f t="shared" si="40"/>
        <v>297.5</v>
      </c>
      <c r="AF394" s="2">
        <f t="shared" si="41"/>
        <v>335</v>
      </c>
      <c r="AG394" t="s">
        <v>3156</v>
      </c>
    </row>
    <row r="395" spans="1:33" x14ac:dyDescent="0.2">
      <c r="A395" t="s">
        <v>3157</v>
      </c>
      <c r="B395" t="s">
        <v>3158</v>
      </c>
      <c r="C395" t="s">
        <v>3159</v>
      </c>
      <c r="D395" t="s">
        <v>3160</v>
      </c>
      <c r="E395" t="s">
        <v>3161</v>
      </c>
      <c r="F395" t="s">
        <v>3162</v>
      </c>
      <c r="G395" t="s">
        <v>3163</v>
      </c>
      <c r="H395" s="1">
        <f t="shared" si="36"/>
        <v>-0.11937146768511331</v>
      </c>
      <c r="I395" s="2">
        <f t="shared" si="37"/>
        <v>246</v>
      </c>
      <c r="J395" s="5">
        <v>2.32068772</v>
      </c>
      <c r="K395" s="4">
        <v>35.701641449999997</v>
      </c>
      <c r="M395" s="4">
        <v>29.483425400000002</v>
      </c>
      <c r="N395" s="3">
        <v>308</v>
      </c>
      <c r="O395" s="3">
        <v>92</v>
      </c>
      <c r="P395" s="3"/>
      <c r="Q395" s="3">
        <v>29</v>
      </c>
      <c r="R395" s="3">
        <f t="shared" si="38"/>
        <v>143</v>
      </c>
      <c r="S395" s="3">
        <f t="shared" si="39"/>
        <v>379</v>
      </c>
      <c r="T395" t="s">
        <v>145</v>
      </c>
      <c r="U395">
        <v>7.39673391</v>
      </c>
      <c r="V395">
        <v>95.553257500000001</v>
      </c>
      <c r="W395">
        <v>35.486140419999998</v>
      </c>
      <c r="X395" s="6">
        <v>0.40451445274439751</v>
      </c>
      <c r="Y395">
        <v>2491000000</v>
      </c>
      <c r="Z395">
        <v>6158000000</v>
      </c>
      <c r="AA395">
        <v>208</v>
      </c>
      <c r="AB395">
        <v>22</v>
      </c>
      <c r="AC395">
        <v>260</v>
      </c>
      <c r="AD395">
        <v>67</v>
      </c>
      <c r="AE395" s="2">
        <f t="shared" si="40"/>
        <v>139.25</v>
      </c>
      <c r="AF395" s="2">
        <f t="shared" si="41"/>
        <v>107</v>
      </c>
      <c r="AG395" t="s">
        <v>3164</v>
      </c>
    </row>
    <row r="396" spans="1:33" x14ac:dyDescent="0.2">
      <c r="A396" t="s">
        <v>3165</v>
      </c>
      <c r="B396" t="s">
        <v>3166</v>
      </c>
      <c r="C396" t="s">
        <v>3167</v>
      </c>
      <c r="D396" t="s">
        <v>3168</v>
      </c>
      <c r="E396" t="s">
        <v>3169</v>
      </c>
      <c r="F396" t="s">
        <v>3170</v>
      </c>
      <c r="G396" t="s">
        <v>3171</v>
      </c>
      <c r="H396" s="1">
        <f t="shared" si="36"/>
        <v>-0.19060846559873679</v>
      </c>
      <c r="I396" s="2">
        <f t="shared" si="37"/>
        <v>303</v>
      </c>
      <c r="J396" s="5">
        <v>3.5566280199999998</v>
      </c>
      <c r="K396" s="4">
        <v>44.334251119999998</v>
      </c>
      <c r="L396" s="4">
        <v>109.748</v>
      </c>
      <c r="M396" s="4">
        <v>2.5406013700000001</v>
      </c>
      <c r="N396" s="3">
        <v>204</v>
      </c>
      <c r="O396" s="3">
        <v>56</v>
      </c>
      <c r="P396" s="3">
        <v>40</v>
      </c>
      <c r="Q396" s="3">
        <v>304</v>
      </c>
      <c r="R396" s="3">
        <f t="shared" si="38"/>
        <v>151</v>
      </c>
      <c r="S396" s="3">
        <f t="shared" si="39"/>
        <v>369</v>
      </c>
      <c r="T396" t="s">
        <v>70</v>
      </c>
      <c r="U396">
        <v>3.2372088899999998</v>
      </c>
      <c r="V396">
        <v>5.8073221899999998</v>
      </c>
      <c r="W396">
        <v>44.152258070000002</v>
      </c>
      <c r="X396" s="6">
        <v>0.17987485884437315</v>
      </c>
      <c r="Y396">
        <v>2012441000</v>
      </c>
      <c r="Z396">
        <v>11188006000</v>
      </c>
      <c r="AA396">
        <v>334</v>
      </c>
      <c r="AB396">
        <v>382</v>
      </c>
      <c r="AC396">
        <v>206</v>
      </c>
      <c r="AD396">
        <v>257</v>
      </c>
      <c r="AE396" s="2">
        <f t="shared" si="40"/>
        <v>294.75</v>
      </c>
      <c r="AF396" s="2">
        <f t="shared" si="41"/>
        <v>326</v>
      </c>
      <c r="AG396" t="s">
        <v>3172</v>
      </c>
    </row>
    <row r="397" spans="1:33" x14ac:dyDescent="0.2">
      <c r="A397" t="s">
        <v>3173</v>
      </c>
      <c r="B397" t="s">
        <v>3174</v>
      </c>
      <c r="C397" t="s">
        <v>3175</v>
      </c>
      <c r="D397" t="s">
        <v>3176</v>
      </c>
      <c r="E397" t="s">
        <v>3177</v>
      </c>
      <c r="F397" t="s">
        <v>3178</v>
      </c>
      <c r="G397" t="s">
        <v>3179</v>
      </c>
      <c r="H397" s="1">
        <f t="shared" si="36"/>
        <v>0.15570612464361844</v>
      </c>
      <c r="I397" s="2">
        <f t="shared" si="37"/>
        <v>79</v>
      </c>
      <c r="J397" s="5">
        <v>8.7856328999999995</v>
      </c>
      <c r="K397" s="4">
        <v>350.87025316</v>
      </c>
      <c r="L397" s="4">
        <v>77.312100000000001</v>
      </c>
      <c r="M397" s="4">
        <v>3.8197228600000002</v>
      </c>
      <c r="N397" s="3">
        <v>60</v>
      </c>
      <c r="O397" s="3">
        <v>7</v>
      </c>
      <c r="P397" s="3">
        <v>71</v>
      </c>
      <c r="Q397" s="3">
        <v>231</v>
      </c>
      <c r="R397" s="3">
        <f t="shared" si="38"/>
        <v>92.25</v>
      </c>
      <c r="S397" s="3">
        <f t="shared" si="39"/>
        <v>446</v>
      </c>
      <c r="T397" t="s">
        <v>70</v>
      </c>
      <c r="U397">
        <v>0.89784934000000005</v>
      </c>
      <c r="V397">
        <v>1.23639751</v>
      </c>
      <c r="W397">
        <v>72.258480640000002</v>
      </c>
      <c r="X397" s="6">
        <v>0.21374308251710383</v>
      </c>
      <c r="Y397">
        <v>1313631000</v>
      </c>
      <c r="Z397">
        <v>6145841000</v>
      </c>
      <c r="AA397">
        <v>421</v>
      </c>
      <c r="AB397">
        <v>413</v>
      </c>
      <c r="AC397">
        <v>67</v>
      </c>
      <c r="AD397">
        <v>220</v>
      </c>
      <c r="AE397" s="2">
        <f t="shared" si="40"/>
        <v>280.25</v>
      </c>
      <c r="AF397" s="2">
        <f t="shared" si="41"/>
        <v>304</v>
      </c>
      <c r="AG397" t="s">
        <v>3180</v>
      </c>
    </row>
    <row r="398" spans="1:33" x14ac:dyDescent="0.2">
      <c r="A398" t="s">
        <v>3181</v>
      </c>
      <c r="B398" t="s">
        <v>3182</v>
      </c>
      <c r="C398" t="s">
        <v>3183</v>
      </c>
      <c r="D398" t="s">
        <v>3184</v>
      </c>
      <c r="E398" t="s">
        <v>3185</v>
      </c>
      <c r="F398" t="s">
        <v>3186</v>
      </c>
      <c r="G398" t="s">
        <v>3187</v>
      </c>
      <c r="H398" s="1">
        <f t="shared" si="36"/>
        <v>1.8106262939296736E-2</v>
      </c>
      <c r="I398" s="2">
        <f t="shared" si="37"/>
        <v>151</v>
      </c>
      <c r="J398" s="5">
        <v>1.4362461500000001</v>
      </c>
      <c r="K398" s="4">
        <v>28.808585560000001</v>
      </c>
      <c r="L398" s="4">
        <v>121.929</v>
      </c>
      <c r="M398" s="4">
        <v>1.8770479</v>
      </c>
      <c r="N398" s="3">
        <v>401</v>
      </c>
      <c r="O398" s="3">
        <v>135</v>
      </c>
      <c r="P398" s="3">
        <v>33</v>
      </c>
      <c r="Q398" s="3">
        <v>368</v>
      </c>
      <c r="R398" s="3">
        <f t="shared" si="38"/>
        <v>234.25</v>
      </c>
      <c r="S398" s="3">
        <f t="shared" si="39"/>
        <v>247</v>
      </c>
      <c r="T398" t="s">
        <v>145</v>
      </c>
      <c r="U398">
        <v>2.57063321</v>
      </c>
      <c r="V398">
        <v>6.7439175200000001</v>
      </c>
      <c r="W398">
        <v>24.310039110000002</v>
      </c>
      <c r="X398" s="6">
        <v>0.1270730664506402</v>
      </c>
      <c r="Y398">
        <v>2823500000</v>
      </c>
      <c r="Z398">
        <v>22219500000</v>
      </c>
      <c r="AA398">
        <v>361</v>
      </c>
      <c r="AB398">
        <v>371</v>
      </c>
      <c r="AC398">
        <v>352</v>
      </c>
      <c r="AD398">
        <v>323</v>
      </c>
      <c r="AE398" s="2">
        <f t="shared" si="40"/>
        <v>351.75</v>
      </c>
      <c r="AF398" s="2">
        <f t="shared" si="41"/>
        <v>418</v>
      </c>
      <c r="AG398" t="s">
        <v>3188</v>
      </c>
    </row>
    <row r="399" spans="1:33" x14ac:dyDescent="0.2">
      <c r="A399" t="s">
        <v>3189</v>
      </c>
      <c r="B399" t="s">
        <v>3190</v>
      </c>
      <c r="C399" t="s">
        <v>3191</v>
      </c>
      <c r="D399" t="s">
        <v>3192</v>
      </c>
      <c r="E399" t="s">
        <v>3193</v>
      </c>
      <c r="F399" t="s">
        <v>3194</v>
      </c>
      <c r="G399" t="s">
        <v>3195</v>
      </c>
      <c r="H399" s="1">
        <f t="shared" si="36"/>
        <v>-0.2550277117866856</v>
      </c>
      <c r="I399" s="2">
        <f t="shared" si="37"/>
        <v>350</v>
      </c>
      <c r="J399" s="5">
        <v>2.4781988699999999</v>
      </c>
      <c r="K399" s="4">
        <v>10.515778429999999</v>
      </c>
      <c r="L399" s="4">
        <v>39.323900000000002</v>
      </c>
      <c r="M399" s="4">
        <v>1.4410203500000001</v>
      </c>
      <c r="N399" s="3">
        <v>295</v>
      </c>
      <c r="O399" s="3">
        <v>369</v>
      </c>
      <c r="P399" s="3">
        <v>193</v>
      </c>
      <c r="Q399" s="3">
        <v>400</v>
      </c>
      <c r="R399" s="3">
        <f t="shared" si="38"/>
        <v>314.25</v>
      </c>
      <c r="S399" s="3">
        <f t="shared" si="39"/>
        <v>130</v>
      </c>
      <c r="T399" t="s">
        <v>52</v>
      </c>
      <c r="U399">
        <v>0.95717781999999996</v>
      </c>
      <c r="V399">
        <v>13.73096314</v>
      </c>
      <c r="X399" s="6"/>
      <c r="Z399">
        <v>159839600000</v>
      </c>
      <c r="AA399">
        <v>415</v>
      </c>
      <c r="AB399">
        <v>279</v>
      </c>
      <c r="AE399" s="2">
        <f t="shared" si="40"/>
        <v>347</v>
      </c>
      <c r="AF399" s="2">
        <f t="shared" si="41"/>
        <v>407</v>
      </c>
      <c r="AG399" t="s">
        <v>3196</v>
      </c>
    </row>
    <row r="400" spans="1:33" x14ac:dyDescent="0.2">
      <c r="A400" t="s">
        <v>3197</v>
      </c>
      <c r="B400" t="s">
        <v>3198</v>
      </c>
      <c r="C400" t="s">
        <v>3199</v>
      </c>
      <c r="D400" t="s">
        <v>3200</v>
      </c>
      <c r="E400" t="s">
        <v>3201</v>
      </c>
      <c r="F400" t="s">
        <v>3202</v>
      </c>
      <c r="G400" t="s">
        <v>3203</v>
      </c>
      <c r="H400" s="1">
        <f t="shared" si="36"/>
        <v>-9.8293666092998833E-2</v>
      </c>
      <c r="I400" s="2">
        <f t="shared" si="37"/>
        <v>225</v>
      </c>
      <c r="J400" s="5">
        <v>2.9002702</v>
      </c>
      <c r="K400" s="4">
        <v>30.867997540000001</v>
      </c>
      <c r="L400" s="4">
        <v>136.447</v>
      </c>
      <c r="M400" s="4">
        <v>8.58158712</v>
      </c>
      <c r="N400" s="3">
        <v>259</v>
      </c>
      <c r="O400" s="3">
        <v>116</v>
      </c>
      <c r="P400" s="3">
        <v>24</v>
      </c>
      <c r="Q400" s="3">
        <v>98</v>
      </c>
      <c r="R400" s="3">
        <f t="shared" si="38"/>
        <v>124.25</v>
      </c>
      <c r="S400" s="3">
        <f t="shared" si="39"/>
        <v>405</v>
      </c>
      <c r="T400" t="s">
        <v>17</v>
      </c>
      <c r="U400">
        <v>6.6193534100000004</v>
      </c>
      <c r="V400">
        <v>28.92012231</v>
      </c>
      <c r="W400">
        <v>27.866066270000001</v>
      </c>
      <c r="X400" s="6">
        <v>0.19826657526197239</v>
      </c>
      <c r="Y400">
        <v>1619600000</v>
      </c>
      <c r="Z400">
        <v>8168800000</v>
      </c>
      <c r="AA400">
        <v>227</v>
      </c>
      <c r="AB400">
        <v>142</v>
      </c>
      <c r="AC400">
        <v>323</v>
      </c>
      <c r="AD400">
        <v>238</v>
      </c>
      <c r="AE400" s="2">
        <f t="shared" si="40"/>
        <v>232.5</v>
      </c>
      <c r="AF400" s="2">
        <f t="shared" si="41"/>
        <v>240</v>
      </c>
      <c r="AG400" t="s">
        <v>3204</v>
      </c>
    </row>
    <row r="401" spans="1:33" x14ac:dyDescent="0.2">
      <c r="A401" t="s">
        <v>3205</v>
      </c>
      <c r="B401" t="s">
        <v>3206</v>
      </c>
      <c r="C401" t="s">
        <v>3207</v>
      </c>
      <c r="D401" t="s">
        <v>3208</v>
      </c>
      <c r="E401" t="s">
        <v>3209</v>
      </c>
      <c r="F401" t="s">
        <v>3210</v>
      </c>
      <c r="G401" t="s">
        <v>3211</v>
      </c>
      <c r="H401" s="1">
        <f t="shared" si="36"/>
        <v>0.45659179191666088</v>
      </c>
      <c r="I401" s="2">
        <f t="shared" si="37"/>
        <v>16</v>
      </c>
      <c r="J401" s="5">
        <v>35.24075036</v>
      </c>
      <c r="K401" s="4">
        <v>41.809853420000003</v>
      </c>
      <c r="L401" s="4">
        <v>58.906300000000002</v>
      </c>
      <c r="M401" s="4">
        <v>24.364181680000002</v>
      </c>
      <c r="N401" s="3">
        <v>4</v>
      </c>
      <c r="O401" s="3">
        <v>61</v>
      </c>
      <c r="P401" s="3">
        <v>107</v>
      </c>
      <c r="Q401" s="3">
        <v>36</v>
      </c>
      <c r="R401" s="3">
        <f t="shared" si="38"/>
        <v>52</v>
      </c>
      <c r="S401" s="3">
        <f t="shared" si="39"/>
        <v>477</v>
      </c>
      <c r="T401" t="s">
        <v>3212</v>
      </c>
      <c r="U401">
        <v>54.295624539999999</v>
      </c>
      <c r="V401">
        <v>63.679559359999999</v>
      </c>
      <c r="W401">
        <v>88.274715880000002</v>
      </c>
      <c r="X401" s="6">
        <v>0.49882569555961231</v>
      </c>
      <c r="Y401">
        <v>381456000</v>
      </c>
      <c r="Z401">
        <v>764708000</v>
      </c>
      <c r="AA401">
        <v>3</v>
      </c>
      <c r="AB401">
        <v>38</v>
      </c>
      <c r="AC401">
        <v>12</v>
      </c>
      <c r="AD401">
        <v>40</v>
      </c>
      <c r="AE401" s="2">
        <f t="shared" si="40"/>
        <v>23.25</v>
      </c>
      <c r="AF401" s="2">
        <f t="shared" si="41"/>
        <v>5</v>
      </c>
      <c r="AG401" t="s">
        <v>3213</v>
      </c>
    </row>
    <row r="402" spans="1:33" x14ac:dyDescent="0.2">
      <c r="A402" t="s">
        <v>3214</v>
      </c>
      <c r="B402" t="s">
        <v>3215</v>
      </c>
      <c r="C402" t="s">
        <v>3216</v>
      </c>
      <c r="D402" t="s">
        <v>3217</v>
      </c>
      <c r="E402" t="s">
        <v>3218</v>
      </c>
      <c r="F402" t="s">
        <v>3219</v>
      </c>
      <c r="G402" t="s">
        <v>3220</v>
      </c>
      <c r="H402" s="1">
        <f t="shared" si="36"/>
        <v>-0.27655367229687811</v>
      </c>
      <c r="I402" s="2">
        <f t="shared" si="37"/>
        <v>376</v>
      </c>
      <c r="J402" s="5">
        <v>2.8995987300000001</v>
      </c>
      <c r="K402" s="4">
        <v>23.583721929999999</v>
      </c>
      <c r="L402" s="4">
        <v>18.348600000000001</v>
      </c>
      <c r="M402" s="4">
        <v>2.2261565000000001</v>
      </c>
      <c r="N402" s="3">
        <v>260</v>
      </c>
      <c r="O402" s="3">
        <v>203</v>
      </c>
      <c r="P402" s="3">
        <v>320</v>
      </c>
      <c r="Q402" s="3">
        <v>332</v>
      </c>
      <c r="R402" s="3">
        <f t="shared" si="38"/>
        <v>278.75</v>
      </c>
      <c r="S402" s="3">
        <f t="shared" si="39"/>
        <v>170</v>
      </c>
      <c r="T402" t="s">
        <v>70</v>
      </c>
      <c r="U402">
        <v>5.7850071099999996</v>
      </c>
      <c r="V402">
        <v>11.628459879999999</v>
      </c>
      <c r="W402">
        <v>49.753865519999998</v>
      </c>
      <c r="X402" s="6">
        <v>0.18887409021201071</v>
      </c>
      <c r="Y402">
        <v>2680068000</v>
      </c>
      <c r="Z402">
        <v>14189707000</v>
      </c>
      <c r="AA402">
        <v>249</v>
      </c>
      <c r="AB402">
        <v>305</v>
      </c>
      <c r="AC402">
        <v>174</v>
      </c>
      <c r="AD402">
        <v>245</v>
      </c>
      <c r="AE402" s="2">
        <f t="shared" si="40"/>
        <v>243.25</v>
      </c>
      <c r="AF402" s="2">
        <f t="shared" si="41"/>
        <v>257</v>
      </c>
      <c r="AG402" t="s">
        <v>3221</v>
      </c>
    </row>
    <row r="403" spans="1:33" x14ac:dyDescent="0.2">
      <c r="A403" t="s">
        <v>3222</v>
      </c>
      <c r="B403" t="s">
        <v>3223</v>
      </c>
      <c r="C403" t="s">
        <v>3224</v>
      </c>
      <c r="D403" t="s">
        <v>3225</v>
      </c>
      <c r="E403" t="s">
        <v>3226</v>
      </c>
      <c r="F403" t="s">
        <v>3227</v>
      </c>
      <c r="G403" t="s">
        <v>3228</v>
      </c>
      <c r="H403" s="1">
        <f t="shared" si="36"/>
        <v>-0.14320266507418011</v>
      </c>
      <c r="I403" s="2">
        <f t="shared" si="37"/>
        <v>267</v>
      </c>
      <c r="J403" s="5">
        <v>3.2689047100000002</v>
      </c>
      <c r="K403" s="4">
        <v>23.891352550000001</v>
      </c>
      <c r="L403" s="4">
        <v>26.769300000000001</v>
      </c>
      <c r="M403" s="4">
        <v>2.08583835</v>
      </c>
      <c r="N403" s="3">
        <v>226</v>
      </c>
      <c r="O403" s="3">
        <v>195</v>
      </c>
      <c r="P403" s="3">
        <v>263</v>
      </c>
      <c r="Q403" s="3">
        <v>344</v>
      </c>
      <c r="R403" s="3">
        <f t="shared" si="38"/>
        <v>257</v>
      </c>
      <c r="S403" s="3">
        <f t="shared" si="39"/>
        <v>207</v>
      </c>
      <c r="T403" t="s">
        <v>7</v>
      </c>
      <c r="U403">
        <v>4.8092704700000004</v>
      </c>
      <c r="V403">
        <v>8.9598861200000002</v>
      </c>
      <c r="W403">
        <v>38.707812789999998</v>
      </c>
      <c r="X403" s="6">
        <v>0.12805125467164977</v>
      </c>
      <c r="Y403">
        <v>1798800000</v>
      </c>
      <c r="Z403">
        <v>14047500000</v>
      </c>
      <c r="AA403">
        <v>280</v>
      </c>
      <c r="AB403">
        <v>342</v>
      </c>
      <c r="AC403">
        <v>244</v>
      </c>
      <c r="AD403">
        <v>321</v>
      </c>
      <c r="AE403" s="2">
        <f t="shared" si="40"/>
        <v>296.75</v>
      </c>
      <c r="AF403" s="2">
        <f t="shared" si="41"/>
        <v>334</v>
      </c>
      <c r="AG403" t="s">
        <v>3229</v>
      </c>
    </row>
    <row r="404" spans="1:33" x14ac:dyDescent="0.2">
      <c r="A404" t="s">
        <v>3230</v>
      </c>
      <c r="B404" t="s">
        <v>3231</v>
      </c>
      <c r="C404" t="s">
        <v>3232</v>
      </c>
      <c r="D404" t="s">
        <v>3233</v>
      </c>
      <c r="E404" t="s">
        <v>3234</v>
      </c>
      <c r="F404" t="s">
        <v>3235</v>
      </c>
      <c r="G404" t="s">
        <v>3236</v>
      </c>
      <c r="H404" s="1">
        <f t="shared" si="36"/>
        <v>-0.49076183245125227</v>
      </c>
      <c r="I404" s="2">
        <f t="shared" si="37"/>
        <v>468</v>
      </c>
      <c r="J404" s="5">
        <v>3.07910459</v>
      </c>
      <c r="M404" s="4">
        <v>2.7532721800000002</v>
      </c>
      <c r="N404" s="3">
        <v>242</v>
      </c>
      <c r="O404" s="3"/>
      <c r="P404" s="3"/>
      <c r="Q404" s="3">
        <v>287</v>
      </c>
      <c r="R404" s="3">
        <f t="shared" si="38"/>
        <v>264.5</v>
      </c>
      <c r="S404" s="3">
        <f t="shared" si="39"/>
        <v>194</v>
      </c>
      <c r="T404" t="s">
        <v>44</v>
      </c>
      <c r="U404">
        <v>-12.29218038</v>
      </c>
      <c r="V404">
        <v>-33.429266890000001</v>
      </c>
      <c r="W404">
        <v>16.249587439999999</v>
      </c>
      <c r="X404" s="6">
        <v>6.9300049385155701E-2</v>
      </c>
      <c r="Y404">
        <v>972098727.84928703</v>
      </c>
      <c r="Z404">
        <v>14027388673.9468</v>
      </c>
      <c r="AA404">
        <v>480</v>
      </c>
      <c r="AB404">
        <v>450</v>
      </c>
      <c r="AC404">
        <v>401</v>
      </c>
      <c r="AD404">
        <v>395</v>
      </c>
      <c r="AE404" s="2">
        <f t="shared" si="40"/>
        <v>431.5</v>
      </c>
      <c r="AF404" s="2">
        <f t="shared" si="41"/>
        <v>491</v>
      </c>
      <c r="AG404" t="s">
        <v>3237</v>
      </c>
    </row>
    <row r="405" spans="1:33" x14ac:dyDescent="0.2">
      <c r="A405" t="s">
        <v>3238</v>
      </c>
      <c r="B405" t="s">
        <v>3239</v>
      </c>
      <c r="C405" t="s">
        <v>3240</v>
      </c>
      <c r="D405" t="s">
        <v>3241</v>
      </c>
      <c r="E405" t="s">
        <v>3242</v>
      </c>
      <c r="F405" t="s">
        <v>3243</v>
      </c>
      <c r="G405" t="s">
        <v>3244</v>
      </c>
      <c r="H405" s="1">
        <f t="shared" si="36"/>
        <v>4.7351524863100014E-2</v>
      </c>
      <c r="I405" s="2">
        <f t="shared" si="37"/>
        <v>133</v>
      </c>
      <c r="J405" s="5">
        <v>1.4034895000000001</v>
      </c>
      <c r="M405" s="4">
        <v>7.9352741199999999</v>
      </c>
      <c r="N405" s="3">
        <v>405</v>
      </c>
      <c r="O405" s="3"/>
      <c r="P405" s="3"/>
      <c r="Q405" s="3">
        <v>107</v>
      </c>
      <c r="R405" s="3">
        <f t="shared" si="38"/>
        <v>256</v>
      </c>
      <c r="S405" s="3">
        <f t="shared" si="39"/>
        <v>210</v>
      </c>
      <c r="T405" t="s">
        <v>390</v>
      </c>
      <c r="U405">
        <v>-0.99721740000000003</v>
      </c>
      <c r="V405">
        <v>-8.2265206200000005</v>
      </c>
      <c r="W405">
        <v>20.557164759999999</v>
      </c>
      <c r="X405" s="6">
        <v>7.5214859994455222E-2</v>
      </c>
      <c r="Y405">
        <v>2713000000</v>
      </c>
      <c r="Z405">
        <v>36070000000</v>
      </c>
      <c r="AA405">
        <v>451</v>
      </c>
      <c r="AB405">
        <v>432</v>
      </c>
      <c r="AC405">
        <v>374</v>
      </c>
      <c r="AD405">
        <v>391</v>
      </c>
      <c r="AE405" s="2">
        <f t="shared" si="40"/>
        <v>412</v>
      </c>
      <c r="AF405" s="2">
        <f t="shared" si="41"/>
        <v>481</v>
      </c>
      <c r="AG405" t="s">
        <v>3245</v>
      </c>
    </row>
    <row r="406" spans="1:33" x14ac:dyDescent="0.2">
      <c r="A406" t="s">
        <v>3246</v>
      </c>
      <c r="B406" t="s">
        <v>3247</v>
      </c>
      <c r="C406" t="s">
        <v>3248</v>
      </c>
      <c r="D406" t="s">
        <v>3249</v>
      </c>
      <c r="E406" t="s">
        <v>3250</v>
      </c>
      <c r="F406" t="s">
        <v>3251</v>
      </c>
      <c r="G406" t="s">
        <v>3252</v>
      </c>
      <c r="H406" s="1">
        <f t="shared" si="36"/>
        <v>0.41407508353868283</v>
      </c>
      <c r="I406" s="2">
        <f t="shared" si="37"/>
        <v>19</v>
      </c>
      <c r="J406" s="5">
        <v>15.98126633</v>
      </c>
      <c r="M406" s="4">
        <v>1.3111049800000001</v>
      </c>
      <c r="N406" s="3">
        <v>19</v>
      </c>
      <c r="O406" s="3"/>
      <c r="P406" s="3"/>
      <c r="Q406" s="3">
        <v>416</v>
      </c>
      <c r="R406" s="3">
        <f t="shared" si="38"/>
        <v>217.5</v>
      </c>
      <c r="S406" s="3">
        <f t="shared" si="39"/>
        <v>277</v>
      </c>
      <c r="T406" t="s">
        <v>17</v>
      </c>
      <c r="X406" s="6">
        <v>4.3047118081176373E-2</v>
      </c>
      <c r="Y406">
        <v>644412000</v>
      </c>
      <c r="Z406">
        <v>14969922000</v>
      </c>
      <c r="AD406">
        <v>431</v>
      </c>
      <c r="AE406" s="2">
        <f t="shared" si="40"/>
        <v>431</v>
      </c>
      <c r="AF406" s="2">
        <f t="shared" si="41"/>
        <v>490</v>
      </c>
      <c r="AG406" t="s">
        <v>3253</v>
      </c>
    </row>
    <row r="407" spans="1:33" x14ac:dyDescent="0.2">
      <c r="A407" t="s">
        <v>3254</v>
      </c>
      <c r="B407" t="s">
        <v>3255</v>
      </c>
      <c r="C407" t="s">
        <v>3256</v>
      </c>
      <c r="D407" t="s">
        <v>3257</v>
      </c>
      <c r="E407" t="s">
        <v>3258</v>
      </c>
      <c r="F407" t="s">
        <v>3259</v>
      </c>
      <c r="G407" t="s">
        <v>3260</v>
      </c>
      <c r="H407" s="1">
        <f t="shared" si="36"/>
        <v>-6.6005448060119543E-2</v>
      </c>
      <c r="I407" s="2">
        <f t="shared" si="37"/>
        <v>202</v>
      </c>
      <c r="J407" s="5">
        <v>1.7713053000000001</v>
      </c>
      <c r="K407" s="4">
        <v>18.341077739999999</v>
      </c>
      <c r="L407" s="4">
        <v>54.360300000000002</v>
      </c>
      <c r="M407" s="4">
        <v>7.4558361700000004</v>
      </c>
      <c r="N407" s="3">
        <v>358</v>
      </c>
      <c r="O407" s="3">
        <v>261</v>
      </c>
      <c r="P407" s="3">
        <v>120</v>
      </c>
      <c r="Q407" s="3">
        <v>119</v>
      </c>
      <c r="R407" s="3">
        <f t="shared" si="38"/>
        <v>214.5</v>
      </c>
      <c r="S407" s="3">
        <f t="shared" si="39"/>
        <v>284</v>
      </c>
      <c r="T407" t="s">
        <v>258</v>
      </c>
      <c r="U407">
        <v>8.9179906800000008</v>
      </c>
      <c r="V407">
        <v>38.060832550000001</v>
      </c>
      <c r="W407">
        <v>16.021330389999999</v>
      </c>
      <c r="X407" s="6">
        <v>0.16223475959858205</v>
      </c>
      <c r="Y407">
        <v>1624700000</v>
      </c>
      <c r="Z407">
        <v>10014500000</v>
      </c>
      <c r="AA407">
        <v>178</v>
      </c>
      <c r="AB407">
        <v>80</v>
      </c>
      <c r="AC407">
        <v>402</v>
      </c>
      <c r="AD407">
        <v>278</v>
      </c>
      <c r="AE407" s="2">
        <f t="shared" si="40"/>
        <v>234.5</v>
      </c>
      <c r="AF407" s="2">
        <f t="shared" si="41"/>
        <v>244</v>
      </c>
      <c r="AG407" t="s">
        <v>3261</v>
      </c>
    </row>
    <row r="408" spans="1:33" x14ac:dyDescent="0.2">
      <c r="A408" t="s">
        <v>3262</v>
      </c>
      <c r="B408" t="s">
        <v>3263</v>
      </c>
      <c r="C408" t="s">
        <v>3264</v>
      </c>
      <c r="D408" t="s">
        <v>3265</v>
      </c>
      <c r="E408" t="s">
        <v>3266</v>
      </c>
      <c r="F408" t="s">
        <v>3267</v>
      </c>
      <c r="G408" t="s">
        <v>3268</v>
      </c>
      <c r="H408" s="1">
        <f t="shared" si="36"/>
        <v>-0.62005268409480352</v>
      </c>
      <c r="I408" s="2">
        <f t="shared" si="37"/>
        <v>486</v>
      </c>
      <c r="J408" s="5">
        <v>3.99661781</v>
      </c>
      <c r="K408" s="4">
        <v>25.381789319999999</v>
      </c>
      <c r="L408" s="4">
        <v>67.869299999999996</v>
      </c>
      <c r="M408" s="4">
        <v>4.30799047</v>
      </c>
      <c r="N408" s="3">
        <v>176</v>
      </c>
      <c r="O408" s="3">
        <v>167</v>
      </c>
      <c r="P408" s="3">
        <v>90</v>
      </c>
      <c r="Q408" s="3">
        <v>205</v>
      </c>
      <c r="R408" s="3">
        <f t="shared" si="38"/>
        <v>159.5</v>
      </c>
      <c r="S408" s="3">
        <f t="shared" si="39"/>
        <v>355</v>
      </c>
      <c r="T408" t="s">
        <v>70</v>
      </c>
      <c r="U408">
        <v>11.048461380000001</v>
      </c>
      <c r="V408">
        <v>17.728325269999999</v>
      </c>
      <c r="W408">
        <v>72.881642260000007</v>
      </c>
      <c r="X408" s="6">
        <v>0.50834896841183463</v>
      </c>
      <c r="Y408">
        <v>2953568000</v>
      </c>
      <c r="Z408">
        <v>5810119000</v>
      </c>
      <c r="AA408">
        <v>136</v>
      </c>
      <c r="AB408">
        <v>238</v>
      </c>
      <c r="AC408">
        <v>62</v>
      </c>
      <c r="AD408">
        <v>38</v>
      </c>
      <c r="AE408" s="2">
        <f t="shared" si="40"/>
        <v>118.5</v>
      </c>
      <c r="AF408" s="2">
        <f t="shared" si="41"/>
        <v>77</v>
      </c>
      <c r="AG408" t="s">
        <v>3269</v>
      </c>
    </row>
    <row r="409" spans="1:33" x14ac:dyDescent="0.2">
      <c r="A409" t="s">
        <v>3270</v>
      </c>
      <c r="B409" t="s">
        <v>3271</v>
      </c>
      <c r="C409" t="s">
        <v>3272</v>
      </c>
      <c r="D409" t="s">
        <v>3273</v>
      </c>
      <c r="E409" t="s">
        <v>3274</v>
      </c>
      <c r="F409" t="s">
        <v>3275</v>
      </c>
      <c r="G409" t="s">
        <v>3276</v>
      </c>
      <c r="H409" s="1">
        <f t="shared" si="36"/>
        <v>-0.47433302664240862</v>
      </c>
      <c r="I409" s="2">
        <f t="shared" si="37"/>
        <v>464</v>
      </c>
      <c r="J409" s="5">
        <v>3.1326709199999998</v>
      </c>
      <c r="K409" s="4">
        <v>15.41012349</v>
      </c>
      <c r="L409" s="4">
        <v>121.694</v>
      </c>
      <c r="M409" s="4">
        <v>2.5472482099999998</v>
      </c>
      <c r="N409" s="3">
        <v>238</v>
      </c>
      <c r="O409" s="3">
        <v>300</v>
      </c>
      <c r="P409" s="3">
        <v>34</v>
      </c>
      <c r="Q409" s="3">
        <v>302</v>
      </c>
      <c r="R409" s="3">
        <f t="shared" si="38"/>
        <v>218.5</v>
      </c>
      <c r="S409" s="3">
        <f t="shared" si="39"/>
        <v>273</v>
      </c>
      <c r="T409" t="s">
        <v>7</v>
      </c>
      <c r="U409">
        <v>13.33610665</v>
      </c>
      <c r="V409">
        <v>17.722671810000001</v>
      </c>
      <c r="W409">
        <v>57.220820170000003</v>
      </c>
      <c r="X409" s="6">
        <v>0.36992212136228492</v>
      </c>
      <c r="Y409">
        <v>2890459000</v>
      </c>
      <c r="Z409">
        <v>7813696000</v>
      </c>
      <c r="AA409">
        <v>97</v>
      </c>
      <c r="AB409">
        <v>239</v>
      </c>
      <c r="AC409">
        <v>130</v>
      </c>
      <c r="AD409">
        <v>92</v>
      </c>
      <c r="AE409" s="2">
        <f t="shared" si="40"/>
        <v>139.5</v>
      </c>
      <c r="AF409" s="2">
        <f t="shared" si="41"/>
        <v>108</v>
      </c>
      <c r="AG409" t="s">
        <v>3277</v>
      </c>
    </row>
    <row r="410" spans="1:33" x14ac:dyDescent="0.2">
      <c r="A410" t="s">
        <v>3278</v>
      </c>
      <c r="B410" t="s">
        <v>3279</v>
      </c>
      <c r="C410" t="s">
        <v>3280</v>
      </c>
      <c r="D410" t="s">
        <v>3281</v>
      </c>
      <c r="E410" t="s">
        <v>3282</v>
      </c>
      <c r="F410" t="s">
        <v>3283</v>
      </c>
      <c r="G410" t="s">
        <v>3284</v>
      </c>
      <c r="H410" s="1">
        <f t="shared" si="36"/>
        <v>-0.15297546428212416</v>
      </c>
      <c r="I410" s="2">
        <f t="shared" si="37"/>
        <v>272</v>
      </c>
      <c r="J410" s="5">
        <v>1.5977456400000001</v>
      </c>
      <c r="K410" s="4">
        <v>13.24663571</v>
      </c>
      <c r="L410" s="4">
        <v>14.559699999999999</v>
      </c>
      <c r="M410" s="4">
        <v>2.4867380699999999</v>
      </c>
      <c r="N410" s="3">
        <v>384</v>
      </c>
      <c r="O410" s="3">
        <v>332</v>
      </c>
      <c r="P410" s="3">
        <v>343</v>
      </c>
      <c r="Q410" s="3">
        <v>310</v>
      </c>
      <c r="R410" s="3">
        <f t="shared" si="38"/>
        <v>342.25</v>
      </c>
      <c r="S410" s="3">
        <f t="shared" si="39"/>
        <v>91</v>
      </c>
      <c r="T410" t="s">
        <v>61</v>
      </c>
      <c r="U410">
        <v>9.1808173199999992</v>
      </c>
      <c r="V410">
        <v>19.482062249999998</v>
      </c>
      <c r="W410">
        <v>38.478725470000001</v>
      </c>
      <c r="X410" s="6">
        <v>0.31309082659003251</v>
      </c>
      <c r="Y410">
        <v>4140000000</v>
      </c>
      <c r="Z410">
        <v>13223000000</v>
      </c>
      <c r="AA410">
        <v>172</v>
      </c>
      <c r="AB410">
        <v>218</v>
      </c>
      <c r="AC410">
        <v>247</v>
      </c>
      <c r="AD410">
        <v>132</v>
      </c>
      <c r="AE410" s="2">
        <f t="shared" si="40"/>
        <v>192.25</v>
      </c>
      <c r="AF410" s="2">
        <f t="shared" si="41"/>
        <v>183</v>
      </c>
      <c r="AG410" t="s">
        <v>3285</v>
      </c>
    </row>
    <row r="411" spans="1:33" x14ac:dyDescent="0.2">
      <c r="A411" t="s">
        <v>3286</v>
      </c>
      <c r="B411" t="s">
        <v>3287</v>
      </c>
      <c r="C411" t="s">
        <v>3288</v>
      </c>
      <c r="D411" t="s">
        <v>3289</v>
      </c>
      <c r="E411" t="s">
        <v>3290</v>
      </c>
      <c r="F411" t="s">
        <v>3291</v>
      </c>
      <c r="G411" t="s">
        <v>3292</v>
      </c>
      <c r="H411" s="1">
        <f t="shared" si="36"/>
        <v>-5.6455940814922001E-2</v>
      </c>
      <c r="I411" s="2">
        <f t="shared" si="37"/>
        <v>191</v>
      </c>
      <c r="J411" s="5">
        <v>2.01951394</v>
      </c>
      <c r="K411" s="4">
        <v>24.552683900000002</v>
      </c>
      <c r="L411" s="4">
        <v>20.359400000000001</v>
      </c>
      <c r="M411" s="4">
        <v>1.5296034199999999</v>
      </c>
      <c r="N411" s="3">
        <v>339</v>
      </c>
      <c r="O411" s="3">
        <v>174</v>
      </c>
      <c r="P411" s="3">
        <v>304</v>
      </c>
      <c r="Q411" s="3">
        <v>393</v>
      </c>
      <c r="R411" s="3">
        <f t="shared" si="38"/>
        <v>302.5</v>
      </c>
      <c r="S411" s="3">
        <f t="shared" si="39"/>
        <v>146</v>
      </c>
      <c r="T411" t="s">
        <v>471</v>
      </c>
      <c r="U411">
        <v>3.4414065300000001</v>
      </c>
      <c r="V411">
        <v>6.2774141800000001</v>
      </c>
      <c r="W411">
        <v>28.156230749999999</v>
      </c>
      <c r="X411" s="6">
        <v>0.11645666284841542</v>
      </c>
      <c r="Y411">
        <v>2135000000</v>
      </c>
      <c r="Z411">
        <v>18333000000</v>
      </c>
      <c r="AA411">
        <v>328</v>
      </c>
      <c r="AB411">
        <v>376</v>
      </c>
      <c r="AC411">
        <v>321</v>
      </c>
      <c r="AD411">
        <v>338</v>
      </c>
      <c r="AE411" s="2">
        <f t="shared" si="40"/>
        <v>340.75</v>
      </c>
      <c r="AF411" s="2">
        <f t="shared" si="41"/>
        <v>394</v>
      </c>
      <c r="AG411" t="s">
        <v>3293</v>
      </c>
    </row>
    <row r="412" spans="1:33" x14ac:dyDescent="0.2">
      <c r="A412" t="s">
        <v>3294</v>
      </c>
      <c r="B412" t="s">
        <v>3295</v>
      </c>
      <c r="C412" t="s">
        <v>3296</v>
      </c>
      <c r="D412" t="s">
        <v>3297</v>
      </c>
      <c r="E412" t="s">
        <v>3298</v>
      </c>
      <c r="F412" t="s">
        <v>3299</v>
      </c>
      <c r="G412" t="s">
        <v>3300</v>
      </c>
      <c r="H412" s="1">
        <f t="shared" si="36"/>
        <v>-0.50379362668323768</v>
      </c>
      <c r="I412" s="2">
        <f t="shared" si="37"/>
        <v>469</v>
      </c>
      <c r="J412" s="5">
        <v>1.6349394100000001</v>
      </c>
      <c r="L412" s="4">
        <v>683.72199999999998</v>
      </c>
      <c r="M412" s="4">
        <v>993.15849487000003</v>
      </c>
      <c r="N412" s="3">
        <v>378</v>
      </c>
      <c r="O412" s="3"/>
      <c r="P412" s="3">
        <v>6</v>
      </c>
      <c r="Q412" s="3">
        <v>1</v>
      </c>
      <c r="R412" s="3">
        <f t="shared" si="38"/>
        <v>128.33333333333334</v>
      </c>
      <c r="S412" s="3">
        <f t="shared" si="39"/>
        <v>398</v>
      </c>
      <c r="T412" t="s">
        <v>35</v>
      </c>
      <c r="U412">
        <v>-2.5089841900000001</v>
      </c>
      <c r="V412">
        <v>-57.193781049999998</v>
      </c>
      <c r="W412">
        <v>26.062440209999998</v>
      </c>
      <c r="X412" s="6">
        <v>0.97904550238905175</v>
      </c>
      <c r="Y412">
        <v>2318882000</v>
      </c>
      <c r="Z412">
        <v>2368513000</v>
      </c>
      <c r="AA412">
        <v>464</v>
      </c>
      <c r="AB412">
        <v>456</v>
      </c>
      <c r="AC412">
        <v>342</v>
      </c>
      <c r="AD412">
        <v>2</v>
      </c>
      <c r="AE412" s="2">
        <f t="shared" si="40"/>
        <v>316</v>
      </c>
      <c r="AF412" s="2">
        <f t="shared" si="41"/>
        <v>365</v>
      </c>
      <c r="AG412" t="s">
        <v>3301</v>
      </c>
    </row>
    <row r="413" spans="1:33" x14ac:dyDescent="0.2">
      <c r="A413" t="s">
        <v>3302</v>
      </c>
      <c r="B413" t="s">
        <v>3303</v>
      </c>
      <c r="C413" t="s">
        <v>3304</v>
      </c>
      <c r="D413" t="s">
        <v>3305</v>
      </c>
      <c r="E413" t="s">
        <v>3306</v>
      </c>
      <c r="F413" t="s">
        <v>3307</v>
      </c>
      <c r="G413" t="s">
        <v>3308</v>
      </c>
      <c r="H413" s="1">
        <f t="shared" si="36"/>
        <v>-0.18450091952916392</v>
      </c>
      <c r="I413" s="2">
        <f t="shared" si="37"/>
        <v>296</v>
      </c>
      <c r="J413" s="5">
        <v>1.65149792</v>
      </c>
      <c r="K413" s="4">
        <v>30.35054491</v>
      </c>
      <c r="L413" s="4">
        <v>11.799099999999999</v>
      </c>
      <c r="M413" s="4">
        <v>1.1956753600000001</v>
      </c>
      <c r="N413" s="3">
        <v>376</v>
      </c>
      <c r="O413" s="3">
        <v>122</v>
      </c>
      <c r="P413" s="3">
        <v>363</v>
      </c>
      <c r="Q413" s="3">
        <v>429</v>
      </c>
      <c r="R413" s="3">
        <f t="shared" si="38"/>
        <v>322.5</v>
      </c>
      <c r="S413" s="3">
        <f t="shared" si="39"/>
        <v>117</v>
      </c>
      <c r="T413" t="s">
        <v>52</v>
      </c>
      <c r="U413">
        <v>1.8814218300000001</v>
      </c>
      <c r="V413">
        <v>4.8369104500000004</v>
      </c>
      <c r="X413" s="6"/>
      <c r="Z413">
        <v>28548000000</v>
      </c>
      <c r="AA413">
        <v>380</v>
      </c>
      <c r="AB413">
        <v>389</v>
      </c>
      <c r="AE413" s="2">
        <f t="shared" si="40"/>
        <v>384.5</v>
      </c>
      <c r="AF413" s="2">
        <f t="shared" si="41"/>
        <v>461</v>
      </c>
      <c r="AG413" t="s">
        <v>3309</v>
      </c>
    </row>
    <row r="414" spans="1:33" x14ac:dyDescent="0.2">
      <c r="A414" t="s">
        <v>3310</v>
      </c>
      <c r="B414" t="s">
        <v>3311</v>
      </c>
      <c r="C414" t="s">
        <v>3312</v>
      </c>
      <c r="D414" t="s">
        <v>3313</v>
      </c>
      <c r="E414" t="s">
        <v>3314</v>
      </c>
      <c r="F414" t="s">
        <v>3315</v>
      </c>
      <c r="G414" t="s">
        <v>3316</v>
      </c>
      <c r="H414" s="1">
        <f t="shared" si="36"/>
        <v>0.10067224128764596</v>
      </c>
      <c r="I414" s="2">
        <f t="shared" si="37"/>
        <v>108</v>
      </c>
      <c r="J414" s="5">
        <v>2.1318481399999998</v>
      </c>
      <c r="K414" s="4">
        <v>11.902346509999999</v>
      </c>
      <c r="M414" s="4">
        <v>2.44080472</v>
      </c>
      <c r="N414" s="3">
        <v>324</v>
      </c>
      <c r="O414" s="3">
        <v>343</v>
      </c>
      <c r="P414" s="3"/>
      <c r="Q414" s="3">
        <v>316</v>
      </c>
      <c r="R414" s="3">
        <f t="shared" si="38"/>
        <v>327.66666666666669</v>
      </c>
      <c r="S414" s="3">
        <f t="shared" si="39"/>
        <v>112</v>
      </c>
      <c r="T414" t="s">
        <v>390</v>
      </c>
      <c r="U414">
        <v>2.6274303699999999</v>
      </c>
      <c r="V414">
        <v>12.228796839999999</v>
      </c>
      <c r="W414">
        <v>19.37406855</v>
      </c>
      <c r="X414" s="6">
        <v>5.2858126721763085E-2</v>
      </c>
      <c r="Y414">
        <v>1535000000</v>
      </c>
      <c r="Z414">
        <v>29040000000</v>
      </c>
      <c r="AA414">
        <v>355</v>
      </c>
      <c r="AB414">
        <v>294</v>
      </c>
      <c r="AC414">
        <v>388</v>
      </c>
      <c r="AD414">
        <v>411</v>
      </c>
      <c r="AE414" s="2">
        <f t="shared" si="40"/>
        <v>362</v>
      </c>
      <c r="AF414" s="2">
        <f t="shared" si="41"/>
        <v>429</v>
      </c>
      <c r="AG414" t="s">
        <v>3317</v>
      </c>
    </row>
    <row r="415" spans="1:33" x14ac:dyDescent="0.2">
      <c r="A415" t="s">
        <v>3318</v>
      </c>
      <c r="B415" t="s">
        <v>3319</v>
      </c>
      <c r="C415" t="s">
        <v>3320</v>
      </c>
      <c r="D415" t="s">
        <v>3321</v>
      </c>
      <c r="E415" t="s">
        <v>3322</v>
      </c>
      <c r="F415" t="s">
        <v>3323</v>
      </c>
      <c r="G415" t="s">
        <v>3324</v>
      </c>
      <c r="H415" s="1">
        <f t="shared" si="36"/>
        <v>-0.2645833333346389</v>
      </c>
      <c r="I415" s="2">
        <f t="shared" si="37"/>
        <v>364</v>
      </c>
      <c r="J415" s="5">
        <v>2.0504001999999999</v>
      </c>
      <c r="K415" s="4">
        <v>7.2371124599999996</v>
      </c>
      <c r="L415" s="4">
        <v>36.125599999999999</v>
      </c>
      <c r="M415" s="4">
        <v>0.94841631999999998</v>
      </c>
      <c r="N415" s="3">
        <v>335</v>
      </c>
      <c r="O415" s="3">
        <v>406</v>
      </c>
      <c r="P415" s="3">
        <v>208</v>
      </c>
      <c r="Q415" s="3">
        <v>451</v>
      </c>
      <c r="R415" s="3">
        <f t="shared" si="38"/>
        <v>350</v>
      </c>
      <c r="S415" s="3">
        <f t="shared" si="39"/>
        <v>82</v>
      </c>
      <c r="T415" t="s">
        <v>52</v>
      </c>
      <c r="U415">
        <v>1.1371411300000001</v>
      </c>
      <c r="V415">
        <v>13.92207792</v>
      </c>
      <c r="X415" s="6"/>
      <c r="Z415">
        <v>190051000000</v>
      </c>
      <c r="AA415">
        <v>403</v>
      </c>
      <c r="AB415">
        <v>275</v>
      </c>
      <c r="AE415" s="2">
        <f t="shared" si="40"/>
        <v>339</v>
      </c>
      <c r="AF415" s="2">
        <f t="shared" si="41"/>
        <v>393</v>
      </c>
      <c r="AG415" t="s">
        <v>3325</v>
      </c>
    </row>
    <row r="416" spans="1:33" x14ac:dyDescent="0.2">
      <c r="A416" t="s">
        <v>3326</v>
      </c>
      <c r="B416" t="s">
        <v>3327</v>
      </c>
      <c r="C416" t="s">
        <v>3328</v>
      </c>
      <c r="D416" t="s">
        <v>3329</v>
      </c>
      <c r="E416" t="s">
        <v>3330</v>
      </c>
      <c r="F416" t="s">
        <v>3331</v>
      </c>
      <c r="G416" t="s">
        <v>3332</v>
      </c>
      <c r="H416" s="1">
        <f t="shared" si="36"/>
        <v>-0.14068237968489372</v>
      </c>
      <c r="I416" s="2">
        <f t="shared" si="37"/>
        <v>265</v>
      </c>
      <c r="J416" s="5">
        <v>13.245208760000001</v>
      </c>
      <c r="K416" s="4">
        <v>430.81607795000002</v>
      </c>
      <c r="M416" s="4">
        <v>26.390631590000002</v>
      </c>
      <c r="N416" s="3">
        <v>30</v>
      </c>
      <c r="O416" s="3">
        <v>5</v>
      </c>
      <c r="P416" s="3"/>
      <c r="Q416" s="3">
        <v>34</v>
      </c>
      <c r="R416" s="3">
        <f t="shared" si="38"/>
        <v>23</v>
      </c>
      <c r="S416" s="3">
        <f t="shared" si="39"/>
        <v>494</v>
      </c>
      <c r="T416" t="s">
        <v>70</v>
      </c>
      <c r="U416">
        <v>1.71397434</v>
      </c>
      <c r="V416">
        <v>7.85025525</v>
      </c>
      <c r="W416">
        <v>67.490026310000005</v>
      </c>
      <c r="X416" s="6">
        <v>0.35766665089653382</v>
      </c>
      <c r="Y416">
        <v>756000000</v>
      </c>
      <c r="Z416">
        <v>2113699999.99999</v>
      </c>
      <c r="AA416">
        <v>386</v>
      </c>
      <c r="AB416">
        <v>354</v>
      </c>
      <c r="AC416">
        <v>88</v>
      </c>
      <c r="AD416">
        <v>102</v>
      </c>
      <c r="AE416" s="2">
        <f t="shared" si="40"/>
        <v>232.5</v>
      </c>
      <c r="AF416" s="2">
        <f t="shared" si="41"/>
        <v>240</v>
      </c>
      <c r="AG416" t="s">
        <v>3333</v>
      </c>
    </row>
    <row r="417" spans="1:33" x14ac:dyDescent="0.2">
      <c r="A417" t="s">
        <v>3334</v>
      </c>
      <c r="B417" t="s">
        <v>3335</v>
      </c>
      <c r="C417" t="s">
        <v>3336</v>
      </c>
      <c r="D417" t="s">
        <v>3337</v>
      </c>
      <c r="E417" t="s">
        <v>3338</v>
      </c>
      <c r="F417" t="s">
        <v>3339</v>
      </c>
      <c r="G417" t="s">
        <v>3340</v>
      </c>
      <c r="H417" s="1">
        <f t="shared" si="36"/>
        <v>3.5881907648071198E-2</v>
      </c>
      <c r="I417" s="2">
        <f t="shared" si="37"/>
        <v>143</v>
      </c>
      <c r="J417" s="5">
        <v>5.1282162800000002</v>
      </c>
      <c r="K417" s="4">
        <v>16.226264149999999</v>
      </c>
      <c r="L417" s="4">
        <v>28.673300000000001</v>
      </c>
      <c r="M417" s="4">
        <v>4.04402214</v>
      </c>
      <c r="N417" s="3">
        <v>122</v>
      </c>
      <c r="O417" s="3">
        <v>288</v>
      </c>
      <c r="P417" s="3">
        <v>253</v>
      </c>
      <c r="Q417" s="3">
        <v>224</v>
      </c>
      <c r="R417" s="3">
        <f t="shared" si="38"/>
        <v>221.75</v>
      </c>
      <c r="S417" s="3">
        <f t="shared" si="39"/>
        <v>268</v>
      </c>
      <c r="T417" t="s">
        <v>70</v>
      </c>
      <c r="U417">
        <v>20.491089330000001</v>
      </c>
      <c r="V417">
        <v>26.919940140000001</v>
      </c>
      <c r="W417">
        <v>93.437589599999995</v>
      </c>
      <c r="X417" s="6">
        <v>0.52621048742864074</v>
      </c>
      <c r="Y417">
        <v>2798932000</v>
      </c>
      <c r="Z417">
        <v>5319035000</v>
      </c>
      <c r="AA417">
        <v>40</v>
      </c>
      <c r="AB417">
        <v>154</v>
      </c>
      <c r="AC417">
        <v>5</v>
      </c>
      <c r="AD417">
        <v>34</v>
      </c>
      <c r="AE417" s="2">
        <f t="shared" si="40"/>
        <v>58.25</v>
      </c>
      <c r="AF417" s="2">
        <f t="shared" si="41"/>
        <v>18</v>
      </c>
      <c r="AG417" t="s">
        <v>3341</v>
      </c>
    </row>
    <row r="418" spans="1:33" x14ac:dyDescent="0.2">
      <c r="A418" t="s">
        <v>3342</v>
      </c>
      <c r="B418" t="s">
        <v>3343</v>
      </c>
      <c r="C418" t="s">
        <v>3344</v>
      </c>
      <c r="D418" t="s">
        <v>3345</v>
      </c>
      <c r="E418" t="s">
        <v>3346</v>
      </c>
      <c r="F418" t="s">
        <v>3347</v>
      </c>
      <c r="G418" t="s">
        <v>3348</v>
      </c>
      <c r="H418" s="1">
        <f t="shared" si="36"/>
        <v>-0.20722291402554116</v>
      </c>
      <c r="I418" s="2">
        <f t="shared" si="37"/>
        <v>321</v>
      </c>
      <c r="J418" s="5">
        <v>1.1160154600000001</v>
      </c>
      <c r="K418" s="4">
        <v>12.95147929</v>
      </c>
      <c r="L418" s="4">
        <v>13.3299</v>
      </c>
      <c r="M418" s="4">
        <v>1.32859584</v>
      </c>
      <c r="N418" s="3">
        <v>436</v>
      </c>
      <c r="O418" s="3">
        <v>335</v>
      </c>
      <c r="P418" s="3">
        <v>351</v>
      </c>
      <c r="Q418" s="3">
        <v>414</v>
      </c>
      <c r="R418" s="3">
        <f t="shared" si="38"/>
        <v>384</v>
      </c>
      <c r="S418" s="3">
        <f t="shared" si="39"/>
        <v>47</v>
      </c>
      <c r="T418" t="s">
        <v>258</v>
      </c>
      <c r="U418">
        <v>5.3423776900000002</v>
      </c>
      <c r="V418">
        <v>10.729231589999999</v>
      </c>
      <c r="W418">
        <v>32.159725199999997</v>
      </c>
      <c r="X418" s="6">
        <v>0.20256930358350236</v>
      </c>
      <c r="Y418">
        <v>4494000000</v>
      </c>
      <c r="Z418">
        <v>22185000000</v>
      </c>
      <c r="AA418">
        <v>263</v>
      </c>
      <c r="AB418">
        <v>314</v>
      </c>
      <c r="AC418">
        <v>280</v>
      </c>
      <c r="AD418">
        <v>234</v>
      </c>
      <c r="AE418" s="2">
        <f t="shared" si="40"/>
        <v>272.75</v>
      </c>
      <c r="AF418" s="2">
        <f t="shared" si="41"/>
        <v>293</v>
      </c>
      <c r="AG418" t="s">
        <v>3349</v>
      </c>
    </row>
    <row r="419" spans="1:33" x14ac:dyDescent="0.2">
      <c r="A419" t="s">
        <v>3350</v>
      </c>
      <c r="B419" t="s">
        <v>3351</v>
      </c>
      <c r="C419" t="s">
        <v>3352</v>
      </c>
      <c r="D419" t="s">
        <v>3353</v>
      </c>
      <c r="E419" t="s">
        <v>3354</v>
      </c>
      <c r="F419" t="s">
        <v>3355</v>
      </c>
      <c r="G419" t="s">
        <v>3356</v>
      </c>
      <c r="H419" s="1">
        <f t="shared" si="36"/>
        <v>-0.38531225912789191</v>
      </c>
      <c r="I419" s="2">
        <f t="shared" si="37"/>
        <v>436</v>
      </c>
      <c r="J419" s="5">
        <v>1.6007758400000001</v>
      </c>
      <c r="K419" s="4">
        <v>4.6056183900000001</v>
      </c>
      <c r="L419" s="4">
        <v>4.02773</v>
      </c>
      <c r="M419" s="4">
        <v>1.2868013599999999</v>
      </c>
      <c r="N419" s="3">
        <v>383</v>
      </c>
      <c r="O419" s="3">
        <v>428</v>
      </c>
      <c r="P419" s="3">
        <v>420</v>
      </c>
      <c r="Q419" s="3">
        <v>419</v>
      </c>
      <c r="R419" s="3">
        <f t="shared" si="38"/>
        <v>412.5</v>
      </c>
      <c r="S419" s="3">
        <f t="shared" si="39"/>
        <v>26</v>
      </c>
      <c r="T419" t="s">
        <v>52</v>
      </c>
      <c r="U419">
        <v>3.9419497200000002</v>
      </c>
      <c r="V419">
        <v>26.74882204</v>
      </c>
      <c r="W419">
        <v>92.438818569999995</v>
      </c>
      <c r="X419" s="6">
        <v>0.10839285714285714</v>
      </c>
      <c r="Y419">
        <v>10319000000</v>
      </c>
      <c r="Z419">
        <v>95200000000</v>
      </c>
      <c r="AA419">
        <v>310</v>
      </c>
      <c r="AB419">
        <v>158</v>
      </c>
      <c r="AC419">
        <v>6</v>
      </c>
      <c r="AD419">
        <v>350</v>
      </c>
      <c r="AE419" s="2">
        <f t="shared" si="40"/>
        <v>206</v>
      </c>
      <c r="AF419" s="2">
        <f t="shared" si="41"/>
        <v>202</v>
      </c>
      <c r="AG419" t="s">
        <v>3357</v>
      </c>
    </row>
    <row r="420" spans="1:33" x14ac:dyDescent="0.2">
      <c r="A420" t="s">
        <v>3358</v>
      </c>
      <c r="B420" t="s">
        <v>3359</v>
      </c>
      <c r="C420" t="s">
        <v>3360</v>
      </c>
      <c r="D420" t="s">
        <v>3361</v>
      </c>
      <c r="E420" t="s">
        <v>3362</v>
      </c>
      <c r="F420" t="s">
        <v>3363</v>
      </c>
      <c r="G420" t="s">
        <v>3364</v>
      </c>
      <c r="H420" s="1">
        <f t="shared" si="36"/>
        <v>-0.11604702025573788</v>
      </c>
      <c r="I420" s="2">
        <f t="shared" si="37"/>
        <v>240</v>
      </c>
      <c r="J420" s="5">
        <v>2.8403830800000001</v>
      </c>
      <c r="K420" s="4">
        <v>10.397852909999999</v>
      </c>
      <c r="L420" s="4">
        <v>9.1354600000000001</v>
      </c>
      <c r="M420" s="4">
        <v>3.7038417699999999</v>
      </c>
      <c r="N420" s="3">
        <v>266</v>
      </c>
      <c r="O420" s="3">
        <v>371</v>
      </c>
      <c r="P420" s="3">
        <v>382</v>
      </c>
      <c r="Q420" s="3">
        <v>240</v>
      </c>
      <c r="R420" s="3">
        <f t="shared" si="38"/>
        <v>314.75</v>
      </c>
      <c r="S420" s="3">
        <f t="shared" si="39"/>
        <v>129</v>
      </c>
      <c r="T420" t="s">
        <v>70</v>
      </c>
      <c r="U420">
        <v>16.849788279999999</v>
      </c>
      <c r="V420">
        <v>34.075492959999998</v>
      </c>
      <c r="W420">
        <v>62.494020399999997</v>
      </c>
      <c r="X420" s="6">
        <v>0.40113706798897131</v>
      </c>
      <c r="Y420">
        <v>3753600000</v>
      </c>
      <c r="Z420">
        <v>9357400000</v>
      </c>
      <c r="AA420">
        <v>58</v>
      </c>
      <c r="AB420">
        <v>102</v>
      </c>
      <c r="AC420">
        <v>100</v>
      </c>
      <c r="AD420">
        <v>69</v>
      </c>
      <c r="AE420" s="2">
        <f t="shared" si="40"/>
        <v>82.25</v>
      </c>
      <c r="AF420" s="2">
        <f t="shared" si="41"/>
        <v>46</v>
      </c>
      <c r="AG420" t="s">
        <v>3365</v>
      </c>
    </row>
    <row r="421" spans="1:33" x14ac:dyDescent="0.2">
      <c r="A421" t="s">
        <v>3366</v>
      </c>
      <c r="B421" t="s">
        <v>3367</v>
      </c>
      <c r="C421" t="s">
        <v>3368</v>
      </c>
      <c r="D421" t="s">
        <v>3369</v>
      </c>
      <c r="E421" t="s">
        <v>3370</v>
      </c>
      <c r="F421" t="s">
        <v>3371</v>
      </c>
      <c r="G421" t="s">
        <v>3372</v>
      </c>
      <c r="H421" s="1">
        <f t="shared" si="36"/>
        <v>-0.17654454021227184</v>
      </c>
      <c r="I421" s="2">
        <f t="shared" si="37"/>
        <v>289</v>
      </c>
      <c r="J421" s="5">
        <v>12.586445879999999</v>
      </c>
      <c r="K421" s="4">
        <v>45.559446579999999</v>
      </c>
      <c r="L421" s="4">
        <v>203.31200000000001</v>
      </c>
      <c r="M421" s="4">
        <v>11.803604440000001</v>
      </c>
      <c r="N421" s="3">
        <v>35</v>
      </c>
      <c r="O421" s="3">
        <v>54</v>
      </c>
      <c r="P421" s="3">
        <v>12</v>
      </c>
      <c r="Q421" s="3">
        <v>70</v>
      </c>
      <c r="R421" s="3">
        <f t="shared" si="38"/>
        <v>42.75</v>
      </c>
      <c r="S421" s="3">
        <f t="shared" si="39"/>
        <v>483</v>
      </c>
      <c r="T421" t="s">
        <v>7</v>
      </c>
      <c r="U421">
        <v>21.254801050000001</v>
      </c>
      <c r="V421">
        <v>26.742806250000001</v>
      </c>
      <c r="W421">
        <v>58.050274100000003</v>
      </c>
      <c r="X421" s="6">
        <v>0.38386161563045834</v>
      </c>
      <c r="Y421">
        <v>685459000</v>
      </c>
      <c r="Z421">
        <v>1785693000</v>
      </c>
      <c r="AA421">
        <v>35</v>
      </c>
      <c r="AB421">
        <v>159</v>
      </c>
      <c r="AC421">
        <v>126</v>
      </c>
      <c r="AD421">
        <v>79</v>
      </c>
      <c r="AE421" s="2">
        <f t="shared" si="40"/>
        <v>99.75</v>
      </c>
      <c r="AF421" s="2">
        <f t="shared" si="41"/>
        <v>57</v>
      </c>
      <c r="AG421" t="s">
        <v>3373</v>
      </c>
    </row>
    <row r="422" spans="1:33" x14ac:dyDescent="0.2">
      <c r="A422" t="s">
        <v>3374</v>
      </c>
      <c r="B422" t="s">
        <v>3375</v>
      </c>
      <c r="C422" t="s">
        <v>3376</v>
      </c>
      <c r="D422" t="s">
        <v>3377</v>
      </c>
      <c r="E422" t="s">
        <v>3378</v>
      </c>
      <c r="F422" t="s">
        <v>3379</v>
      </c>
      <c r="G422" t="s">
        <v>3380</v>
      </c>
      <c r="H422" s="1">
        <f t="shared" si="36"/>
        <v>4.7626934111347996E-2</v>
      </c>
      <c r="I422" s="2">
        <f t="shared" si="37"/>
        <v>131</v>
      </c>
      <c r="J422" s="5">
        <v>8.3932215600000006</v>
      </c>
      <c r="K422" s="4">
        <v>38.991089809999998</v>
      </c>
      <c r="L422" s="4">
        <v>40.959600000000002</v>
      </c>
      <c r="M422" s="4">
        <v>11.416503049999999</v>
      </c>
      <c r="N422" s="3">
        <v>65</v>
      </c>
      <c r="O422" s="3">
        <v>78</v>
      </c>
      <c r="P422" s="3">
        <v>180</v>
      </c>
      <c r="Q422" s="3">
        <v>74</v>
      </c>
      <c r="R422" s="3">
        <f t="shared" si="38"/>
        <v>99.25</v>
      </c>
      <c r="S422" s="3">
        <f t="shared" si="39"/>
        <v>439</v>
      </c>
      <c r="T422" t="s">
        <v>17</v>
      </c>
      <c r="U422">
        <v>12.72323815</v>
      </c>
      <c r="V422">
        <v>33.812385499999998</v>
      </c>
      <c r="W422">
        <v>52.757211380000001</v>
      </c>
      <c r="X422" s="6">
        <v>0.24232986781024363</v>
      </c>
      <c r="Y422">
        <v>972786000</v>
      </c>
      <c r="Z422">
        <v>4014305000</v>
      </c>
      <c r="AA422">
        <v>103</v>
      </c>
      <c r="AB422">
        <v>104</v>
      </c>
      <c r="AC422">
        <v>155</v>
      </c>
      <c r="AD422">
        <v>189</v>
      </c>
      <c r="AE422" s="2">
        <f t="shared" si="40"/>
        <v>137.75</v>
      </c>
      <c r="AF422" s="2">
        <f t="shared" si="41"/>
        <v>106</v>
      </c>
      <c r="AG422" t="s">
        <v>3381</v>
      </c>
    </row>
    <row r="423" spans="1:33" x14ac:dyDescent="0.2">
      <c r="A423" t="s">
        <v>3382</v>
      </c>
      <c r="B423" t="s">
        <v>3383</v>
      </c>
      <c r="C423" t="s">
        <v>3384</v>
      </c>
      <c r="D423" t="s">
        <v>3385</v>
      </c>
      <c r="E423" t="s">
        <v>3386</v>
      </c>
      <c r="F423" t="s">
        <v>3387</v>
      </c>
      <c r="G423" t="s">
        <v>3388</v>
      </c>
      <c r="H423" s="1">
        <f t="shared" si="36"/>
        <v>-0.39673619370825219</v>
      </c>
      <c r="I423" s="2">
        <f t="shared" si="37"/>
        <v>440</v>
      </c>
      <c r="J423" s="5">
        <v>1.1546543</v>
      </c>
      <c r="K423" s="4">
        <v>21.423839600000001</v>
      </c>
      <c r="M423" s="4">
        <v>4.2911886900000002</v>
      </c>
      <c r="N423" s="3">
        <v>431</v>
      </c>
      <c r="O423" s="3">
        <v>225</v>
      </c>
      <c r="P423" s="3"/>
      <c r="Q423" s="3">
        <v>208</v>
      </c>
      <c r="R423" s="3">
        <f t="shared" si="38"/>
        <v>288</v>
      </c>
      <c r="S423" s="3">
        <f t="shared" si="39"/>
        <v>158</v>
      </c>
      <c r="T423" t="s">
        <v>373</v>
      </c>
      <c r="U423">
        <v>3.7332801</v>
      </c>
      <c r="V423">
        <v>21.058558560000002</v>
      </c>
      <c r="W423">
        <v>12.82607267</v>
      </c>
      <c r="X423" s="6">
        <v>9.710408104750072E-2</v>
      </c>
      <c r="Y423">
        <v>2032000000</v>
      </c>
      <c r="Z423">
        <v>20926000000</v>
      </c>
      <c r="AA423">
        <v>318</v>
      </c>
      <c r="AB423">
        <v>201</v>
      </c>
      <c r="AC423">
        <v>418</v>
      </c>
      <c r="AD423">
        <v>364</v>
      </c>
      <c r="AE423" s="2">
        <f t="shared" si="40"/>
        <v>325.25</v>
      </c>
      <c r="AF423" s="2">
        <f t="shared" si="41"/>
        <v>376</v>
      </c>
      <c r="AG423" t="s">
        <v>3389</v>
      </c>
    </row>
    <row r="424" spans="1:33" x14ac:dyDescent="0.2">
      <c r="A424" t="s">
        <v>3390</v>
      </c>
      <c r="B424" t="s">
        <v>3391</v>
      </c>
      <c r="C424" t="s">
        <v>3392</v>
      </c>
      <c r="D424" t="s">
        <v>3393</v>
      </c>
      <c r="E424" t="s">
        <v>3394</v>
      </c>
      <c r="F424" t="s">
        <v>3395</v>
      </c>
      <c r="G424" t="s">
        <v>3396</v>
      </c>
      <c r="H424" s="1">
        <f t="shared" si="36"/>
        <v>-4.4877689978086721E-2</v>
      </c>
      <c r="I424" s="2">
        <f t="shared" si="37"/>
        <v>183</v>
      </c>
      <c r="J424" s="5">
        <v>5.5070008699999997</v>
      </c>
      <c r="K424" s="4">
        <v>29.67656431</v>
      </c>
      <c r="L424" s="4">
        <v>54.464100000000002</v>
      </c>
      <c r="M424" s="4">
        <v>5.4172129199999999</v>
      </c>
      <c r="N424" s="3">
        <v>112</v>
      </c>
      <c r="O424" s="3">
        <v>127</v>
      </c>
      <c r="P424" s="3">
        <v>119</v>
      </c>
      <c r="Q424" s="3">
        <v>161</v>
      </c>
      <c r="R424" s="3">
        <f t="shared" si="38"/>
        <v>129.75</v>
      </c>
      <c r="S424" s="3">
        <f t="shared" si="39"/>
        <v>395</v>
      </c>
      <c r="T424" t="s">
        <v>471</v>
      </c>
      <c r="U424">
        <v>10.57658282</v>
      </c>
      <c r="V424">
        <v>18.77833274</v>
      </c>
      <c r="W424">
        <v>44.864172019999998</v>
      </c>
      <c r="X424" s="6">
        <v>0.27713320306139066</v>
      </c>
      <c r="Y424">
        <v>1361500000</v>
      </c>
      <c r="Z424">
        <v>4912800000</v>
      </c>
      <c r="AA424">
        <v>143</v>
      </c>
      <c r="AB424">
        <v>227</v>
      </c>
      <c r="AC424">
        <v>203</v>
      </c>
      <c r="AD424">
        <v>157</v>
      </c>
      <c r="AE424" s="2">
        <f t="shared" si="40"/>
        <v>182.5</v>
      </c>
      <c r="AF424" s="2">
        <f t="shared" si="41"/>
        <v>166</v>
      </c>
      <c r="AG424" t="s">
        <v>3397</v>
      </c>
    </row>
    <row r="425" spans="1:33" x14ac:dyDescent="0.2">
      <c r="A425" t="s">
        <v>3398</v>
      </c>
      <c r="B425" t="s">
        <v>3399</v>
      </c>
      <c r="C425" t="s">
        <v>3400</v>
      </c>
      <c r="D425" t="s">
        <v>3401</v>
      </c>
      <c r="E425" t="s">
        <v>3402</v>
      </c>
      <c r="F425" t="s">
        <v>3403</v>
      </c>
      <c r="G425" t="s">
        <v>3404</v>
      </c>
      <c r="H425" s="1">
        <f t="shared" si="36"/>
        <v>-0.10753779497164118</v>
      </c>
      <c r="I425" s="2">
        <f t="shared" si="37"/>
        <v>233</v>
      </c>
      <c r="J425" s="5">
        <v>1.20445319</v>
      </c>
      <c r="K425" s="4">
        <v>637.92416305999996</v>
      </c>
      <c r="L425" s="4">
        <v>8.1369699999999998</v>
      </c>
      <c r="M425" s="4">
        <v>1.08301811</v>
      </c>
      <c r="N425" s="3">
        <v>429</v>
      </c>
      <c r="O425" s="3">
        <v>3</v>
      </c>
      <c r="P425" s="3">
        <v>391</v>
      </c>
      <c r="Q425" s="3">
        <v>440</v>
      </c>
      <c r="R425" s="3">
        <f t="shared" si="38"/>
        <v>315.75</v>
      </c>
      <c r="S425" s="3">
        <f t="shared" si="39"/>
        <v>125</v>
      </c>
      <c r="T425" t="s">
        <v>52</v>
      </c>
      <c r="U425">
        <v>0.18644793000000001</v>
      </c>
      <c r="V425">
        <v>0.52979334</v>
      </c>
      <c r="X425" s="6"/>
      <c r="Z425">
        <v>38507860000</v>
      </c>
      <c r="AA425">
        <v>441</v>
      </c>
      <c r="AB425">
        <v>418</v>
      </c>
      <c r="AE425" s="2">
        <f t="shared" si="40"/>
        <v>429.5</v>
      </c>
      <c r="AF425" s="2">
        <f t="shared" si="41"/>
        <v>489</v>
      </c>
      <c r="AG425" t="s">
        <v>3405</v>
      </c>
    </row>
    <row r="426" spans="1:33" x14ac:dyDescent="0.2">
      <c r="A426" t="s">
        <v>3406</v>
      </c>
      <c r="B426" t="s">
        <v>3407</v>
      </c>
      <c r="C426" t="s">
        <v>3408</v>
      </c>
      <c r="D426" t="s">
        <v>660</v>
      </c>
      <c r="E426" t="s">
        <v>3409</v>
      </c>
      <c r="F426" t="s">
        <v>3410</v>
      </c>
      <c r="G426" t="s">
        <v>3411</v>
      </c>
      <c r="H426" s="1">
        <f t="shared" si="36"/>
        <v>0.23893021608517939</v>
      </c>
      <c r="I426" s="2">
        <f t="shared" si="37"/>
        <v>47</v>
      </c>
      <c r="J426" s="5">
        <v>0.86208010999999996</v>
      </c>
      <c r="K426" s="4">
        <v>84.798865390000003</v>
      </c>
      <c r="L426" s="4">
        <v>7.4160500000000003</v>
      </c>
      <c r="M426" s="4">
        <v>7.4610357399999998</v>
      </c>
      <c r="N426" s="3">
        <v>456</v>
      </c>
      <c r="O426" s="3">
        <v>22</v>
      </c>
      <c r="P426" s="3">
        <v>399</v>
      </c>
      <c r="Q426" s="3">
        <v>118</v>
      </c>
      <c r="R426" s="3">
        <f t="shared" si="38"/>
        <v>248.75</v>
      </c>
      <c r="S426" s="3">
        <f t="shared" si="39"/>
        <v>221</v>
      </c>
      <c r="T426" t="s">
        <v>79</v>
      </c>
      <c r="U426">
        <v>3.2517945400000001</v>
      </c>
      <c r="V426">
        <v>19.97283152</v>
      </c>
      <c r="W426">
        <v>11.60410502</v>
      </c>
      <c r="X426" s="6">
        <v>0.13651095909170943</v>
      </c>
      <c r="Y426">
        <v>2093300000</v>
      </c>
      <c r="Z426">
        <v>15334300000</v>
      </c>
      <c r="AA426">
        <v>333</v>
      </c>
      <c r="AB426">
        <v>213</v>
      </c>
      <c r="AC426">
        <v>427</v>
      </c>
      <c r="AD426">
        <v>313</v>
      </c>
      <c r="AE426" s="2">
        <f t="shared" si="40"/>
        <v>321.5</v>
      </c>
      <c r="AF426" s="2">
        <f t="shared" si="41"/>
        <v>370</v>
      </c>
      <c r="AG426" t="s">
        <v>3412</v>
      </c>
    </row>
    <row r="427" spans="1:33" x14ac:dyDescent="0.2">
      <c r="A427" t="s">
        <v>3413</v>
      </c>
      <c r="B427" t="s">
        <v>3414</v>
      </c>
      <c r="C427" t="s">
        <v>3415</v>
      </c>
      <c r="D427" t="s">
        <v>3416</v>
      </c>
      <c r="E427" t="s">
        <v>3417</v>
      </c>
      <c r="F427" t="s">
        <v>3418</v>
      </c>
      <c r="G427" t="s">
        <v>3419</v>
      </c>
      <c r="H427" s="1">
        <f t="shared" si="36"/>
        <v>-0.36187676102161659</v>
      </c>
      <c r="I427" s="2">
        <f t="shared" si="37"/>
        <v>425</v>
      </c>
      <c r="J427" s="5">
        <v>1.6222054100000001</v>
      </c>
      <c r="K427" s="4">
        <v>46.47739747</v>
      </c>
      <c r="L427" s="4">
        <v>8.9959900000000008</v>
      </c>
      <c r="M427" s="4">
        <v>7.0484241499999998</v>
      </c>
      <c r="N427" s="3">
        <v>381</v>
      </c>
      <c r="O427" s="3">
        <v>53</v>
      </c>
      <c r="P427" s="3">
        <v>385</v>
      </c>
      <c r="Q427" s="3">
        <v>127</v>
      </c>
      <c r="R427" s="3">
        <f t="shared" si="38"/>
        <v>236.5</v>
      </c>
      <c r="S427" s="3">
        <f t="shared" si="39"/>
        <v>244</v>
      </c>
      <c r="T427" t="s">
        <v>258</v>
      </c>
      <c r="U427">
        <v>1.85998978</v>
      </c>
      <c r="V427">
        <v>25.87432471</v>
      </c>
      <c r="W427">
        <v>77.312341860000004</v>
      </c>
      <c r="X427" s="6">
        <v>0.25307145166505013</v>
      </c>
      <c r="Y427">
        <v>6262000000</v>
      </c>
      <c r="Z427">
        <v>24744000000</v>
      </c>
      <c r="AA427">
        <v>381</v>
      </c>
      <c r="AB427">
        <v>168</v>
      </c>
      <c r="AC427">
        <v>48</v>
      </c>
      <c r="AD427">
        <v>178</v>
      </c>
      <c r="AE427" s="2">
        <f t="shared" si="40"/>
        <v>193.75</v>
      </c>
      <c r="AF427" s="2">
        <f t="shared" si="41"/>
        <v>186</v>
      </c>
      <c r="AG427" t="s">
        <v>3420</v>
      </c>
    </row>
    <row r="428" spans="1:33" x14ac:dyDescent="0.2">
      <c r="A428" t="s">
        <v>3421</v>
      </c>
      <c r="B428" t="s">
        <v>3422</v>
      </c>
      <c r="C428" t="s">
        <v>3423</v>
      </c>
      <c r="D428" t="s">
        <v>3424</v>
      </c>
      <c r="E428" t="s">
        <v>3425</v>
      </c>
      <c r="F428" t="s">
        <v>3426</v>
      </c>
      <c r="G428" t="s">
        <v>3427</v>
      </c>
      <c r="H428" s="1">
        <f t="shared" si="36"/>
        <v>-6.8493150715637663E-2</v>
      </c>
      <c r="I428" s="2">
        <f t="shared" si="37"/>
        <v>204</v>
      </c>
      <c r="J428" s="5">
        <v>1.1139435900000001</v>
      </c>
      <c r="K428" s="4">
        <v>15.94430721</v>
      </c>
      <c r="L428" s="4">
        <v>41.247799999999998</v>
      </c>
      <c r="M428" s="4">
        <v>4.5357461499999996</v>
      </c>
      <c r="N428" s="3">
        <v>438</v>
      </c>
      <c r="O428" s="3">
        <v>292</v>
      </c>
      <c r="P428" s="3">
        <v>177</v>
      </c>
      <c r="Q428" s="3">
        <v>191</v>
      </c>
      <c r="R428" s="3">
        <f t="shared" si="38"/>
        <v>274.5</v>
      </c>
      <c r="S428" s="3">
        <f t="shared" si="39"/>
        <v>176</v>
      </c>
      <c r="T428" t="s">
        <v>258</v>
      </c>
      <c r="U428">
        <v>3.3422115899999998</v>
      </c>
      <c r="V428">
        <v>24.236147209999999</v>
      </c>
      <c r="W428">
        <v>47.899390779999997</v>
      </c>
      <c r="X428" s="6">
        <v>0.18724746771173775</v>
      </c>
      <c r="Y428">
        <v>2197652000</v>
      </c>
      <c r="Z428">
        <v>11736618000</v>
      </c>
      <c r="AA428">
        <v>330</v>
      </c>
      <c r="AB428">
        <v>187</v>
      </c>
      <c r="AC428">
        <v>178</v>
      </c>
      <c r="AD428">
        <v>249</v>
      </c>
      <c r="AE428" s="2">
        <f t="shared" si="40"/>
        <v>236</v>
      </c>
      <c r="AF428" s="2">
        <f t="shared" si="41"/>
        <v>246</v>
      </c>
      <c r="AG428" t="s">
        <v>3428</v>
      </c>
    </row>
    <row r="429" spans="1:33" x14ac:dyDescent="0.2">
      <c r="A429" t="s">
        <v>3429</v>
      </c>
      <c r="B429" t="s">
        <v>3430</v>
      </c>
      <c r="C429" t="s">
        <v>3431</v>
      </c>
      <c r="D429" t="s">
        <v>3432</v>
      </c>
      <c r="E429" t="s">
        <v>3433</v>
      </c>
      <c r="F429" t="s">
        <v>3434</v>
      </c>
      <c r="G429" t="s">
        <v>3435</v>
      </c>
      <c r="H429" s="1">
        <f t="shared" si="36"/>
        <v>-6.073258682168825E-2</v>
      </c>
      <c r="I429" s="2">
        <f t="shared" si="37"/>
        <v>192</v>
      </c>
      <c r="J429" s="5">
        <v>1.95928565</v>
      </c>
      <c r="K429" s="4">
        <v>16.597403709999998</v>
      </c>
      <c r="M429" s="4">
        <v>0.78505183000000001</v>
      </c>
      <c r="N429" s="3">
        <v>341</v>
      </c>
      <c r="O429" s="3">
        <v>280</v>
      </c>
      <c r="P429" s="3"/>
      <c r="Q429" s="3">
        <v>459</v>
      </c>
      <c r="R429" s="3">
        <f t="shared" si="38"/>
        <v>360</v>
      </c>
      <c r="S429" s="3">
        <f t="shared" si="39"/>
        <v>68</v>
      </c>
      <c r="T429" t="s">
        <v>390</v>
      </c>
      <c r="U429">
        <v>2.3060636200000002</v>
      </c>
      <c r="V429">
        <v>4.6779994299999998</v>
      </c>
      <c r="W429">
        <v>26.505580770000002</v>
      </c>
      <c r="X429" s="6">
        <v>4.0702354598510765E-2</v>
      </c>
      <c r="Y429">
        <v>1618000000</v>
      </c>
      <c r="Z429">
        <v>39752000000</v>
      </c>
      <c r="AA429">
        <v>368</v>
      </c>
      <c r="AB429">
        <v>391</v>
      </c>
      <c r="AC429">
        <v>340</v>
      </c>
      <c r="AD429">
        <v>434</v>
      </c>
      <c r="AE429" s="2">
        <f t="shared" si="40"/>
        <v>383.25</v>
      </c>
      <c r="AF429" s="2">
        <f t="shared" si="41"/>
        <v>455</v>
      </c>
      <c r="AG429" t="s">
        <v>3436</v>
      </c>
    </row>
    <row r="430" spans="1:33" x14ac:dyDescent="0.2">
      <c r="A430" t="s">
        <v>3437</v>
      </c>
      <c r="B430" t="s">
        <v>3438</v>
      </c>
      <c r="C430" t="s">
        <v>3439</v>
      </c>
      <c r="D430" t="s">
        <v>3440</v>
      </c>
      <c r="E430" t="s">
        <v>3441</v>
      </c>
      <c r="F430" t="s">
        <v>3442</v>
      </c>
      <c r="G430" t="s">
        <v>3443</v>
      </c>
      <c r="H430" s="1">
        <f t="shared" si="36"/>
        <v>0.14726139714039244</v>
      </c>
      <c r="I430" s="2">
        <f t="shared" si="37"/>
        <v>83</v>
      </c>
      <c r="J430" s="5">
        <v>1.90267349</v>
      </c>
      <c r="K430" s="4">
        <v>25.916398709999999</v>
      </c>
      <c r="L430" s="4">
        <v>49.134500000000003</v>
      </c>
      <c r="M430" s="4">
        <v>1.84468812</v>
      </c>
      <c r="N430" s="3">
        <v>350</v>
      </c>
      <c r="O430" s="3">
        <v>156</v>
      </c>
      <c r="P430" s="3">
        <v>141</v>
      </c>
      <c r="Q430" s="3">
        <v>371</v>
      </c>
      <c r="R430" s="3">
        <f t="shared" si="38"/>
        <v>254.5</v>
      </c>
      <c r="S430" s="3">
        <f t="shared" si="39"/>
        <v>215</v>
      </c>
      <c r="T430" t="s">
        <v>145</v>
      </c>
      <c r="U430">
        <v>3.6080570299999999</v>
      </c>
      <c r="V430">
        <v>7.1849754199999998</v>
      </c>
      <c r="W430">
        <v>29.653477079999998</v>
      </c>
      <c r="X430" s="6">
        <v>0.14863577997997138</v>
      </c>
      <c r="Y430">
        <v>2419300000</v>
      </c>
      <c r="Z430">
        <v>16276700000</v>
      </c>
      <c r="AA430">
        <v>321</v>
      </c>
      <c r="AB430">
        <v>364</v>
      </c>
      <c r="AC430">
        <v>306</v>
      </c>
      <c r="AD430">
        <v>300</v>
      </c>
      <c r="AE430" s="2">
        <f t="shared" si="40"/>
        <v>322.75</v>
      </c>
      <c r="AF430" s="2">
        <f t="shared" si="41"/>
        <v>371</v>
      </c>
      <c r="AG430" t="s">
        <v>3444</v>
      </c>
    </row>
    <row r="431" spans="1:33" x14ac:dyDescent="0.2">
      <c r="A431" t="s">
        <v>3445</v>
      </c>
      <c r="B431" t="s">
        <v>3446</v>
      </c>
      <c r="C431" t="s">
        <v>3447</v>
      </c>
      <c r="D431" t="s">
        <v>3448</v>
      </c>
      <c r="E431" t="s">
        <v>3449</v>
      </c>
      <c r="F431" t="s">
        <v>3450</v>
      </c>
      <c r="G431" t="s">
        <v>3451</v>
      </c>
      <c r="H431" s="1">
        <f t="shared" si="36"/>
        <v>-0.23933271862272831</v>
      </c>
      <c r="I431" s="2">
        <f t="shared" si="37"/>
        <v>341</v>
      </c>
      <c r="J431" s="5">
        <v>0.93017046999999997</v>
      </c>
      <c r="K431" s="4">
        <v>9.8987514900000004</v>
      </c>
      <c r="L431" s="4">
        <v>36.131700000000002</v>
      </c>
      <c r="M431" s="4">
        <v>4.2945809800000001</v>
      </c>
      <c r="N431" s="3">
        <v>451</v>
      </c>
      <c r="O431" s="3">
        <v>380</v>
      </c>
      <c r="P431" s="3">
        <v>207</v>
      </c>
      <c r="Q431" s="3">
        <v>207</v>
      </c>
      <c r="R431" s="3">
        <f t="shared" si="38"/>
        <v>311.25</v>
      </c>
      <c r="S431" s="3">
        <f t="shared" si="39"/>
        <v>135</v>
      </c>
      <c r="T431" t="s">
        <v>364</v>
      </c>
      <c r="U431">
        <v>23.0701201</v>
      </c>
      <c r="V431">
        <v>46.506685689999998</v>
      </c>
      <c r="W431">
        <v>13.6163244</v>
      </c>
      <c r="X431" s="6">
        <v>0.31947474997765291</v>
      </c>
      <c r="Y431">
        <v>2351699000</v>
      </c>
      <c r="Z431">
        <v>7361142000</v>
      </c>
      <c r="AA431">
        <v>25</v>
      </c>
      <c r="AB431">
        <v>62</v>
      </c>
      <c r="AC431">
        <v>414</v>
      </c>
      <c r="AD431">
        <v>131</v>
      </c>
      <c r="AE431" s="2">
        <f t="shared" si="40"/>
        <v>158</v>
      </c>
      <c r="AF431" s="2">
        <f t="shared" si="41"/>
        <v>128</v>
      </c>
      <c r="AG431" t="s">
        <v>3452</v>
      </c>
    </row>
    <row r="432" spans="1:33" x14ac:dyDescent="0.2">
      <c r="A432" t="s">
        <v>3453</v>
      </c>
      <c r="B432" t="s">
        <v>3454</v>
      </c>
      <c r="C432" t="s">
        <v>3455</v>
      </c>
      <c r="D432" t="s">
        <v>3456</v>
      </c>
      <c r="E432" t="s">
        <v>3457</v>
      </c>
      <c r="F432" t="s">
        <v>3458</v>
      </c>
      <c r="G432" t="s">
        <v>3459</v>
      </c>
      <c r="H432" s="1">
        <f t="shared" si="36"/>
        <v>0.16223404250714157</v>
      </c>
      <c r="I432" s="2">
        <f t="shared" si="37"/>
        <v>76</v>
      </c>
      <c r="J432" s="5">
        <v>1.7593739799999999</v>
      </c>
      <c r="K432" s="4">
        <v>19.940035980000001</v>
      </c>
      <c r="L432" s="4">
        <v>30.540400000000002</v>
      </c>
      <c r="M432" s="4">
        <v>4.4773694500000003</v>
      </c>
      <c r="N432" s="3">
        <v>361</v>
      </c>
      <c r="O432" s="3">
        <v>243</v>
      </c>
      <c r="P432" s="3">
        <v>240</v>
      </c>
      <c r="Q432" s="3">
        <v>193</v>
      </c>
      <c r="R432" s="3">
        <f t="shared" si="38"/>
        <v>259.25</v>
      </c>
      <c r="S432" s="3">
        <f t="shared" si="39"/>
        <v>202</v>
      </c>
      <c r="T432" t="s">
        <v>145</v>
      </c>
      <c r="U432">
        <v>6.4081943600000004</v>
      </c>
      <c r="V432">
        <v>23.35338578</v>
      </c>
      <c r="W432">
        <v>29.771081519999999</v>
      </c>
      <c r="X432" s="6">
        <v>0.21754120417087117</v>
      </c>
      <c r="Y432">
        <v>2587000000</v>
      </c>
      <c r="Z432">
        <v>11892000000</v>
      </c>
      <c r="AA432">
        <v>236</v>
      </c>
      <c r="AB432">
        <v>189</v>
      </c>
      <c r="AC432">
        <v>305</v>
      </c>
      <c r="AD432">
        <v>217</v>
      </c>
      <c r="AE432" s="2">
        <f t="shared" si="40"/>
        <v>236.75</v>
      </c>
      <c r="AF432" s="2">
        <f t="shared" si="41"/>
        <v>248</v>
      </c>
      <c r="AG432" t="s">
        <v>3460</v>
      </c>
    </row>
    <row r="433" spans="1:33" x14ac:dyDescent="0.2">
      <c r="A433" t="s">
        <v>3461</v>
      </c>
      <c r="B433" t="s">
        <v>3462</v>
      </c>
      <c r="C433" t="s">
        <v>3463</v>
      </c>
      <c r="D433" t="s">
        <v>3464</v>
      </c>
      <c r="E433" t="s">
        <v>3465</v>
      </c>
      <c r="F433" t="s">
        <v>3466</v>
      </c>
      <c r="G433" t="s">
        <v>3467</v>
      </c>
      <c r="H433" s="1">
        <f t="shared" si="36"/>
        <v>-0.77913835108997465</v>
      </c>
      <c r="I433" s="2">
        <f t="shared" si="37"/>
        <v>496</v>
      </c>
      <c r="J433" s="5">
        <v>1.76115424</v>
      </c>
      <c r="L433" s="4">
        <v>5.1007499999999997</v>
      </c>
      <c r="M433" s="4">
        <v>2.1634505800000001</v>
      </c>
      <c r="N433" s="3">
        <v>360</v>
      </c>
      <c r="O433" s="3"/>
      <c r="P433" s="3">
        <v>416</v>
      </c>
      <c r="Q433" s="3">
        <v>336</v>
      </c>
      <c r="R433" s="3">
        <f t="shared" si="38"/>
        <v>370.66666666666669</v>
      </c>
      <c r="S433" s="3">
        <f t="shared" si="39"/>
        <v>58</v>
      </c>
      <c r="T433" t="s">
        <v>17</v>
      </c>
      <c r="U433">
        <v>-0.43840572999999999</v>
      </c>
      <c r="V433">
        <v>-5.0935467499999998</v>
      </c>
      <c r="W433">
        <v>80.234763869999995</v>
      </c>
      <c r="X433" s="6">
        <v>6.2308044706879208E-2</v>
      </c>
      <c r="Y433">
        <v>6571520000</v>
      </c>
      <c r="Z433">
        <v>105468243000</v>
      </c>
      <c r="AA433">
        <v>446</v>
      </c>
      <c r="AB433">
        <v>428</v>
      </c>
      <c r="AC433">
        <v>31</v>
      </c>
      <c r="AD433">
        <v>399</v>
      </c>
      <c r="AE433" s="2">
        <f t="shared" si="40"/>
        <v>326</v>
      </c>
      <c r="AF433" s="2">
        <f t="shared" si="41"/>
        <v>378</v>
      </c>
      <c r="AG433" t="s">
        <v>3468</v>
      </c>
    </row>
    <row r="434" spans="1:33" x14ac:dyDescent="0.2">
      <c r="A434" t="s">
        <v>3469</v>
      </c>
      <c r="B434" t="s">
        <v>3470</v>
      </c>
      <c r="C434" t="s">
        <v>3471</v>
      </c>
      <c r="D434" t="s">
        <v>3472</v>
      </c>
      <c r="E434" t="s">
        <v>3473</v>
      </c>
      <c r="F434" t="s">
        <v>3474</v>
      </c>
      <c r="G434" t="s">
        <v>3475</v>
      </c>
      <c r="H434" s="1">
        <f t="shared" si="36"/>
        <v>0.15780390467651673</v>
      </c>
      <c r="I434" s="2">
        <f t="shared" si="37"/>
        <v>78</v>
      </c>
      <c r="J434" s="5">
        <v>2.9527057600000002</v>
      </c>
      <c r="K434" s="4">
        <v>21.283858590000001</v>
      </c>
      <c r="L434" s="4">
        <v>30.0166</v>
      </c>
      <c r="M434" s="4">
        <v>4.7813471500000002</v>
      </c>
      <c r="N434" s="3">
        <v>252</v>
      </c>
      <c r="O434" s="3">
        <v>227</v>
      </c>
      <c r="P434" s="3">
        <v>244</v>
      </c>
      <c r="Q434" s="3">
        <v>179</v>
      </c>
      <c r="R434" s="3">
        <f t="shared" si="38"/>
        <v>225.5</v>
      </c>
      <c r="S434" s="3">
        <f t="shared" si="39"/>
        <v>255</v>
      </c>
      <c r="T434" t="s">
        <v>373</v>
      </c>
      <c r="U434">
        <v>6.9361375000000001</v>
      </c>
      <c r="V434">
        <v>24.520838690000001</v>
      </c>
      <c r="W434">
        <v>43.116417470000002</v>
      </c>
      <c r="X434" s="6">
        <v>0.19930823418626972</v>
      </c>
      <c r="Y434">
        <v>2201200000</v>
      </c>
      <c r="Z434">
        <v>11044200000</v>
      </c>
      <c r="AA434">
        <v>219</v>
      </c>
      <c r="AB434">
        <v>185</v>
      </c>
      <c r="AC434">
        <v>214</v>
      </c>
      <c r="AD434">
        <v>236</v>
      </c>
      <c r="AE434" s="2">
        <f t="shared" si="40"/>
        <v>213.5</v>
      </c>
      <c r="AF434" s="2">
        <f t="shared" si="41"/>
        <v>214</v>
      </c>
      <c r="AG434" t="s">
        <v>3476</v>
      </c>
    </row>
    <row r="435" spans="1:33" x14ac:dyDescent="0.2">
      <c r="A435" t="s">
        <v>3477</v>
      </c>
      <c r="B435" t="s">
        <v>3478</v>
      </c>
      <c r="C435" t="s">
        <v>3479</v>
      </c>
      <c r="D435" t="s">
        <v>3480</v>
      </c>
      <c r="E435" t="s">
        <v>3481</v>
      </c>
      <c r="F435" t="s">
        <v>3482</v>
      </c>
      <c r="G435" t="s">
        <v>3483</v>
      </c>
      <c r="H435" s="1">
        <f t="shared" si="36"/>
        <v>0.12922077922480169</v>
      </c>
      <c r="I435" s="2">
        <f t="shared" si="37"/>
        <v>89</v>
      </c>
      <c r="J435" s="5">
        <v>2.97640788</v>
      </c>
      <c r="K435" s="4">
        <v>38.211838710000002</v>
      </c>
      <c r="L435" s="4">
        <v>59.939599999999999</v>
      </c>
      <c r="M435" s="4">
        <v>4.1546375099999997</v>
      </c>
      <c r="N435" s="3">
        <v>250</v>
      </c>
      <c r="O435" s="3">
        <v>80</v>
      </c>
      <c r="P435" s="3">
        <v>105</v>
      </c>
      <c r="Q435" s="3">
        <v>213</v>
      </c>
      <c r="R435" s="3">
        <f t="shared" si="38"/>
        <v>162</v>
      </c>
      <c r="S435" s="3">
        <f t="shared" si="39"/>
        <v>349</v>
      </c>
      <c r="T435" t="s">
        <v>7</v>
      </c>
      <c r="U435">
        <v>3.7394155900000001</v>
      </c>
      <c r="V435">
        <v>10.884741419999999</v>
      </c>
      <c r="W435">
        <v>23.519394510000001</v>
      </c>
      <c r="X435" s="6">
        <v>0.11281337047353761</v>
      </c>
      <c r="Y435">
        <v>1134000000</v>
      </c>
      <c r="Z435">
        <v>10052000000</v>
      </c>
      <c r="AA435">
        <v>317</v>
      </c>
      <c r="AB435">
        <v>312</v>
      </c>
      <c r="AC435">
        <v>356</v>
      </c>
      <c r="AD435">
        <v>342</v>
      </c>
      <c r="AE435" s="2">
        <f t="shared" si="40"/>
        <v>331.75</v>
      </c>
      <c r="AF435" s="2">
        <f t="shared" si="41"/>
        <v>383</v>
      </c>
      <c r="AG435" t="s">
        <v>3484</v>
      </c>
    </row>
    <row r="436" spans="1:33" x14ac:dyDescent="0.2">
      <c r="A436" t="s">
        <v>3485</v>
      </c>
      <c r="B436" t="s">
        <v>34</v>
      </c>
      <c r="C436" t="s">
        <v>3486</v>
      </c>
      <c r="D436" t="s">
        <v>3487</v>
      </c>
      <c r="E436" t="s">
        <v>3488</v>
      </c>
      <c r="F436" t="s">
        <v>3489</v>
      </c>
      <c r="G436" t="s">
        <v>3490</v>
      </c>
      <c r="H436" s="1">
        <f t="shared" si="36"/>
        <v>-0.12000293407276696</v>
      </c>
      <c r="I436" s="2">
        <f t="shared" si="37"/>
        <v>250</v>
      </c>
      <c r="J436" s="5">
        <v>1.0555467300000001</v>
      </c>
      <c r="K436" s="4">
        <v>31.742732759999999</v>
      </c>
      <c r="L436" s="4">
        <v>33.873600000000003</v>
      </c>
      <c r="M436" s="4">
        <v>2.4524131599999999</v>
      </c>
      <c r="N436" s="3">
        <v>441</v>
      </c>
      <c r="O436" s="3">
        <v>112</v>
      </c>
      <c r="P436" s="3">
        <v>221</v>
      </c>
      <c r="Q436" s="3">
        <v>314</v>
      </c>
      <c r="R436" s="3">
        <f t="shared" si="38"/>
        <v>272</v>
      </c>
      <c r="S436" s="3">
        <f t="shared" si="39"/>
        <v>182</v>
      </c>
      <c r="T436" t="s">
        <v>840</v>
      </c>
      <c r="U436">
        <v>3.1019834799999999</v>
      </c>
      <c r="V436">
        <v>7.6820677899999996</v>
      </c>
      <c r="W436">
        <v>21.26036186</v>
      </c>
      <c r="X436" s="6">
        <v>0.19407385168395233</v>
      </c>
      <c r="Y436">
        <v>2857196000</v>
      </c>
      <c r="Z436">
        <v>14722210000</v>
      </c>
      <c r="AA436">
        <v>337</v>
      </c>
      <c r="AB436">
        <v>360</v>
      </c>
      <c r="AC436">
        <v>369</v>
      </c>
      <c r="AD436">
        <v>240</v>
      </c>
      <c r="AE436" s="2">
        <f t="shared" si="40"/>
        <v>326.5</v>
      </c>
      <c r="AF436" s="2">
        <f t="shared" si="41"/>
        <v>381</v>
      </c>
      <c r="AG436" t="s">
        <v>3491</v>
      </c>
    </row>
    <row r="437" spans="1:33" x14ac:dyDescent="0.2">
      <c r="A437" t="s">
        <v>3492</v>
      </c>
      <c r="B437" t="s">
        <v>3493</v>
      </c>
      <c r="C437" t="s">
        <v>3494</v>
      </c>
      <c r="D437" t="s">
        <v>3495</v>
      </c>
      <c r="E437" t="s">
        <v>3496</v>
      </c>
      <c r="F437" t="s">
        <v>3497</v>
      </c>
      <c r="G437" t="s">
        <v>3498</v>
      </c>
      <c r="H437" s="1">
        <f t="shared" si="36"/>
        <v>-0.4397965447840867</v>
      </c>
      <c r="I437" s="2">
        <f t="shared" si="37"/>
        <v>452</v>
      </c>
      <c r="J437" s="5">
        <v>4.5734903600000001</v>
      </c>
      <c r="K437" s="4">
        <v>19.33780153</v>
      </c>
      <c r="L437" s="4">
        <v>26.491700000000002</v>
      </c>
      <c r="M437" s="4">
        <v>3.0468428400000001</v>
      </c>
      <c r="N437" s="3">
        <v>145</v>
      </c>
      <c r="O437" s="3">
        <v>251</v>
      </c>
      <c r="P437" s="3">
        <v>264</v>
      </c>
      <c r="Q437" s="3">
        <v>274</v>
      </c>
      <c r="R437" s="3">
        <f t="shared" si="38"/>
        <v>233.5</v>
      </c>
      <c r="S437" s="3">
        <f t="shared" si="39"/>
        <v>250</v>
      </c>
      <c r="T437" t="s">
        <v>70</v>
      </c>
      <c r="U437">
        <v>8.9674107799999998</v>
      </c>
      <c r="V437">
        <v>16.96298561</v>
      </c>
      <c r="W437">
        <v>75.389471909999997</v>
      </c>
      <c r="X437" s="6">
        <v>0.27468294080752265</v>
      </c>
      <c r="Y437">
        <v>2431898000</v>
      </c>
      <c r="Z437">
        <v>8853473000</v>
      </c>
      <c r="AA437">
        <v>175</v>
      </c>
      <c r="AB437">
        <v>244</v>
      </c>
      <c r="AC437">
        <v>56</v>
      </c>
      <c r="AD437">
        <v>159</v>
      </c>
      <c r="AE437" s="2">
        <f t="shared" si="40"/>
        <v>158.5</v>
      </c>
      <c r="AF437" s="2">
        <f t="shared" si="41"/>
        <v>130</v>
      </c>
      <c r="AG437" t="s">
        <v>3499</v>
      </c>
    </row>
    <row r="438" spans="1:33" x14ac:dyDescent="0.2">
      <c r="A438" t="s">
        <v>3500</v>
      </c>
      <c r="B438" t="s">
        <v>3501</v>
      </c>
      <c r="C438" t="s">
        <v>3502</v>
      </c>
      <c r="D438" t="s">
        <v>3503</v>
      </c>
      <c r="E438" t="s">
        <v>3504</v>
      </c>
      <c r="F438" t="s">
        <v>3505</v>
      </c>
      <c r="G438" t="s">
        <v>3506</v>
      </c>
      <c r="H438" s="1">
        <f t="shared" si="36"/>
        <v>-0.28687698079047741</v>
      </c>
      <c r="I438" s="2">
        <f t="shared" si="37"/>
        <v>382</v>
      </c>
      <c r="J438" s="5">
        <v>2.1668044599999998</v>
      </c>
      <c r="K438" s="4">
        <v>69.302879840000003</v>
      </c>
      <c r="L438" s="4">
        <v>29.899100000000001</v>
      </c>
      <c r="M438" s="4">
        <v>1.7638713399999999</v>
      </c>
      <c r="N438" s="3">
        <v>320</v>
      </c>
      <c r="O438" s="3">
        <v>31</v>
      </c>
      <c r="P438" s="3">
        <v>245</v>
      </c>
      <c r="Q438" s="3">
        <v>379</v>
      </c>
      <c r="R438" s="3">
        <f t="shared" si="38"/>
        <v>243.75</v>
      </c>
      <c r="S438" s="3">
        <f t="shared" si="39"/>
        <v>231</v>
      </c>
      <c r="T438" t="s">
        <v>88</v>
      </c>
      <c r="U438">
        <v>2.0358282999999999</v>
      </c>
      <c r="V438">
        <v>4.12626121</v>
      </c>
      <c r="W438">
        <v>20.253543879999999</v>
      </c>
      <c r="X438" s="6">
        <v>7.0040135400125741E-2</v>
      </c>
      <c r="Y438">
        <v>1193227000.0123301</v>
      </c>
      <c r="Z438">
        <v>17036332000.154699</v>
      </c>
      <c r="AA438">
        <v>375</v>
      </c>
      <c r="AB438">
        <v>396</v>
      </c>
      <c r="AC438">
        <v>377</v>
      </c>
      <c r="AD438">
        <v>394</v>
      </c>
      <c r="AE438" s="2">
        <f t="shared" si="40"/>
        <v>385.5</v>
      </c>
      <c r="AF438" s="2">
        <f t="shared" si="41"/>
        <v>463</v>
      </c>
      <c r="AG438" t="s">
        <v>3507</v>
      </c>
    </row>
    <row r="439" spans="1:33" x14ac:dyDescent="0.2">
      <c r="A439" t="s">
        <v>3508</v>
      </c>
      <c r="B439" t="s">
        <v>3509</v>
      </c>
      <c r="C439" t="s">
        <v>3510</v>
      </c>
      <c r="D439" t="s">
        <v>3511</v>
      </c>
      <c r="E439" t="s">
        <v>3512</v>
      </c>
      <c r="F439" t="s">
        <v>3513</v>
      </c>
      <c r="G439" t="s">
        <v>3514</v>
      </c>
      <c r="H439" s="1">
        <f t="shared" si="36"/>
        <v>-0.18814531555859026</v>
      </c>
      <c r="I439" s="2">
        <f t="shared" si="37"/>
        <v>300</v>
      </c>
      <c r="J439" s="5">
        <v>4.5656652400000004</v>
      </c>
      <c r="K439" s="4">
        <v>15.0135539</v>
      </c>
      <c r="L439" s="4">
        <v>23.9422</v>
      </c>
      <c r="N439" s="3">
        <v>146</v>
      </c>
      <c r="O439" s="3">
        <v>308</v>
      </c>
      <c r="P439" s="3">
        <v>281</v>
      </c>
      <c r="Q439" s="3"/>
      <c r="R439" s="3">
        <f t="shared" si="38"/>
        <v>245</v>
      </c>
      <c r="S439" s="3">
        <f t="shared" si="39"/>
        <v>228</v>
      </c>
      <c r="T439" t="s">
        <v>17</v>
      </c>
      <c r="U439">
        <v>13.34686232</v>
      </c>
      <c r="W439">
        <v>82.499112530000005</v>
      </c>
      <c r="X439" s="6">
        <v>0.36865695533856252</v>
      </c>
      <c r="Y439">
        <v>2303000000</v>
      </c>
      <c r="Z439">
        <v>6247000000</v>
      </c>
      <c r="AA439">
        <v>96</v>
      </c>
      <c r="AC439">
        <v>24</v>
      </c>
      <c r="AD439">
        <v>94</v>
      </c>
      <c r="AE439" s="2">
        <f t="shared" si="40"/>
        <v>71.333333333333329</v>
      </c>
      <c r="AF439" s="2">
        <f t="shared" si="41"/>
        <v>29</v>
      </c>
      <c r="AG439" t="s">
        <v>3515</v>
      </c>
    </row>
    <row r="440" spans="1:33" x14ac:dyDescent="0.2">
      <c r="A440" t="s">
        <v>3516</v>
      </c>
      <c r="B440" t="s">
        <v>3517</v>
      </c>
      <c r="C440" t="s">
        <v>3518</v>
      </c>
      <c r="D440" t="s">
        <v>3519</v>
      </c>
      <c r="E440" t="s">
        <v>3520</v>
      </c>
      <c r="F440" t="s">
        <v>3521</v>
      </c>
      <c r="G440" t="s">
        <v>3522</v>
      </c>
      <c r="H440" s="1">
        <f t="shared" si="36"/>
        <v>-0.59586496531442501</v>
      </c>
      <c r="I440" s="2">
        <f t="shared" si="37"/>
        <v>482</v>
      </c>
      <c r="J440" s="5">
        <v>6.9147440299999996</v>
      </c>
      <c r="K440" s="4">
        <v>72.712883820000002</v>
      </c>
      <c r="L440" s="4">
        <v>35.503100000000003</v>
      </c>
      <c r="M440" s="4">
        <v>4.9653270200000001</v>
      </c>
      <c r="N440" s="3">
        <v>83</v>
      </c>
      <c r="O440" s="3">
        <v>29</v>
      </c>
      <c r="P440" s="3">
        <v>211</v>
      </c>
      <c r="Q440" s="3">
        <v>175</v>
      </c>
      <c r="R440" s="3">
        <f t="shared" si="38"/>
        <v>124.5</v>
      </c>
      <c r="S440" s="3">
        <f t="shared" si="39"/>
        <v>403</v>
      </c>
      <c r="T440" t="s">
        <v>17</v>
      </c>
      <c r="U440">
        <v>6.6975313999999999</v>
      </c>
      <c r="V440">
        <v>7.8133820900000002</v>
      </c>
      <c r="W440">
        <v>78.707595420000004</v>
      </c>
      <c r="X440" s="6">
        <v>0.55459914803120003</v>
      </c>
      <c r="Y440">
        <v>2048706999.99999</v>
      </c>
      <c r="Z440">
        <v>3694032000</v>
      </c>
      <c r="AA440">
        <v>226</v>
      </c>
      <c r="AB440">
        <v>358</v>
      </c>
      <c r="AC440">
        <v>38</v>
      </c>
      <c r="AD440">
        <v>25</v>
      </c>
      <c r="AE440" s="2">
        <f t="shared" si="40"/>
        <v>161.75</v>
      </c>
      <c r="AF440" s="2">
        <f t="shared" si="41"/>
        <v>135</v>
      </c>
      <c r="AG440" t="s">
        <v>3523</v>
      </c>
    </row>
    <row r="441" spans="1:33" x14ac:dyDescent="0.2">
      <c r="A441" t="s">
        <v>3524</v>
      </c>
      <c r="B441" t="s">
        <v>3525</v>
      </c>
      <c r="C441" t="s">
        <v>3526</v>
      </c>
      <c r="D441" t="s">
        <v>3527</v>
      </c>
      <c r="E441" t="s">
        <v>3528</v>
      </c>
      <c r="F441" t="s">
        <v>3529</v>
      </c>
      <c r="G441" t="s">
        <v>3530</v>
      </c>
      <c r="H441" s="1">
        <f t="shared" si="36"/>
        <v>-0.37470500829613551</v>
      </c>
      <c r="I441" s="2">
        <f t="shared" si="37"/>
        <v>432</v>
      </c>
      <c r="J441" s="5">
        <v>0.3027087</v>
      </c>
      <c r="K441" s="4">
        <v>8.41500643</v>
      </c>
      <c r="L441" s="4">
        <v>13.3233</v>
      </c>
      <c r="M441" s="4">
        <v>4.7324811599999999</v>
      </c>
      <c r="N441" s="3">
        <v>493</v>
      </c>
      <c r="O441" s="3">
        <v>397</v>
      </c>
      <c r="P441" s="3">
        <v>352</v>
      </c>
      <c r="Q441" s="3">
        <v>180</v>
      </c>
      <c r="R441" s="3">
        <f t="shared" si="38"/>
        <v>355.5</v>
      </c>
      <c r="S441" s="3">
        <f t="shared" si="39"/>
        <v>74</v>
      </c>
      <c r="T441" t="s">
        <v>35</v>
      </c>
      <c r="U441">
        <v>10.4241426</v>
      </c>
      <c r="V441">
        <v>49.038328489999998</v>
      </c>
      <c r="W441">
        <v>21.697021379999999</v>
      </c>
      <c r="X441" s="6">
        <v>0.74920552565017184</v>
      </c>
      <c r="Y441">
        <v>11552000000</v>
      </c>
      <c r="Z441">
        <v>15419000000</v>
      </c>
      <c r="AA441">
        <v>149</v>
      </c>
      <c r="AB441">
        <v>55</v>
      </c>
      <c r="AC441">
        <v>364</v>
      </c>
      <c r="AD441">
        <v>4</v>
      </c>
      <c r="AE441" s="2">
        <f t="shared" si="40"/>
        <v>143</v>
      </c>
      <c r="AF441" s="2">
        <f t="shared" si="41"/>
        <v>112</v>
      </c>
      <c r="AG441" t="s">
        <v>3531</v>
      </c>
    </row>
    <row r="442" spans="1:33" x14ac:dyDescent="0.2">
      <c r="A442" t="s">
        <v>3532</v>
      </c>
      <c r="B442" t="s">
        <v>3533</v>
      </c>
      <c r="C442" t="s">
        <v>3534</v>
      </c>
      <c r="D442" t="s">
        <v>3535</v>
      </c>
      <c r="E442" t="s">
        <v>3536</v>
      </c>
      <c r="F442" t="s">
        <v>3537</v>
      </c>
      <c r="G442" t="s">
        <v>3538</v>
      </c>
      <c r="H442" s="1">
        <f t="shared" si="36"/>
        <v>-4.6638895708818628E-2</v>
      </c>
      <c r="I442" s="2">
        <f t="shared" si="37"/>
        <v>185</v>
      </c>
      <c r="J442" s="5">
        <v>6.95193511</v>
      </c>
      <c r="K442" s="4">
        <v>18.56602152</v>
      </c>
      <c r="L442" s="4">
        <v>13.1572</v>
      </c>
      <c r="M442" s="4">
        <v>4.4523664600000004</v>
      </c>
      <c r="N442" s="3">
        <v>82</v>
      </c>
      <c r="O442" s="3">
        <v>259</v>
      </c>
      <c r="P442" s="3">
        <v>353</v>
      </c>
      <c r="Q442" s="3">
        <v>195</v>
      </c>
      <c r="R442" s="3">
        <f t="shared" si="38"/>
        <v>222.25</v>
      </c>
      <c r="S442" s="3">
        <f t="shared" si="39"/>
        <v>267</v>
      </c>
      <c r="T442" t="s">
        <v>17</v>
      </c>
      <c r="U442">
        <v>14.010964639999999</v>
      </c>
      <c r="V442">
        <v>25.089355210000001</v>
      </c>
      <c r="W442">
        <v>87.155636650000005</v>
      </c>
      <c r="X442" s="6">
        <v>0.33769218435474696</v>
      </c>
      <c r="Y442">
        <v>1895500000.0016301</v>
      </c>
      <c r="Z442">
        <v>5613100000</v>
      </c>
      <c r="AA442">
        <v>89</v>
      </c>
      <c r="AB442">
        <v>180</v>
      </c>
      <c r="AC442">
        <v>14</v>
      </c>
      <c r="AD442">
        <v>116</v>
      </c>
      <c r="AE442" s="2">
        <f t="shared" si="40"/>
        <v>99.75</v>
      </c>
      <c r="AF442" s="2">
        <f t="shared" si="41"/>
        <v>57</v>
      </c>
      <c r="AG442" t="s">
        <v>3539</v>
      </c>
    </row>
    <row r="443" spans="1:33" x14ac:dyDescent="0.2">
      <c r="A443" t="s">
        <v>3540</v>
      </c>
      <c r="B443" t="s">
        <v>3541</v>
      </c>
      <c r="C443" t="s">
        <v>3542</v>
      </c>
      <c r="D443" t="s">
        <v>3543</v>
      </c>
      <c r="E443" t="s">
        <v>3544</v>
      </c>
      <c r="F443" t="s">
        <v>3545</v>
      </c>
      <c r="G443" t="s">
        <v>3546</v>
      </c>
      <c r="H443" s="1">
        <f t="shared" si="36"/>
        <v>-0.11939102563530379</v>
      </c>
      <c r="I443" s="2">
        <f t="shared" si="37"/>
        <v>247</v>
      </c>
      <c r="J443" s="5">
        <v>1.0255386500000001</v>
      </c>
      <c r="K443" s="4">
        <v>10.90941192</v>
      </c>
      <c r="L443" s="4">
        <v>22.984200000000001</v>
      </c>
      <c r="M443" s="4">
        <v>4.3460718800000002</v>
      </c>
      <c r="N443" s="3">
        <v>445</v>
      </c>
      <c r="O443" s="3">
        <v>360</v>
      </c>
      <c r="P443" s="3">
        <v>290</v>
      </c>
      <c r="Q443" s="3">
        <v>202</v>
      </c>
      <c r="R443" s="3">
        <f t="shared" si="38"/>
        <v>324.25</v>
      </c>
      <c r="S443" s="3">
        <f t="shared" si="39"/>
        <v>116</v>
      </c>
      <c r="T443" t="s">
        <v>88</v>
      </c>
      <c r="U443">
        <v>5.2416872899999998</v>
      </c>
      <c r="V443">
        <v>43.244768239999999</v>
      </c>
      <c r="W443">
        <v>18.074078220000001</v>
      </c>
      <c r="X443" s="6">
        <v>0.10471900614117237</v>
      </c>
      <c r="Y443">
        <v>2527100000</v>
      </c>
      <c r="Z443">
        <v>24132200000</v>
      </c>
      <c r="AA443">
        <v>267</v>
      </c>
      <c r="AB443">
        <v>67</v>
      </c>
      <c r="AC443">
        <v>393</v>
      </c>
      <c r="AD443">
        <v>356</v>
      </c>
      <c r="AE443" s="2">
        <f t="shared" si="40"/>
        <v>270.75</v>
      </c>
      <c r="AF443" s="2">
        <f t="shared" si="41"/>
        <v>291</v>
      </c>
      <c r="AG443" t="s">
        <v>3547</v>
      </c>
    </row>
    <row r="444" spans="1:33" x14ac:dyDescent="0.2">
      <c r="A444" t="s">
        <v>3548</v>
      </c>
      <c r="B444" t="s">
        <v>3549</v>
      </c>
      <c r="C444" t="s">
        <v>3550</v>
      </c>
      <c r="D444" t="s">
        <v>3551</v>
      </c>
      <c r="E444" t="s">
        <v>3552</v>
      </c>
      <c r="F444" t="s">
        <v>3553</v>
      </c>
      <c r="G444" t="s">
        <v>3554</v>
      </c>
      <c r="H444" s="1">
        <f t="shared" si="36"/>
        <v>-0.26326846524924608</v>
      </c>
      <c r="I444" s="2">
        <f t="shared" si="37"/>
        <v>360</v>
      </c>
      <c r="J444" s="5">
        <v>2.26212174</v>
      </c>
      <c r="K444" s="4">
        <v>14.98357275</v>
      </c>
      <c r="L444" s="4">
        <v>31.121099999999998</v>
      </c>
      <c r="M444" s="4">
        <v>16.402867879999999</v>
      </c>
      <c r="N444" s="3">
        <v>312</v>
      </c>
      <c r="O444" s="3">
        <v>309</v>
      </c>
      <c r="P444" s="3">
        <v>237</v>
      </c>
      <c r="Q444" s="3">
        <v>49</v>
      </c>
      <c r="R444" s="3">
        <f t="shared" si="38"/>
        <v>226.75</v>
      </c>
      <c r="S444" s="3">
        <f t="shared" si="39"/>
        <v>254</v>
      </c>
      <c r="T444" t="s">
        <v>7</v>
      </c>
      <c r="U444">
        <v>10.14973262</v>
      </c>
      <c r="V444">
        <v>137.83587509</v>
      </c>
      <c r="W444">
        <v>65.876703840000005</v>
      </c>
      <c r="X444" s="6">
        <v>0.44153394803017604</v>
      </c>
      <c r="Y444">
        <v>4214000000</v>
      </c>
      <c r="Z444">
        <v>9544000000</v>
      </c>
      <c r="AA444">
        <v>155</v>
      </c>
      <c r="AB444">
        <v>15</v>
      </c>
      <c r="AC444">
        <v>92</v>
      </c>
      <c r="AD444">
        <v>54</v>
      </c>
      <c r="AE444" s="2">
        <f t="shared" si="40"/>
        <v>79</v>
      </c>
      <c r="AF444" s="2">
        <f t="shared" si="41"/>
        <v>38</v>
      </c>
      <c r="AG444" t="s">
        <v>3555</v>
      </c>
    </row>
    <row r="445" spans="1:33" x14ac:dyDescent="0.2">
      <c r="A445" t="s">
        <v>3556</v>
      </c>
      <c r="B445" t="s">
        <v>3557</v>
      </c>
      <c r="C445" t="s">
        <v>3558</v>
      </c>
      <c r="D445" t="s">
        <v>3559</v>
      </c>
      <c r="E445" t="s">
        <v>3560</v>
      </c>
      <c r="F445" t="s">
        <v>3561</v>
      </c>
      <c r="G445" t="s">
        <v>3562</v>
      </c>
      <c r="H445" s="1">
        <f t="shared" si="36"/>
        <v>0.2082452431018873</v>
      </c>
      <c r="I445" s="2">
        <f t="shared" si="37"/>
        <v>59</v>
      </c>
      <c r="J445" s="5">
        <v>3.81444457</v>
      </c>
      <c r="K445" s="4">
        <v>18.151324500000001</v>
      </c>
      <c r="M445" s="4">
        <v>1.67658112</v>
      </c>
      <c r="N445" s="3">
        <v>188</v>
      </c>
      <c r="O445" s="3">
        <v>265</v>
      </c>
      <c r="P445" s="3"/>
      <c r="Q445" s="3">
        <v>384</v>
      </c>
      <c r="R445" s="3">
        <f t="shared" si="38"/>
        <v>279</v>
      </c>
      <c r="S445" s="3">
        <f t="shared" si="39"/>
        <v>169</v>
      </c>
      <c r="T445" t="s">
        <v>390</v>
      </c>
      <c r="U445">
        <v>3.6660295600000001</v>
      </c>
      <c r="V445">
        <v>8.8135914700000004</v>
      </c>
      <c r="W445">
        <v>30.82095795</v>
      </c>
      <c r="X445" s="6">
        <v>5.6234116032687145E-2</v>
      </c>
      <c r="Y445">
        <v>1217777000</v>
      </c>
      <c r="Z445">
        <v>21655484000</v>
      </c>
      <c r="AA445">
        <v>320</v>
      </c>
      <c r="AB445">
        <v>343</v>
      </c>
      <c r="AC445">
        <v>293</v>
      </c>
      <c r="AD445">
        <v>409</v>
      </c>
      <c r="AE445" s="2">
        <f t="shared" si="40"/>
        <v>341.25</v>
      </c>
      <c r="AF445" s="2">
        <f t="shared" si="41"/>
        <v>396</v>
      </c>
      <c r="AG445" t="s">
        <v>3563</v>
      </c>
    </row>
    <row r="446" spans="1:33" x14ac:dyDescent="0.2">
      <c r="A446" t="s">
        <v>3564</v>
      </c>
      <c r="B446" t="s">
        <v>3565</v>
      </c>
      <c r="C446" t="s">
        <v>3566</v>
      </c>
      <c r="D446" t="s">
        <v>3567</v>
      </c>
      <c r="E446" t="s">
        <v>3568</v>
      </c>
      <c r="F446" t="s">
        <v>3569</v>
      </c>
      <c r="G446" t="s">
        <v>3570</v>
      </c>
      <c r="H446" s="1">
        <f t="shared" si="36"/>
        <v>0.34409835313852222</v>
      </c>
      <c r="I446" s="2">
        <f t="shared" si="37"/>
        <v>30</v>
      </c>
      <c r="J446" s="5">
        <v>2.9867946299999999</v>
      </c>
      <c r="K446" s="4">
        <v>19.064885230000002</v>
      </c>
      <c r="L446" s="4">
        <v>73.537499999999994</v>
      </c>
      <c r="M446" s="4">
        <v>5.3445595600000004</v>
      </c>
      <c r="N446" s="3">
        <v>249</v>
      </c>
      <c r="O446" s="3">
        <v>253</v>
      </c>
      <c r="P446" s="3">
        <v>79</v>
      </c>
      <c r="Q446" s="3">
        <v>164</v>
      </c>
      <c r="R446" s="3">
        <f t="shared" si="38"/>
        <v>186.25</v>
      </c>
      <c r="S446" s="3">
        <f t="shared" si="39"/>
        <v>314</v>
      </c>
      <c r="T446" t="s">
        <v>471</v>
      </c>
      <c r="U446">
        <v>10.9100395</v>
      </c>
      <c r="V446">
        <v>27.655393920000002</v>
      </c>
      <c r="W446">
        <v>29.081091820000001</v>
      </c>
      <c r="X446" s="6">
        <v>0.15999577708275597</v>
      </c>
      <c r="Y446">
        <v>1212400000</v>
      </c>
      <c r="Z446">
        <v>7577700000</v>
      </c>
      <c r="AA446">
        <v>139</v>
      </c>
      <c r="AB446">
        <v>152</v>
      </c>
      <c r="AC446">
        <v>313</v>
      </c>
      <c r="AD446">
        <v>285</v>
      </c>
      <c r="AE446" s="2">
        <f t="shared" si="40"/>
        <v>222.25</v>
      </c>
      <c r="AF446" s="2">
        <f t="shared" si="41"/>
        <v>229</v>
      </c>
      <c r="AG446" t="s">
        <v>3571</v>
      </c>
    </row>
    <row r="447" spans="1:33" x14ac:dyDescent="0.2">
      <c r="A447" t="s">
        <v>3572</v>
      </c>
      <c r="B447" t="s">
        <v>3573</v>
      </c>
      <c r="C447" t="s">
        <v>3574</v>
      </c>
      <c r="D447" t="s">
        <v>3575</v>
      </c>
      <c r="E447" t="s">
        <v>3576</v>
      </c>
      <c r="F447" t="s">
        <v>3577</v>
      </c>
      <c r="G447" t="s">
        <v>3578</v>
      </c>
      <c r="H447" s="1">
        <f t="shared" si="36"/>
        <v>-0.10556533113790689</v>
      </c>
      <c r="I447" s="2">
        <f t="shared" si="37"/>
        <v>231</v>
      </c>
      <c r="J447" s="5">
        <v>1.13916134</v>
      </c>
      <c r="K447" s="4">
        <v>11.881376039999999</v>
      </c>
      <c r="L447" s="4">
        <v>16.647300000000001</v>
      </c>
      <c r="M447" s="4">
        <v>2.4903615399999999</v>
      </c>
      <c r="N447" s="3">
        <v>433</v>
      </c>
      <c r="O447" s="3">
        <v>344</v>
      </c>
      <c r="P447" s="3">
        <v>331</v>
      </c>
      <c r="Q447" s="3">
        <v>309</v>
      </c>
      <c r="R447" s="3">
        <f t="shared" si="38"/>
        <v>354.25</v>
      </c>
      <c r="S447" s="3">
        <f t="shared" si="39"/>
        <v>76</v>
      </c>
      <c r="T447" t="s">
        <v>44</v>
      </c>
      <c r="U447">
        <v>9.8379057299999992</v>
      </c>
      <c r="V447">
        <v>21.079456050000001</v>
      </c>
      <c r="W447">
        <v>38.628347769999998</v>
      </c>
      <c r="X447" s="6">
        <v>0.41721905389813746</v>
      </c>
      <c r="Y447">
        <v>5062536000</v>
      </c>
      <c r="Z447">
        <v>12134000000</v>
      </c>
      <c r="AA447">
        <v>161</v>
      </c>
      <c r="AB447">
        <v>200</v>
      </c>
      <c r="AC447">
        <v>245</v>
      </c>
      <c r="AD447">
        <v>62</v>
      </c>
      <c r="AE447" s="2">
        <f t="shared" si="40"/>
        <v>167</v>
      </c>
      <c r="AF447" s="2">
        <f t="shared" si="41"/>
        <v>142</v>
      </c>
      <c r="AG447" t="s">
        <v>3579</v>
      </c>
    </row>
    <row r="448" spans="1:33" x14ac:dyDescent="0.2">
      <c r="A448" t="s">
        <v>3580</v>
      </c>
      <c r="B448" t="s">
        <v>3581</v>
      </c>
      <c r="C448" t="s">
        <v>3582</v>
      </c>
      <c r="D448" t="s">
        <v>3583</v>
      </c>
      <c r="E448" t="s">
        <v>3584</v>
      </c>
      <c r="F448" t="s">
        <v>3585</v>
      </c>
      <c r="G448" t="s">
        <v>3586</v>
      </c>
      <c r="H448" s="1">
        <f t="shared" si="36"/>
        <v>0.47183613748163133</v>
      </c>
      <c r="I448" s="2">
        <f t="shared" si="37"/>
        <v>15</v>
      </c>
      <c r="J448" s="5">
        <v>1.9494364399999999</v>
      </c>
      <c r="K448" s="4">
        <v>4.6686611500000001</v>
      </c>
      <c r="L448" s="4">
        <v>4.4130200000000004</v>
      </c>
      <c r="N448" s="3">
        <v>345</v>
      </c>
      <c r="O448" s="3">
        <v>427</v>
      </c>
      <c r="P448" s="3">
        <v>418</v>
      </c>
      <c r="Q448" s="3"/>
      <c r="R448" s="3">
        <f t="shared" si="38"/>
        <v>396.66666666666669</v>
      </c>
      <c r="S448" s="3">
        <f t="shared" si="39"/>
        <v>36</v>
      </c>
      <c r="T448" t="s">
        <v>79</v>
      </c>
      <c r="U448">
        <v>23.2864276</v>
      </c>
      <c r="W448">
        <v>51.151479049999999</v>
      </c>
      <c r="X448" s="6">
        <v>0.25317239244815848</v>
      </c>
      <c r="Y448">
        <v>3272000000</v>
      </c>
      <c r="Z448">
        <v>12924000000</v>
      </c>
      <c r="AA448">
        <v>24</v>
      </c>
      <c r="AC448">
        <v>166</v>
      </c>
      <c r="AD448">
        <v>177</v>
      </c>
      <c r="AE448" s="2">
        <f t="shared" si="40"/>
        <v>122.33333333333333</v>
      </c>
      <c r="AF448" s="2">
        <f t="shared" si="41"/>
        <v>86</v>
      </c>
      <c r="AG448" t="s">
        <v>3587</v>
      </c>
    </row>
    <row r="449" spans="1:33" x14ac:dyDescent="0.2">
      <c r="A449" t="s">
        <v>3588</v>
      </c>
      <c r="B449" t="s">
        <v>3589</v>
      </c>
      <c r="C449" t="s">
        <v>3590</v>
      </c>
      <c r="D449" t="s">
        <v>3591</v>
      </c>
      <c r="E449" t="s">
        <v>3592</v>
      </c>
      <c r="F449" t="s">
        <v>3593</v>
      </c>
      <c r="G449" t="s">
        <v>3594</v>
      </c>
      <c r="H449" s="1">
        <f t="shared" si="36"/>
        <v>1.2523584905829837</v>
      </c>
      <c r="I449" s="2">
        <f t="shared" si="37"/>
        <v>2</v>
      </c>
      <c r="J449" s="5">
        <v>1.9250837599999999</v>
      </c>
      <c r="L449" s="4">
        <v>11.6066</v>
      </c>
      <c r="M449" s="4">
        <v>1.52893492</v>
      </c>
      <c r="N449" s="3">
        <v>349</v>
      </c>
      <c r="O449" s="3"/>
      <c r="P449" s="3">
        <v>366</v>
      </c>
      <c r="Q449" s="3">
        <v>394</v>
      </c>
      <c r="R449" s="3">
        <f t="shared" si="38"/>
        <v>369.66666666666669</v>
      </c>
      <c r="S449" s="3">
        <f t="shared" si="39"/>
        <v>59</v>
      </c>
      <c r="T449" t="s">
        <v>79</v>
      </c>
      <c r="U449">
        <v>-3.8621987899999999</v>
      </c>
      <c r="V449">
        <v>-9.2603416900000006</v>
      </c>
      <c r="W449">
        <v>60.264165509999998</v>
      </c>
      <c r="X449" s="6">
        <v>0.13134117808486589</v>
      </c>
      <c r="Y449">
        <v>2971156000</v>
      </c>
      <c r="Z449">
        <v>22621664000</v>
      </c>
      <c r="AA449">
        <v>468</v>
      </c>
      <c r="AB449">
        <v>434</v>
      </c>
      <c r="AC449">
        <v>115</v>
      </c>
      <c r="AD449">
        <v>318</v>
      </c>
      <c r="AE449" s="2">
        <f t="shared" si="40"/>
        <v>333.75</v>
      </c>
      <c r="AF449" s="2">
        <f t="shared" si="41"/>
        <v>385</v>
      </c>
      <c r="AG449" t="s">
        <v>3595</v>
      </c>
    </row>
    <row r="450" spans="1:33" x14ac:dyDescent="0.2">
      <c r="A450" t="s">
        <v>3596</v>
      </c>
      <c r="B450" t="s">
        <v>3597</v>
      </c>
      <c r="C450" t="s">
        <v>3598</v>
      </c>
      <c r="D450" t="s">
        <v>3599</v>
      </c>
      <c r="E450" t="s">
        <v>3600</v>
      </c>
      <c r="F450" t="s">
        <v>3601</v>
      </c>
      <c r="G450" t="s">
        <v>3602</v>
      </c>
      <c r="H450" s="1">
        <f t="shared" si="36"/>
        <v>-0.30914441713043084</v>
      </c>
      <c r="I450" s="2">
        <f t="shared" si="37"/>
        <v>397</v>
      </c>
      <c r="J450" s="5">
        <v>8.8760083099999996</v>
      </c>
      <c r="K450" s="4">
        <v>79.309690880000005</v>
      </c>
      <c r="L450" s="4">
        <v>65.910899999999998</v>
      </c>
      <c r="M450" s="4">
        <v>5.9476191399999996</v>
      </c>
      <c r="N450" s="3">
        <v>58</v>
      </c>
      <c r="O450" s="3">
        <v>26</v>
      </c>
      <c r="P450" s="3">
        <v>92</v>
      </c>
      <c r="Q450" s="3">
        <v>147</v>
      </c>
      <c r="R450" s="3">
        <f t="shared" si="38"/>
        <v>80.75</v>
      </c>
      <c r="S450" s="3">
        <f t="shared" si="39"/>
        <v>455</v>
      </c>
      <c r="T450" t="s">
        <v>17</v>
      </c>
      <c r="U450">
        <v>3.7946769300000001</v>
      </c>
      <c r="V450">
        <v>7.8348463700000002</v>
      </c>
      <c r="W450">
        <v>39.209428209999999</v>
      </c>
      <c r="X450" s="6">
        <v>0.13887374384954729</v>
      </c>
      <c r="Y450">
        <v>664795000</v>
      </c>
      <c r="Z450">
        <v>4787046000</v>
      </c>
      <c r="AA450">
        <v>315</v>
      </c>
      <c r="AB450">
        <v>357</v>
      </c>
      <c r="AC450">
        <v>238</v>
      </c>
      <c r="AD450">
        <v>306</v>
      </c>
      <c r="AE450" s="2">
        <f t="shared" si="40"/>
        <v>304</v>
      </c>
      <c r="AF450" s="2">
        <f t="shared" si="41"/>
        <v>348</v>
      </c>
      <c r="AG450" t="s">
        <v>3603</v>
      </c>
    </row>
    <row r="451" spans="1:33" x14ac:dyDescent="0.2">
      <c r="A451" t="s">
        <v>3604</v>
      </c>
      <c r="B451" t="s">
        <v>3605</v>
      </c>
      <c r="C451" t="s">
        <v>3606</v>
      </c>
      <c r="D451" t="s">
        <v>3607</v>
      </c>
      <c r="E451" t="s">
        <v>3608</v>
      </c>
      <c r="F451" t="s">
        <v>3609</v>
      </c>
      <c r="G451" t="s">
        <v>3610</v>
      </c>
      <c r="H451" s="1">
        <f t="shared" ref="H451:H501" si="42">((1+F451/100)/(1+G451/100)-1)</f>
        <v>5.6097561015628239E-2</v>
      </c>
      <c r="I451" s="2">
        <f t="shared" ref="I451:I501" si="43">_xlfn.RANK.EQ(H451,$H$2:$H$501)</f>
        <v>126</v>
      </c>
      <c r="J451" s="5">
        <v>0.60095706000000004</v>
      </c>
      <c r="K451" s="4">
        <v>1.21773073</v>
      </c>
      <c r="M451" s="4">
        <v>0.49031047</v>
      </c>
      <c r="N451" s="3">
        <v>473</v>
      </c>
      <c r="O451" s="3">
        <v>443</v>
      </c>
      <c r="P451" s="3"/>
      <c r="Q451" s="3">
        <v>469</v>
      </c>
      <c r="R451" s="3">
        <f t="shared" ref="R451:R501" si="44">AVERAGE(N451:Q451)</f>
        <v>461.66666666666669</v>
      </c>
      <c r="S451" s="3">
        <f t="shared" ref="S451:S501" si="45">_xlfn.RANK.EQ(R451,$R$2:$R$501)</f>
        <v>2</v>
      </c>
      <c r="T451" t="s">
        <v>52</v>
      </c>
      <c r="W451">
        <v>50</v>
      </c>
      <c r="X451" s="6">
        <v>3.7999999999999999E-2</v>
      </c>
      <c r="Z451">
        <v>337253000000</v>
      </c>
      <c r="AC451">
        <v>170</v>
      </c>
      <c r="AD451">
        <v>435</v>
      </c>
      <c r="AE451" s="2">
        <f>AVERAGE(AA451:AD451)</f>
        <v>302.5</v>
      </c>
      <c r="AF451" s="2">
        <f t="shared" ref="AF451:AF501" si="46">_xlfn.RANK.EQ(AE451,$AE$2:$AE$501,1)</f>
        <v>345</v>
      </c>
      <c r="AG451" t="s">
        <v>3611</v>
      </c>
    </row>
    <row r="452" spans="1:33" x14ac:dyDescent="0.2">
      <c r="A452" t="s">
        <v>3612</v>
      </c>
      <c r="B452" t="s">
        <v>3613</v>
      </c>
      <c r="C452" t="s">
        <v>3614</v>
      </c>
      <c r="D452" t="s">
        <v>3615</v>
      </c>
      <c r="E452" t="s">
        <v>3616</v>
      </c>
      <c r="F452" t="s">
        <v>3617</v>
      </c>
      <c r="G452" t="s">
        <v>3618</v>
      </c>
      <c r="H452" s="1">
        <f t="shared" si="42"/>
        <v>-0.1733314690651252</v>
      </c>
      <c r="I452" s="2">
        <f t="shared" si="43"/>
        <v>285</v>
      </c>
      <c r="J452" s="5">
        <v>1.6815213499999999</v>
      </c>
      <c r="K452" s="4">
        <v>18.446198590000002</v>
      </c>
      <c r="L452" s="4">
        <v>31.7727</v>
      </c>
      <c r="M452" s="4">
        <v>7.2424015300000004</v>
      </c>
      <c r="N452" s="3">
        <v>372</v>
      </c>
      <c r="O452" s="3">
        <v>260</v>
      </c>
      <c r="P452" s="3">
        <v>231</v>
      </c>
      <c r="Q452" s="3">
        <v>122</v>
      </c>
      <c r="R452" s="3">
        <f t="shared" si="44"/>
        <v>246.25</v>
      </c>
      <c r="S452" s="3">
        <f t="shared" si="45"/>
        <v>226</v>
      </c>
      <c r="T452" t="s">
        <v>373</v>
      </c>
      <c r="U452">
        <v>10.46510827</v>
      </c>
      <c r="V452">
        <v>41.72503777</v>
      </c>
      <c r="W452">
        <v>27.083216960000001</v>
      </c>
      <c r="X452" s="6">
        <v>0.28535415945825715</v>
      </c>
      <c r="Y452">
        <v>2309200000</v>
      </c>
      <c r="Z452">
        <v>8092400000</v>
      </c>
      <c r="AA452">
        <v>147</v>
      </c>
      <c r="AB452">
        <v>69</v>
      </c>
      <c r="AC452">
        <v>332</v>
      </c>
      <c r="AD452">
        <v>151</v>
      </c>
      <c r="AE452" s="2">
        <f t="shared" ref="AE452:AE501" si="47">AVERAGE(AA452:AD452)</f>
        <v>174.75</v>
      </c>
      <c r="AF452" s="2">
        <f t="shared" si="46"/>
        <v>156</v>
      </c>
      <c r="AG452" t="s">
        <v>3619</v>
      </c>
    </row>
    <row r="453" spans="1:33" x14ac:dyDescent="0.2">
      <c r="A453" t="s">
        <v>3620</v>
      </c>
      <c r="B453" t="s">
        <v>3621</v>
      </c>
      <c r="C453" t="s">
        <v>3622</v>
      </c>
      <c r="D453" t="s">
        <v>3623</v>
      </c>
      <c r="E453" t="s">
        <v>3624</v>
      </c>
      <c r="F453" t="s">
        <v>3625</v>
      </c>
      <c r="G453" t="s">
        <v>3626</v>
      </c>
      <c r="H453" s="1">
        <f t="shared" si="42"/>
        <v>-0.31929662200274989</v>
      </c>
      <c r="I453" s="2">
        <f t="shared" si="43"/>
        <v>407</v>
      </c>
      <c r="J453" s="5">
        <v>3.7174460900000001</v>
      </c>
      <c r="K453" s="4">
        <v>26.125818110000001</v>
      </c>
      <c r="L453" s="4">
        <v>31.477</v>
      </c>
      <c r="M453" s="4">
        <v>3.4021956200000001</v>
      </c>
      <c r="N453" s="3">
        <v>197</v>
      </c>
      <c r="O453" s="3">
        <v>154</v>
      </c>
      <c r="P453" s="3">
        <v>235</v>
      </c>
      <c r="Q453" s="3">
        <v>256</v>
      </c>
      <c r="R453" s="3">
        <f t="shared" si="44"/>
        <v>210.5</v>
      </c>
      <c r="S453" s="3">
        <f t="shared" si="45"/>
        <v>291</v>
      </c>
      <c r="T453" t="s">
        <v>7</v>
      </c>
      <c r="U453">
        <v>7.4572998999999998</v>
      </c>
      <c r="V453">
        <v>13.3866108</v>
      </c>
      <c r="W453">
        <v>54.275310320000003</v>
      </c>
      <c r="X453" s="6">
        <v>0.28295397066262012</v>
      </c>
      <c r="Y453">
        <v>1957900000</v>
      </c>
      <c r="Z453">
        <v>6919500000</v>
      </c>
      <c r="AA453">
        <v>205</v>
      </c>
      <c r="AB453">
        <v>282</v>
      </c>
      <c r="AC453">
        <v>146</v>
      </c>
      <c r="AD453">
        <v>153</v>
      </c>
      <c r="AE453" s="2">
        <f t="shared" si="47"/>
        <v>196.5</v>
      </c>
      <c r="AF453" s="2">
        <f t="shared" si="46"/>
        <v>188</v>
      </c>
      <c r="AG453" t="s">
        <v>3627</v>
      </c>
    </row>
    <row r="454" spans="1:33" x14ac:dyDescent="0.2">
      <c r="A454" t="s">
        <v>3628</v>
      </c>
      <c r="B454" t="s">
        <v>3629</v>
      </c>
      <c r="C454" t="s">
        <v>3630</v>
      </c>
      <c r="D454" t="s">
        <v>3631</v>
      </c>
      <c r="E454" t="s">
        <v>3632</v>
      </c>
      <c r="F454" t="s">
        <v>3633</v>
      </c>
      <c r="G454" t="s">
        <v>3634</v>
      </c>
      <c r="H454" s="1">
        <f t="shared" si="42"/>
        <v>-0.79516217704733771</v>
      </c>
      <c r="I454" s="2">
        <f t="shared" si="43"/>
        <v>498</v>
      </c>
      <c r="J454" s="5">
        <v>4.3437258600000002</v>
      </c>
      <c r="M454" s="4">
        <v>1.1593902300000001</v>
      </c>
      <c r="N454" s="3">
        <v>157</v>
      </c>
      <c r="O454" s="3"/>
      <c r="P454" s="3"/>
      <c r="Q454" s="3">
        <v>432</v>
      </c>
      <c r="R454" s="3">
        <f t="shared" si="44"/>
        <v>294.5</v>
      </c>
      <c r="S454" s="3">
        <f t="shared" si="45"/>
        <v>153</v>
      </c>
      <c r="T454" t="s">
        <v>17</v>
      </c>
      <c r="U454">
        <v>-8.3447526700000001</v>
      </c>
      <c r="V454">
        <v>-9.8430138700000001</v>
      </c>
      <c r="W454">
        <v>45.862477390000002</v>
      </c>
      <c r="X454" s="6">
        <v>0.10213276956995637</v>
      </c>
      <c r="Y454">
        <v>1314370000</v>
      </c>
      <c r="Z454">
        <v>12869229000</v>
      </c>
      <c r="AA454">
        <v>474</v>
      </c>
      <c r="AB454">
        <v>437</v>
      </c>
      <c r="AC454">
        <v>191</v>
      </c>
      <c r="AD454">
        <v>358</v>
      </c>
      <c r="AE454" s="2">
        <f t="shared" si="47"/>
        <v>365</v>
      </c>
      <c r="AF454" s="2">
        <f t="shared" si="46"/>
        <v>435</v>
      </c>
      <c r="AG454" t="s">
        <v>3635</v>
      </c>
    </row>
    <row r="455" spans="1:33" x14ac:dyDescent="0.2">
      <c r="A455" t="s">
        <v>3636</v>
      </c>
      <c r="B455" t="s">
        <v>3637</v>
      </c>
      <c r="C455" t="s">
        <v>3638</v>
      </c>
      <c r="D455" t="s">
        <v>3639</v>
      </c>
      <c r="E455" t="s">
        <v>3640</v>
      </c>
      <c r="F455" t="s">
        <v>3641</v>
      </c>
      <c r="G455" t="s">
        <v>3642</v>
      </c>
      <c r="H455" s="1">
        <f t="shared" si="42"/>
        <v>4.8173515998796823E-2</v>
      </c>
      <c r="I455" s="2">
        <f t="shared" si="43"/>
        <v>130</v>
      </c>
      <c r="J455" s="5">
        <v>0.23139647999999999</v>
      </c>
      <c r="K455" s="4">
        <v>7.7331657500000004</v>
      </c>
      <c r="M455" s="4">
        <v>1.8156163999999999</v>
      </c>
      <c r="N455" s="3">
        <v>495</v>
      </c>
      <c r="O455" s="3">
        <v>401</v>
      </c>
      <c r="P455" s="3"/>
      <c r="Q455" s="3">
        <v>375</v>
      </c>
      <c r="R455" s="3">
        <f t="shared" si="44"/>
        <v>423.66666666666669</v>
      </c>
      <c r="S455" s="3">
        <f t="shared" si="45"/>
        <v>15</v>
      </c>
      <c r="T455" t="s">
        <v>373</v>
      </c>
      <c r="U455">
        <v>6.7728173099999998</v>
      </c>
      <c r="V455">
        <v>22.34229706</v>
      </c>
      <c r="W455">
        <v>6.5923690099999996</v>
      </c>
      <c r="X455" s="6">
        <v>0.18629417557168387</v>
      </c>
      <c r="Y455">
        <v>5108000000</v>
      </c>
      <c r="Z455">
        <v>27419000000</v>
      </c>
      <c r="AA455">
        <v>222</v>
      </c>
      <c r="AB455">
        <v>197</v>
      </c>
      <c r="AC455">
        <v>437</v>
      </c>
      <c r="AD455">
        <v>250</v>
      </c>
      <c r="AE455" s="2">
        <f t="shared" si="47"/>
        <v>276.5</v>
      </c>
      <c r="AF455" s="2">
        <f t="shared" si="46"/>
        <v>297</v>
      </c>
      <c r="AG455" t="s">
        <v>3643</v>
      </c>
    </row>
    <row r="456" spans="1:33" x14ac:dyDescent="0.2">
      <c r="A456" t="s">
        <v>3644</v>
      </c>
      <c r="B456" t="s">
        <v>3645</v>
      </c>
      <c r="C456" t="s">
        <v>3646</v>
      </c>
      <c r="D456" t="s">
        <v>3647</v>
      </c>
      <c r="E456" t="s">
        <v>3648</v>
      </c>
      <c r="F456" t="s">
        <v>3649</v>
      </c>
      <c r="G456" t="s">
        <v>3650</v>
      </c>
      <c r="H456" s="1">
        <f t="shared" si="42"/>
        <v>0.11065095663799962</v>
      </c>
      <c r="I456" s="2">
        <f t="shared" si="43"/>
        <v>101</v>
      </c>
      <c r="J456" s="5">
        <v>7.0146820700000001</v>
      </c>
      <c r="K456" s="4">
        <v>37.573694770000003</v>
      </c>
      <c r="L456" s="4">
        <v>39.978499999999997</v>
      </c>
      <c r="M456" s="4">
        <v>9.7827600599999993</v>
      </c>
      <c r="N456" s="3">
        <v>80</v>
      </c>
      <c r="O456" s="3">
        <v>85</v>
      </c>
      <c r="P456" s="3">
        <v>187</v>
      </c>
      <c r="Q456" s="3">
        <v>87</v>
      </c>
      <c r="R456" s="3">
        <f t="shared" si="44"/>
        <v>109.75</v>
      </c>
      <c r="S456" s="3">
        <f t="shared" si="45"/>
        <v>422</v>
      </c>
      <c r="T456" t="s">
        <v>17</v>
      </c>
      <c r="U456">
        <v>14.83622256</v>
      </c>
      <c r="V456">
        <v>26.873633559999998</v>
      </c>
      <c r="W456">
        <v>41.910325059999998</v>
      </c>
      <c r="X456" s="6">
        <v>0.32513939622388366</v>
      </c>
      <c r="Y456">
        <v>814270000</v>
      </c>
      <c r="Z456">
        <v>2504372000</v>
      </c>
      <c r="AA456">
        <v>80</v>
      </c>
      <c r="AB456">
        <v>155</v>
      </c>
      <c r="AC456">
        <v>219</v>
      </c>
      <c r="AD456">
        <v>127</v>
      </c>
      <c r="AE456" s="2">
        <f t="shared" si="47"/>
        <v>145.25</v>
      </c>
      <c r="AF456" s="2">
        <f t="shared" si="46"/>
        <v>116</v>
      </c>
      <c r="AG456" t="s">
        <v>3651</v>
      </c>
    </row>
    <row r="457" spans="1:33" x14ac:dyDescent="0.2">
      <c r="A457" t="s">
        <v>3652</v>
      </c>
      <c r="B457" t="s">
        <v>3653</v>
      </c>
      <c r="C457" t="s">
        <v>3654</v>
      </c>
      <c r="D457" t="s">
        <v>3655</v>
      </c>
      <c r="E457" t="s">
        <v>3656</v>
      </c>
      <c r="F457" t="s">
        <v>3657</v>
      </c>
      <c r="G457" t="s">
        <v>3658</v>
      </c>
      <c r="H457" s="1">
        <f t="shared" si="42"/>
        <v>-0.20490593880201546</v>
      </c>
      <c r="I457" s="2">
        <f t="shared" si="43"/>
        <v>320</v>
      </c>
      <c r="J457" s="5">
        <v>4.0315416400000004</v>
      </c>
      <c r="K457" s="4">
        <v>23.93356842</v>
      </c>
      <c r="L457" s="4">
        <v>22.5823</v>
      </c>
      <c r="M457" s="4">
        <v>2.9820432499999998</v>
      </c>
      <c r="N457" s="3">
        <v>173</v>
      </c>
      <c r="O457" s="3">
        <v>194</v>
      </c>
      <c r="P457" s="3">
        <v>291</v>
      </c>
      <c r="Q457" s="3">
        <v>279</v>
      </c>
      <c r="R457" s="3">
        <f t="shared" si="44"/>
        <v>234.25</v>
      </c>
      <c r="S457" s="3">
        <f t="shared" si="45"/>
        <v>247</v>
      </c>
      <c r="T457" t="s">
        <v>17</v>
      </c>
      <c r="U457">
        <v>7.1677446900000001</v>
      </c>
      <c r="V457">
        <v>13.204090150000001</v>
      </c>
      <c r="W457">
        <v>59.261420729999998</v>
      </c>
      <c r="X457" s="6">
        <v>0.25116312716978723</v>
      </c>
      <c r="Y457">
        <v>2062313999.99999</v>
      </c>
      <c r="Z457">
        <v>8211054000</v>
      </c>
      <c r="AA457">
        <v>215</v>
      </c>
      <c r="AB457">
        <v>283</v>
      </c>
      <c r="AC457">
        <v>118</v>
      </c>
      <c r="AD457">
        <v>180</v>
      </c>
      <c r="AE457" s="2">
        <f t="shared" si="47"/>
        <v>199</v>
      </c>
      <c r="AF457" s="2">
        <f t="shared" si="46"/>
        <v>190</v>
      </c>
      <c r="AG457" t="s">
        <v>3659</v>
      </c>
    </row>
    <row r="458" spans="1:33" x14ac:dyDescent="0.2">
      <c r="A458" t="s">
        <v>3660</v>
      </c>
      <c r="B458" t="s">
        <v>3661</v>
      </c>
      <c r="C458" t="s">
        <v>3662</v>
      </c>
      <c r="D458" t="s">
        <v>3663</v>
      </c>
      <c r="E458" t="s">
        <v>3664</v>
      </c>
      <c r="F458" t="s">
        <v>3665</v>
      </c>
      <c r="G458" t="s">
        <v>3666</v>
      </c>
      <c r="H458" s="1">
        <f t="shared" si="42"/>
        <v>-0.45113724891158924</v>
      </c>
      <c r="I458" s="2">
        <f t="shared" si="43"/>
        <v>456</v>
      </c>
      <c r="J458" s="5">
        <v>2.4536186999999998</v>
      </c>
      <c r="K458" s="4">
        <v>27.86501947</v>
      </c>
      <c r="L458" s="4">
        <v>31.7651</v>
      </c>
      <c r="M458" s="4">
        <v>4.5866608199999996</v>
      </c>
      <c r="N458" s="3">
        <v>298</v>
      </c>
      <c r="O458" s="3">
        <v>143</v>
      </c>
      <c r="P458" s="3">
        <v>232</v>
      </c>
      <c r="Q458" s="3">
        <v>187</v>
      </c>
      <c r="R458" s="3">
        <f t="shared" si="44"/>
        <v>215</v>
      </c>
      <c r="S458" s="3">
        <f t="shared" si="45"/>
        <v>283</v>
      </c>
      <c r="T458" t="s">
        <v>7</v>
      </c>
      <c r="U458">
        <v>7.6591154299999999</v>
      </c>
      <c r="V458">
        <v>19.482555860000002</v>
      </c>
      <c r="W458">
        <v>42.857142860000003</v>
      </c>
      <c r="X458" s="6">
        <v>0.34055517941773866</v>
      </c>
      <c r="Y458">
        <v>2515000000</v>
      </c>
      <c r="Z458">
        <v>7385000000</v>
      </c>
      <c r="AA458">
        <v>202</v>
      </c>
      <c r="AB458">
        <v>217</v>
      </c>
      <c r="AC458">
        <v>215</v>
      </c>
      <c r="AD458">
        <v>112</v>
      </c>
      <c r="AE458" s="2">
        <f t="shared" si="47"/>
        <v>186.5</v>
      </c>
      <c r="AF458" s="2">
        <f t="shared" si="46"/>
        <v>172</v>
      </c>
      <c r="AG458" t="s">
        <v>3667</v>
      </c>
    </row>
    <row r="459" spans="1:33" x14ac:dyDescent="0.2">
      <c r="A459" t="s">
        <v>3668</v>
      </c>
      <c r="B459" t="s">
        <v>3669</v>
      </c>
      <c r="C459" t="s">
        <v>3670</v>
      </c>
      <c r="D459" t="s">
        <v>3671</v>
      </c>
      <c r="E459" t="s">
        <v>3672</v>
      </c>
      <c r="F459" t="s">
        <v>3673</v>
      </c>
      <c r="G459" t="s">
        <v>3674</v>
      </c>
      <c r="H459" s="1">
        <f t="shared" si="42"/>
        <v>-0.47890783616270138</v>
      </c>
      <c r="I459" s="2">
        <f t="shared" si="43"/>
        <v>466</v>
      </c>
      <c r="J459" s="5">
        <v>2.89909113</v>
      </c>
      <c r="K459" s="4">
        <v>11.22179803</v>
      </c>
      <c r="L459" s="4">
        <v>23.480499999999999</v>
      </c>
      <c r="M459" s="4">
        <v>1.4113631200000001</v>
      </c>
      <c r="N459" s="3">
        <v>261</v>
      </c>
      <c r="O459" s="3">
        <v>355</v>
      </c>
      <c r="P459" s="3">
        <v>285</v>
      </c>
      <c r="Q459" s="3">
        <v>408</v>
      </c>
      <c r="R459" s="3">
        <f t="shared" si="44"/>
        <v>327.25</v>
      </c>
      <c r="S459" s="3">
        <f t="shared" si="45"/>
        <v>114</v>
      </c>
      <c r="T459" t="s">
        <v>52</v>
      </c>
      <c r="U459">
        <v>0.86712573000000004</v>
      </c>
      <c r="V459">
        <v>11.748129759999999</v>
      </c>
      <c r="X459" s="6"/>
      <c r="Z459">
        <v>212867000000</v>
      </c>
      <c r="AA459">
        <v>425</v>
      </c>
      <c r="AB459">
        <v>301</v>
      </c>
      <c r="AE459" s="2">
        <f t="shared" si="47"/>
        <v>363</v>
      </c>
      <c r="AF459" s="2">
        <f t="shared" si="46"/>
        <v>431</v>
      </c>
      <c r="AG459" t="s">
        <v>3675</v>
      </c>
    </row>
    <row r="460" spans="1:33" x14ac:dyDescent="0.2">
      <c r="A460" t="s">
        <v>3676</v>
      </c>
      <c r="B460" t="s">
        <v>3677</v>
      </c>
      <c r="C460" t="s">
        <v>3678</v>
      </c>
      <c r="D460" t="s">
        <v>3679</v>
      </c>
      <c r="E460" t="s">
        <v>3680</v>
      </c>
      <c r="F460" t="s">
        <v>3681</v>
      </c>
      <c r="G460" t="s">
        <v>3682</v>
      </c>
      <c r="H460" s="1">
        <f t="shared" si="42"/>
        <v>-0.40442424244806818</v>
      </c>
      <c r="I460" s="2">
        <f t="shared" si="43"/>
        <v>443</v>
      </c>
      <c r="J460" s="5">
        <v>2.6620109200000002</v>
      </c>
      <c r="K460" s="4">
        <v>10.34973566</v>
      </c>
      <c r="L460" s="4">
        <v>34.494300000000003</v>
      </c>
      <c r="M460" s="4">
        <v>2.5413967799999999</v>
      </c>
      <c r="N460" s="3">
        <v>280</v>
      </c>
      <c r="O460" s="3">
        <v>373</v>
      </c>
      <c r="P460" s="3">
        <v>217</v>
      </c>
      <c r="Q460" s="3">
        <v>303</v>
      </c>
      <c r="R460" s="3">
        <f t="shared" si="44"/>
        <v>293.25</v>
      </c>
      <c r="S460" s="3">
        <f t="shared" si="45"/>
        <v>154</v>
      </c>
      <c r="T460" t="s">
        <v>7</v>
      </c>
      <c r="U460">
        <v>16.05977455</v>
      </c>
      <c r="V460">
        <v>25.235496340000001</v>
      </c>
      <c r="W460">
        <v>45.677706649999998</v>
      </c>
      <c r="X460" s="6">
        <v>0.28685620960136177</v>
      </c>
      <c r="Y460">
        <v>2494100000</v>
      </c>
      <c r="Z460">
        <v>8694600000</v>
      </c>
      <c r="AA460">
        <v>72</v>
      </c>
      <c r="AB460">
        <v>178</v>
      </c>
      <c r="AC460">
        <v>192</v>
      </c>
      <c r="AD460">
        <v>150</v>
      </c>
      <c r="AE460" s="2">
        <f t="shared" si="47"/>
        <v>148</v>
      </c>
      <c r="AF460" s="2">
        <f t="shared" si="46"/>
        <v>119</v>
      </c>
      <c r="AG460" t="s">
        <v>3683</v>
      </c>
    </row>
    <row r="461" spans="1:33" x14ac:dyDescent="0.2">
      <c r="A461" t="s">
        <v>3684</v>
      </c>
      <c r="B461" t="s">
        <v>3685</v>
      </c>
      <c r="C461" t="s">
        <v>3686</v>
      </c>
      <c r="D461" t="s">
        <v>3687</v>
      </c>
      <c r="E461" t="s">
        <v>3688</v>
      </c>
      <c r="F461" t="s">
        <v>3689</v>
      </c>
      <c r="G461" t="s">
        <v>3690</v>
      </c>
      <c r="H461" s="1">
        <f t="shared" si="42"/>
        <v>-0.51245793530643413</v>
      </c>
      <c r="I461" s="2">
        <f t="shared" si="43"/>
        <v>471</v>
      </c>
      <c r="J461" s="5">
        <v>20.188640719999999</v>
      </c>
      <c r="M461" s="4">
        <v>3.29886152</v>
      </c>
      <c r="N461" s="3">
        <v>12</v>
      </c>
      <c r="O461" s="3"/>
      <c r="P461" s="3"/>
      <c r="Q461" s="3">
        <v>263</v>
      </c>
      <c r="R461" s="3">
        <f t="shared" si="44"/>
        <v>137.5</v>
      </c>
      <c r="S461" s="3">
        <f t="shared" si="45"/>
        <v>385</v>
      </c>
      <c r="T461" t="s">
        <v>17</v>
      </c>
      <c r="U461">
        <v>-4.3058484799999999</v>
      </c>
      <c r="V461">
        <v>-9.9733101400000006</v>
      </c>
      <c r="W461">
        <v>69.253437039999994</v>
      </c>
      <c r="X461" s="6">
        <v>4.4468760135289165E-2</v>
      </c>
      <c r="Y461">
        <v>411604000</v>
      </c>
      <c r="Z461">
        <v>9256026000</v>
      </c>
      <c r="AA461">
        <v>469</v>
      </c>
      <c r="AB461">
        <v>438</v>
      </c>
      <c r="AC461">
        <v>81</v>
      </c>
      <c r="AD461">
        <v>429</v>
      </c>
      <c r="AE461" s="2">
        <f t="shared" si="47"/>
        <v>354.25</v>
      </c>
      <c r="AF461" s="2">
        <f t="shared" si="46"/>
        <v>423</v>
      </c>
      <c r="AG461" t="s">
        <v>3691</v>
      </c>
    </row>
    <row r="462" spans="1:33" x14ac:dyDescent="0.2">
      <c r="A462" t="s">
        <v>3692</v>
      </c>
      <c r="B462" t="s">
        <v>3693</v>
      </c>
      <c r="C462" t="s">
        <v>3694</v>
      </c>
      <c r="D462" t="s">
        <v>3695</v>
      </c>
      <c r="E462" t="s">
        <v>3696</v>
      </c>
      <c r="F462" t="s">
        <v>3697</v>
      </c>
      <c r="G462" t="s">
        <v>3698</v>
      </c>
      <c r="H462" s="1">
        <f t="shared" si="42"/>
        <v>-8.9670432265614997E-3</v>
      </c>
      <c r="I462" s="2">
        <f t="shared" si="43"/>
        <v>170</v>
      </c>
      <c r="J462" s="5">
        <v>4.2406208999999997</v>
      </c>
      <c r="K462" s="4">
        <v>15.15897326</v>
      </c>
      <c r="M462" s="4">
        <v>1.8892092199999999</v>
      </c>
      <c r="N462" s="3">
        <v>162</v>
      </c>
      <c r="O462" s="3">
        <v>304</v>
      </c>
      <c r="P462" s="3"/>
      <c r="Q462" s="3">
        <v>366</v>
      </c>
      <c r="R462" s="3">
        <f t="shared" si="44"/>
        <v>277.33333333333331</v>
      </c>
      <c r="S462" s="3">
        <f t="shared" si="45"/>
        <v>173</v>
      </c>
      <c r="T462" t="s">
        <v>52</v>
      </c>
      <c r="U462">
        <v>0.94978567999999997</v>
      </c>
      <c r="V462">
        <v>10.2305852</v>
      </c>
      <c r="X462" s="6"/>
      <c r="Z462">
        <v>107673000000</v>
      </c>
      <c r="AA462">
        <v>416</v>
      </c>
      <c r="AB462">
        <v>324</v>
      </c>
      <c r="AE462" s="2">
        <f t="shared" si="47"/>
        <v>370</v>
      </c>
      <c r="AF462" s="2">
        <f t="shared" si="46"/>
        <v>442</v>
      </c>
      <c r="AG462" t="s">
        <v>3699</v>
      </c>
    </row>
    <row r="463" spans="1:33" x14ac:dyDescent="0.2">
      <c r="A463" t="s">
        <v>3700</v>
      </c>
      <c r="B463" t="s">
        <v>3701</v>
      </c>
      <c r="C463" t="s">
        <v>3702</v>
      </c>
      <c r="D463" t="s">
        <v>3703</v>
      </c>
      <c r="E463" t="s">
        <v>3704</v>
      </c>
      <c r="F463" t="s">
        <v>3705</v>
      </c>
      <c r="G463" t="s">
        <v>3706</v>
      </c>
      <c r="H463" s="1">
        <f t="shared" si="42"/>
        <v>-6.2878919098906416E-2</v>
      </c>
      <c r="I463" s="2">
        <f t="shared" si="43"/>
        <v>196</v>
      </c>
      <c r="J463" s="5">
        <v>0.95127644</v>
      </c>
      <c r="K463" s="4">
        <v>12.458483340000001</v>
      </c>
      <c r="L463" s="4">
        <v>7.07254</v>
      </c>
      <c r="M463" s="4">
        <v>0.74667099000000003</v>
      </c>
      <c r="N463" s="3">
        <v>450</v>
      </c>
      <c r="O463" s="3">
        <v>342</v>
      </c>
      <c r="P463" s="3">
        <v>404</v>
      </c>
      <c r="Q463" s="3">
        <v>460</v>
      </c>
      <c r="R463" s="3">
        <f t="shared" si="44"/>
        <v>414</v>
      </c>
      <c r="S463" s="3">
        <f t="shared" si="45"/>
        <v>24</v>
      </c>
      <c r="T463" t="s">
        <v>52</v>
      </c>
      <c r="U463">
        <v>1.36249913</v>
      </c>
      <c r="V463">
        <v>6.4887901799999996</v>
      </c>
      <c r="X463" s="6"/>
      <c r="Z463">
        <v>77071000000</v>
      </c>
      <c r="AA463">
        <v>394</v>
      </c>
      <c r="AB463">
        <v>373</v>
      </c>
      <c r="AE463" s="2">
        <f t="shared" si="47"/>
        <v>383.5</v>
      </c>
      <c r="AF463" s="2">
        <f t="shared" si="46"/>
        <v>457</v>
      </c>
      <c r="AG463" t="s">
        <v>3707</v>
      </c>
    </row>
    <row r="464" spans="1:33" x14ac:dyDescent="0.2">
      <c r="A464" t="s">
        <v>3708</v>
      </c>
      <c r="B464" t="s">
        <v>3709</v>
      </c>
      <c r="C464" t="s">
        <v>3710</v>
      </c>
      <c r="D464" t="s">
        <v>3711</v>
      </c>
      <c r="E464" t="s">
        <v>3712</v>
      </c>
      <c r="F464" t="s">
        <v>3713</v>
      </c>
      <c r="G464" t="s">
        <v>3714</v>
      </c>
      <c r="H464" s="1">
        <f t="shared" si="42"/>
        <v>0.18533954397772545</v>
      </c>
      <c r="I464" s="2">
        <f t="shared" si="43"/>
        <v>69</v>
      </c>
      <c r="J464" s="5">
        <v>1.6050788499999999</v>
      </c>
      <c r="K464" s="4">
        <v>26.192543480000001</v>
      </c>
      <c r="L464" s="4">
        <v>26.4696</v>
      </c>
      <c r="M464" s="4">
        <v>12.61747688</v>
      </c>
      <c r="N464" s="3">
        <v>382</v>
      </c>
      <c r="O464" s="3">
        <v>152</v>
      </c>
      <c r="P464" s="3">
        <v>266</v>
      </c>
      <c r="Q464" s="3">
        <v>68</v>
      </c>
      <c r="R464" s="3">
        <f t="shared" si="44"/>
        <v>217</v>
      </c>
      <c r="S464" s="3">
        <f t="shared" si="45"/>
        <v>278</v>
      </c>
      <c r="T464" t="s">
        <v>88</v>
      </c>
      <c r="U464">
        <v>8.5260142800000001</v>
      </c>
      <c r="V464">
        <v>48.020637010000002</v>
      </c>
      <c r="W464">
        <v>21.583806750000001</v>
      </c>
      <c r="X464" s="6">
        <v>0.30929966276996895</v>
      </c>
      <c r="Y464">
        <v>1844168000</v>
      </c>
      <c r="Z464">
        <v>5962399000</v>
      </c>
      <c r="AA464">
        <v>185</v>
      </c>
      <c r="AB464">
        <v>56</v>
      </c>
      <c r="AC464">
        <v>365</v>
      </c>
      <c r="AD464">
        <v>137</v>
      </c>
      <c r="AE464" s="2">
        <f t="shared" si="47"/>
        <v>185.75</v>
      </c>
      <c r="AF464" s="2">
        <f t="shared" si="46"/>
        <v>170</v>
      </c>
      <c r="AG464" t="s">
        <v>3715</v>
      </c>
    </row>
    <row r="465" spans="1:33" x14ac:dyDescent="0.2">
      <c r="A465" t="s">
        <v>3716</v>
      </c>
      <c r="B465" t="s">
        <v>3717</v>
      </c>
      <c r="C465" t="s">
        <v>3718</v>
      </c>
      <c r="D465" t="s">
        <v>3719</v>
      </c>
      <c r="E465" t="s">
        <v>3720</v>
      </c>
      <c r="F465" t="s">
        <v>3721</v>
      </c>
      <c r="G465" t="s">
        <v>3722</v>
      </c>
      <c r="H465" s="1">
        <f t="shared" si="42"/>
        <v>4.3708197237199764E-2</v>
      </c>
      <c r="I465" s="2">
        <f t="shared" si="43"/>
        <v>136</v>
      </c>
      <c r="J465" s="5">
        <v>2.3442074900000001</v>
      </c>
      <c r="K465" s="4">
        <v>16.01617341</v>
      </c>
      <c r="M465" s="4">
        <v>1.41483132</v>
      </c>
      <c r="N465" s="3">
        <v>305</v>
      </c>
      <c r="O465" s="3">
        <v>291</v>
      </c>
      <c r="P465" s="3"/>
      <c r="Q465" s="3">
        <v>407</v>
      </c>
      <c r="R465" s="3">
        <f t="shared" si="44"/>
        <v>334.33333333333331</v>
      </c>
      <c r="S465" s="3">
        <f t="shared" si="45"/>
        <v>103</v>
      </c>
      <c r="T465" t="s">
        <v>390</v>
      </c>
      <c r="U465">
        <v>2.8665538399999999</v>
      </c>
      <c r="V465">
        <v>8.9628443200000003</v>
      </c>
      <c r="W465">
        <v>31.828434089999998</v>
      </c>
      <c r="X465" s="6">
        <v>5.9591350106890317E-2</v>
      </c>
      <c r="Y465">
        <v>1739400000</v>
      </c>
      <c r="Z465">
        <v>29188800000</v>
      </c>
      <c r="AA465">
        <v>344</v>
      </c>
      <c r="AB465">
        <v>341</v>
      </c>
      <c r="AC465">
        <v>285</v>
      </c>
      <c r="AD465">
        <v>405</v>
      </c>
      <c r="AE465" s="2">
        <f t="shared" si="47"/>
        <v>343.75</v>
      </c>
      <c r="AF465" s="2">
        <f t="shared" si="46"/>
        <v>402</v>
      </c>
      <c r="AG465" t="s">
        <v>3723</v>
      </c>
    </row>
    <row r="466" spans="1:33" x14ac:dyDescent="0.2">
      <c r="A466" t="s">
        <v>3724</v>
      </c>
      <c r="B466" t="s">
        <v>3725</v>
      </c>
      <c r="C466" t="s">
        <v>3726</v>
      </c>
      <c r="D466" t="s">
        <v>3727</v>
      </c>
      <c r="E466" t="s">
        <v>3728</v>
      </c>
      <c r="F466" t="s">
        <v>3729</v>
      </c>
      <c r="G466" t="s">
        <v>3730</v>
      </c>
      <c r="H466" s="1">
        <f t="shared" si="42"/>
        <v>-0.26510638291030375</v>
      </c>
      <c r="I466" s="2">
        <f t="shared" si="43"/>
        <v>365</v>
      </c>
      <c r="J466" s="5">
        <v>1.6342300599999999</v>
      </c>
      <c r="K466" s="4">
        <v>4.5435458100000004</v>
      </c>
      <c r="L466" s="4">
        <v>24.641500000000001</v>
      </c>
      <c r="M466" s="4">
        <v>2.4265076900000002</v>
      </c>
      <c r="N466" s="3">
        <v>380</v>
      </c>
      <c r="O466" s="3">
        <v>430</v>
      </c>
      <c r="P466" s="3">
        <v>276</v>
      </c>
      <c r="Q466" s="3">
        <v>318</v>
      </c>
      <c r="R466" s="3">
        <f t="shared" si="44"/>
        <v>351</v>
      </c>
      <c r="S466" s="3">
        <f t="shared" si="45"/>
        <v>81</v>
      </c>
      <c r="T466" t="s">
        <v>258</v>
      </c>
      <c r="U466">
        <v>7.4971614300000002</v>
      </c>
      <c r="V466">
        <v>53.620541969999998</v>
      </c>
      <c r="W466">
        <v>38.839250100000001</v>
      </c>
      <c r="X466" s="6">
        <v>7.2243785727567927E-2</v>
      </c>
      <c r="Y466">
        <v>3498921000</v>
      </c>
      <c r="Z466">
        <v>48432138000</v>
      </c>
      <c r="AA466">
        <v>204</v>
      </c>
      <c r="AB466">
        <v>51</v>
      </c>
      <c r="AC466">
        <v>242</v>
      </c>
      <c r="AD466">
        <v>392</v>
      </c>
      <c r="AE466" s="2">
        <f t="shared" si="47"/>
        <v>222.25</v>
      </c>
      <c r="AF466" s="2">
        <f t="shared" si="46"/>
        <v>229</v>
      </c>
      <c r="AG466" t="s">
        <v>3731</v>
      </c>
    </row>
    <row r="467" spans="1:33" x14ac:dyDescent="0.2">
      <c r="A467" t="s">
        <v>3732</v>
      </c>
      <c r="B467" t="s">
        <v>3733</v>
      </c>
      <c r="C467" t="s">
        <v>3734</v>
      </c>
      <c r="D467" t="s">
        <v>3735</v>
      </c>
      <c r="E467" t="s">
        <v>3736</v>
      </c>
      <c r="F467" t="s">
        <v>3737</v>
      </c>
      <c r="G467" t="s">
        <v>3738</v>
      </c>
      <c r="H467" s="1">
        <f t="shared" si="42"/>
        <v>-0.14645987870197985</v>
      </c>
      <c r="I467" s="2">
        <f t="shared" si="43"/>
        <v>268</v>
      </c>
      <c r="J467" s="5">
        <v>1.1148545299999999</v>
      </c>
      <c r="K467" s="4">
        <v>16.805934749999999</v>
      </c>
      <c r="L467" s="4">
        <v>14.5123</v>
      </c>
      <c r="M467" s="4">
        <v>1.93984136</v>
      </c>
      <c r="N467" s="3">
        <v>437</v>
      </c>
      <c r="O467" s="3">
        <v>276</v>
      </c>
      <c r="P467" s="3">
        <v>344</v>
      </c>
      <c r="Q467" s="3">
        <v>360</v>
      </c>
      <c r="R467" s="3">
        <f t="shared" si="44"/>
        <v>354.25</v>
      </c>
      <c r="S467" s="3">
        <f t="shared" si="45"/>
        <v>76</v>
      </c>
      <c r="T467" t="s">
        <v>7</v>
      </c>
      <c r="U467">
        <v>5.1378846999999999</v>
      </c>
      <c r="V467">
        <v>12.44768253</v>
      </c>
      <c r="W467">
        <v>16.820405869999998</v>
      </c>
      <c r="X467" s="6">
        <v>0.17028780149883493</v>
      </c>
      <c r="Y467">
        <v>2704000000</v>
      </c>
      <c r="Z467">
        <v>15879000000</v>
      </c>
      <c r="AA467">
        <v>270</v>
      </c>
      <c r="AB467">
        <v>288</v>
      </c>
      <c r="AC467">
        <v>398</v>
      </c>
      <c r="AD467">
        <v>268</v>
      </c>
      <c r="AE467" s="2">
        <f t="shared" si="47"/>
        <v>306</v>
      </c>
      <c r="AF467" s="2">
        <f t="shared" si="46"/>
        <v>352</v>
      </c>
      <c r="AG467" t="s">
        <v>3739</v>
      </c>
    </row>
    <row r="468" spans="1:33" x14ac:dyDescent="0.2">
      <c r="A468" t="s">
        <v>3740</v>
      </c>
      <c r="B468" t="s">
        <v>3741</v>
      </c>
      <c r="C468" t="s">
        <v>3742</v>
      </c>
      <c r="D468" t="s">
        <v>3743</v>
      </c>
      <c r="E468" t="s">
        <v>3744</v>
      </c>
      <c r="F468" t="s">
        <v>3745</v>
      </c>
      <c r="G468" t="s">
        <v>3746</v>
      </c>
      <c r="H468" s="1">
        <f t="shared" si="42"/>
        <v>-0.18357431165865068</v>
      </c>
      <c r="I468" s="2">
        <f t="shared" si="43"/>
        <v>292</v>
      </c>
      <c r="J468" s="5">
        <v>1.7476751399999999</v>
      </c>
      <c r="K468" s="4">
        <v>9.5238106699999996</v>
      </c>
      <c r="L468" s="4">
        <v>18.620999999999999</v>
      </c>
      <c r="M468" s="4">
        <v>4.40578863</v>
      </c>
      <c r="N468" s="3">
        <v>363</v>
      </c>
      <c r="O468" s="3">
        <v>386</v>
      </c>
      <c r="P468" s="3">
        <v>317</v>
      </c>
      <c r="Q468" s="3">
        <v>200</v>
      </c>
      <c r="R468" s="3">
        <f t="shared" si="44"/>
        <v>316.5</v>
      </c>
      <c r="S468" s="3">
        <f t="shared" si="45"/>
        <v>123</v>
      </c>
      <c r="T468" t="s">
        <v>44</v>
      </c>
      <c r="U468">
        <v>27.392882960000001</v>
      </c>
      <c r="V468">
        <v>50.582951080000001</v>
      </c>
      <c r="W468">
        <v>25.85570968</v>
      </c>
      <c r="X468" s="6">
        <v>0.37439258550836574</v>
      </c>
      <c r="Y468">
        <v>1979675300</v>
      </c>
      <c r="Z468">
        <v>5287699000</v>
      </c>
      <c r="AA468">
        <v>13</v>
      </c>
      <c r="AB468">
        <v>53</v>
      </c>
      <c r="AC468">
        <v>344</v>
      </c>
      <c r="AD468">
        <v>87</v>
      </c>
      <c r="AE468" s="2">
        <f t="shared" si="47"/>
        <v>124.25</v>
      </c>
      <c r="AF468" s="2">
        <f t="shared" si="46"/>
        <v>90</v>
      </c>
      <c r="AG468" t="s">
        <v>3747</v>
      </c>
    </row>
    <row r="469" spans="1:33" x14ac:dyDescent="0.2">
      <c r="A469" t="s">
        <v>3748</v>
      </c>
      <c r="B469" t="s">
        <v>3749</v>
      </c>
      <c r="C469" t="s">
        <v>3750</v>
      </c>
      <c r="D469" t="s">
        <v>3751</v>
      </c>
      <c r="E469" t="s">
        <v>3752</v>
      </c>
      <c r="F469" t="s">
        <v>3753</v>
      </c>
      <c r="G469" t="s">
        <v>3754</v>
      </c>
      <c r="H469" s="1">
        <f t="shared" si="42"/>
        <v>-0.43423096844015363</v>
      </c>
      <c r="I469" s="2">
        <f t="shared" si="43"/>
        <v>450</v>
      </c>
      <c r="J469" s="5">
        <v>1.59761281</v>
      </c>
      <c r="K469" s="4">
        <v>22.35347569</v>
      </c>
      <c r="L469" s="4">
        <v>32.481200000000001</v>
      </c>
      <c r="M469" s="4">
        <v>3.7575250699999998</v>
      </c>
      <c r="N469" s="3">
        <v>385</v>
      </c>
      <c r="O469" s="3">
        <v>215</v>
      </c>
      <c r="P469" s="3">
        <v>225</v>
      </c>
      <c r="Q469" s="3">
        <v>235</v>
      </c>
      <c r="R469" s="3">
        <f t="shared" si="44"/>
        <v>265</v>
      </c>
      <c r="S469" s="3">
        <f t="shared" si="45"/>
        <v>193</v>
      </c>
      <c r="T469" t="s">
        <v>373</v>
      </c>
      <c r="U469">
        <v>5.0938793999999996</v>
      </c>
      <c r="V469">
        <v>16.862944980000002</v>
      </c>
      <c r="W469">
        <v>34.211080129999999</v>
      </c>
      <c r="X469" s="6">
        <v>0.1646873999508596</v>
      </c>
      <c r="Y469">
        <v>2211900000</v>
      </c>
      <c r="Z469">
        <v>13430900000</v>
      </c>
      <c r="AA469">
        <v>272</v>
      </c>
      <c r="AB469">
        <v>246</v>
      </c>
      <c r="AC469">
        <v>264</v>
      </c>
      <c r="AD469">
        <v>275</v>
      </c>
      <c r="AE469" s="2">
        <f t="shared" si="47"/>
        <v>264.25</v>
      </c>
      <c r="AF469" s="2">
        <f t="shared" si="46"/>
        <v>281</v>
      </c>
      <c r="AG469" t="s">
        <v>3755</v>
      </c>
    </row>
    <row r="470" spans="1:33" x14ac:dyDescent="0.2">
      <c r="A470" t="s">
        <v>3756</v>
      </c>
      <c r="B470" t="s">
        <v>3757</v>
      </c>
      <c r="C470" t="s">
        <v>3758</v>
      </c>
      <c r="D470" t="s">
        <v>3759</v>
      </c>
      <c r="E470" t="s">
        <v>3760</v>
      </c>
      <c r="F470" t="s">
        <v>3761</v>
      </c>
      <c r="G470" t="s">
        <v>3762</v>
      </c>
      <c r="H470" s="1">
        <f t="shared" si="42"/>
        <v>-0.18839324381456912</v>
      </c>
      <c r="I470" s="2">
        <f t="shared" si="43"/>
        <v>301</v>
      </c>
      <c r="J470" s="5">
        <v>0.51027827000000003</v>
      </c>
      <c r="M470" s="4">
        <v>2.5143796100000002</v>
      </c>
      <c r="N470" s="3">
        <v>481</v>
      </c>
      <c r="O470" s="3"/>
      <c r="P470" s="3"/>
      <c r="Q470" s="3">
        <v>307</v>
      </c>
      <c r="R470" s="3">
        <f t="shared" si="44"/>
        <v>394</v>
      </c>
      <c r="S470" s="3">
        <f t="shared" si="45"/>
        <v>38</v>
      </c>
      <c r="T470" t="s">
        <v>364</v>
      </c>
      <c r="U470">
        <v>-1.0877898500000001</v>
      </c>
      <c r="V470">
        <v>-14.56094491</v>
      </c>
      <c r="W470">
        <v>5.07522026</v>
      </c>
      <c r="X470" s="6">
        <v>-5.3822062405753393E-2</v>
      </c>
      <c r="Y470">
        <v>-3712000000</v>
      </c>
      <c r="Z470">
        <v>68968000000</v>
      </c>
      <c r="AA470">
        <v>453</v>
      </c>
      <c r="AB470">
        <v>444</v>
      </c>
      <c r="AC470">
        <v>439</v>
      </c>
      <c r="AD470">
        <v>450</v>
      </c>
      <c r="AE470" s="2">
        <f t="shared" si="47"/>
        <v>446.5</v>
      </c>
      <c r="AF470" s="2">
        <f t="shared" si="46"/>
        <v>497</v>
      </c>
      <c r="AG470" t="s">
        <v>3763</v>
      </c>
    </row>
    <row r="471" spans="1:33" x14ac:dyDescent="0.2">
      <c r="A471" t="s">
        <v>3764</v>
      </c>
      <c r="B471" t="s">
        <v>3765</v>
      </c>
      <c r="C471" t="s">
        <v>3766</v>
      </c>
      <c r="D471" t="s">
        <v>3767</v>
      </c>
      <c r="E471" t="s">
        <v>3768</v>
      </c>
      <c r="F471" t="s">
        <v>3769</v>
      </c>
      <c r="G471" t="s">
        <v>3770</v>
      </c>
      <c r="H471" s="1">
        <f t="shared" si="42"/>
        <v>-0.11953398058431042</v>
      </c>
      <c r="I471" s="2">
        <f t="shared" si="43"/>
        <v>249</v>
      </c>
      <c r="J471" s="5">
        <v>7.08764036</v>
      </c>
      <c r="K471" s="4">
        <v>25.699425260000002</v>
      </c>
      <c r="L471" s="4">
        <v>40.370699999999999</v>
      </c>
      <c r="M471" s="4">
        <v>6.2194802300000003</v>
      </c>
      <c r="N471" s="3">
        <v>79</v>
      </c>
      <c r="O471" s="3">
        <v>159</v>
      </c>
      <c r="P471" s="3">
        <v>185</v>
      </c>
      <c r="Q471" s="3">
        <v>140</v>
      </c>
      <c r="R471" s="3">
        <f t="shared" si="44"/>
        <v>140.75</v>
      </c>
      <c r="S471" s="3">
        <f t="shared" si="45"/>
        <v>382</v>
      </c>
      <c r="T471" t="s">
        <v>17</v>
      </c>
      <c r="U471">
        <v>11.33002192</v>
      </c>
      <c r="V471">
        <v>25.717183980000001</v>
      </c>
      <c r="W471">
        <v>77.768433400000006</v>
      </c>
      <c r="X471" s="6">
        <v>0.30542816061880285</v>
      </c>
      <c r="Y471">
        <v>1406661000</v>
      </c>
      <c r="Z471">
        <v>4605538000</v>
      </c>
      <c r="AA471">
        <v>127</v>
      </c>
      <c r="AB471">
        <v>170</v>
      </c>
      <c r="AC471">
        <v>41</v>
      </c>
      <c r="AD471">
        <v>139</v>
      </c>
      <c r="AE471" s="2">
        <f t="shared" si="47"/>
        <v>119.25</v>
      </c>
      <c r="AF471" s="2">
        <f t="shared" si="46"/>
        <v>81</v>
      </c>
      <c r="AG471" t="s">
        <v>3771</v>
      </c>
    </row>
    <row r="472" spans="1:33" x14ac:dyDescent="0.2">
      <c r="A472" t="s">
        <v>3772</v>
      </c>
      <c r="B472" t="s">
        <v>3773</v>
      </c>
      <c r="C472" t="s">
        <v>3774</v>
      </c>
      <c r="D472" t="s">
        <v>3775</v>
      </c>
      <c r="E472" t="s">
        <v>3776</v>
      </c>
      <c r="F472" t="s">
        <v>3777</v>
      </c>
      <c r="G472" t="s">
        <v>3778</v>
      </c>
      <c r="H472" s="1">
        <f t="shared" si="42"/>
        <v>0.33495844872102576</v>
      </c>
      <c r="I472" s="2">
        <f t="shared" si="43"/>
        <v>31</v>
      </c>
      <c r="J472" s="5">
        <v>16.396975609999998</v>
      </c>
      <c r="M472" s="4">
        <v>5.1694169099999998</v>
      </c>
      <c r="N472" s="3">
        <v>17</v>
      </c>
      <c r="O472" s="3"/>
      <c r="P472" s="3"/>
      <c r="Q472" s="3">
        <v>170</v>
      </c>
      <c r="R472" s="3">
        <f t="shared" si="44"/>
        <v>93.5</v>
      </c>
      <c r="S472" s="3">
        <f t="shared" si="45"/>
        <v>445</v>
      </c>
      <c r="T472" t="s">
        <v>7</v>
      </c>
      <c r="U472">
        <v>-8.0143394499999996</v>
      </c>
      <c r="V472">
        <v>-12.954914609999999</v>
      </c>
      <c r="W472">
        <v>31.586705980000001</v>
      </c>
      <c r="X472" s="6">
        <v>6.0165922144224636E-2</v>
      </c>
      <c r="Y472">
        <v>235700000</v>
      </c>
      <c r="Z472">
        <v>3917500000</v>
      </c>
      <c r="AA472">
        <v>473</v>
      </c>
      <c r="AB472">
        <v>442</v>
      </c>
      <c r="AC472">
        <v>286</v>
      </c>
      <c r="AD472">
        <v>402</v>
      </c>
      <c r="AE472" s="2">
        <f t="shared" si="47"/>
        <v>400.75</v>
      </c>
      <c r="AF472" s="2">
        <f t="shared" si="46"/>
        <v>477</v>
      </c>
      <c r="AG472" t="s">
        <v>3779</v>
      </c>
    </row>
    <row r="473" spans="1:33" x14ac:dyDescent="0.2">
      <c r="A473" t="s">
        <v>3780</v>
      </c>
      <c r="B473" t="s">
        <v>3781</v>
      </c>
      <c r="C473" t="s">
        <v>3782</v>
      </c>
      <c r="D473" t="s">
        <v>3783</v>
      </c>
      <c r="E473" t="s">
        <v>3784</v>
      </c>
      <c r="F473" t="s">
        <v>3785</v>
      </c>
      <c r="G473" t="s">
        <v>3786</v>
      </c>
      <c r="H473" s="1">
        <f t="shared" si="42"/>
        <v>0.29157066051909197</v>
      </c>
      <c r="I473" s="2">
        <f t="shared" si="43"/>
        <v>39</v>
      </c>
      <c r="J473" s="5">
        <v>4.3422443599999996</v>
      </c>
      <c r="K473" s="4">
        <v>67.252025149999994</v>
      </c>
      <c r="M473" s="4">
        <v>2.1182422399999998</v>
      </c>
      <c r="N473" s="3">
        <v>158</v>
      </c>
      <c r="O473" s="3">
        <v>32</v>
      </c>
      <c r="P473" s="3"/>
      <c r="Q473" s="3">
        <v>341</v>
      </c>
      <c r="R473" s="3">
        <f t="shared" si="44"/>
        <v>177</v>
      </c>
      <c r="S473" s="3">
        <f t="shared" si="45"/>
        <v>329</v>
      </c>
      <c r="T473" t="s">
        <v>7</v>
      </c>
      <c r="U473">
        <v>2.5787433499999999</v>
      </c>
      <c r="V473">
        <v>3.2385567100000001</v>
      </c>
      <c r="W473">
        <v>14.39105251</v>
      </c>
      <c r="X473" s="6">
        <v>9.8327903626305682E-2</v>
      </c>
      <c r="Y473">
        <v>729531000</v>
      </c>
      <c r="Z473">
        <v>7419369000</v>
      </c>
      <c r="AA473">
        <v>358</v>
      </c>
      <c r="AB473">
        <v>402</v>
      </c>
      <c r="AC473">
        <v>411</v>
      </c>
      <c r="AD473">
        <v>363</v>
      </c>
      <c r="AE473" s="2">
        <f t="shared" si="47"/>
        <v>383.5</v>
      </c>
      <c r="AF473" s="2">
        <f t="shared" si="46"/>
        <v>457</v>
      </c>
      <c r="AG473" t="s">
        <v>3787</v>
      </c>
    </row>
    <row r="474" spans="1:33" x14ac:dyDescent="0.2">
      <c r="A474" t="s">
        <v>3788</v>
      </c>
      <c r="B474" t="s">
        <v>3789</v>
      </c>
      <c r="C474" t="s">
        <v>3790</v>
      </c>
      <c r="D474" t="s">
        <v>3791</v>
      </c>
      <c r="E474" t="s">
        <v>3792</v>
      </c>
      <c r="F474" t="s">
        <v>3793</v>
      </c>
      <c r="G474" t="s">
        <v>3794</v>
      </c>
      <c r="H474" s="1">
        <f t="shared" si="42"/>
        <v>-6.4554692121742252E-2</v>
      </c>
      <c r="I474" s="2">
        <f t="shared" si="43"/>
        <v>200</v>
      </c>
      <c r="J474" s="5">
        <v>0.97175875</v>
      </c>
      <c r="K474" s="4">
        <v>18.133255630000001</v>
      </c>
      <c r="L474" s="4">
        <v>17.462499999999999</v>
      </c>
      <c r="M474" s="4">
        <v>3.045677</v>
      </c>
      <c r="N474" s="3">
        <v>448</v>
      </c>
      <c r="O474" s="3">
        <v>266</v>
      </c>
      <c r="P474" s="3">
        <v>325</v>
      </c>
      <c r="Q474" s="3">
        <v>275</v>
      </c>
      <c r="R474" s="3">
        <f t="shared" si="44"/>
        <v>328.5</v>
      </c>
      <c r="S474" s="3">
        <f t="shared" si="45"/>
        <v>110</v>
      </c>
      <c r="T474" t="s">
        <v>7</v>
      </c>
      <c r="U474">
        <v>5.5937041900000004</v>
      </c>
      <c r="V474">
        <v>17.894606939999999</v>
      </c>
      <c r="W474">
        <v>14.92356914</v>
      </c>
      <c r="X474" s="6">
        <v>0.15628152401645068</v>
      </c>
      <c r="Y474">
        <v>2014000000</v>
      </c>
      <c r="Z474">
        <v>12887000000</v>
      </c>
      <c r="AA474">
        <v>256</v>
      </c>
      <c r="AB474">
        <v>236</v>
      </c>
      <c r="AC474">
        <v>408</v>
      </c>
      <c r="AD474">
        <v>292</v>
      </c>
      <c r="AE474" s="2">
        <f t="shared" si="47"/>
        <v>298</v>
      </c>
      <c r="AF474" s="2">
        <f t="shared" si="46"/>
        <v>337</v>
      </c>
      <c r="AG474" t="s">
        <v>3795</v>
      </c>
    </row>
    <row r="475" spans="1:33" x14ac:dyDescent="0.2">
      <c r="A475" t="s">
        <v>3796</v>
      </c>
      <c r="B475" t="s">
        <v>3797</v>
      </c>
      <c r="C475" t="s">
        <v>3798</v>
      </c>
      <c r="D475" t="s">
        <v>3799</v>
      </c>
      <c r="E475" t="s">
        <v>3800</v>
      </c>
      <c r="F475" t="s">
        <v>3801</v>
      </c>
      <c r="G475" t="s">
        <v>3802</v>
      </c>
      <c r="H475" s="1">
        <f t="shared" si="42"/>
        <v>0.35863267669039489</v>
      </c>
      <c r="I475" s="2">
        <f t="shared" si="43"/>
        <v>27</v>
      </c>
      <c r="J475" s="5">
        <v>4.2692762999999996</v>
      </c>
      <c r="K475" s="4">
        <v>16.180924820000001</v>
      </c>
      <c r="L475" s="4">
        <v>3.5792299999999999</v>
      </c>
      <c r="M475" s="4">
        <v>1.6704235000000001</v>
      </c>
      <c r="N475" s="3">
        <v>161</v>
      </c>
      <c r="O475" s="3">
        <v>289</v>
      </c>
      <c r="P475" s="3">
        <v>422</v>
      </c>
      <c r="Q475" s="3">
        <v>385</v>
      </c>
      <c r="R475" s="3">
        <f t="shared" si="44"/>
        <v>314.25</v>
      </c>
      <c r="S475" s="3">
        <f t="shared" si="45"/>
        <v>130</v>
      </c>
      <c r="T475" t="s">
        <v>52</v>
      </c>
      <c r="U475">
        <v>1.01992466</v>
      </c>
      <c r="V475">
        <v>10.613251160000001</v>
      </c>
      <c r="X475" s="6"/>
      <c r="Z475">
        <v>80299000000</v>
      </c>
      <c r="AA475">
        <v>410</v>
      </c>
      <c r="AB475">
        <v>316</v>
      </c>
      <c r="AE475" s="2">
        <f t="shared" si="47"/>
        <v>363</v>
      </c>
      <c r="AF475" s="2">
        <f t="shared" si="46"/>
        <v>431</v>
      </c>
      <c r="AG475" t="s">
        <v>3803</v>
      </c>
    </row>
    <row r="476" spans="1:33" x14ac:dyDescent="0.2">
      <c r="A476" t="s">
        <v>3804</v>
      </c>
      <c r="B476" t="s">
        <v>3805</v>
      </c>
      <c r="C476" t="s">
        <v>3806</v>
      </c>
      <c r="D476" t="s">
        <v>3807</v>
      </c>
      <c r="E476" t="s">
        <v>3808</v>
      </c>
      <c r="F476" t="s">
        <v>3809</v>
      </c>
      <c r="G476" t="s">
        <v>3810</v>
      </c>
      <c r="H476" s="1">
        <f t="shared" si="42"/>
        <v>-0.56446763171467573</v>
      </c>
      <c r="I476" s="2">
        <f t="shared" si="43"/>
        <v>479</v>
      </c>
      <c r="J476" s="5">
        <v>14.112832620000001</v>
      </c>
      <c r="L476" s="4">
        <v>4529.8100000000004</v>
      </c>
      <c r="M476" s="4">
        <v>19.321833980000001</v>
      </c>
      <c r="N476" s="3">
        <v>27</v>
      </c>
      <c r="O476" s="3"/>
      <c r="P476" s="3">
        <v>1</v>
      </c>
      <c r="Q476" s="3">
        <v>43</v>
      </c>
      <c r="R476" s="3">
        <f t="shared" si="44"/>
        <v>23.666666666666668</v>
      </c>
      <c r="S476" s="3">
        <f t="shared" si="45"/>
        <v>493</v>
      </c>
      <c r="T476" t="s">
        <v>17</v>
      </c>
      <c r="U476">
        <v>-15.29259716</v>
      </c>
      <c r="V476">
        <v>-53.938767050000003</v>
      </c>
      <c r="W476">
        <v>70.585148739999994</v>
      </c>
      <c r="X476" s="6">
        <v>0.24685531640994976</v>
      </c>
      <c r="Y476">
        <v>605190000</v>
      </c>
      <c r="Z476">
        <v>2451598000</v>
      </c>
      <c r="AA476">
        <v>485</v>
      </c>
      <c r="AB476">
        <v>455</v>
      </c>
      <c r="AC476">
        <v>77</v>
      </c>
      <c r="AD476">
        <v>184</v>
      </c>
      <c r="AE476" s="2">
        <f t="shared" si="47"/>
        <v>300.25</v>
      </c>
      <c r="AF476" s="2">
        <f t="shared" si="46"/>
        <v>342</v>
      </c>
      <c r="AG476" t="s">
        <v>3811</v>
      </c>
    </row>
    <row r="477" spans="1:33" x14ac:dyDescent="0.2">
      <c r="A477" t="s">
        <v>3812</v>
      </c>
      <c r="B477" t="s">
        <v>3813</v>
      </c>
      <c r="C477" t="s">
        <v>3814</v>
      </c>
      <c r="D477" t="s">
        <v>3815</v>
      </c>
      <c r="E477" t="s">
        <v>3816</v>
      </c>
      <c r="F477" t="s">
        <v>3817</v>
      </c>
      <c r="G477" t="s">
        <v>3818</v>
      </c>
      <c r="H477" s="1">
        <f t="shared" si="42"/>
        <v>0.27438100047332115</v>
      </c>
      <c r="I477" s="2">
        <f t="shared" si="43"/>
        <v>42</v>
      </c>
      <c r="J477" s="5">
        <v>1.26742814</v>
      </c>
      <c r="K477" s="4">
        <v>5.4570778799999999</v>
      </c>
      <c r="L477" s="4">
        <v>6.0051399999999999</v>
      </c>
      <c r="M477" s="4">
        <v>2.5499995700000002</v>
      </c>
      <c r="N477" s="3">
        <v>420</v>
      </c>
      <c r="O477" s="3">
        <v>421</v>
      </c>
      <c r="P477" s="3">
        <v>411</v>
      </c>
      <c r="Q477" s="3">
        <v>301</v>
      </c>
      <c r="R477" s="3">
        <f t="shared" si="44"/>
        <v>388.25</v>
      </c>
      <c r="S477" s="3">
        <f t="shared" si="45"/>
        <v>43</v>
      </c>
      <c r="T477" t="s">
        <v>79</v>
      </c>
      <c r="U477">
        <v>16.925758099999999</v>
      </c>
      <c r="V477">
        <v>49.779600209999998</v>
      </c>
      <c r="W477">
        <v>44.998867670000003</v>
      </c>
      <c r="X477" s="6">
        <v>0.27722307847005762</v>
      </c>
      <c r="Y477">
        <v>4137000000.0086699</v>
      </c>
      <c r="Z477">
        <v>14923000000</v>
      </c>
      <c r="AA477">
        <v>56</v>
      </c>
      <c r="AB477">
        <v>54</v>
      </c>
      <c r="AC477">
        <v>202</v>
      </c>
      <c r="AD477">
        <v>156</v>
      </c>
      <c r="AE477" s="2">
        <f t="shared" si="47"/>
        <v>117</v>
      </c>
      <c r="AF477" s="2">
        <f t="shared" si="46"/>
        <v>72</v>
      </c>
      <c r="AG477" t="s">
        <v>3819</v>
      </c>
    </row>
    <row r="478" spans="1:33" x14ac:dyDescent="0.2">
      <c r="A478" t="s">
        <v>3820</v>
      </c>
      <c r="B478" t="s">
        <v>3821</v>
      </c>
      <c r="C478" t="s">
        <v>3822</v>
      </c>
      <c r="D478" t="s">
        <v>3823</v>
      </c>
      <c r="E478" t="s">
        <v>3824</v>
      </c>
      <c r="F478" t="s">
        <v>3825</v>
      </c>
      <c r="G478" t="s">
        <v>3826</v>
      </c>
      <c r="H478" s="1">
        <f t="shared" si="42"/>
        <v>-0.46383233532345158</v>
      </c>
      <c r="I478" s="2">
        <f t="shared" si="43"/>
        <v>458</v>
      </c>
      <c r="J478" s="5">
        <v>4.7255230099999999</v>
      </c>
      <c r="L478" s="4">
        <v>170.63800000000001</v>
      </c>
      <c r="M478" s="4">
        <v>56.159433300000003</v>
      </c>
      <c r="N478" s="3">
        <v>141</v>
      </c>
      <c r="O478" s="3"/>
      <c r="P478" s="3">
        <v>19</v>
      </c>
      <c r="Q478" s="3">
        <v>12</v>
      </c>
      <c r="R478" s="3">
        <f>AVERAGE(N478:Q478)</f>
        <v>57.333333333333336</v>
      </c>
      <c r="S478" s="3">
        <f t="shared" si="45"/>
        <v>473</v>
      </c>
      <c r="T478" t="s">
        <v>17</v>
      </c>
      <c r="U478">
        <v>-17.736134360000001</v>
      </c>
      <c r="V478">
        <v>-442.95492920999999</v>
      </c>
      <c r="W478">
        <v>73.908449129999994</v>
      </c>
      <c r="X478" s="6">
        <v>0.37233403384088776</v>
      </c>
      <c r="Y478">
        <v>1939695000</v>
      </c>
      <c r="Z478">
        <v>5209556000</v>
      </c>
      <c r="AA478">
        <v>489</v>
      </c>
      <c r="AB478">
        <v>469</v>
      </c>
      <c r="AC478">
        <v>59</v>
      </c>
      <c r="AD478">
        <v>90</v>
      </c>
      <c r="AE478" s="2">
        <f t="shared" si="47"/>
        <v>276.75</v>
      </c>
      <c r="AF478" s="2">
        <f t="shared" si="46"/>
        <v>298</v>
      </c>
      <c r="AG478" t="s">
        <v>3827</v>
      </c>
    </row>
    <row r="479" spans="1:33" x14ac:dyDescent="0.2">
      <c r="A479" t="s">
        <v>3828</v>
      </c>
      <c r="B479" t="s">
        <v>34</v>
      </c>
      <c r="C479" t="s">
        <v>3829</v>
      </c>
      <c r="D479" t="s">
        <v>3830</v>
      </c>
      <c r="E479" t="s">
        <v>3831</v>
      </c>
      <c r="F479" t="s">
        <v>3832</v>
      </c>
      <c r="G479" t="s">
        <v>3833</v>
      </c>
      <c r="H479" s="1">
        <f t="shared" si="42"/>
        <v>0.40882034630040365</v>
      </c>
      <c r="I479" s="2">
        <f t="shared" si="43"/>
        <v>20</v>
      </c>
      <c r="J479" s="5">
        <v>0.52316320000000005</v>
      </c>
      <c r="K479" s="4">
        <v>7.6015962799999999</v>
      </c>
      <c r="M479" s="4">
        <v>1.6976795</v>
      </c>
      <c r="N479" s="3">
        <v>480</v>
      </c>
      <c r="O479" s="3">
        <v>402</v>
      </c>
      <c r="P479" s="3"/>
      <c r="Q479" s="3">
        <v>382</v>
      </c>
      <c r="R479" s="3">
        <f t="shared" si="44"/>
        <v>421.33333333333331</v>
      </c>
      <c r="S479" s="3">
        <f t="shared" si="45"/>
        <v>18</v>
      </c>
      <c r="T479" t="s">
        <v>79</v>
      </c>
      <c r="U479">
        <v>10.11880848</v>
      </c>
      <c r="V479">
        <v>22.067455519999999</v>
      </c>
      <c r="W479">
        <v>9.1631543499999992</v>
      </c>
      <c r="X479" s="6">
        <v>6.0052808828349617E-2</v>
      </c>
      <c r="Y479">
        <v>1151684000</v>
      </c>
      <c r="Z479">
        <v>19177854000</v>
      </c>
      <c r="AA479">
        <v>156</v>
      </c>
      <c r="AB479">
        <v>199</v>
      </c>
      <c r="AC479">
        <v>432</v>
      </c>
      <c r="AD479">
        <v>403</v>
      </c>
      <c r="AE479" s="2">
        <f t="shared" si="47"/>
        <v>297.5</v>
      </c>
      <c r="AF479" s="2">
        <f t="shared" si="46"/>
        <v>335</v>
      </c>
      <c r="AG479" t="s">
        <v>3834</v>
      </c>
    </row>
    <row r="480" spans="1:33" x14ac:dyDescent="0.2">
      <c r="A480" t="s">
        <v>3835</v>
      </c>
      <c r="B480" t="s">
        <v>3836</v>
      </c>
      <c r="C480" t="s">
        <v>3837</v>
      </c>
      <c r="D480" t="s">
        <v>3838</v>
      </c>
      <c r="E480" t="s">
        <v>3839</v>
      </c>
      <c r="F480" t="s">
        <v>3840</v>
      </c>
      <c r="G480" t="s">
        <v>3841</v>
      </c>
      <c r="H480" s="1">
        <f t="shared" si="42"/>
        <v>-0.31008505465245295</v>
      </c>
      <c r="I480" s="2">
        <f t="shared" si="43"/>
        <v>399</v>
      </c>
      <c r="J480" s="5">
        <v>4.3571805000000001</v>
      </c>
      <c r="K480" s="4">
        <v>29.464296000000001</v>
      </c>
      <c r="L480" s="4">
        <v>39.836199999999998</v>
      </c>
      <c r="M480" s="4">
        <v>1.8159569900000001</v>
      </c>
      <c r="N480" s="3">
        <v>155</v>
      </c>
      <c r="O480" s="3">
        <v>128</v>
      </c>
      <c r="P480" s="3">
        <v>188</v>
      </c>
      <c r="Q480" s="3">
        <v>374</v>
      </c>
      <c r="R480" s="3">
        <f t="shared" si="44"/>
        <v>211.25</v>
      </c>
      <c r="S480" s="3">
        <f t="shared" si="45"/>
        <v>289</v>
      </c>
      <c r="T480" t="s">
        <v>70</v>
      </c>
      <c r="U480">
        <v>4.0694240300000004</v>
      </c>
      <c r="V480">
        <v>6.2099350299999996</v>
      </c>
      <c r="W480">
        <v>60.11181861</v>
      </c>
      <c r="X480" s="6">
        <v>0.15665549986582525</v>
      </c>
      <c r="Y480">
        <v>1809700000</v>
      </c>
      <c r="Z480">
        <v>11552100000</v>
      </c>
      <c r="AA480">
        <v>304</v>
      </c>
      <c r="AB480">
        <v>378</v>
      </c>
      <c r="AC480">
        <v>116</v>
      </c>
      <c r="AD480">
        <v>290</v>
      </c>
      <c r="AE480" s="2">
        <f t="shared" si="47"/>
        <v>272</v>
      </c>
      <c r="AF480" s="2">
        <f t="shared" si="46"/>
        <v>292</v>
      </c>
      <c r="AG480" t="s">
        <v>3842</v>
      </c>
    </row>
    <row r="481" spans="1:33" x14ac:dyDescent="0.2">
      <c r="A481" t="s">
        <v>3843</v>
      </c>
      <c r="B481" t="s">
        <v>3844</v>
      </c>
      <c r="C481" t="s">
        <v>3845</v>
      </c>
      <c r="D481" t="s">
        <v>3846</v>
      </c>
      <c r="E481" t="s">
        <v>3847</v>
      </c>
      <c r="F481" t="s">
        <v>3848</v>
      </c>
      <c r="G481" t="s">
        <v>3849</v>
      </c>
      <c r="H481" s="1">
        <f t="shared" si="42"/>
        <v>-0.26756707431561633</v>
      </c>
      <c r="I481" s="2">
        <f t="shared" si="43"/>
        <v>367</v>
      </c>
      <c r="J481" s="5">
        <v>4.86495707</v>
      </c>
      <c r="K481" s="4">
        <v>14.089710220000001</v>
      </c>
      <c r="L481" s="4">
        <v>17.333600000000001</v>
      </c>
      <c r="M481" s="4">
        <v>4.5127806599999998</v>
      </c>
      <c r="N481" s="3">
        <v>133</v>
      </c>
      <c r="O481" s="3">
        <v>322</v>
      </c>
      <c r="P481" s="3">
        <v>327</v>
      </c>
      <c r="Q481" s="3">
        <v>192</v>
      </c>
      <c r="R481" s="3">
        <f t="shared" si="44"/>
        <v>243.5</v>
      </c>
      <c r="S481" s="3">
        <f t="shared" si="45"/>
        <v>232</v>
      </c>
      <c r="T481" t="s">
        <v>88</v>
      </c>
      <c r="U481">
        <v>6.77168174</v>
      </c>
      <c r="V481">
        <v>30.40982975</v>
      </c>
      <c r="W481">
        <v>71.943061810000003</v>
      </c>
      <c r="X481" s="6">
        <v>0.13805134731205493</v>
      </c>
      <c r="Y481">
        <v>2030765000</v>
      </c>
      <c r="Z481">
        <v>14710215000</v>
      </c>
      <c r="AA481">
        <v>223</v>
      </c>
      <c r="AB481">
        <v>127</v>
      </c>
      <c r="AC481">
        <v>69</v>
      </c>
      <c r="AD481">
        <v>309</v>
      </c>
      <c r="AE481" s="2">
        <f t="shared" si="47"/>
        <v>182</v>
      </c>
      <c r="AF481" s="2">
        <f t="shared" si="46"/>
        <v>165</v>
      </c>
      <c r="AG481" t="s">
        <v>3850</v>
      </c>
    </row>
    <row r="482" spans="1:33" x14ac:dyDescent="0.2">
      <c r="A482" t="s">
        <v>3851</v>
      </c>
      <c r="B482" t="s">
        <v>3852</v>
      </c>
      <c r="C482" t="s">
        <v>3853</v>
      </c>
      <c r="D482" t="s">
        <v>3854</v>
      </c>
      <c r="E482" t="s">
        <v>3855</v>
      </c>
      <c r="F482" t="s">
        <v>3856</v>
      </c>
      <c r="G482" t="s">
        <v>3857</v>
      </c>
      <c r="H482" s="1">
        <f t="shared" si="42"/>
        <v>-0.55010532647083643</v>
      </c>
      <c r="I482" s="2">
        <f t="shared" si="43"/>
        <v>478</v>
      </c>
      <c r="J482" s="5">
        <v>6.1365923200000001</v>
      </c>
      <c r="K482" s="4">
        <v>34.349772620000003</v>
      </c>
      <c r="L482" s="4">
        <v>51.517200000000003</v>
      </c>
      <c r="M482" s="4">
        <v>19.689263650000001</v>
      </c>
      <c r="N482" s="3">
        <v>96</v>
      </c>
      <c r="O482" s="3">
        <v>100</v>
      </c>
      <c r="P482" s="3">
        <v>129</v>
      </c>
      <c r="Q482" s="3">
        <v>42</v>
      </c>
      <c r="R482" s="3">
        <f t="shared" si="44"/>
        <v>91.75</v>
      </c>
      <c r="S482" s="3">
        <f t="shared" si="45"/>
        <v>447</v>
      </c>
      <c r="T482" t="s">
        <v>35</v>
      </c>
      <c r="U482">
        <v>11.909185859999999</v>
      </c>
      <c r="V482">
        <v>73.867135230000002</v>
      </c>
      <c r="W482">
        <v>70.710394379999997</v>
      </c>
      <c r="X482" s="6">
        <v>0.46425161487067174</v>
      </c>
      <c r="Y482">
        <v>1674602000</v>
      </c>
      <c r="Z482">
        <v>3607100000</v>
      </c>
      <c r="AA482">
        <v>115</v>
      </c>
      <c r="AB482">
        <v>30</v>
      </c>
      <c r="AC482">
        <v>76</v>
      </c>
      <c r="AD482">
        <v>49</v>
      </c>
      <c r="AE482" s="2">
        <f t="shared" si="47"/>
        <v>67.5</v>
      </c>
      <c r="AF482" s="2">
        <f t="shared" si="46"/>
        <v>25</v>
      </c>
      <c r="AG482" t="s">
        <v>3858</v>
      </c>
    </row>
    <row r="483" spans="1:33" x14ac:dyDescent="0.2">
      <c r="A483" t="s">
        <v>3859</v>
      </c>
      <c r="B483" t="s">
        <v>3860</v>
      </c>
      <c r="C483" t="s">
        <v>3861</v>
      </c>
      <c r="D483" t="s">
        <v>3862</v>
      </c>
      <c r="E483" t="s">
        <v>3863</v>
      </c>
      <c r="F483" t="s">
        <v>3864</v>
      </c>
      <c r="G483" t="s">
        <v>3865</v>
      </c>
      <c r="H483" s="1">
        <f t="shared" si="42"/>
        <v>-0.63362869895946283</v>
      </c>
      <c r="I483" s="2">
        <f t="shared" si="43"/>
        <v>487</v>
      </c>
      <c r="J483" s="5">
        <v>9.5537143499999999</v>
      </c>
      <c r="L483" s="4">
        <v>129.06399999999999</v>
      </c>
      <c r="M483" s="4">
        <v>14.372125240000001</v>
      </c>
      <c r="N483" s="3">
        <v>50</v>
      </c>
      <c r="O483" s="3"/>
      <c r="P483" s="3">
        <v>28</v>
      </c>
      <c r="Q483" s="3">
        <v>59</v>
      </c>
      <c r="R483" s="3">
        <f t="shared" si="44"/>
        <v>45.666666666666664</v>
      </c>
      <c r="S483" s="3">
        <f t="shared" si="45"/>
        <v>480</v>
      </c>
      <c r="T483" t="s">
        <v>17</v>
      </c>
      <c r="U483">
        <v>-4.4638516199999998</v>
      </c>
      <c r="V483">
        <v>-11.42497008</v>
      </c>
      <c r="W483">
        <v>80.790348769999994</v>
      </c>
      <c r="X483" s="6">
        <v>0.4581441441996052</v>
      </c>
      <c r="Y483">
        <v>1041800999.99999</v>
      </c>
      <c r="Z483">
        <v>2273959000</v>
      </c>
      <c r="AA483">
        <v>470</v>
      </c>
      <c r="AB483">
        <v>440</v>
      </c>
      <c r="AC483">
        <v>29</v>
      </c>
      <c r="AD483">
        <v>50</v>
      </c>
      <c r="AE483" s="2">
        <f t="shared" si="47"/>
        <v>247.25</v>
      </c>
      <c r="AF483" s="2">
        <f t="shared" si="46"/>
        <v>262</v>
      </c>
      <c r="AG483" t="s">
        <v>3866</v>
      </c>
    </row>
    <row r="484" spans="1:33" x14ac:dyDescent="0.2">
      <c r="A484" t="s">
        <v>3867</v>
      </c>
      <c r="B484" t="s">
        <v>3868</v>
      </c>
      <c r="C484" t="s">
        <v>3869</v>
      </c>
      <c r="D484" t="s">
        <v>3870</v>
      </c>
      <c r="E484" t="s">
        <v>3871</v>
      </c>
      <c r="F484" t="s">
        <v>3872</v>
      </c>
      <c r="G484" t="s">
        <v>3873</v>
      </c>
      <c r="H484" s="1">
        <f t="shared" si="42"/>
        <v>-6.8989764789525343E-2</v>
      </c>
      <c r="I484" s="2">
        <f t="shared" si="43"/>
        <v>205</v>
      </c>
      <c r="J484" s="5">
        <v>3.64960971</v>
      </c>
      <c r="K484" s="4">
        <v>60.962238050000003</v>
      </c>
      <c r="L484" s="4">
        <v>39.656399999999998</v>
      </c>
      <c r="M484" s="4">
        <v>3.5199735900000002</v>
      </c>
      <c r="N484" s="3">
        <v>200</v>
      </c>
      <c r="O484" s="3">
        <v>36</v>
      </c>
      <c r="P484" s="3">
        <v>189</v>
      </c>
      <c r="Q484" s="3">
        <v>250</v>
      </c>
      <c r="R484" s="3">
        <f t="shared" si="44"/>
        <v>168.75</v>
      </c>
      <c r="S484" s="3">
        <f t="shared" si="45"/>
        <v>339</v>
      </c>
      <c r="T484" t="s">
        <v>52</v>
      </c>
      <c r="U484">
        <v>2.88212124</v>
      </c>
      <c r="V484">
        <v>6.2645426899999999</v>
      </c>
      <c r="W484">
        <v>39.420886510000003</v>
      </c>
      <c r="X484" s="6">
        <v>0.1750511630395527</v>
      </c>
      <c r="Y484">
        <v>1308700000</v>
      </c>
      <c r="Z484">
        <v>7476100000</v>
      </c>
      <c r="AA484">
        <v>343</v>
      </c>
      <c r="AB484">
        <v>377</v>
      </c>
      <c r="AC484">
        <v>232</v>
      </c>
      <c r="AD484">
        <v>265</v>
      </c>
      <c r="AE484" s="2">
        <f t="shared" si="47"/>
        <v>304.25</v>
      </c>
      <c r="AF484" s="2">
        <f t="shared" si="46"/>
        <v>349</v>
      </c>
      <c r="AG484" t="s">
        <v>3874</v>
      </c>
    </row>
    <row r="485" spans="1:33" x14ac:dyDescent="0.2">
      <c r="A485" t="s">
        <v>3875</v>
      </c>
      <c r="B485" t="s">
        <v>3876</v>
      </c>
      <c r="C485" t="s">
        <v>3877</v>
      </c>
      <c r="D485" t="s">
        <v>3878</v>
      </c>
      <c r="E485" t="s">
        <v>3879</v>
      </c>
      <c r="F485" t="s">
        <v>3880</v>
      </c>
      <c r="G485" t="s">
        <v>3881</v>
      </c>
      <c r="H485" s="1">
        <f t="shared" si="42"/>
        <v>-0.26972281447489266</v>
      </c>
      <c r="I485" s="2">
        <f t="shared" si="43"/>
        <v>371</v>
      </c>
      <c r="J485" s="5">
        <v>10.24099184</v>
      </c>
      <c r="K485" s="4">
        <v>43.339036909999997</v>
      </c>
      <c r="L485" s="4">
        <v>41.795499999999997</v>
      </c>
      <c r="M485" s="4">
        <v>2.3267787800000002</v>
      </c>
      <c r="N485" s="3">
        <v>44</v>
      </c>
      <c r="O485" s="3">
        <v>58</v>
      </c>
      <c r="P485" s="3">
        <v>174</v>
      </c>
      <c r="Q485" s="3">
        <v>325</v>
      </c>
      <c r="R485" s="3">
        <f t="shared" si="44"/>
        <v>150.25</v>
      </c>
      <c r="S485" s="3">
        <f t="shared" si="45"/>
        <v>370</v>
      </c>
      <c r="T485" t="s">
        <v>52</v>
      </c>
      <c r="U485">
        <v>4.3015487500000003</v>
      </c>
      <c r="V485">
        <v>5.5050324599999998</v>
      </c>
      <c r="X485" s="6">
        <v>0.15112000291174377</v>
      </c>
      <c r="Y485">
        <v>905139000</v>
      </c>
      <c r="Z485">
        <v>5989538000</v>
      </c>
      <c r="AA485">
        <v>290</v>
      </c>
      <c r="AB485">
        <v>384</v>
      </c>
      <c r="AD485">
        <v>297</v>
      </c>
      <c r="AE485" s="2">
        <f t="shared" si="47"/>
        <v>323.66666666666669</v>
      </c>
      <c r="AF485" s="2">
        <f t="shared" si="46"/>
        <v>373</v>
      </c>
      <c r="AG485" t="s">
        <v>3882</v>
      </c>
    </row>
    <row r="486" spans="1:33" x14ac:dyDescent="0.2">
      <c r="A486" t="s">
        <v>3883</v>
      </c>
      <c r="B486" t="s">
        <v>3884</v>
      </c>
      <c r="C486" t="s">
        <v>3885</v>
      </c>
      <c r="D486" t="s">
        <v>3886</v>
      </c>
      <c r="E486" t="s">
        <v>3887</v>
      </c>
      <c r="F486" t="s">
        <v>3888</v>
      </c>
      <c r="G486" t="s">
        <v>3889</v>
      </c>
      <c r="H486" s="1">
        <f t="shared" si="42"/>
        <v>-0.41653427537104459</v>
      </c>
      <c r="I486" s="2">
        <f t="shared" si="43"/>
        <v>446</v>
      </c>
      <c r="J486" s="5">
        <v>0.43787343000000001</v>
      </c>
      <c r="K486" s="4">
        <v>3.7042780400000002</v>
      </c>
      <c r="M486" s="4">
        <v>0.55277560999999997</v>
      </c>
      <c r="N486" s="3">
        <v>486</v>
      </c>
      <c r="O486" s="3">
        <v>439</v>
      </c>
      <c r="P486" s="3"/>
      <c r="Q486" s="3">
        <v>468</v>
      </c>
      <c r="R486" s="3">
        <f t="shared" si="44"/>
        <v>464.33333333333331</v>
      </c>
      <c r="S486" s="3">
        <f>_xlfn.RANK.EQ(R486,$R$2:$R$501)</f>
        <v>1</v>
      </c>
      <c r="T486" t="s">
        <v>258</v>
      </c>
      <c r="U486">
        <v>5.7700708799999996</v>
      </c>
      <c r="V486">
        <v>15.095395809999999</v>
      </c>
      <c r="W486">
        <v>33.358010569999998</v>
      </c>
      <c r="X486" s="6">
        <v>0.18349396955811872</v>
      </c>
      <c r="Y486">
        <v>10452000000</v>
      </c>
      <c r="Z486">
        <v>56961000000</v>
      </c>
      <c r="AA486">
        <v>251</v>
      </c>
      <c r="AB486">
        <v>261</v>
      </c>
      <c r="AC486">
        <v>273</v>
      </c>
      <c r="AD486">
        <v>254</v>
      </c>
      <c r="AE486" s="2">
        <f t="shared" si="47"/>
        <v>259.75</v>
      </c>
      <c r="AF486" s="2">
        <f t="shared" si="46"/>
        <v>277</v>
      </c>
      <c r="AG486" t="s">
        <v>3890</v>
      </c>
    </row>
    <row r="487" spans="1:33" x14ac:dyDescent="0.2">
      <c r="A487" t="s">
        <v>3891</v>
      </c>
      <c r="B487" t="s">
        <v>3892</v>
      </c>
      <c r="C487" t="s">
        <v>3893</v>
      </c>
      <c r="D487" t="s">
        <v>3385</v>
      </c>
      <c r="E487" t="s">
        <v>3894</v>
      </c>
      <c r="F487" t="s">
        <v>3895</v>
      </c>
      <c r="G487" t="s">
        <v>3896</v>
      </c>
      <c r="H487" s="1">
        <f t="shared" si="42"/>
        <v>-0.41695398881216605</v>
      </c>
      <c r="I487" s="2">
        <f t="shared" si="43"/>
        <v>447</v>
      </c>
      <c r="J487" s="5">
        <v>7.8100962799999998</v>
      </c>
      <c r="M487" s="4">
        <v>2.3810693000000001</v>
      </c>
      <c r="N487" s="3">
        <v>71</v>
      </c>
      <c r="O487" s="3"/>
      <c r="P487" s="3"/>
      <c r="Q487" s="3">
        <v>321</v>
      </c>
      <c r="R487" s="3">
        <f t="shared" si="44"/>
        <v>196</v>
      </c>
      <c r="S487" s="3">
        <f t="shared" si="45"/>
        <v>306</v>
      </c>
      <c r="T487" t="s">
        <v>258</v>
      </c>
      <c r="U487">
        <v>-13.21869541</v>
      </c>
      <c r="V487">
        <v>-79.244836489999997</v>
      </c>
      <c r="W487">
        <v>-34.768309930000001</v>
      </c>
      <c r="X487" s="6">
        <v>-7.2000629285738596E-2</v>
      </c>
      <c r="Y487">
        <v>-2443935000</v>
      </c>
      <c r="Z487">
        <v>33943245000</v>
      </c>
      <c r="AA487">
        <v>481</v>
      </c>
      <c r="AB487">
        <v>461</v>
      </c>
      <c r="AC487">
        <v>443</v>
      </c>
      <c r="AD487">
        <v>451</v>
      </c>
      <c r="AE487" s="2">
        <f t="shared" si="47"/>
        <v>459</v>
      </c>
      <c r="AF487" s="2">
        <f t="shared" si="46"/>
        <v>498</v>
      </c>
      <c r="AG487" t="s">
        <v>3897</v>
      </c>
    </row>
    <row r="488" spans="1:33" x14ac:dyDescent="0.2">
      <c r="A488" t="s">
        <v>3898</v>
      </c>
      <c r="B488" t="s">
        <v>3899</v>
      </c>
      <c r="C488" t="s">
        <v>3900</v>
      </c>
      <c r="D488" t="s">
        <v>3901</v>
      </c>
      <c r="E488" t="s">
        <v>3902</v>
      </c>
      <c r="F488" t="s">
        <v>3903</v>
      </c>
      <c r="G488" t="s">
        <v>3904</v>
      </c>
      <c r="H488" s="1">
        <f t="shared" si="42"/>
        <v>-0.30838182103287803</v>
      </c>
      <c r="I488" s="2">
        <f t="shared" si="43"/>
        <v>396</v>
      </c>
      <c r="J488" s="5">
        <v>1.65296255</v>
      </c>
      <c r="L488" s="4">
        <v>5.1196200000000003</v>
      </c>
      <c r="M488" s="4">
        <v>0.74207694999999996</v>
      </c>
      <c r="N488" s="3">
        <v>375</v>
      </c>
      <c r="O488" s="3"/>
      <c r="P488" s="3">
        <v>415</v>
      </c>
      <c r="Q488" s="3">
        <v>461</v>
      </c>
      <c r="R488" s="3">
        <f t="shared" si="44"/>
        <v>417</v>
      </c>
      <c r="S488" s="3">
        <f t="shared" si="45"/>
        <v>22</v>
      </c>
      <c r="T488" t="s">
        <v>52</v>
      </c>
      <c r="U488">
        <v>-2.0404334799999999</v>
      </c>
      <c r="V488">
        <v>-9.3232417499999993</v>
      </c>
      <c r="W488">
        <v>51.756420249999998</v>
      </c>
      <c r="X488" s="6">
        <v>3.5273031867195069E-2</v>
      </c>
      <c r="Y488">
        <v>2460209000.0254302</v>
      </c>
      <c r="Z488">
        <v>69747591000.633408</v>
      </c>
      <c r="AA488">
        <v>460</v>
      </c>
      <c r="AB488">
        <v>435</v>
      </c>
      <c r="AC488">
        <v>162</v>
      </c>
      <c r="AD488">
        <v>436</v>
      </c>
      <c r="AE488" s="2">
        <f t="shared" si="47"/>
        <v>373.25</v>
      </c>
      <c r="AF488" s="2">
        <f t="shared" si="46"/>
        <v>448</v>
      </c>
      <c r="AG488" t="s">
        <v>3905</v>
      </c>
    </row>
    <row r="489" spans="1:33" x14ac:dyDescent="0.2">
      <c r="A489" t="s">
        <v>3906</v>
      </c>
      <c r="B489" t="s">
        <v>3907</v>
      </c>
      <c r="C489" t="s">
        <v>3908</v>
      </c>
      <c r="D489" t="s">
        <v>3909</v>
      </c>
      <c r="E489" t="s">
        <v>3910</v>
      </c>
      <c r="F489" t="s">
        <v>3911</v>
      </c>
      <c r="G489" t="s">
        <v>3912</v>
      </c>
      <c r="H489" s="1">
        <f t="shared" si="42"/>
        <v>-0.85015372282388857</v>
      </c>
      <c r="I489" s="2">
        <f t="shared" si="43"/>
        <v>500</v>
      </c>
      <c r="J489" s="5">
        <v>4.0858347100000003</v>
      </c>
      <c r="L489" s="4">
        <v>269.26100000000002</v>
      </c>
      <c r="M489" s="4">
        <v>4.6098305999999996</v>
      </c>
      <c r="N489" s="3">
        <v>170</v>
      </c>
      <c r="O489" s="3"/>
      <c r="P489" s="3">
        <v>8</v>
      </c>
      <c r="Q489" s="3">
        <v>185</v>
      </c>
      <c r="R489" s="3">
        <f t="shared" si="44"/>
        <v>121</v>
      </c>
      <c r="S489" s="3">
        <f t="shared" si="45"/>
        <v>411</v>
      </c>
      <c r="T489" t="s">
        <v>17</v>
      </c>
      <c r="U489">
        <v>-14.531266779999999</v>
      </c>
      <c r="V489">
        <v>-35.286318889999997</v>
      </c>
      <c r="W489">
        <v>57.591841909999999</v>
      </c>
      <c r="X489" s="6">
        <v>0.27366552913546777</v>
      </c>
      <c r="Y489">
        <v>2267372000</v>
      </c>
      <c r="Z489">
        <v>8285193999.9999905</v>
      </c>
      <c r="AA489">
        <v>483</v>
      </c>
      <c r="AB489">
        <v>451</v>
      </c>
      <c r="AC489">
        <v>128</v>
      </c>
      <c r="AD489">
        <v>160</v>
      </c>
      <c r="AE489" s="2">
        <f t="shared" si="47"/>
        <v>305.5</v>
      </c>
      <c r="AF489" s="2">
        <f t="shared" si="46"/>
        <v>351</v>
      </c>
      <c r="AG489" t="s">
        <v>3913</v>
      </c>
    </row>
    <row r="490" spans="1:33" x14ac:dyDescent="0.2">
      <c r="A490" t="s">
        <v>3914</v>
      </c>
      <c r="B490" t="s">
        <v>3915</v>
      </c>
      <c r="C490" t="s">
        <v>3916</v>
      </c>
      <c r="D490" t="s">
        <v>3917</v>
      </c>
      <c r="E490" t="s">
        <v>3918</v>
      </c>
      <c r="F490" t="s">
        <v>3919</v>
      </c>
      <c r="G490" t="s">
        <v>3920</v>
      </c>
      <c r="H490" s="1">
        <f t="shared" si="42"/>
        <v>-0.35398230093590011</v>
      </c>
      <c r="I490" s="2">
        <f t="shared" si="43"/>
        <v>422</v>
      </c>
      <c r="J490" s="5">
        <v>4.2807892299999999</v>
      </c>
      <c r="L490" s="4">
        <v>47.848199999999999</v>
      </c>
      <c r="M490" s="4">
        <v>2.12005189</v>
      </c>
      <c r="N490" s="3">
        <v>160</v>
      </c>
      <c r="O490" s="3"/>
      <c r="P490" s="3">
        <v>150</v>
      </c>
      <c r="Q490" s="3">
        <v>340</v>
      </c>
      <c r="R490" s="3">
        <f t="shared" si="44"/>
        <v>216.66666666666666</v>
      </c>
      <c r="S490" s="3">
        <f t="shared" si="45"/>
        <v>281</v>
      </c>
      <c r="T490" t="s">
        <v>52</v>
      </c>
      <c r="U490">
        <v>-0.86563796000000004</v>
      </c>
      <c r="V490">
        <v>-4.8619459899999997</v>
      </c>
      <c r="X490" s="6">
        <v>8.4021465592832703E-2</v>
      </c>
      <c r="Y490">
        <v>707350000</v>
      </c>
      <c r="Z490">
        <v>8418682000</v>
      </c>
      <c r="AA490">
        <v>449</v>
      </c>
      <c r="AB490">
        <v>426</v>
      </c>
      <c r="AD490">
        <v>385</v>
      </c>
      <c r="AE490" s="2">
        <f t="shared" si="47"/>
        <v>420</v>
      </c>
      <c r="AF490" s="2">
        <f t="shared" si="46"/>
        <v>485</v>
      </c>
      <c r="AG490" t="s">
        <v>3921</v>
      </c>
    </row>
    <row r="491" spans="1:33" x14ac:dyDescent="0.2">
      <c r="A491" t="s">
        <v>3922</v>
      </c>
      <c r="B491" t="s">
        <v>3923</v>
      </c>
      <c r="C491" t="s">
        <v>3924</v>
      </c>
      <c r="D491" t="s">
        <v>3925</v>
      </c>
      <c r="E491" t="s">
        <v>3926</v>
      </c>
      <c r="F491" t="s">
        <v>3927</v>
      </c>
      <c r="G491" t="s">
        <v>3928</v>
      </c>
      <c r="H491" s="1">
        <f t="shared" si="42"/>
        <v>8.8802405803563467E-2</v>
      </c>
      <c r="I491" s="2">
        <f t="shared" si="43"/>
        <v>114</v>
      </c>
      <c r="J491" s="5">
        <v>3.3276342300000001</v>
      </c>
      <c r="K491" s="4">
        <v>17.583766610000001</v>
      </c>
      <c r="M491" s="4">
        <v>2.03329425</v>
      </c>
      <c r="N491" s="3">
        <v>224</v>
      </c>
      <c r="O491" s="3">
        <v>271</v>
      </c>
      <c r="P491" s="3"/>
      <c r="Q491" s="3">
        <v>353</v>
      </c>
      <c r="R491" s="3">
        <f t="shared" si="44"/>
        <v>282.66666666666669</v>
      </c>
      <c r="S491" s="3">
        <f t="shared" si="45"/>
        <v>164</v>
      </c>
      <c r="T491" t="s">
        <v>390</v>
      </c>
      <c r="U491">
        <v>3.7771229599999998</v>
      </c>
      <c r="V491">
        <v>11.59921027</v>
      </c>
      <c r="W491">
        <v>24.911660779999998</v>
      </c>
      <c r="X491" s="6">
        <v>4.6361714197308029E-2</v>
      </c>
      <c r="Y491">
        <v>899000000</v>
      </c>
      <c r="Z491">
        <v>19391000000</v>
      </c>
      <c r="AA491">
        <v>316</v>
      </c>
      <c r="AB491">
        <v>306</v>
      </c>
      <c r="AC491">
        <v>350</v>
      </c>
      <c r="AD491">
        <v>426</v>
      </c>
      <c r="AE491" s="2">
        <f>AVERAGE(AA491:AD491)</f>
        <v>349.5</v>
      </c>
      <c r="AF491" s="2">
        <f t="shared" si="46"/>
        <v>413</v>
      </c>
      <c r="AG491" t="s">
        <v>3929</v>
      </c>
    </row>
    <row r="492" spans="1:33" x14ac:dyDescent="0.2">
      <c r="A492" t="s">
        <v>3930</v>
      </c>
      <c r="B492" t="s">
        <v>3931</v>
      </c>
      <c r="C492" t="s">
        <v>3932</v>
      </c>
      <c r="D492" t="s">
        <v>3933</v>
      </c>
      <c r="E492" t="s">
        <v>3934</v>
      </c>
      <c r="F492" t="s">
        <v>3935</v>
      </c>
      <c r="G492" t="s">
        <v>3936</v>
      </c>
      <c r="H492" s="1">
        <f t="shared" si="42"/>
        <v>-8.0425476892610481E-3</v>
      </c>
      <c r="I492" s="2">
        <f t="shared" si="43"/>
        <v>168</v>
      </c>
      <c r="J492" s="5">
        <v>2.6039646699999999</v>
      </c>
      <c r="K492" s="4">
        <v>17.633848579999999</v>
      </c>
      <c r="L492" s="4">
        <v>26.907399999999999</v>
      </c>
      <c r="M492" s="4">
        <v>3.6172524500000001</v>
      </c>
      <c r="N492" s="3">
        <v>284</v>
      </c>
      <c r="O492" s="3">
        <v>269</v>
      </c>
      <c r="P492" s="3">
        <v>262</v>
      </c>
      <c r="Q492" s="3">
        <v>243</v>
      </c>
      <c r="R492" s="3">
        <f t="shared" si="44"/>
        <v>264.5</v>
      </c>
      <c r="S492" s="3">
        <f t="shared" si="45"/>
        <v>194</v>
      </c>
      <c r="T492" t="s">
        <v>145</v>
      </c>
      <c r="U492">
        <v>9.99443795</v>
      </c>
      <c r="V492">
        <v>20.950108910000001</v>
      </c>
      <c r="W492">
        <v>19.840298629999999</v>
      </c>
      <c r="X492" s="6">
        <v>0.11741259094973941</v>
      </c>
      <c r="Y492">
        <v>942434000</v>
      </c>
      <c r="Z492">
        <v>8026686000</v>
      </c>
      <c r="AA492">
        <v>157</v>
      </c>
      <c r="AB492">
        <v>202</v>
      </c>
      <c r="AC492">
        <v>381</v>
      </c>
      <c r="AD492">
        <v>334</v>
      </c>
      <c r="AE492" s="2">
        <f t="shared" si="47"/>
        <v>268.5</v>
      </c>
      <c r="AF492" s="2">
        <f t="shared" si="46"/>
        <v>288</v>
      </c>
      <c r="AG492" t="s">
        <v>3937</v>
      </c>
    </row>
    <row r="493" spans="1:33" x14ac:dyDescent="0.2">
      <c r="A493" t="s">
        <v>3938</v>
      </c>
      <c r="B493" t="s">
        <v>3939</v>
      </c>
      <c r="C493" t="s">
        <v>3940</v>
      </c>
      <c r="D493" t="s">
        <v>3941</v>
      </c>
      <c r="E493" t="s">
        <v>3942</v>
      </c>
      <c r="F493" t="s">
        <v>3943</v>
      </c>
      <c r="G493" t="s">
        <v>3944</v>
      </c>
      <c r="H493" s="1">
        <f t="shared" si="42"/>
        <v>-0.56865055983340906</v>
      </c>
      <c r="I493" s="2">
        <f t="shared" si="43"/>
        <v>480</v>
      </c>
      <c r="J493" s="5">
        <v>1.2492787000000001</v>
      </c>
      <c r="K493" s="4">
        <v>4.7367627099999998</v>
      </c>
      <c r="L493" s="4">
        <v>3.6524299999999998</v>
      </c>
      <c r="M493" s="4">
        <v>1.1928369000000001</v>
      </c>
      <c r="N493" s="3">
        <v>422</v>
      </c>
      <c r="O493" s="3">
        <v>424</v>
      </c>
      <c r="P493" s="3">
        <v>421</v>
      </c>
      <c r="Q493" s="3">
        <v>430</v>
      </c>
      <c r="R493" s="3">
        <f t="shared" si="44"/>
        <v>424.25</v>
      </c>
      <c r="S493" s="3">
        <f t="shared" si="45"/>
        <v>14</v>
      </c>
      <c r="T493" t="s">
        <v>52</v>
      </c>
      <c r="U493">
        <v>0.59508474</v>
      </c>
      <c r="V493">
        <v>31.12888019</v>
      </c>
      <c r="W493">
        <v>98.777979729999998</v>
      </c>
      <c r="X493" s="6">
        <v>0.39582171240149688</v>
      </c>
      <c r="Y493">
        <v>9925972000</v>
      </c>
      <c r="Z493">
        <v>25076876000</v>
      </c>
      <c r="AA493">
        <v>432</v>
      </c>
      <c r="AB493">
        <v>121</v>
      </c>
      <c r="AC493">
        <v>2</v>
      </c>
      <c r="AD493">
        <v>71</v>
      </c>
      <c r="AE493" s="2">
        <f t="shared" si="47"/>
        <v>156.5</v>
      </c>
      <c r="AF493" s="2">
        <f t="shared" si="46"/>
        <v>127</v>
      </c>
      <c r="AG493" t="s">
        <v>3945</v>
      </c>
    </row>
    <row r="494" spans="1:33" x14ac:dyDescent="0.2">
      <c r="A494" t="s">
        <v>3946</v>
      </c>
      <c r="B494" t="s">
        <v>3947</v>
      </c>
      <c r="C494" t="s">
        <v>3948</v>
      </c>
      <c r="D494" t="s">
        <v>3949</v>
      </c>
      <c r="E494" t="s">
        <v>3950</v>
      </c>
      <c r="F494" t="s">
        <v>3951</v>
      </c>
      <c r="G494" t="s">
        <v>3952</v>
      </c>
      <c r="H494" s="1">
        <f t="shared" si="42"/>
        <v>-9.0923904131657074E-2</v>
      </c>
      <c r="I494" s="2">
        <f t="shared" si="43"/>
        <v>219</v>
      </c>
      <c r="J494" s="5">
        <v>5.2589878099999998</v>
      </c>
      <c r="K494" s="4">
        <v>25.637264999999999</v>
      </c>
      <c r="L494" s="4">
        <v>36.421799999999998</v>
      </c>
      <c r="M494" s="4">
        <v>5.6968094000000002</v>
      </c>
      <c r="N494" s="3">
        <v>117</v>
      </c>
      <c r="O494" s="3">
        <v>163</v>
      </c>
      <c r="P494" s="3">
        <v>204</v>
      </c>
      <c r="Q494" s="3">
        <v>153</v>
      </c>
      <c r="R494" s="3">
        <f t="shared" si="44"/>
        <v>159.25</v>
      </c>
      <c r="S494" s="3">
        <f t="shared" si="45"/>
        <v>356</v>
      </c>
      <c r="T494" t="s">
        <v>471</v>
      </c>
      <c r="U494">
        <v>12.872169169999999</v>
      </c>
      <c r="V494">
        <v>22.632039670000001</v>
      </c>
      <c r="W494">
        <v>55.647811760000003</v>
      </c>
      <c r="X494" s="6">
        <v>0.34627116729221846</v>
      </c>
      <c r="Y494">
        <v>1324080000</v>
      </c>
      <c r="Z494">
        <v>3823824000</v>
      </c>
      <c r="AA494">
        <v>101</v>
      </c>
      <c r="AB494">
        <v>194</v>
      </c>
      <c r="AC494">
        <v>140</v>
      </c>
      <c r="AD494">
        <v>109</v>
      </c>
      <c r="AE494" s="2">
        <f t="shared" si="47"/>
        <v>136</v>
      </c>
      <c r="AF494" s="2">
        <f t="shared" si="46"/>
        <v>103</v>
      </c>
      <c r="AG494" t="s">
        <v>3953</v>
      </c>
    </row>
    <row r="495" spans="1:33" x14ac:dyDescent="0.2">
      <c r="A495" t="s">
        <v>3954</v>
      </c>
      <c r="B495" t="s">
        <v>3955</v>
      </c>
      <c r="C495" t="s">
        <v>3956</v>
      </c>
      <c r="D495" t="s">
        <v>3957</v>
      </c>
      <c r="E495" t="s">
        <v>3958</v>
      </c>
      <c r="F495" t="s">
        <v>3959</v>
      </c>
      <c r="G495" t="s">
        <v>3960</v>
      </c>
      <c r="H495" s="1">
        <f t="shared" si="42"/>
        <v>-0.46792609508494487</v>
      </c>
      <c r="I495" s="2">
        <f t="shared" si="43"/>
        <v>459</v>
      </c>
      <c r="J495" s="5">
        <v>2.32471878</v>
      </c>
      <c r="K495" s="4">
        <v>28.801152049999999</v>
      </c>
      <c r="L495" s="4">
        <v>77.546999999999997</v>
      </c>
      <c r="M495" s="4">
        <v>398.20806370999998</v>
      </c>
      <c r="N495" s="3">
        <v>307</v>
      </c>
      <c r="O495" s="3">
        <v>136</v>
      </c>
      <c r="P495" s="3">
        <v>69</v>
      </c>
      <c r="Q495" s="3">
        <v>2</v>
      </c>
      <c r="R495" s="3">
        <f t="shared" si="44"/>
        <v>128.5</v>
      </c>
      <c r="S495" s="3">
        <f t="shared" si="45"/>
        <v>397</v>
      </c>
      <c r="T495" t="s">
        <v>88</v>
      </c>
      <c r="U495">
        <v>5.8212904500000002</v>
      </c>
      <c r="V495">
        <v>362.02531646</v>
      </c>
      <c r="W495">
        <v>41.89375647</v>
      </c>
      <c r="X495" s="6">
        <v>0.29263540719573972</v>
      </c>
      <c r="Y495">
        <v>2253000000</v>
      </c>
      <c r="Z495">
        <v>7699000000</v>
      </c>
      <c r="AA495">
        <v>248</v>
      </c>
      <c r="AB495">
        <v>8</v>
      </c>
      <c r="AC495">
        <v>220</v>
      </c>
      <c r="AD495">
        <v>146</v>
      </c>
      <c r="AE495" s="2">
        <f t="shared" si="47"/>
        <v>155.5</v>
      </c>
      <c r="AF495" s="2">
        <f t="shared" si="46"/>
        <v>125</v>
      </c>
      <c r="AG495" t="s">
        <v>3961</v>
      </c>
    </row>
    <row r="496" spans="1:33" x14ac:dyDescent="0.2">
      <c r="A496" t="s">
        <v>3962</v>
      </c>
      <c r="B496" t="s">
        <v>3963</v>
      </c>
      <c r="C496" t="s">
        <v>3964</v>
      </c>
      <c r="D496" t="s">
        <v>3965</v>
      </c>
      <c r="E496" t="s">
        <v>3966</v>
      </c>
      <c r="F496" t="s">
        <v>3967</v>
      </c>
      <c r="G496" t="s">
        <v>3968</v>
      </c>
      <c r="H496" s="1">
        <f t="shared" si="42"/>
        <v>-0.28940953419487891</v>
      </c>
      <c r="I496" s="2">
        <f t="shared" si="43"/>
        <v>385</v>
      </c>
      <c r="J496" s="5">
        <v>2.50365532</v>
      </c>
      <c r="K496" s="4">
        <v>17.556033840000001</v>
      </c>
      <c r="L496" s="4">
        <v>18.204899999999999</v>
      </c>
      <c r="M496" s="4">
        <v>1.96440813</v>
      </c>
      <c r="N496" s="3">
        <v>292</v>
      </c>
      <c r="O496" s="3">
        <v>272</v>
      </c>
      <c r="P496" s="3">
        <v>321</v>
      </c>
      <c r="Q496" s="3">
        <v>358</v>
      </c>
      <c r="R496" s="3">
        <f t="shared" si="44"/>
        <v>310.75</v>
      </c>
      <c r="S496" s="3">
        <f t="shared" si="45"/>
        <v>138</v>
      </c>
      <c r="T496" t="s">
        <v>17</v>
      </c>
      <c r="U496">
        <v>4.1104438500000002</v>
      </c>
      <c r="V496">
        <v>12.08845788</v>
      </c>
      <c r="W496">
        <v>47.967118849999999</v>
      </c>
      <c r="X496" s="6">
        <v>0.13838619909372982</v>
      </c>
      <c r="Y496">
        <v>2421800000</v>
      </c>
      <c r="Z496">
        <v>17500300000</v>
      </c>
      <c r="AA496">
        <v>302</v>
      </c>
      <c r="AB496">
        <v>296</v>
      </c>
      <c r="AC496">
        <v>176</v>
      </c>
      <c r="AD496">
        <v>308</v>
      </c>
      <c r="AE496" s="2">
        <f t="shared" si="47"/>
        <v>270.5</v>
      </c>
      <c r="AF496" s="2">
        <f t="shared" si="46"/>
        <v>290</v>
      </c>
      <c r="AG496" t="s">
        <v>3969</v>
      </c>
    </row>
    <row r="497" spans="1:33" x14ac:dyDescent="0.2">
      <c r="A497" t="s">
        <v>3970</v>
      </c>
      <c r="B497" t="s">
        <v>3971</v>
      </c>
      <c r="C497" t="s">
        <v>3972</v>
      </c>
      <c r="D497" t="s">
        <v>3973</v>
      </c>
      <c r="E497" t="s">
        <v>3974</v>
      </c>
      <c r="F497" t="s">
        <v>3975</v>
      </c>
      <c r="G497" t="s">
        <v>3976</v>
      </c>
      <c r="H497" s="1">
        <f t="shared" si="42"/>
        <v>-0.67251682704083415</v>
      </c>
      <c r="I497" s="2">
        <f t="shared" si="43"/>
        <v>491</v>
      </c>
      <c r="J497" s="5">
        <v>4.3632113300000004</v>
      </c>
      <c r="K497" s="4">
        <v>134.36123348000001</v>
      </c>
      <c r="L497" s="4">
        <v>48.424900000000001</v>
      </c>
      <c r="N497" s="3">
        <v>154</v>
      </c>
      <c r="O497" s="3">
        <v>16</v>
      </c>
      <c r="P497" s="3">
        <v>145</v>
      </c>
      <c r="Q497" s="3"/>
      <c r="R497" s="3">
        <f t="shared" si="44"/>
        <v>105</v>
      </c>
      <c r="S497" s="3">
        <f t="shared" si="45"/>
        <v>431</v>
      </c>
      <c r="T497" t="s">
        <v>17</v>
      </c>
      <c r="U497">
        <v>2.5789690900000002</v>
      </c>
      <c r="W497">
        <v>60.730529269999998</v>
      </c>
      <c r="X497" s="6">
        <v>0.49454406027214365</v>
      </c>
      <c r="Y497">
        <v>2074007999.99999</v>
      </c>
      <c r="Z497">
        <v>4193778000</v>
      </c>
      <c r="AA497">
        <v>357</v>
      </c>
      <c r="AC497">
        <v>110</v>
      </c>
      <c r="AD497">
        <v>42</v>
      </c>
      <c r="AE497" s="2">
        <f t="shared" si="47"/>
        <v>169.66666666666666</v>
      </c>
      <c r="AF497" s="2">
        <f t="shared" si="46"/>
        <v>146</v>
      </c>
      <c r="AG497" t="s">
        <v>3977</v>
      </c>
    </row>
    <row r="498" spans="1:33" x14ac:dyDescent="0.2">
      <c r="A498" t="s">
        <v>3978</v>
      </c>
      <c r="B498" t="s">
        <v>3979</v>
      </c>
      <c r="C498" t="s">
        <v>3980</v>
      </c>
      <c r="D498" t="s">
        <v>3981</v>
      </c>
      <c r="E498" t="s">
        <v>3982</v>
      </c>
      <c r="F498" t="s">
        <v>3983</v>
      </c>
      <c r="G498" t="s">
        <v>3984</v>
      </c>
      <c r="H498" s="1">
        <f t="shared" si="42"/>
        <v>-0.34494509661588901</v>
      </c>
      <c r="I498" s="2">
        <f t="shared" si="43"/>
        <v>419</v>
      </c>
      <c r="J498" s="5">
        <v>2.51699669</v>
      </c>
      <c r="K498" s="4">
        <v>24.15782024</v>
      </c>
      <c r="M498" s="4">
        <v>2.5528567</v>
      </c>
      <c r="N498" s="3">
        <v>290</v>
      </c>
      <c r="O498" s="3">
        <v>187</v>
      </c>
      <c r="P498" s="3"/>
      <c r="Q498" s="3">
        <v>300</v>
      </c>
      <c r="R498" s="3">
        <f t="shared" si="44"/>
        <v>259</v>
      </c>
      <c r="S498" s="3">
        <f t="shared" si="45"/>
        <v>203</v>
      </c>
      <c r="T498" t="s">
        <v>70</v>
      </c>
      <c r="U498">
        <v>5.1480707499999996</v>
      </c>
      <c r="V498">
        <v>11.136839780000001</v>
      </c>
      <c r="W498">
        <v>33.968516979999997</v>
      </c>
      <c r="X498" s="6">
        <v>0.1560864185780908</v>
      </c>
      <c r="Y498">
        <v>1640000000</v>
      </c>
      <c r="Z498">
        <v>10507000000</v>
      </c>
      <c r="AA498">
        <v>269</v>
      </c>
      <c r="AB498">
        <v>309</v>
      </c>
      <c r="AC498">
        <v>267</v>
      </c>
      <c r="AD498">
        <v>293</v>
      </c>
      <c r="AE498" s="2">
        <f t="shared" si="47"/>
        <v>284.5</v>
      </c>
      <c r="AF498" s="2">
        <f t="shared" si="46"/>
        <v>313</v>
      </c>
      <c r="AG498" t="s">
        <v>3985</v>
      </c>
    </row>
    <row r="499" spans="1:33" x14ac:dyDescent="0.2">
      <c r="A499" t="s">
        <v>3986</v>
      </c>
      <c r="B499" t="s">
        <v>3987</v>
      </c>
      <c r="C499" t="s">
        <v>3988</v>
      </c>
      <c r="D499" t="s">
        <v>3989</v>
      </c>
      <c r="E499" t="s">
        <v>3990</v>
      </c>
      <c r="F499" t="s">
        <v>3991</v>
      </c>
      <c r="G499" t="s">
        <v>3992</v>
      </c>
      <c r="H499" s="1">
        <f t="shared" si="42"/>
        <v>-0.30294168243370045</v>
      </c>
      <c r="I499" s="2">
        <f t="shared" si="43"/>
        <v>392</v>
      </c>
      <c r="J499" s="5">
        <v>3.6671631499999999</v>
      </c>
      <c r="K499" s="4">
        <v>15.46391753</v>
      </c>
      <c r="L499" s="4">
        <v>33.367699999999999</v>
      </c>
      <c r="M499" s="4">
        <v>4.6796689100000002</v>
      </c>
      <c r="N499" s="3">
        <v>199</v>
      </c>
      <c r="O499" s="3">
        <v>298</v>
      </c>
      <c r="P499" s="3">
        <v>222</v>
      </c>
      <c r="Q499" s="3">
        <v>183</v>
      </c>
      <c r="R499" s="3">
        <f t="shared" si="44"/>
        <v>225.5</v>
      </c>
      <c r="S499" s="3">
        <f t="shared" si="45"/>
        <v>255</v>
      </c>
      <c r="T499" t="s">
        <v>7</v>
      </c>
      <c r="U499">
        <v>22.611233980000002</v>
      </c>
      <c r="V499">
        <v>35.182843650000002</v>
      </c>
      <c r="W499">
        <v>59.911518659999999</v>
      </c>
      <c r="X499" s="6">
        <v>0.63023667407592998</v>
      </c>
      <c r="Y499">
        <v>2198534000</v>
      </c>
      <c r="Z499">
        <v>3488426000</v>
      </c>
      <c r="AA499">
        <v>30</v>
      </c>
      <c r="AB499">
        <v>93</v>
      </c>
      <c r="AC499">
        <v>117</v>
      </c>
      <c r="AD499">
        <v>15</v>
      </c>
      <c r="AE499" s="2">
        <f t="shared" si="47"/>
        <v>63.75</v>
      </c>
      <c r="AF499" s="2">
        <f t="shared" si="46"/>
        <v>23</v>
      </c>
      <c r="AG499" t="s">
        <v>3993</v>
      </c>
    </row>
    <row r="500" spans="1:33" x14ac:dyDescent="0.2">
      <c r="A500" t="s">
        <v>3994</v>
      </c>
      <c r="B500" t="s">
        <v>3995</v>
      </c>
      <c r="C500" t="s">
        <v>3996</v>
      </c>
      <c r="D500" t="s">
        <v>3997</v>
      </c>
      <c r="E500" t="s">
        <v>3998</v>
      </c>
      <c r="F500" t="s">
        <v>3999</v>
      </c>
      <c r="G500" t="s">
        <v>4000</v>
      </c>
      <c r="H500" s="1">
        <f t="shared" si="42"/>
        <v>-0.11932938859162034</v>
      </c>
      <c r="I500" s="2">
        <f t="shared" si="43"/>
        <v>245</v>
      </c>
      <c r="J500" s="5">
        <v>0.98211705000000005</v>
      </c>
      <c r="K500" s="4">
        <v>4.0669499199999999</v>
      </c>
      <c r="L500" s="4">
        <v>7.8569699999999996</v>
      </c>
      <c r="M500" s="4">
        <v>1.44526284</v>
      </c>
      <c r="N500" s="3">
        <v>447</v>
      </c>
      <c r="O500" s="3">
        <v>436</v>
      </c>
      <c r="P500" s="3">
        <v>394</v>
      </c>
      <c r="Q500" s="3">
        <v>399</v>
      </c>
      <c r="R500" s="3">
        <f t="shared" si="44"/>
        <v>419</v>
      </c>
      <c r="S500" s="3">
        <f t="shared" si="45"/>
        <v>20</v>
      </c>
      <c r="T500" t="s">
        <v>373</v>
      </c>
      <c r="U500">
        <v>16.24348123</v>
      </c>
      <c r="V500">
        <v>35.239567229999999</v>
      </c>
      <c r="W500">
        <v>31.057545860000001</v>
      </c>
      <c r="X500" s="6">
        <v>0.16552130375024543</v>
      </c>
      <c r="Y500">
        <v>3372000000</v>
      </c>
      <c r="Z500">
        <v>20372000000</v>
      </c>
      <c r="AA500">
        <v>67</v>
      </c>
      <c r="AB500">
        <v>92</v>
      </c>
      <c r="AC500">
        <v>291</v>
      </c>
      <c r="AD500">
        <v>273</v>
      </c>
      <c r="AE500" s="2">
        <f t="shared" si="47"/>
        <v>180.75</v>
      </c>
      <c r="AF500" s="2">
        <f t="shared" si="46"/>
        <v>163</v>
      </c>
      <c r="AG500" t="s">
        <v>4001</v>
      </c>
    </row>
    <row r="501" spans="1:33" x14ac:dyDescent="0.2">
      <c r="A501" t="s">
        <v>4002</v>
      </c>
      <c r="B501" t="s">
        <v>4003</v>
      </c>
      <c r="C501" t="s">
        <v>4004</v>
      </c>
      <c r="D501" t="s">
        <v>4005</v>
      </c>
      <c r="E501" t="s">
        <v>4006</v>
      </c>
      <c r="F501" t="s">
        <v>4007</v>
      </c>
      <c r="G501" t="s">
        <v>4008</v>
      </c>
      <c r="H501" s="1">
        <f t="shared" si="42"/>
        <v>8.2820769612945488E-2</v>
      </c>
      <c r="I501" s="2">
        <f t="shared" si="43"/>
        <v>118</v>
      </c>
      <c r="J501" s="5">
        <v>3.3942729599999999</v>
      </c>
      <c r="K501" s="4">
        <v>36.80865515</v>
      </c>
      <c r="L501" s="4">
        <v>18.6584</v>
      </c>
      <c r="M501" s="4">
        <v>154.99172641999999</v>
      </c>
      <c r="N501" s="3">
        <v>220</v>
      </c>
      <c r="O501" s="3">
        <v>88</v>
      </c>
      <c r="P501" s="3">
        <v>315</v>
      </c>
      <c r="Q501" s="3">
        <v>4</v>
      </c>
      <c r="R501" s="3">
        <f t="shared" si="44"/>
        <v>156.75</v>
      </c>
      <c r="S501" s="3">
        <f t="shared" si="45"/>
        <v>361</v>
      </c>
      <c r="T501" t="s">
        <v>17</v>
      </c>
      <c r="U501">
        <v>4.8155780799999999</v>
      </c>
      <c r="W501">
        <v>57.037720790000002</v>
      </c>
      <c r="X501" s="6">
        <v>0.32629886589128199</v>
      </c>
      <c r="Y501">
        <v>2252800000</v>
      </c>
      <c r="Z501">
        <v>6904100000</v>
      </c>
      <c r="AA501">
        <v>279</v>
      </c>
      <c r="AC501">
        <v>132</v>
      </c>
      <c r="AD501">
        <v>125</v>
      </c>
      <c r="AE501" s="2">
        <f t="shared" si="47"/>
        <v>178.66666666666666</v>
      </c>
      <c r="AF501" s="2">
        <f t="shared" si="46"/>
        <v>162</v>
      </c>
      <c r="AG501" t="s">
        <v>4009</v>
      </c>
    </row>
  </sheetData>
  <pageMargins left="0.7" right="0.7" top="0.75" bottom="0.75" header="0.3" footer="0.3"/>
  <ignoredErrors>
    <ignoredError sqref="AH1:AH562 AG561:AG562 A249:B249 A7 T2:T501 D249:G249 D7:G7 A8:G248 A250:G501 A561:G562 A2:G6 J561:M562 AG250:AG450 AG2:AG248 Y561:Y562 T561:V562 Z561:Z562 AG494:AG501 AG452:AG49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</cp:lastModifiedBy>
  <dcterms:created xsi:type="dcterms:W3CDTF">2022-10-22T13:00:10Z</dcterms:created>
  <dcterms:modified xsi:type="dcterms:W3CDTF">2022-10-23T03:51:34Z</dcterms:modified>
</cp:coreProperties>
</file>