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im/Coursework/Parallel/cwk2/"/>
    </mc:Choice>
  </mc:AlternateContent>
  <bookViews>
    <workbookView xWindow="0" yWindow="460" windowWidth="28800" windowHeight="16000" tabRatio="500" activeTab="1"/>
  </bookViews>
  <sheets>
    <sheet name="Sheet1" sheetId="1" r:id="rId1"/>
    <sheet name="Sheet 2 NEW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2" l="1"/>
  <c r="I29" i="2"/>
  <c r="I30" i="2"/>
  <c r="I31" i="2"/>
  <c r="I32" i="2"/>
  <c r="I27" i="2"/>
  <c r="H37" i="2"/>
  <c r="H38" i="2"/>
  <c r="H39" i="2"/>
  <c r="H40" i="2"/>
  <c r="H41" i="2"/>
  <c r="H42" i="2"/>
  <c r="H36" i="2"/>
  <c r="H28" i="2"/>
  <c r="H29" i="2"/>
  <c r="H30" i="2"/>
  <c r="H31" i="2"/>
  <c r="H32" i="2"/>
  <c r="H27" i="2"/>
  <c r="E15" i="2"/>
  <c r="E22" i="2"/>
  <c r="F22" i="2"/>
  <c r="E21" i="2"/>
  <c r="F21" i="2"/>
  <c r="E20" i="2"/>
  <c r="F20" i="2"/>
  <c r="E19" i="2"/>
  <c r="F19" i="2"/>
  <c r="E18" i="2"/>
  <c r="F18" i="2"/>
  <c r="E17" i="2"/>
  <c r="F17" i="2"/>
  <c r="F16" i="2"/>
  <c r="F15" i="2"/>
  <c r="B4" i="2"/>
  <c r="E4" i="2"/>
  <c r="F5" i="2"/>
  <c r="E11" i="2"/>
  <c r="F11" i="2"/>
  <c r="E10" i="2"/>
  <c r="F10" i="2"/>
  <c r="E9" i="2"/>
  <c r="F9" i="2"/>
  <c r="E8" i="2"/>
  <c r="F8" i="2"/>
  <c r="E7" i="2"/>
  <c r="F7" i="2"/>
  <c r="E6" i="2"/>
  <c r="F6" i="2"/>
  <c r="F4" i="2"/>
  <c r="B27" i="2"/>
  <c r="E36" i="2"/>
  <c r="E37" i="2"/>
  <c r="E38" i="2"/>
  <c r="E39" i="2"/>
  <c r="E40" i="2"/>
  <c r="E41" i="2"/>
  <c r="E42" i="2"/>
  <c r="E27" i="2"/>
  <c r="E28" i="2"/>
  <c r="E29" i="2"/>
  <c r="E30" i="2"/>
  <c r="E31" i="2"/>
  <c r="E32" i="2"/>
  <c r="H35" i="1"/>
  <c r="H36" i="1"/>
  <c r="H37" i="1"/>
  <c r="H38" i="1"/>
  <c r="H39" i="1"/>
  <c r="H34" i="1"/>
  <c r="H23" i="1"/>
  <c r="H24" i="1"/>
  <c r="H25" i="1"/>
  <c r="H26" i="1"/>
  <c r="H27" i="1"/>
  <c r="H28" i="1"/>
  <c r="F35" i="1"/>
  <c r="F36" i="1"/>
  <c r="F37" i="1"/>
  <c r="F38" i="1"/>
  <c r="F39" i="1"/>
  <c r="F34" i="1"/>
  <c r="F24" i="1"/>
  <c r="F25" i="1"/>
  <c r="F26" i="1"/>
  <c r="F27" i="1"/>
  <c r="F28" i="1"/>
  <c r="F23" i="1"/>
  <c r="F14" i="1"/>
  <c r="F15" i="1"/>
  <c r="F16" i="1"/>
  <c r="F17" i="1"/>
  <c r="F18" i="1"/>
  <c r="F19" i="1"/>
  <c r="F13" i="1"/>
  <c r="F4" i="1"/>
  <c r="F5" i="1"/>
  <c r="F6" i="1"/>
  <c r="F7" i="1"/>
  <c r="F8" i="1"/>
  <c r="F9" i="1"/>
  <c r="F3" i="1"/>
  <c r="E3" i="1"/>
  <c r="E4" i="1"/>
  <c r="E5" i="1"/>
  <c r="E6" i="1"/>
  <c r="E7" i="1"/>
  <c r="E8" i="1"/>
  <c r="E9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<sst xmlns="http://schemas.openxmlformats.org/spreadsheetml/2006/main" count="29" uniqueCount="8">
  <si>
    <t>test-precision.batch and test-precision2.batch</t>
  </si>
  <si>
    <t>Avg</t>
  </si>
  <si>
    <t>test-dimension.batch</t>
  </si>
  <si>
    <t>test-threadcount.batch</t>
  </si>
  <si>
    <t>Seq</t>
  </si>
  <si>
    <t>test-threadcountBIG1-5.batch</t>
  </si>
  <si>
    <t>test-precision.batch</t>
  </si>
  <si>
    <t>test-threadcountBIG.batch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</si>
</sst>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"/>
    <numFmt numFmtId="165" formatCode="0.000"/>
    <numFmt numFmtId="166" formatCode="0.0000"/>
    <numFmt numFmtId="168" formatCode="0.000000"/>
    <numFmt numFmtId="169" formatCode="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/>
    <xf numFmtId="0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9" fontId="4" fillId="0" borderId="0" xfId="0" applyNumberFormat="1" applyFont="1"/>
    <xf numFmtId="165" fontId="4" fillId="0" borderId="0" xfId="0" applyNumberFormat="1" applyFont="1"/>
    <xf numFmtId="168" fontId="4" fillId="0" borderId="0" xfId="0" applyNumberFormat="1" applyFont="1"/>
    <xf numFmtId="0" fontId="5" fillId="0" borderId="0" xfId="0" applyFont="1" applyAlignment="1">
      <alignment horizontal="center"/>
    </xf>
    <xf numFmtId="166" fontId="4" fillId="0" borderId="0" xfId="0" applyNumberFormat="1" applyFont="1"/>
    <xf numFmtId="10" fontId="4" fillId="0" borderId="0" xfId="0" applyNumberFormat="1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Ruler="0" workbookViewId="0">
      <selection activeCell="A42" sqref="A42"/>
    </sheetView>
  </sheetViews>
  <sheetFormatPr baseColWidth="10" defaultRowHeight="16" x14ac:dyDescent="0.2"/>
  <cols>
    <col min="2" max="3" width="16.5" customWidth="1"/>
    <col min="4" max="4" width="16.33203125" customWidth="1"/>
    <col min="5" max="5" width="17.6640625" customWidth="1"/>
    <col min="6" max="6" width="21" customWidth="1"/>
    <col min="7" max="7" width="20.6640625" customWidth="1"/>
  </cols>
  <sheetData>
    <row r="1" spans="1:7" x14ac:dyDescent="0.2">
      <c r="A1" t="s">
        <v>0</v>
      </c>
    </row>
    <row r="2" spans="1:7" x14ac:dyDescent="0.2">
      <c r="B2" s="2">
        <v>1</v>
      </c>
      <c r="C2" s="2">
        <v>2</v>
      </c>
      <c r="D2" s="2">
        <v>3</v>
      </c>
      <c r="E2" s="2" t="s">
        <v>1</v>
      </c>
      <c r="F2" s="2" t="s">
        <v>1</v>
      </c>
    </row>
    <row r="3" spans="1:7" x14ac:dyDescent="0.2">
      <c r="A3" s="3">
        <v>1</v>
      </c>
      <c r="B3" s="1">
        <v>1114106127</v>
      </c>
      <c r="C3" s="1">
        <v>1165842463</v>
      </c>
      <c r="D3" s="1">
        <v>1137993949</v>
      </c>
      <c r="E3" s="1">
        <f>AVERAGE(B3:D3)</f>
        <v>1139314179.6666667</v>
      </c>
      <c r="F3" s="6">
        <f>E3/1000000000</f>
        <v>1.1393141796666668</v>
      </c>
      <c r="G3" s="6">
        <v>1.1393141796666668</v>
      </c>
    </row>
    <row r="4" spans="1:7" x14ac:dyDescent="0.2">
      <c r="A4" s="3">
        <v>0.1</v>
      </c>
      <c r="B4" s="1">
        <v>1328222020</v>
      </c>
      <c r="C4" s="1">
        <v>1355613403</v>
      </c>
      <c r="D4" s="1">
        <v>1365134410</v>
      </c>
      <c r="E4" s="1">
        <f t="shared" ref="E4:E9" si="0">AVERAGE(B4:D4)</f>
        <v>1349656611</v>
      </c>
      <c r="F4" s="6">
        <f t="shared" ref="F4:F9" si="1">E4/1000000000</f>
        <v>1.3496566109999999</v>
      </c>
      <c r="G4" s="6">
        <v>1.3496566109999999</v>
      </c>
    </row>
    <row r="5" spans="1:7" x14ac:dyDescent="0.2">
      <c r="A5" s="3">
        <v>0.01</v>
      </c>
      <c r="B5" s="1">
        <v>2145705230</v>
      </c>
      <c r="C5" s="1">
        <v>2196933675</v>
      </c>
      <c r="D5" s="1">
        <v>2189178198</v>
      </c>
      <c r="E5" s="1">
        <f t="shared" si="0"/>
        <v>2177272367.6666665</v>
      </c>
      <c r="F5" s="6">
        <f t="shared" si="1"/>
        <v>2.1772723676666663</v>
      </c>
      <c r="G5" s="6">
        <v>2.1772723676666663</v>
      </c>
    </row>
    <row r="6" spans="1:7" x14ac:dyDescent="0.2">
      <c r="A6" s="3">
        <v>1E-3</v>
      </c>
      <c r="B6" s="1">
        <v>5560823472</v>
      </c>
      <c r="C6" s="1">
        <v>5584571834</v>
      </c>
      <c r="D6" s="1">
        <v>5541465481</v>
      </c>
      <c r="E6" s="1">
        <f t="shared" si="0"/>
        <v>5562286929</v>
      </c>
      <c r="F6" s="6">
        <f t="shared" si="1"/>
        <v>5.5622869289999999</v>
      </c>
      <c r="G6" s="6">
        <v>5.5622869289999999</v>
      </c>
    </row>
    <row r="7" spans="1:7" x14ac:dyDescent="0.2">
      <c r="A7" s="3">
        <v>1E-4</v>
      </c>
      <c r="B7" s="1">
        <v>31881691409</v>
      </c>
      <c r="C7" s="1">
        <v>31933203558</v>
      </c>
      <c r="D7" s="1">
        <v>31893401902</v>
      </c>
      <c r="E7" s="1">
        <f t="shared" si="0"/>
        <v>31902765623</v>
      </c>
      <c r="F7" s="6">
        <f t="shared" si="1"/>
        <v>31.902765623000001</v>
      </c>
      <c r="G7" s="6">
        <v>31.902765623000001</v>
      </c>
    </row>
    <row r="8" spans="1:7" x14ac:dyDescent="0.2">
      <c r="A8" s="3">
        <v>1.0000000000000001E-5</v>
      </c>
      <c r="B8" s="1">
        <v>134303910756</v>
      </c>
      <c r="C8" s="1">
        <v>134661503582</v>
      </c>
      <c r="D8" s="1">
        <v>134016510025</v>
      </c>
      <c r="E8" s="1">
        <f t="shared" si="0"/>
        <v>134327308121</v>
      </c>
      <c r="F8" s="6">
        <f t="shared" si="1"/>
        <v>134.32730812099999</v>
      </c>
      <c r="G8" s="6">
        <v>134.32730812099999</v>
      </c>
    </row>
    <row r="9" spans="1:7" x14ac:dyDescent="0.2">
      <c r="A9" s="3">
        <v>9.9999999999999995E-7</v>
      </c>
      <c r="B9" s="1">
        <v>423870360031</v>
      </c>
      <c r="C9" s="1">
        <v>418719743663</v>
      </c>
      <c r="D9" s="1">
        <v>417295215609</v>
      </c>
      <c r="E9" s="1">
        <f t="shared" si="0"/>
        <v>419961773101</v>
      </c>
      <c r="F9" s="6">
        <f t="shared" si="1"/>
        <v>419.96177310100001</v>
      </c>
      <c r="G9" s="6">
        <v>419.96177310100001</v>
      </c>
    </row>
    <row r="10" spans="1:7" x14ac:dyDescent="0.2">
      <c r="F10" s="1"/>
      <c r="G10" s="1"/>
    </row>
    <row r="11" spans="1:7" x14ac:dyDescent="0.2">
      <c r="A11" t="s">
        <v>2</v>
      </c>
      <c r="F11" s="1"/>
      <c r="G11" s="1"/>
    </row>
    <row r="12" spans="1:7" x14ac:dyDescent="0.2">
      <c r="B12" s="5">
        <v>1</v>
      </c>
      <c r="C12" s="5">
        <v>2</v>
      </c>
      <c r="D12" s="5">
        <v>3</v>
      </c>
      <c r="E12" s="5" t="s">
        <v>1</v>
      </c>
      <c r="F12" s="4" t="s">
        <v>1</v>
      </c>
      <c r="G12" s="1" t="s">
        <v>1</v>
      </c>
    </row>
    <row r="13" spans="1:7" x14ac:dyDescent="0.2">
      <c r="A13" s="3">
        <v>10</v>
      </c>
      <c r="B13" s="1">
        <v>497478440</v>
      </c>
      <c r="C13" s="1">
        <v>468334555</v>
      </c>
      <c r="D13" s="1">
        <v>454912073</v>
      </c>
      <c r="E13" s="1">
        <f t="shared" ref="E13:E19" si="2">AVERAGE(B13:D13)</f>
        <v>473575022.66666669</v>
      </c>
      <c r="F13" s="6">
        <f>E13/1000000000</f>
        <v>0.47357502266666668</v>
      </c>
      <c r="G13" s="6">
        <v>0.47357502266666668</v>
      </c>
    </row>
    <row r="14" spans="1:7" x14ac:dyDescent="0.2">
      <c r="A14" s="3">
        <v>100</v>
      </c>
      <c r="B14" s="1">
        <v>605137354</v>
      </c>
      <c r="C14" s="1">
        <v>600262146</v>
      </c>
      <c r="D14" s="1">
        <v>601037210</v>
      </c>
      <c r="E14" s="1">
        <f t="shared" si="2"/>
        <v>602145570</v>
      </c>
      <c r="F14" s="6">
        <f t="shared" ref="F14:F19" si="3">E14/1000000000</f>
        <v>0.60214557000000002</v>
      </c>
      <c r="G14" s="6">
        <v>0.60214557000000002</v>
      </c>
    </row>
    <row r="15" spans="1:7" x14ac:dyDescent="0.2">
      <c r="A15" s="3">
        <v>500</v>
      </c>
      <c r="B15" s="1">
        <v>5383061004</v>
      </c>
      <c r="C15" s="1">
        <v>5375654641</v>
      </c>
      <c r="D15" s="1">
        <v>5404670814</v>
      </c>
      <c r="E15" s="1">
        <f t="shared" si="2"/>
        <v>5387795486.333333</v>
      </c>
      <c r="F15" s="6">
        <f t="shared" si="3"/>
        <v>5.3877954863333333</v>
      </c>
      <c r="G15" s="6">
        <v>5.3877954863333333</v>
      </c>
    </row>
    <row r="16" spans="1:7" x14ac:dyDescent="0.2">
      <c r="A16" s="3">
        <v>1000</v>
      </c>
      <c r="B16" s="1">
        <v>5619692732</v>
      </c>
      <c r="C16" s="1">
        <v>5602983699</v>
      </c>
      <c r="D16" s="1">
        <v>5581708689</v>
      </c>
      <c r="E16" s="1">
        <f t="shared" si="2"/>
        <v>5601461706.666667</v>
      </c>
      <c r="F16" s="6">
        <f t="shared" si="3"/>
        <v>5.601461706666667</v>
      </c>
      <c r="G16" s="6">
        <v>5.601461706666667</v>
      </c>
    </row>
    <row r="17" spans="1:8" x14ac:dyDescent="0.2">
      <c r="A17" s="3">
        <v>2000</v>
      </c>
      <c r="B17" s="1">
        <v>21305682286</v>
      </c>
      <c r="C17" s="1">
        <v>21409288604</v>
      </c>
      <c r="D17" s="1">
        <v>21298934736</v>
      </c>
      <c r="E17" s="1">
        <f t="shared" si="2"/>
        <v>21337968542</v>
      </c>
      <c r="F17" s="6">
        <f t="shared" si="3"/>
        <v>21.337968541999999</v>
      </c>
      <c r="G17" s="6">
        <v>21.337968541999999</v>
      </c>
    </row>
    <row r="18" spans="1:8" x14ac:dyDescent="0.2">
      <c r="A18" s="3">
        <v>5000</v>
      </c>
      <c r="B18" s="1">
        <v>142974694489</v>
      </c>
      <c r="C18" s="1">
        <v>142508895075</v>
      </c>
      <c r="D18" s="1">
        <v>142420463554</v>
      </c>
      <c r="E18" s="1">
        <f t="shared" si="2"/>
        <v>142634684372.66666</v>
      </c>
      <c r="F18" s="6">
        <f t="shared" si="3"/>
        <v>142.63468437266667</v>
      </c>
      <c r="G18" s="6">
        <v>142.63468437266667</v>
      </c>
    </row>
    <row r="19" spans="1:8" x14ac:dyDescent="0.2">
      <c r="A19" s="3">
        <v>10000</v>
      </c>
      <c r="B19" s="1">
        <v>470165255697</v>
      </c>
      <c r="C19" s="1">
        <v>470463833670</v>
      </c>
      <c r="D19" s="1">
        <v>470366692814</v>
      </c>
      <c r="E19" s="1">
        <f t="shared" si="2"/>
        <v>470331927393.66669</v>
      </c>
      <c r="F19" s="6">
        <f t="shared" si="3"/>
        <v>470.33192739366666</v>
      </c>
      <c r="G19" s="6">
        <v>470.33192739366666</v>
      </c>
    </row>
    <row r="20" spans="1:8" x14ac:dyDescent="0.2">
      <c r="F20" s="1"/>
      <c r="G20" s="1"/>
    </row>
    <row r="21" spans="1:8" x14ac:dyDescent="0.2">
      <c r="A21" t="s">
        <v>3</v>
      </c>
      <c r="F21" s="1"/>
      <c r="G21" s="1"/>
    </row>
    <row r="22" spans="1:8" x14ac:dyDescent="0.2">
      <c r="B22" s="5">
        <v>1</v>
      </c>
      <c r="C22" s="5">
        <v>2</v>
      </c>
      <c r="D22" s="5">
        <v>3</v>
      </c>
      <c r="E22" s="4" t="s">
        <v>1</v>
      </c>
      <c r="F22" s="4" t="s">
        <v>1</v>
      </c>
      <c r="G22" s="1" t="s">
        <v>1</v>
      </c>
    </row>
    <row r="23" spans="1:8" x14ac:dyDescent="0.2">
      <c r="A23" s="3" t="s">
        <v>4</v>
      </c>
      <c r="B23" s="1">
        <v>5448177365</v>
      </c>
      <c r="C23" s="1">
        <v>5454313589</v>
      </c>
      <c r="D23" s="1">
        <v>5438919814</v>
      </c>
      <c r="E23" s="1">
        <f t="shared" ref="E23:E28" si="4">AVERAGE(B23:D23)</f>
        <v>5447136922.666667</v>
      </c>
      <c r="F23" s="6">
        <f>E23/1000000000</f>
        <v>5.447136922666667</v>
      </c>
      <c r="G23" s="6">
        <v>5.447136922666667</v>
      </c>
      <c r="H23">
        <f>$G$23/G23</f>
        <v>1</v>
      </c>
    </row>
    <row r="24" spans="1:8" x14ac:dyDescent="0.2">
      <c r="A24" s="3">
        <v>1</v>
      </c>
      <c r="B24" s="1">
        <v>4751700973</v>
      </c>
      <c r="C24" s="1">
        <v>4693987953</v>
      </c>
      <c r="D24" s="1">
        <v>4691121186</v>
      </c>
      <c r="E24" s="1">
        <f t="shared" si="4"/>
        <v>4712270037.333333</v>
      </c>
      <c r="F24" s="6">
        <f t="shared" ref="F24:F28" si="5">E24/1000000000</f>
        <v>4.7122700373333331</v>
      </c>
      <c r="G24" s="6">
        <v>4.7122700373333331</v>
      </c>
      <c r="H24">
        <f>$G$23/G24</f>
        <v>1.1559475326140678</v>
      </c>
    </row>
    <row r="25" spans="1:8" x14ac:dyDescent="0.2">
      <c r="A25" s="3">
        <v>2</v>
      </c>
      <c r="B25" s="1">
        <v>5076138877</v>
      </c>
      <c r="C25" s="1">
        <v>5089720766</v>
      </c>
      <c r="D25" s="1">
        <v>5153756831</v>
      </c>
      <c r="E25" s="1">
        <f t="shared" si="4"/>
        <v>5106538824.666667</v>
      </c>
      <c r="F25" s="6">
        <f t="shared" si="5"/>
        <v>5.106538824666667</v>
      </c>
      <c r="G25" s="6">
        <v>5.1065388246666696</v>
      </c>
      <c r="H25">
        <f t="shared" ref="H25:H28" si="6">$G$23/G25</f>
        <v>1.0666984252336964</v>
      </c>
    </row>
    <row r="26" spans="1:8" x14ac:dyDescent="0.2">
      <c r="A26" s="3">
        <v>4</v>
      </c>
      <c r="B26" s="1">
        <v>4969044553</v>
      </c>
      <c r="C26" s="1">
        <v>4968675786</v>
      </c>
      <c r="D26" s="1">
        <v>4959801375</v>
      </c>
      <c r="E26" s="1">
        <f t="shared" si="4"/>
        <v>4965840571.333333</v>
      </c>
      <c r="F26" s="6">
        <f t="shared" si="5"/>
        <v>4.9658405713333327</v>
      </c>
      <c r="G26" s="6">
        <v>4.96584057133333</v>
      </c>
      <c r="H26">
        <f t="shared" si="6"/>
        <v>1.0969214263767852</v>
      </c>
    </row>
    <row r="27" spans="1:8" x14ac:dyDescent="0.2">
      <c r="A27" s="3">
        <v>8</v>
      </c>
      <c r="B27" s="1">
        <v>5178686622</v>
      </c>
      <c r="C27" s="1">
        <v>5167903873</v>
      </c>
      <c r="D27" s="1">
        <v>5138311764</v>
      </c>
      <c r="E27" s="1">
        <f t="shared" si="4"/>
        <v>5161634086.333333</v>
      </c>
      <c r="F27" s="6">
        <f t="shared" si="5"/>
        <v>5.1616340863333328</v>
      </c>
      <c r="G27" s="6">
        <v>5.1616340863333301</v>
      </c>
      <c r="H27">
        <f t="shared" si="6"/>
        <v>1.0553124904939066</v>
      </c>
    </row>
    <row r="28" spans="1:8" x14ac:dyDescent="0.2">
      <c r="A28" s="3">
        <v>16</v>
      </c>
      <c r="B28" s="1">
        <v>5572489936</v>
      </c>
      <c r="C28" s="1">
        <v>5585529395</v>
      </c>
      <c r="D28" s="1">
        <v>5568392164</v>
      </c>
      <c r="E28" s="1">
        <f t="shared" si="4"/>
        <v>5575470498.333333</v>
      </c>
      <c r="F28" s="6">
        <f t="shared" si="5"/>
        <v>5.575470498333333</v>
      </c>
      <c r="G28" s="6">
        <v>5.5754704983333303</v>
      </c>
      <c r="H28">
        <f t="shared" si="6"/>
        <v>0.9769824670931313</v>
      </c>
    </row>
    <row r="29" spans="1:8" x14ac:dyDescent="0.2">
      <c r="A29" s="3">
        <v>32</v>
      </c>
      <c r="B29" s="1"/>
      <c r="C29" s="1"/>
      <c r="D29" s="1"/>
      <c r="E29" s="1"/>
      <c r="F29" s="6"/>
      <c r="G29" s="6"/>
    </row>
    <row r="30" spans="1:8" x14ac:dyDescent="0.2">
      <c r="A30" s="3">
        <v>64</v>
      </c>
      <c r="F30" s="1"/>
      <c r="G30" s="1"/>
    </row>
    <row r="31" spans="1:8" x14ac:dyDescent="0.2">
      <c r="F31" s="1"/>
      <c r="G31" s="1"/>
    </row>
    <row r="32" spans="1:8" x14ac:dyDescent="0.2">
      <c r="A32" t="s">
        <v>5</v>
      </c>
      <c r="F32" s="1"/>
      <c r="G32" s="1"/>
    </row>
    <row r="33" spans="1:8" x14ac:dyDescent="0.2">
      <c r="B33" s="5">
        <v>1</v>
      </c>
      <c r="C33" s="5">
        <v>2</v>
      </c>
      <c r="D33" s="5">
        <v>3</v>
      </c>
      <c r="E33" s="5" t="s">
        <v>1</v>
      </c>
      <c r="F33" s="4" t="s">
        <v>1</v>
      </c>
      <c r="G33" s="1" t="s">
        <v>1</v>
      </c>
    </row>
    <row r="34" spans="1:8" x14ac:dyDescent="0.2">
      <c r="A34" s="3" t="s">
        <v>4</v>
      </c>
      <c r="B34" s="1">
        <v>491441988961</v>
      </c>
      <c r="C34" s="1">
        <v>494776273999</v>
      </c>
      <c r="D34" s="1">
        <v>493777901487</v>
      </c>
      <c r="E34" s="1">
        <f t="shared" ref="E34:E39" si="7">AVERAGE(B34:D34)</f>
        <v>493332054815.66669</v>
      </c>
      <c r="F34" s="6">
        <f t="shared" ref="F34:F39" si="8">E34/1000000000</f>
        <v>493.33205481566671</v>
      </c>
      <c r="G34" s="6">
        <v>493.33205481566699</v>
      </c>
      <c r="H34">
        <f>$G$34/G34</f>
        <v>1</v>
      </c>
    </row>
    <row r="35" spans="1:8" x14ac:dyDescent="0.2">
      <c r="A35" s="3">
        <v>1</v>
      </c>
      <c r="B35" s="1">
        <v>398589156091</v>
      </c>
      <c r="C35" s="1">
        <v>399517004210</v>
      </c>
      <c r="D35" s="1">
        <v>398746575496</v>
      </c>
      <c r="E35" s="1">
        <f t="shared" si="7"/>
        <v>398950911932.33331</v>
      </c>
      <c r="F35" s="6">
        <f t="shared" si="8"/>
        <v>398.95091193233333</v>
      </c>
      <c r="G35" s="6">
        <v>398.95091193233299</v>
      </c>
      <c r="H35">
        <f t="shared" ref="H35:H39" si="9">$G$34/G35</f>
        <v>1.2365733228336178</v>
      </c>
    </row>
    <row r="36" spans="1:8" x14ac:dyDescent="0.2">
      <c r="A36" s="3">
        <v>2</v>
      </c>
      <c r="B36" s="1">
        <v>500764054535</v>
      </c>
      <c r="C36" s="1">
        <v>503480992017</v>
      </c>
      <c r="D36" s="1">
        <v>501131349201</v>
      </c>
      <c r="E36" s="1">
        <f t="shared" si="7"/>
        <v>501792131917.66669</v>
      </c>
      <c r="F36" s="6">
        <f t="shared" si="8"/>
        <v>501.79213191766667</v>
      </c>
      <c r="G36" s="6">
        <v>501.79213191766701</v>
      </c>
      <c r="H36">
        <f t="shared" si="9"/>
        <v>0.98314027549681049</v>
      </c>
    </row>
    <row r="37" spans="1:8" x14ac:dyDescent="0.2">
      <c r="A37" s="3">
        <v>4</v>
      </c>
      <c r="B37" s="1">
        <v>453858938342</v>
      </c>
      <c r="C37" s="1">
        <v>456080556853</v>
      </c>
      <c r="D37" s="1">
        <v>452776528519</v>
      </c>
      <c r="E37" s="1">
        <f t="shared" si="7"/>
        <v>454238674571.33331</v>
      </c>
      <c r="F37" s="6">
        <f t="shared" si="8"/>
        <v>454.23867457133332</v>
      </c>
      <c r="G37" s="6">
        <v>454.23867457133298</v>
      </c>
      <c r="H37">
        <f t="shared" si="9"/>
        <v>1.0860635221807711</v>
      </c>
    </row>
    <row r="38" spans="1:8" x14ac:dyDescent="0.2">
      <c r="A38" s="3">
        <v>8</v>
      </c>
      <c r="B38" s="1">
        <v>464734036693</v>
      </c>
      <c r="C38" s="1">
        <v>466916805580</v>
      </c>
      <c r="D38" s="1">
        <v>463785365940</v>
      </c>
      <c r="E38" s="1">
        <f t="shared" si="7"/>
        <v>465145402737.66669</v>
      </c>
      <c r="F38" s="6">
        <f t="shared" si="8"/>
        <v>465.1454027376667</v>
      </c>
      <c r="G38" s="6">
        <v>465.14540273766698</v>
      </c>
      <c r="H38">
        <f t="shared" si="9"/>
        <v>1.0605975076010732</v>
      </c>
    </row>
    <row r="39" spans="1:8" x14ac:dyDescent="0.2">
      <c r="A39" s="3">
        <v>16</v>
      </c>
      <c r="B39" s="1">
        <v>469869450223</v>
      </c>
      <c r="C39" s="1">
        <v>472357015507</v>
      </c>
      <c r="D39" s="1">
        <v>471392236852</v>
      </c>
      <c r="E39" s="1">
        <f t="shared" si="7"/>
        <v>471206234194</v>
      </c>
      <c r="F39" s="6">
        <f t="shared" si="8"/>
        <v>471.20623419399999</v>
      </c>
      <c r="G39" s="6">
        <v>471.20623419399999</v>
      </c>
      <c r="H39">
        <f t="shared" si="9"/>
        <v>1.0469557043520727</v>
      </c>
    </row>
    <row r="40" spans="1:8" x14ac:dyDescent="0.2">
      <c r="A40" s="3">
        <v>32</v>
      </c>
    </row>
    <row r="41" spans="1:8" x14ac:dyDescent="0.2">
      <c r="A41" s="3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abSelected="1" showRuler="0" topLeftCell="A16" workbookViewId="0">
      <selection activeCell="I27" sqref="I27:I32"/>
    </sheetView>
  </sheetViews>
  <sheetFormatPr baseColWidth="10" defaultRowHeight="15" x14ac:dyDescent="0.2"/>
  <cols>
    <col min="1" max="1" width="10.83203125" style="7"/>
    <col min="2" max="2" width="22.6640625" style="7" customWidth="1"/>
    <col min="3" max="3" width="20.5" style="7" customWidth="1"/>
    <col min="4" max="4" width="19.1640625" style="7" customWidth="1"/>
    <col min="5" max="5" width="17.6640625" style="7" customWidth="1"/>
    <col min="6" max="16384" width="10.83203125" style="7"/>
  </cols>
  <sheetData>
    <row r="2" spans="1:6" x14ac:dyDescent="0.2">
      <c r="A2" s="7" t="s">
        <v>3</v>
      </c>
    </row>
    <row r="3" spans="1:6" x14ac:dyDescent="0.2">
      <c r="B3" s="8">
        <v>1</v>
      </c>
      <c r="C3" s="8">
        <v>2</v>
      </c>
      <c r="D3" s="8">
        <v>3</v>
      </c>
      <c r="E3" s="9" t="s">
        <v>1</v>
      </c>
    </row>
    <row r="4" spans="1:6" x14ac:dyDescent="0.2">
      <c r="A4" s="10" t="s">
        <v>4</v>
      </c>
      <c r="B4" s="11">
        <f>5.448177365</f>
        <v>5.4481773650000003</v>
      </c>
      <c r="C4" s="11">
        <v>6.0564460000000002</v>
      </c>
      <c r="D4" s="11">
        <v>5.4280429999999997</v>
      </c>
      <c r="E4" s="12">
        <f t="shared" ref="E4:E11" si="0">AVERAGE(B4:D4)</f>
        <v>5.6442221216666661</v>
      </c>
      <c r="F4" s="7">
        <f>$E$4/E4</f>
        <v>1</v>
      </c>
    </row>
    <row r="5" spans="1:6" x14ac:dyDescent="0.2">
      <c r="A5" s="10">
        <v>1</v>
      </c>
      <c r="B5" s="11"/>
      <c r="C5" s="11"/>
      <c r="D5" s="11"/>
      <c r="E5" s="12">
        <v>5.6710000000000003</v>
      </c>
      <c r="F5" s="12">
        <f>$E$4/E5</f>
        <v>0.99527810292129537</v>
      </c>
    </row>
    <row r="6" spans="1:6" x14ac:dyDescent="0.2">
      <c r="A6" s="10">
        <v>2</v>
      </c>
      <c r="B6" s="11">
        <v>4.1129720000000001</v>
      </c>
      <c r="C6" s="11">
        <v>4.0788989999999998</v>
      </c>
      <c r="D6" s="11">
        <v>4.0931410000000001</v>
      </c>
      <c r="E6" s="12">
        <f t="shared" si="0"/>
        <v>4.0950039999999994</v>
      </c>
      <c r="F6" s="12">
        <f>$E$4/E6</f>
        <v>1.3783190740880027</v>
      </c>
    </row>
    <row r="7" spans="1:6" x14ac:dyDescent="0.2">
      <c r="A7" s="10">
        <v>4</v>
      </c>
      <c r="B7" s="11">
        <v>3.9354300000000002</v>
      </c>
      <c r="C7" s="11">
        <v>3.919756</v>
      </c>
      <c r="D7" s="11">
        <v>3.9227020000000001</v>
      </c>
      <c r="E7" s="12">
        <f t="shared" si="0"/>
        <v>3.9259626666666669</v>
      </c>
      <c r="F7" s="12">
        <f>$E$4/E7</f>
        <v>1.4376657652883096</v>
      </c>
    </row>
    <row r="8" spans="1:6" x14ac:dyDescent="0.2">
      <c r="A8" s="10">
        <v>8</v>
      </c>
      <c r="B8" s="11">
        <v>3.7233640000000001</v>
      </c>
      <c r="C8" s="11">
        <v>3.6756220000000002</v>
      </c>
      <c r="D8" s="11">
        <v>3.7144089999999998</v>
      </c>
      <c r="E8" s="12">
        <f t="shared" si="0"/>
        <v>3.7044650000000003</v>
      </c>
      <c r="F8" s="12">
        <f>$E$4/E8</f>
        <v>1.523626791363035</v>
      </c>
    </row>
    <row r="9" spans="1:6" x14ac:dyDescent="0.2">
      <c r="A9" s="10">
        <v>16</v>
      </c>
      <c r="B9" s="11">
        <v>3.7659959999999999</v>
      </c>
      <c r="C9" s="11">
        <v>3.7334360000000002</v>
      </c>
      <c r="D9" s="11">
        <v>3.7809599999999999</v>
      </c>
      <c r="E9" s="12">
        <f t="shared" si="0"/>
        <v>3.760130666666667</v>
      </c>
      <c r="F9" s="12">
        <f>$E$4/E9</f>
        <v>1.5010707398288994</v>
      </c>
    </row>
    <row r="10" spans="1:6" x14ac:dyDescent="0.2">
      <c r="A10" s="10">
        <v>32</v>
      </c>
      <c r="B10" s="11">
        <v>4.0839230000000004</v>
      </c>
      <c r="C10" s="11">
        <v>4.0049830000000002</v>
      </c>
      <c r="D10" s="11">
        <v>4.0305280000000003</v>
      </c>
      <c r="E10" s="12">
        <f t="shared" si="0"/>
        <v>4.0398113333333336</v>
      </c>
      <c r="F10" s="12">
        <f>$E$4/E10</f>
        <v>1.3971499300214842</v>
      </c>
    </row>
    <row r="11" spans="1:6" x14ac:dyDescent="0.2">
      <c r="A11" s="10">
        <v>64</v>
      </c>
      <c r="B11" s="11">
        <v>4.6369290000000003</v>
      </c>
      <c r="C11" s="11">
        <v>4.6549230000000001</v>
      </c>
      <c r="D11" s="11">
        <v>4.6326159999999996</v>
      </c>
      <c r="E11" s="12">
        <f t="shared" si="0"/>
        <v>4.6414893333333334</v>
      </c>
      <c r="F11" s="12">
        <f>$E$4/E11</f>
        <v>1.2160368615160018</v>
      </c>
    </row>
    <row r="13" spans="1:6" x14ac:dyDescent="0.2">
      <c r="A13" s="7" t="s">
        <v>7</v>
      </c>
    </row>
    <row r="14" spans="1:6" x14ac:dyDescent="0.2">
      <c r="B14" s="8">
        <v>1</v>
      </c>
      <c r="C14" s="8">
        <v>2</v>
      </c>
      <c r="D14" s="8">
        <v>3</v>
      </c>
      <c r="E14" s="8" t="s">
        <v>1</v>
      </c>
    </row>
    <row r="15" spans="1:6" x14ac:dyDescent="0.2">
      <c r="A15" s="10" t="s">
        <v>4</v>
      </c>
      <c r="B15" s="13">
        <v>491.44198896099999</v>
      </c>
      <c r="C15" s="13">
        <v>496.14365400000003</v>
      </c>
      <c r="D15" s="13">
        <v>495.77790148700001</v>
      </c>
      <c r="E15" s="12">
        <f t="shared" ref="E15:E22" si="1">AVERAGE(B15:D15)</f>
        <v>494.45451481600003</v>
      </c>
      <c r="F15" s="7">
        <f>$E$15/E15</f>
        <v>1</v>
      </c>
    </row>
    <row r="16" spans="1:6" x14ac:dyDescent="0.2">
      <c r="A16" s="10">
        <v>1</v>
      </c>
      <c r="B16" s="13">
        <v>493.414422</v>
      </c>
      <c r="C16" s="13"/>
      <c r="D16" s="13"/>
      <c r="E16" s="12">
        <v>496.414422</v>
      </c>
      <c r="F16" s="7">
        <f>$E$15/E16</f>
        <v>0.99605187299735631</v>
      </c>
    </row>
    <row r="17" spans="1:9" x14ac:dyDescent="0.2">
      <c r="A17" s="10">
        <v>2</v>
      </c>
      <c r="B17" s="13">
        <v>561.10362399999997</v>
      </c>
      <c r="C17" s="13">
        <v>559.00982999999997</v>
      </c>
      <c r="D17" s="13">
        <v>560.878827</v>
      </c>
      <c r="E17" s="12">
        <f t="shared" si="1"/>
        <v>560.33076033333327</v>
      </c>
      <c r="F17" s="7">
        <f>$E$15/E17</f>
        <v>0.88243328729955084</v>
      </c>
    </row>
    <row r="18" spans="1:9" x14ac:dyDescent="0.2">
      <c r="A18" s="10">
        <v>4</v>
      </c>
      <c r="B18" s="13">
        <v>443.56900200000001</v>
      </c>
      <c r="C18" s="13">
        <v>443.90861100000001</v>
      </c>
      <c r="D18" s="13">
        <v>553.30991800000004</v>
      </c>
      <c r="E18" s="12">
        <f t="shared" si="1"/>
        <v>480.2625103333333</v>
      </c>
      <c r="F18" s="12">
        <f>$E$15/E18</f>
        <v>1.0295505149315456</v>
      </c>
    </row>
    <row r="19" spans="1:9" x14ac:dyDescent="0.2">
      <c r="A19" s="10">
        <v>8</v>
      </c>
      <c r="B19" s="13">
        <v>387.25823100000002</v>
      </c>
      <c r="C19" s="13">
        <v>386.40356700000001</v>
      </c>
      <c r="D19" s="13">
        <v>386.71900199999999</v>
      </c>
      <c r="E19" s="12">
        <f t="shared" si="1"/>
        <v>386.79360000000003</v>
      </c>
      <c r="F19" s="12">
        <f>$E$15/E19</f>
        <v>1.2783420274172064</v>
      </c>
    </row>
    <row r="20" spans="1:9" x14ac:dyDescent="0.2">
      <c r="A20" s="10">
        <v>16</v>
      </c>
      <c r="B20" s="13">
        <v>360.61900000000003</v>
      </c>
      <c r="C20" s="13">
        <v>358.39741400000003</v>
      </c>
      <c r="D20" s="13">
        <v>358.98238099999998</v>
      </c>
      <c r="E20" s="12">
        <f t="shared" si="1"/>
        <v>359.33293166666664</v>
      </c>
      <c r="F20" s="12">
        <f>$E$15/E20</f>
        <v>1.3760345107324543</v>
      </c>
    </row>
    <row r="21" spans="1:9" x14ac:dyDescent="0.2">
      <c r="A21" s="10">
        <v>32</v>
      </c>
      <c r="B21" s="13">
        <v>325.075605</v>
      </c>
      <c r="C21" s="13">
        <v>322.086321</v>
      </c>
      <c r="D21" s="13">
        <v>322.18988200000001</v>
      </c>
      <c r="E21" s="12">
        <f t="shared" si="1"/>
        <v>323.11726933333335</v>
      </c>
      <c r="F21" s="12">
        <f>$E$15/E21</f>
        <v>1.530263349390689</v>
      </c>
    </row>
    <row r="22" spans="1:9" x14ac:dyDescent="0.2">
      <c r="A22" s="10">
        <v>64</v>
      </c>
      <c r="B22" s="13">
        <v>302.807458</v>
      </c>
      <c r="C22" s="13">
        <v>302.70600200000001</v>
      </c>
      <c r="D22" s="13">
        <v>302.71821199999999</v>
      </c>
      <c r="E22" s="12">
        <f t="shared" si="1"/>
        <v>302.74389066666669</v>
      </c>
      <c r="F22" s="12">
        <f>$E$15/E22</f>
        <v>1.6332435766983471</v>
      </c>
    </row>
    <row r="25" spans="1:9" x14ac:dyDescent="0.2">
      <c r="A25" s="7" t="s">
        <v>2</v>
      </c>
    </row>
    <row r="26" spans="1:9" x14ac:dyDescent="0.2">
      <c r="B26" s="8">
        <v>1</v>
      </c>
      <c r="C26" s="8">
        <v>2</v>
      </c>
      <c r="D26" s="8">
        <v>3</v>
      </c>
      <c r="E26" s="8" t="s">
        <v>1</v>
      </c>
      <c r="G26" s="7" t="s">
        <v>4</v>
      </c>
    </row>
    <row r="27" spans="1:9" x14ac:dyDescent="0.2">
      <c r="A27" s="10">
        <v>10</v>
      </c>
      <c r="B27" s="13">
        <f>0.006697</f>
        <v>6.6969999999999998E-3</v>
      </c>
      <c r="C27" s="13">
        <v>7.1590000000000004E-3</v>
      </c>
      <c r="D27" s="13">
        <v>6.7120000000000001E-3</v>
      </c>
      <c r="E27" s="15">
        <f t="shared" ref="E27:E32" si="2">AVERAGE(B27:D27)</f>
        <v>6.8560000000000001E-3</v>
      </c>
      <c r="G27" s="12">
        <v>2.5222E-3</v>
      </c>
      <c r="H27" s="12">
        <f>G27/E27</f>
        <v>0.36788214702450406</v>
      </c>
      <c r="I27" s="16">
        <f>H27/16</f>
        <v>2.2992634189031504E-2</v>
      </c>
    </row>
    <row r="28" spans="1:9" x14ac:dyDescent="0.2">
      <c r="A28" s="10">
        <v>100</v>
      </c>
      <c r="B28" s="13">
        <v>0.165183</v>
      </c>
      <c r="C28" s="13">
        <v>0.16120899999999999</v>
      </c>
      <c r="D28" s="13">
        <v>0.162133</v>
      </c>
      <c r="E28" s="15">
        <f t="shared" si="2"/>
        <v>0.16284166666666666</v>
      </c>
      <c r="G28" s="12">
        <v>0.161083</v>
      </c>
      <c r="H28" s="12">
        <f t="shared" ref="H28:H32" si="3">G28/E28</f>
        <v>0.9892001432884705</v>
      </c>
      <c r="I28" s="16">
        <f t="shared" ref="I28:I32" si="4">H28/16</f>
        <v>6.1825008955529406E-2</v>
      </c>
    </row>
    <row r="29" spans="1:9" x14ac:dyDescent="0.2">
      <c r="A29" s="10">
        <v>1000</v>
      </c>
      <c r="B29" s="13">
        <v>3.7672639999999999</v>
      </c>
      <c r="C29" s="13">
        <v>3.8087870000000001</v>
      </c>
      <c r="D29" s="13">
        <v>3.7744119999999999</v>
      </c>
      <c r="E29" s="15">
        <f t="shared" si="2"/>
        <v>3.7834876666666664</v>
      </c>
      <c r="G29" s="12">
        <v>5.4758789999999999</v>
      </c>
      <c r="H29" s="12">
        <f t="shared" si="3"/>
        <v>1.4473098586374848</v>
      </c>
      <c r="I29" s="16">
        <f t="shared" si="4"/>
        <v>9.0456866164842803E-2</v>
      </c>
    </row>
    <row r="30" spans="1:9" x14ac:dyDescent="0.2">
      <c r="A30" s="10">
        <v>2000</v>
      </c>
      <c r="B30" s="13">
        <v>15.497109999999999</v>
      </c>
      <c r="C30" s="13">
        <v>15.580017</v>
      </c>
      <c r="D30" s="13">
        <v>15.502113</v>
      </c>
      <c r="E30" s="15">
        <f t="shared" si="2"/>
        <v>15.526413333333332</v>
      </c>
      <c r="G30" s="12">
        <v>23.066980999999998</v>
      </c>
      <c r="H30" s="12">
        <f t="shared" si="3"/>
        <v>1.4856606290699461</v>
      </c>
      <c r="I30" s="16">
        <f t="shared" si="4"/>
        <v>9.2853789316871632E-2</v>
      </c>
    </row>
    <row r="31" spans="1:9" x14ac:dyDescent="0.2">
      <c r="A31" s="10">
        <v>5000</v>
      </c>
      <c r="B31" s="13">
        <v>106.17958</v>
      </c>
      <c r="C31" s="13">
        <v>106.513175</v>
      </c>
      <c r="D31" s="13">
        <v>106.28789999999999</v>
      </c>
      <c r="E31" s="15">
        <f t="shared" si="2"/>
        <v>106.326885</v>
      </c>
      <c r="G31" s="12">
        <v>160.05947599999999</v>
      </c>
      <c r="H31" s="12">
        <f t="shared" si="3"/>
        <v>1.5053528183394067</v>
      </c>
      <c r="I31" s="16">
        <f t="shared" si="4"/>
        <v>9.4084551146212919E-2</v>
      </c>
    </row>
    <row r="32" spans="1:9" x14ac:dyDescent="0.2">
      <c r="A32" s="10">
        <v>10000</v>
      </c>
      <c r="B32" s="13">
        <v>359.94909200000001</v>
      </c>
      <c r="C32" s="13">
        <v>357.973322</v>
      </c>
      <c r="D32" s="13">
        <v>357.99762800000002</v>
      </c>
      <c r="E32" s="15">
        <f t="shared" si="2"/>
        <v>358.64001400000001</v>
      </c>
      <c r="G32" s="12">
        <v>540.46588599999995</v>
      </c>
      <c r="H32" s="12">
        <f t="shared" si="3"/>
        <v>1.5069871316701431</v>
      </c>
      <c r="I32" s="16">
        <f t="shared" si="4"/>
        <v>9.4186695729383943E-2</v>
      </c>
    </row>
    <row r="34" spans="1:8" x14ac:dyDescent="0.2">
      <c r="A34" s="7" t="s">
        <v>6</v>
      </c>
    </row>
    <row r="35" spans="1:8" x14ac:dyDescent="0.2">
      <c r="B35" s="14">
        <v>1</v>
      </c>
      <c r="C35" s="14">
        <v>2</v>
      </c>
      <c r="D35" s="14">
        <v>3</v>
      </c>
      <c r="E35" s="14" t="s">
        <v>1</v>
      </c>
      <c r="G35" s="7" t="s">
        <v>4</v>
      </c>
    </row>
    <row r="36" spans="1:8" x14ac:dyDescent="0.2">
      <c r="A36" s="10">
        <v>1</v>
      </c>
      <c r="B36" s="13">
        <v>0.72254099999999999</v>
      </c>
      <c r="C36" s="13">
        <v>0.67718</v>
      </c>
      <c r="D36" s="13">
        <v>0.68982200000000005</v>
      </c>
      <c r="E36" s="12">
        <f>AVERAGE(B36:D36)</f>
        <v>0.69651433333333335</v>
      </c>
      <c r="G36" s="12">
        <v>0.71275200000000005</v>
      </c>
      <c r="H36" s="12">
        <f>G36/E36</f>
        <v>1.0233127530756725</v>
      </c>
    </row>
    <row r="37" spans="1:8" x14ac:dyDescent="0.2">
      <c r="A37" s="10">
        <v>0.1</v>
      </c>
      <c r="B37" s="13">
        <v>0.85841900000000004</v>
      </c>
      <c r="C37" s="13">
        <v>0.82369899999999996</v>
      </c>
      <c r="D37" s="13">
        <v>0.839889</v>
      </c>
      <c r="E37" s="12">
        <f t="shared" ref="E37:E42" si="5">AVERAGE(B37:D37)</f>
        <v>0.840669</v>
      </c>
      <c r="G37" s="12">
        <v>0.97748199999999996</v>
      </c>
      <c r="H37" s="12">
        <f t="shared" ref="H37:H42" si="6">G37/E37</f>
        <v>1.1627430058679455</v>
      </c>
    </row>
    <row r="38" spans="1:8" x14ac:dyDescent="0.2">
      <c r="A38" s="10">
        <v>0.01</v>
      </c>
      <c r="B38" s="13">
        <v>1.430158</v>
      </c>
      <c r="C38" s="13">
        <v>1.38975</v>
      </c>
      <c r="D38" s="13">
        <v>1.3902699999999999</v>
      </c>
      <c r="E38" s="12">
        <f t="shared" si="5"/>
        <v>1.4033926666666667</v>
      </c>
      <c r="G38" s="12">
        <v>1.8836189999999999</v>
      </c>
      <c r="H38" s="12">
        <f t="shared" si="6"/>
        <v>1.3421895701321891</v>
      </c>
    </row>
    <row r="39" spans="1:8" x14ac:dyDescent="0.2">
      <c r="A39" s="10">
        <v>1E-3</v>
      </c>
      <c r="B39" s="13">
        <v>3.8000769999999999</v>
      </c>
      <c r="C39" s="13">
        <v>3.749933</v>
      </c>
      <c r="D39" s="13">
        <v>3.7687710000000001</v>
      </c>
      <c r="E39" s="12">
        <f t="shared" si="5"/>
        <v>3.7729270000000006</v>
      </c>
      <c r="G39" s="12">
        <v>5.4891839999999998</v>
      </c>
      <c r="H39" s="12">
        <f t="shared" si="6"/>
        <v>1.4548874123459052</v>
      </c>
    </row>
    <row r="40" spans="1:8" x14ac:dyDescent="0.2">
      <c r="A40" s="10">
        <v>1E-4</v>
      </c>
      <c r="B40" s="13">
        <v>22.095105</v>
      </c>
      <c r="C40" s="13">
        <v>22.196736999999999</v>
      </c>
      <c r="D40" s="13">
        <v>22.099142000000001</v>
      </c>
      <c r="E40" s="12">
        <f t="shared" si="5"/>
        <v>22.130328000000002</v>
      </c>
      <c r="G40" s="12">
        <v>33.476080000000003</v>
      </c>
      <c r="H40" s="12">
        <f t="shared" si="6"/>
        <v>1.5126788902541346</v>
      </c>
    </row>
    <row r="41" spans="1:8" x14ac:dyDescent="0.2">
      <c r="A41" s="10">
        <v>1.0000000000000001E-5</v>
      </c>
      <c r="B41" s="13">
        <v>92.460839000000007</v>
      </c>
      <c r="C41" s="13">
        <v>92.776763000000003</v>
      </c>
      <c r="D41" s="13">
        <v>92.540982</v>
      </c>
      <c r="E41" s="12">
        <f t="shared" si="5"/>
        <v>92.592861333333346</v>
      </c>
      <c r="G41" s="12">
        <v>141.79021499999999</v>
      </c>
      <c r="H41" s="12">
        <f t="shared" si="6"/>
        <v>1.5313298774681634</v>
      </c>
    </row>
    <row r="42" spans="1:8" x14ac:dyDescent="0.2">
      <c r="A42" s="10">
        <v>9.9999999999999995E-7</v>
      </c>
      <c r="B42" s="13">
        <v>290.47741500000001</v>
      </c>
      <c r="C42" s="13">
        <v>289.89530000000002</v>
      </c>
      <c r="D42" s="13">
        <v>289.90912400000002</v>
      </c>
      <c r="E42" s="12">
        <f t="shared" si="5"/>
        <v>290.09394633333335</v>
      </c>
      <c r="G42" s="12">
        <v>442.473412</v>
      </c>
      <c r="H42" s="12">
        <f t="shared" si="6"/>
        <v>1.5252762685767132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2015-12-18T22:06:41Z</dcterms:created>
  <dcterms:modified xsi:type="dcterms:W3CDTF">2015-12-23T02:23:41Z</dcterms:modified>
</cp:coreProperties>
</file>