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1 iso\JmeterLoadAnd Stress\resources\"/>
    </mc:Choice>
  </mc:AlternateContent>
  <xr:revisionPtr revIDLastSave="0" documentId="13_ncr:1_{99E16B60-7CAD-4786-BF5A-BF4A4DDF333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oad Test" sheetId="1" r:id="rId1"/>
    <sheet name="Stress te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F17" i="2"/>
  <c r="F6" i="2"/>
  <c r="E10" i="1"/>
  <c r="F19" i="2"/>
  <c r="F16" i="2"/>
  <c r="F15" i="2"/>
  <c r="F14" i="2"/>
  <c r="F13" i="2"/>
  <c r="F12" i="2"/>
  <c r="F11" i="2"/>
  <c r="E10" i="2"/>
  <c r="F10" i="2" s="1"/>
  <c r="E9" i="2"/>
  <c r="F9" i="2" s="1"/>
  <c r="E8" i="2"/>
  <c r="F8" i="2" s="1"/>
  <c r="E7" i="2"/>
  <c r="F7" i="2" s="1"/>
  <c r="E5" i="2"/>
  <c r="C4" i="2"/>
  <c r="D4" i="2" s="1"/>
  <c r="E9" i="1"/>
  <c r="C8" i="1"/>
  <c r="D8" i="1" s="1"/>
  <c r="B14" i="1"/>
  <c r="B13" i="1"/>
  <c r="B12" i="1"/>
  <c r="B11" i="1"/>
  <c r="D12" i="1"/>
  <c r="E11" i="1" l="1"/>
  <c r="E14" i="1"/>
  <c r="E12" i="1"/>
  <c r="E13" i="1"/>
</calcChain>
</file>

<file path=xl/sharedStrings.xml><?xml version="1.0" encoding="utf-8"?>
<sst xmlns="http://schemas.openxmlformats.org/spreadsheetml/2006/main" count="54" uniqueCount="45">
  <si>
    <t>Actual TPS</t>
  </si>
  <si>
    <t>Load Test Strategy</t>
  </si>
  <si>
    <t>Tests</t>
  </si>
  <si>
    <t>Ramp-Up Period</t>
  </si>
  <si>
    <t>Hour</t>
  </si>
  <si>
    <t>Minutes</t>
  </si>
  <si>
    <t>Second</t>
  </si>
  <si>
    <t>Users/Threads</t>
  </si>
  <si>
    <t>Error %</t>
  </si>
  <si>
    <t>Remarks</t>
  </si>
  <si>
    <t>Expected TPS</t>
  </si>
  <si>
    <t>Test-1</t>
  </si>
  <si>
    <t>Test-2</t>
  </si>
  <si>
    <t>Test-3</t>
  </si>
  <si>
    <t>Test-4</t>
  </si>
  <si>
    <t>2.78(to 2d.p)</t>
  </si>
  <si>
    <t>Throughput per test</t>
  </si>
  <si>
    <t>Load Test Successful,Actual TPS and Expected TPS remained the same.</t>
  </si>
  <si>
    <t xml:space="preserve">Expected  Time duration </t>
  </si>
  <si>
    <r>
      <rPr>
        <b/>
        <sz val="11"/>
        <color theme="1"/>
        <rFont val="Calibri"/>
        <family val="2"/>
        <scheme val="minor"/>
      </rPr>
      <t xml:space="preserve">Server Url: </t>
    </r>
    <r>
      <rPr>
        <sz val="11"/>
        <color theme="1"/>
        <rFont val="Calibri"/>
        <family val="2"/>
        <scheme val="minor"/>
      </rPr>
      <t>https://random-data-api.com/api/v2/users</t>
    </r>
  </si>
  <si>
    <t>Test -5</t>
  </si>
  <si>
    <t>Passed.</t>
  </si>
  <si>
    <t>Minor error</t>
  </si>
  <si>
    <r>
      <rPr>
        <b/>
        <sz val="11"/>
        <rFont val="Calibri"/>
        <family val="2"/>
        <scheme val="minor"/>
      </rPr>
      <t>Server</t>
    </r>
    <r>
      <rPr>
        <sz val="11"/>
        <rFont val="Calibri"/>
        <family val="2"/>
        <scheme val="minor"/>
      </rPr>
      <t>: https://random-data-api.com/api/v2/users</t>
    </r>
  </si>
  <si>
    <t>Test Name</t>
  </si>
  <si>
    <t>Sceonds</t>
  </si>
  <si>
    <t>User</t>
  </si>
  <si>
    <t>Test Value</t>
  </si>
  <si>
    <t>Load TPS</t>
  </si>
  <si>
    <t>Test - 1</t>
  </si>
  <si>
    <t>Test - 2</t>
  </si>
  <si>
    <t>Test - 3</t>
  </si>
  <si>
    <t>Test - 4</t>
  </si>
  <si>
    <t>Test - 5</t>
  </si>
  <si>
    <t>Test - 6</t>
  </si>
  <si>
    <t>Test - 7</t>
  </si>
  <si>
    <t>Test - 8</t>
  </si>
  <si>
    <t>Test - 9</t>
  </si>
  <si>
    <t>Test - 10</t>
  </si>
  <si>
    <t>Test - 13</t>
  </si>
  <si>
    <t>Stress Test</t>
  </si>
  <si>
    <t>Test-11</t>
  </si>
  <si>
    <t>Test-12</t>
  </si>
  <si>
    <t xml:space="preserve">	1.2%</t>
  </si>
  <si>
    <t>Stress TPS 1.2%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</si>
</sst>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5" borderId="0" xfId="0" applyFill="1"/>
    <xf numFmtId="0" fontId="1" fillId="5" borderId="0" xfId="0" applyFont="1" applyFill="1"/>
    <xf numFmtId="0" fontId="1" fillId="4" borderId="10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5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" xfId="0" applyFill="1" applyBorder="1"/>
    <xf numFmtId="0" fontId="0" fillId="5" borderId="13" xfId="0" applyFill="1" applyBorder="1"/>
    <xf numFmtId="0" fontId="0" fillId="5" borderId="10" xfId="0" applyFill="1" applyBorder="1"/>
    <xf numFmtId="0" fontId="1" fillId="4" borderId="6" xfId="0" applyFont="1" applyFill="1" applyBorder="1"/>
    <xf numFmtId="10" fontId="1" fillId="5" borderId="1" xfId="0" applyNumberFormat="1" applyFont="1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wrapText="1"/>
    </xf>
    <xf numFmtId="0" fontId="1" fillId="4" borderId="9" xfId="0" applyFont="1" applyFill="1" applyBorder="1" applyAlignment="1">
      <alignment horizontal="center" vertical="center" wrapText="1"/>
    </xf>
    <xf numFmtId="0" fontId="1" fillId="5" borderId="2" xfId="0" applyFont="1" applyFill="1" applyBorder="1"/>
    <xf numFmtId="0" fontId="1" fillId="4" borderId="9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1" fillId="4" borderId="6" xfId="0" applyFont="1" applyFill="1" applyBorder="1" applyAlignment="1">
      <alignment horizontal="right"/>
    </xf>
    <xf numFmtId="10" fontId="1" fillId="7" borderId="2" xfId="0" applyNumberFormat="1" applyFont="1" applyFill="1" applyBorder="1"/>
    <xf numFmtId="0" fontId="1" fillId="5" borderId="16" xfId="0" applyFont="1" applyFill="1" applyBorder="1"/>
    <xf numFmtId="0" fontId="1" fillId="4" borderId="16" xfId="0" applyFont="1" applyFill="1" applyBorder="1" applyAlignment="1">
      <alignment horizontal="center" vertical="center" wrapText="1"/>
    </xf>
    <xf numFmtId="0" fontId="0" fillId="0" borderId="16" xfId="0" applyBorder="1"/>
    <xf numFmtId="10" fontId="1" fillId="5" borderId="16" xfId="0" applyNumberFormat="1" applyFont="1" applyFill="1" applyBorder="1"/>
    <xf numFmtId="0" fontId="1" fillId="9" borderId="16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0" fillId="11" borderId="16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10" fontId="3" fillId="6" borderId="16" xfId="0" applyNumberFormat="1" applyFont="1" applyFill="1" applyBorder="1" applyAlignment="1">
      <alignment horizontal="center" vertical="center"/>
    </xf>
    <xf numFmtId="10" fontId="0" fillId="6" borderId="16" xfId="0" applyNumberForma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0" xfId="0" applyFill="1"/>
    <xf numFmtId="0" fontId="1" fillId="5" borderId="13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8" borderId="1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workbookViewId="0">
      <selection activeCell="G23" sqref="G23"/>
    </sheetView>
  </sheetViews>
  <sheetFormatPr defaultRowHeight="15" x14ac:dyDescent="0.25"/>
  <cols>
    <col min="1" max="1" width="15.5703125" customWidth="1"/>
    <col min="2" max="2" width="15.28515625" customWidth="1"/>
    <col min="3" max="3" width="16.85546875" customWidth="1"/>
    <col min="4" max="4" width="16.42578125" customWidth="1"/>
    <col min="5" max="5" width="19.7109375" customWidth="1"/>
    <col min="6" max="6" width="17.28515625" customWidth="1"/>
    <col min="7" max="7" width="20.42578125" customWidth="1"/>
    <col min="8" max="8" width="34.140625" customWidth="1"/>
  </cols>
  <sheetData>
    <row r="1" spans="1:22" x14ac:dyDescent="0.25">
      <c r="A1" s="42" t="s">
        <v>1</v>
      </c>
      <c r="B1" s="43"/>
      <c r="C1" s="43"/>
      <c r="D1" s="43"/>
      <c r="E1" s="43"/>
      <c r="F1" s="43"/>
      <c r="G1" s="43"/>
      <c r="H1" s="44"/>
    </row>
    <row r="2" spans="1:22" x14ac:dyDescent="0.25">
      <c r="A2" s="45"/>
      <c r="B2" s="46"/>
      <c r="C2" s="46"/>
      <c r="D2" s="46"/>
      <c r="E2" s="46"/>
      <c r="F2" s="46"/>
      <c r="G2" s="46"/>
      <c r="H2" s="47"/>
    </row>
    <row r="3" spans="1:22" ht="15.75" thickBot="1" x14ac:dyDescent="0.3">
      <c r="A3" s="48"/>
      <c r="B3" s="49"/>
      <c r="C3" s="49"/>
      <c r="D3" s="49"/>
      <c r="E3" s="49"/>
      <c r="F3" s="49"/>
      <c r="G3" s="49"/>
      <c r="H3" s="50"/>
    </row>
    <row r="4" spans="1:22" x14ac:dyDescent="0.25">
      <c r="A4" s="51" t="s">
        <v>19</v>
      </c>
      <c r="B4" s="52"/>
      <c r="C4" s="52"/>
      <c r="D4" s="52"/>
      <c r="E4" s="52"/>
      <c r="F4" s="52"/>
      <c r="G4" s="52"/>
      <c r="H4" s="53"/>
    </row>
    <row r="5" spans="1:22" ht="15.75" thickBot="1" x14ac:dyDescent="0.3">
      <c r="A5" s="54"/>
      <c r="B5" s="55"/>
      <c r="C5" s="55"/>
      <c r="D5" s="55"/>
      <c r="E5" s="55"/>
      <c r="F5" s="55"/>
      <c r="G5" s="55"/>
      <c r="H5" s="56"/>
    </row>
    <row r="6" spans="1:22" ht="15.75" thickBot="1" x14ac:dyDescent="0.3">
      <c r="A6" s="4"/>
      <c r="B6" s="65" t="s">
        <v>3</v>
      </c>
      <c r="C6" s="66"/>
      <c r="D6" s="67"/>
      <c r="E6" s="9"/>
      <c r="F6" s="8"/>
      <c r="G6" s="8"/>
      <c r="H6" s="10"/>
    </row>
    <row r="7" spans="1:22" ht="15.75" thickBot="1" x14ac:dyDescent="0.3">
      <c r="A7" s="5" t="s">
        <v>2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16</v>
      </c>
      <c r="H7" s="5" t="s">
        <v>9</v>
      </c>
    </row>
    <row r="8" spans="1:22" ht="30.75" thickBot="1" x14ac:dyDescent="0.3">
      <c r="A8" s="16" t="s">
        <v>18</v>
      </c>
      <c r="B8" s="17">
        <v>12</v>
      </c>
      <c r="C8" s="17">
        <f>B8*60</f>
        <v>720</v>
      </c>
      <c r="D8" s="17">
        <f>C8*60</f>
        <v>43200</v>
      </c>
      <c r="E8" s="5">
        <v>120000</v>
      </c>
      <c r="F8" s="5"/>
      <c r="G8" s="7"/>
      <c r="H8" s="4"/>
    </row>
    <row r="9" spans="1:22" ht="15.75" thickBot="1" x14ac:dyDescent="0.3">
      <c r="A9" s="6"/>
      <c r="B9" s="6">
        <v>1</v>
      </c>
      <c r="C9" s="6">
        <v>60</v>
      </c>
      <c r="D9" s="6">
        <v>3600</v>
      </c>
      <c r="E9" s="18">
        <f>E8/B8</f>
        <v>10000</v>
      </c>
      <c r="F9" s="11"/>
      <c r="G9" s="12"/>
      <c r="H9" s="63"/>
    </row>
    <row r="10" spans="1:22" ht="15.75" thickBot="1" x14ac:dyDescent="0.3">
      <c r="A10" s="3" t="s">
        <v>10</v>
      </c>
      <c r="B10" s="6">
        <v>0</v>
      </c>
      <c r="C10" s="6">
        <v>0</v>
      </c>
      <c r="D10" s="6">
        <v>1</v>
      </c>
      <c r="E10" s="14">
        <f>E9/D9</f>
        <v>2.7777777777777777</v>
      </c>
      <c r="F10" s="11"/>
      <c r="G10" s="12"/>
      <c r="H10" s="64"/>
    </row>
    <row r="11" spans="1:22" ht="15.75" customHeight="1" thickBot="1" x14ac:dyDescent="0.3">
      <c r="A11" s="6" t="s">
        <v>11</v>
      </c>
      <c r="B11" s="6">
        <f>C11/60</f>
        <v>1.6666666666666666E-2</v>
      </c>
      <c r="C11" s="6">
        <v>1</v>
      </c>
      <c r="D11" s="6">
        <v>60</v>
      </c>
      <c r="E11" s="6">
        <f>E10*60</f>
        <v>166.66666666666666</v>
      </c>
      <c r="F11" s="15">
        <v>0</v>
      </c>
      <c r="G11" s="77">
        <v>2.7507581155649801</v>
      </c>
      <c r="H11" s="28" t="s">
        <v>21</v>
      </c>
    </row>
    <row r="12" spans="1:22" ht="15.75" thickBot="1" x14ac:dyDescent="0.3">
      <c r="A12" s="6" t="s">
        <v>12</v>
      </c>
      <c r="B12" s="6">
        <f>C12/60</f>
        <v>8.3333333333333329E-2</v>
      </c>
      <c r="C12" s="6">
        <v>5</v>
      </c>
      <c r="D12" s="6">
        <f>D11*C12</f>
        <v>300</v>
      </c>
      <c r="E12" s="6">
        <f>E10*D12</f>
        <v>833.33333333333326</v>
      </c>
      <c r="F12" s="15">
        <v>0</v>
      </c>
      <c r="G12" s="77">
        <v>2.7739481974331799</v>
      </c>
      <c r="H12" s="28" t="s">
        <v>21</v>
      </c>
    </row>
    <row r="13" spans="1:22" ht="15.75" thickBot="1" x14ac:dyDescent="0.3">
      <c r="A13" s="6" t="s">
        <v>13</v>
      </c>
      <c r="B13" s="6">
        <f>C13/60</f>
        <v>0.16666666666666666</v>
      </c>
      <c r="C13" s="6">
        <v>10</v>
      </c>
      <c r="D13" s="6">
        <v>600</v>
      </c>
      <c r="E13" s="6">
        <f>E10*D13</f>
        <v>1666.6666666666665</v>
      </c>
      <c r="F13" s="15">
        <v>0</v>
      </c>
      <c r="G13" s="80">
        <v>2.7739481974331799</v>
      </c>
      <c r="H13" s="19" t="s">
        <v>21</v>
      </c>
    </row>
    <row r="14" spans="1:22" x14ac:dyDescent="0.25">
      <c r="A14" s="20" t="s">
        <v>14</v>
      </c>
      <c r="B14" s="2">
        <f>C14/60</f>
        <v>0.25</v>
      </c>
      <c r="C14" s="20">
        <v>15</v>
      </c>
      <c r="D14" s="20">
        <v>900</v>
      </c>
      <c r="E14" s="20">
        <f>E10*D14</f>
        <v>2500</v>
      </c>
      <c r="F14" s="26">
        <v>1.1999999999999999E-3</v>
      </c>
      <c r="G14" s="78">
        <v>2.7768459916783401</v>
      </c>
      <c r="H14" s="31" t="s">
        <v>22</v>
      </c>
    </row>
    <row r="15" spans="1:22" s="29" customFormat="1" x14ac:dyDescent="0.25">
      <c r="A15" s="27" t="s">
        <v>20</v>
      </c>
      <c r="B15" s="27">
        <v>0.26900000000000002</v>
      </c>
      <c r="C15" s="27"/>
      <c r="D15" s="27">
        <v>950</v>
      </c>
      <c r="E15" s="27">
        <v>2500</v>
      </c>
      <c r="F15" s="30">
        <v>0</v>
      </c>
      <c r="G15" s="79">
        <v>2.7768459916783401</v>
      </c>
      <c r="H15" s="28" t="s">
        <v>21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thickBot="1" x14ac:dyDescent="0.3">
      <c r="A16" s="21" t="s">
        <v>0</v>
      </c>
      <c r="B16" s="22"/>
      <c r="C16" s="23"/>
      <c r="D16" s="24"/>
      <c r="E16" s="25" t="s">
        <v>15</v>
      </c>
      <c r="F16" s="13"/>
      <c r="G16" s="1"/>
      <c r="H16" s="13"/>
    </row>
    <row r="17" spans="1:8" x14ac:dyDescent="0.25">
      <c r="A17" s="57" t="s">
        <v>17</v>
      </c>
      <c r="B17" s="58"/>
      <c r="C17" s="58"/>
      <c r="D17" s="58"/>
      <c r="E17" s="58"/>
      <c r="F17" s="58"/>
      <c r="G17" s="58"/>
      <c r="H17" s="59"/>
    </row>
    <row r="18" spans="1:8" ht="15.75" thickBot="1" x14ac:dyDescent="0.3">
      <c r="A18" s="60"/>
      <c r="B18" s="61"/>
      <c r="C18" s="61"/>
      <c r="D18" s="61"/>
      <c r="E18" s="61"/>
      <c r="F18" s="61"/>
      <c r="G18" s="61"/>
      <c r="H18" s="62"/>
    </row>
  </sheetData>
  <mergeCells count="5">
    <mergeCell ref="A1:H3"/>
    <mergeCell ref="A4:H5"/>
    <mergeCell ref="A17:H18"/>
    <mergeCell ref="H9:H10"/>
    <mergeCell ref="B6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FDD0-6D8E-4063-A5C5-79C2DB3E7F6B}">
  <dimension ref="A1:J21"/>
  <sheetViews>
    <sheetView tabSelected="1" zoomScale="145" zoomScaleNormal="145" workbookViewId="0">
      <selection activeCell="K12" sqref="K12"/>
    </sheetView>
  </sheetViews>
  <sheetFormatPr defaultRowHeight="15" x14ac:dyDescent="0.25"/>
  <cols>
    <col min="6" max="6" width="8" customWidth="1"/>
  </cols>
  <sheetData>
    <row r="1" spans="1:9" ht="18.75" x14ac:dyDescent="0.25">
      <c r="A1" s="68" t="s">
        <v>40</v>
      </c>
      <c r="B1" s="69"/>
      <c r="C1" s="69"/>
      <c r="D1" s="69"/>
      <c r="E1" s="69"/>
      <c r="F1" s="69"/>
      <c r="G1" s="69"/>
      <c r="H1" s="69"/>
      <c r="I1" s="32"/>
    </row>
    <row r="2" spans="1:9" x14ac:dyDescent="0.25">
      <c r="A2" s="70" t="s">
        <v>23</v>
      </c>
      <c r="B2" s="70"/>
      <c r="C2" s="70"/>
      <c r="D2" s="70"/>
      <c r="E2" s="70"/>
      <c r="F2" s="70"/>
      <c r="G2" s="70"/>
      <c r="H2" s="70"/>
      <c r="I2" s="32"/>
    </row>
    <row r="3" spans="1:9" ht="30" x14ac:dyDescent="0.25">
      <c r="A3" s="33" t="s">
        <v>24</v>
      </c>
      <c r="B3" s="33" t="s">
        <v>4</v>
      </c>
      <c r="C3" s="33" t="s">
        <v>5</v>
      </c>
      <c r="D3" s="33" t="s">
        <v>25</v>
      </c>
      <c r="E3" s="33" t="s">
        <v>26</v>
      </c>
      <c r="F3" s="40" t="s">
        <v>10</v>
      </c>
      <c r="G3" s="40" t="s">
        <v>0</v>
      </c>
      <c r="H3" s="33" t="s">
        <v>8</v>
      </c>
      <c r="I3" s="32"/>
    </row>
    <row r="4" spans="1:9" x14ac:dyDescent="0.25">
      <c r="A4" s="33" t="s">
        <v>27</v>
      </c>
      <c r="B4" s="34">
        <v>12</v>
      </c>
      <c r="C4" s="34">
        <f>B4*60</f>
        <v>720</v>
      </c>
      <c r="D4" s="34">
        <f>C4*60</f>
        <v>43200</v>
      </c>
      <c r="E4" s="34">
        <v>120000</v>
      </c>
      <c r="F4" s="33"/>
      <c r="G4" s="33"/>
      <c r="H4" s="33"/>
      <c r="I4" s="32"/>
    </row>
    <row r="5" spans="1:9" x14ac:dyDescent="0.25">
      <c r="A5" s="33" t="s">
        <v>27</v>
      </c>
      <c r="B5" s="34">
        <v>1</v>
      </c>
      <c r="C5" s="34">
        <v>60</v>
      </c>
      <c r="D5" s="34">
        <v>3600</v>
      </c>
      <c r="E5" s="34">
        <f>E4/B4</f>
        <v>10000</v>
      </c>
      <c r="F5" s="34"/>
      <c r="G5" s="34"/>
      <c r="H5" s="34"/>
      <c r="I5" s="32"/>
    </row>
    <row r="6" spans="1:9" x14ac:dyDescent="0.25">
      <c r="A6" s="35" t="s">
        <v>28</v>
      </c>
      <c r="B6" s="34"/>
      <c r="C6" s="34">
        <v>0</v>
      </c>
      <c r="D6" s="34">
        <v>1</v>
      </c>
      <c r="E6" s="36">
        <v>2.7777777779999999</v>
      </c>
      <c r="F6" s="35">
        <f>E6/D6</f>
        <v>2.7777777779999999</v>
      </c>
      <c r="G6" s="33"/>
      <c r="H6" s="34"/>
      <c r="I6" s="32"/>
    </row>
    <row r="7" spans="1:9" x14ac:dyDescent="0.25">
      <c r="A7" s="34" t="s">
        <v>29</v>
      </c>
      <c r="B7" s="34"/>
      <c r="C7" s="34">
        <v>1</v>
      </c>
      <c r="D7" s="34">
        <v>60</v>
      </c>
      <c r="E7" s="34">
        <f>E6*D7</f>
        <v>166.66666667999999</v>
      </c>
      <c r="F7" s="37">
        <f t="shared" ref="F7:F19" si="0">E7/D7</f>
        <v>2.7777777779999999</v>
      </c>
      <c r="G7" s="41">
        <v>2.7507581155649801</v>
      </c>
      <c r="H7" s="34">
        <v>0</v>
      </c>
      <c r="I7" s="32"/>
    </row>
    <row r="8" spans="1:9" x14ac:dyDescent="0.25">
      <c r="A8" s="34" t="s">
        <v>30</v>
      </c>
      <c r="B8" s="34"/>
      <c r="C8" s="34">
        <v>5</v>
      </c>
      <c r="D8" s="34">
        <v>300</v>
      </c>
      <c r="E8" s="34">
        <f>D8*E6</f>
        <v>833.33333340000001</v>
      </c>
      <c r="F8" s="37">
        <f t="shared" si="0"/>
        <v>2.7777777779999999</v>
      </c>
      <c r="G8" s="37">
        <v>2.7739481974331799</v>
      </c>
      <c r="H8" s="34">
        <v>0</v>
      </c>
      <c r="I8" s="32"/>
    </row>
    <row r="9" spans="1:9" x14ac:dyDescent="0.25">
      <c r="A9" s="34" t="s">
        <v>31</v>
      </c>
      <c r="B9" s="34"/>
      <c r="C9" s="34">
        <v>10</v>
      </c>
      <c r="D9" s="34">
        <v>600</v>
      </c>
      <c r="E9" s="34">
        <f>E6*D9</f>
        <v>1666.6666668</v>
      </c>
      <c r="F9" s="37">
        <f t="shared" si="0"/>
        <v>2.7777777779999999</v>
      </c>
      <c r="G9" s="37">
        <v>2.7739481974331799</v>
      </c>
      <c r="H9" s="34">
        <v>0</v>
      </c>
      <c r="I9" s="32"/>
    </row>
    <row r="10" spans="1:9" x14ac:dyDescent="0.25">
      <c r="A10" s="34" t="s">
        <v>32</v>
      </c>
      <c r="B10" s="34"/>
      <c r="C10" s="34">
        <v>15</v>
      </c>
      <c r="D10" s="34">
        <v>900</v>
      </c>
      <c r="E10" s="34">
        <f>D10*E6</f>
        <v>2500.0000001999997</v>
      </c>
      <c r="F10" s="37">
        <f t="shared" si="0"/>
        <v>2.7777777779999995</v>
      </c>
      <c r="G10" s="37">
        <v>2.7768459916783401</v>
      </c>
      <c r="H10" s="74">
        <v>1.1999999999999999E-3</v>
      </c>
      <c r="I10" s="32"/>
    </row>
    <row r="11" spans="1:9" x14ac:dyDescent="0.25">
      <c r="A11" s="34" t="s">
        <v>33</v>
      </c>
      <c r="B11" s="34"/>
      <c r="C11" s="34">
        <v>15</v>
      </c>
      <c r="D11" s="34">
        <v>900</v>
      </c>
      <c r="E11" s="34">
        <v>3000</v>
      </c>
      <c r="F11" s="37">
        <f t="shared" si="0"/>
        <v>3.3333333333333335</v>
      </c>
      <c r="G11" s="37">
        <v>3.3311384831994002</v>
      </c>
      <c r="H11" s="34">
        <v>0</v>
      </c>
      <c r="I11" s="32"/>
    </row>
    <row r="12" spans="1:9" x14ac:dyDescent="0.25">
      <c r="A12" s="34" t="s">
        <v>34</v>
      </c>
      <c r="B12" s="34"/>
      <c r="C12" s="34">
        <v>15</v>
      </c>
      <c r="D12" s="34">
        <v>900</v>
      </c>
      <c r="E12" s="34">
        <v>5000</v>
      </c>
      <c r="F12" s="37">
        <f t="shared" si="0"/>
        <v>5.5555555555555554</v>
      </c>
      <c r="G12" s="37">
        <v>5.5518419901354799</v>
      </c>
      <c r="H12" s="74">
        <v>2.0000000000000001E-4</v>
      </c>
      <c r="I12" s="32"/>
    </row>
    <row r="13" spans="1:9" x14ac:dyDescent="0.25">
      <c r="A13" s="34" t="s">
        <v>35</v>
      </c>
      <c r="B13" s="34"/>
      <c r="C13" s="34">
        <v>15</v>
      </c>
      <c r="D13" s="34">
        <v>900</v>
      </c>
      <c r="E13" s="38">
        <v>15000</v>
      </c>
      <c r="F13" s="37">
        <f t="shared" si="0"/>
        <v>16.666666666666668</v>
      </c>
      <c r="G13" s="37">
        <v>16.6560623069978</v>
      </c>
      <c r="H13" s="74">
        <v>5.0000000000000001E-4</v>
      </c>
      <c r="I13" s="32"/>
    </row>
    <row r="14" spans="1:9" x14ac:dyDescent="0.25">
      <c r="A14" s="34" t="s">
        <v>36</v>
      </c>
      <c r="B14" s="34"/>
      <c r="C14" s="34">
        <v>15</v>
      </c>
      <c r="D14" s="34">
        <v>900</v>
      </c>
      <c r="E14" s="38">
        <v>30000</v>
      </c>
      <c r="F14" s="37">
        <f t="shared" si="0"/>
        <v>33.333333333333336</v>
      </c>
      <c r="G14" s="37">
        <v>33.305319858741001</v>
      </c>
      <c r="H14" s="73">
        <v>2.9999999999999997E-4</v>
      </c>
      <c r="I14" s="32"/>
    </row>
    <row r="15" spans="1:9" x14ac:dyDescent="0.25">
      <c r="A15" s="34" t="s">
        <v>37</v>
      </c>
      <c r="B15" s="34"/>
      <c r="C15" s="34">
        <v>15</v>
      </c>
      <c r="D15" s="34">
        <v>900</v>
      </c>
      <c r="E15" s="38">
        <v>40000</v>
      </c>
      <c r="F15" s="37">
        <f t="shared" si="0"/>
        <v>44.444444444444443</v>
      </c>
      <c r="G15" s="37">
        <v>43.443977904392803</v>
      </c>
      <c r="H15" s="75">
        <v>0.04</v>
      </c>
      <c r="I15" s="32"/>
    </row>
    <row r="16" spans="1:9" x14ac:dyDescent="0.25">
      <c r="A16" s="34" t="s">
        <v>38</v>
      </c>
      <c r="B16" s="34"/>
      <c r="C16" s="34">
        <v>15</v>
      </c>
      <c r="D16" s="34">
        <v>900</v>
      </c>
      <c r="E16" s="38">
        <v>50000</v>
      </c>
      <c r="F16" s="37">
        <f t="shared" si="0"/>
        <v>55.555555555555557</v>
      </c>
      <c r="G16" s="37">
        <v>55.5</v>
      </c>
      <c r="H16" s="75">
        <v>0.4</v>
      </c>
      <c r="I16" s="32"/>
    </row>
    <row r="17" spans="1:10" x14ac:dyDescent="0.25">
      <c r="A17" s="34" t="s">
        <v>41</v>
      </c>
      <c r="B17" s="34"/>
      <c r="C17" s="34">
        <v>15</v>
      </c>
      <c r="D17" s="34">
        <v>900</v>
      </c>
      <c r="E17" s="38">
        <v>60000</v>
      </c>
      <c r="F17" s="37">
        <f t="shared" si="0"/>
        <v>66.666666666666671</v>
      </c>
      <c r="G17" s="37">
        <v>65.239999999999995</v>
      </c>
      <c r="H17" s="75">
        <v>0.4</v>
      </c>
      <c r="I17" s="32"/>
      <c r="J17" s="76"/>
    </row>
    <row r="18" spans="1:10" x14ac:dyDescent="0.25">
      <c r="A18" s="34" t="s">
        <v>42</v>
      </c>
      <c r="B18" s="34"/>
      <c r="C18" s="34">
        <v>15</v>
      </c>
      <c r="D18" s="34">
        <v>900</v>
      </c>
      <c r="E18" s="38">
        <v>70000</v>
      </c>
      <c r="F18" s="37">
        <f t="shared" si="0"/>
        <v>77.777777777777771</v>
      </c>
      <c r="G18" s="37">
        <v>75.62</v>
      </c>
      <c r="H18" s="75">
        <v>0.4</v>
      </c>
      <c r="I18" s="32"/>
    </row>
    <row r="19" spans="1:10" x14ac:dyDescent="0.25">
      <c r="A19" s="34" t="s">
        <v>39</v>
      </c>
      <c r="B19" s="34"/>
      <c r="C19" s="34">
        <v>15</v>
      </c>
      <c r="D19" s="34">
        <v>900</v>
      </c>
      <c r="E19" s="38">
        <v>75000</v>
      </c>
      <c r="F19" s="37">
        <f t="shared" si="0"/>
        <v>83.333333333333329</v>
      </c>
      <c r="G19" s="37">
        <v>82.33</v>
      </c>
      <c r="H19" s="72" t="s">
        <v>43</v>
      </c>
      <c r="I19" s="32"/>
    </row>
    <row r="20" spans="1:10" x14ac:dyDescent="0.25">
      <c r="A20" s="71" t="s">
        <v>44</v>
      </c>
      <c r="B20" s="71"/>
      <c r="C20" s="71"/>
      <c r="D20" s="71"/>
      <c r="E20" s="71"/>
      <c r="F20" s="71"/>
      <c r="G20" s="71"/>
      <c r="H20" s="71"/>
      <c r="I20" s="32"/>
    </row>
    <row r="21" spans="1:10" x14ac:dyDescent="0.25">
      <c r="A21" s="39"/>
      <c r="B21" s="39"/>
      <c r="C21" s="39"/>
      <c r="D21" s="39"/>
      <c r="E21" s="39"/>
      <c r="F21" s="39"/>
      <c r="G21" s="39"/>
      <c r="H21" s="39"/>
      <c r="I21" s="39"/>
    </row>
  </sheetData>
  <mergeCells count="3">
    <mergeCell ref="A1:H1"/>
    <mergeCell ref="A2:H2"/>
    <mergeCell ref="A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</vt:lpstr>
      <vt:lpstr>Stress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Kawsher</dc:creator>
  <cp:lastModifiedBy>Jamil Kawsher</cp:lastModifiedBy>
  <dcterms:created xsi:type="dcterms:W3CDTF">2015-06-05T18:17:20Z</dcterms:created>
  <dcterms:modified xsi:type="dcterms:W3CDTF">2023-01-29T09:10:23Z</dcterms:modified>
</cp:coreProperties>
</file>