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57300\Downloads\"/>
    </mc:Choice>
  </mc:AlternateContent>
  <xr:revisionPtr revIDLastSave="0" documentId="13_ncr:1_{D1F09E69-EB45-47D5-8C5E-E7880151AACD}" xr6:coauthVersionLast="47" xr6:coauthVersionMax="47" xr10:uidLastSave="{00000000-0000-0000-0000-000000000000}"/>
  <bookViews>
    <workbookView xWindow="-3630" yWindow="-16320" windowWidth="29040" windowHeight="15720" xr2:uid="{00000000-000D-0000-FFFF-FFFF00000000}"/>
  </bookViews>
  <sheets>
    <sheet name="FinalDashboard" sheetId="23" r:id="rId1"/>
    <sheet name="TotalSales" sheetId="19"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<sst xmlns="http://schemas.openxmlformats.org/spreadsheetml/2006/main" count="11128" uniqueCount="6221">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</sst>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diagonalUp="0" diagonalDown="0">
        <left/>
        <right/>
        <top/>
        <bottom/>
        <vertical/>
        <horizontal/>
      </border>
    </dxf>
    <dxf>
      <font>
        <b/>
        <i val="0"/>
        <sz val="12"/>
        <color theme="0"/>
        <name val="Calibri"/>
        <family val="2"/>
        <scheme val="minor"/>
      </font>
      <fill>
        <patternFill patternType="solid">
          <fgColor theme="0"/>
          <bgColor rgb="FF00B0F0"/>
        </patternFill>
      </fill>
      <border diagonalUp="0" diagonalDown="0">
        <left style="thin">
          <color theme="0"/>
        </left>
        <right style="thin">
          <color theme="0"/>
        </right>
        <top style="thin">
          <color theme="0"/>
        </top>
        <bottom style="thin">
          <color theme="0"/>
        </bottom>
        <vertical/>
        <horizontal/>
      </border>
    </dxf>
    <dxf>
      <font>
        <b/>
        <i val="0"/>
        <sz val="14"/>
        <color theme="0"/>
        <name val="Calibri"/>
        <family val="2"/>
        <scheme val="minor"/>
      </font>
    </dxf>
    <dxf>
      <font>
        <sz val="12"/>
        <name val="Calibri"/>
        <family val="2"/>
        <scheme val="minor"/>
      </font>
      <fill>
        <patternFill>
          <bgColor rgb="FF00B0F0"/>
        </patternFill>
      </fill>
    </dxf>
  </dxfs>
  <tableStyles count="2" defaultTableStyle="TableStyleMedium2" defaultPivotStyle="PivotStyleMedium9">
    <tableStyle name="Slicer Style 1" pivot="0" table="0" count="8" xr9:uid="{E5488270-7943-4A6B-A250-9501AC961396}">
      <tableStyleElement type="wholeTable" dxfId="15"/>
      <tableStyleElement type="headerRow" dxfId="14"/>
    </tableStyle>
    <tableStyle name="Timeline Style 1" pivot="0" table="0" count="8" xr9:uid="{EF5B7FF1-AC32-4F57-89DD-BA0C1544F5E8}">
      <tableStyleElement type="wholeTable" dxfId="13"/>
      <tableStyleElement type="headerRow" dxfId="12"/>
    </tableStyle>
  </tableStyles>
  <colors>
    <mruColors>
      <color rgb="FFC5E6FF"/>
      <color rgb="FF9FD6FF"/>
      <color rgb="FF9FE6FF"/>
    </mruColors>
  </colors>
  <extLst>
    <ext xmlns:x14="http://schemas.microsoft.com/office/spreadsheetml/2009/9/main" uri="{46F421CA-312F-682f-3DD2-61675219B42D}">
      <x14:dxfs count="6">
        <dxf>
          <font>
            <b/>
            <i val="0"/>
            <sz val="11"/>
            <color theme="0"/>
            <name val="Calibri"/>
            <family val="2"/>
            <scheme val="minor"/>
          </font>
          <border>
            <left style="thin">
              <color auto="1"/>
            </left>
            <right style="thin">
              <color auto="1"/>
            </right>
            <top style="thin">
              <color auto="1"/>
            </top>
            <bottom style="thin">
              <color auto="1"/>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name val="Calibri"/>
            <family val="2"/>
            <scheme val="minor"/>
          </font>
          <border diagonalUp="0" diagonalDown="0">
            <left/>
            <right/>
            <top/>
            <bottom/>
            <vertical/>
            <horizontal/>
          </border>
        </dxf>
        <dxf>
          <font>
            <b/>
            <i val="0"/>
            <sz val="11"/>
            <color rgb="FF00B0F0"/>
            <name val="Calibri"/>
            <family val="2"/>
            <scheme val="minor"/>
          </font>
          <fill>
            <patternFill>
              <bgColor theme="0"/>
            </patternFill>
          </fill>
          <border diagonalUp="0" diagonalDown="0">
            <left/>
            <right/>
            <top/>
            <bottom/>
            <vertical/>
            <horizontal/>
          </border>
        </dxf>
        <dxf>
          <font>
            <b val="0"/>
            <i val="0"/>
            <sz val="11"/>
            <color theme="0"/>
            <name val="Calibri"/>
            <family val="2"/>
            <scheme val="minor"/>
          </font>
        </dxf>
        <dxf>
          <font>
            <b val="0"/>
            <i val="0"/>
            <sz val="11"/>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499984740745262"/>
            </patternFill>
          </fill>
        </dxf>
        <dxf>
          <fill>
            <patternFill patternType="solid">
              <fgColor theme="0"/>
              <bgColor theme="0"/>
            </patternFill>
          </fill>
        </dxf>
        <dxf>
          <font>
            <b/>
            <i val="0"/>
            <sz val="10"/>
            <color theme="0"/>
            <name val="Calibri"/>
            <family val="2"/>
            <scheme val="minor"/>
          </font>
        </dxf>
        <dxf>
          <font>
            <b/>
            <i val="0"/>
            <sz val="12"/>
            <color theme="0"/>
            <name val="Calibri"/>
            <family val="2"/>
            <scheme val="minor"/>
          </font>
        </dxf>
        <dxf>
          <font>
            <b/>
            <i val="0"/>
            <sz val="12"/>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rgbClr val="00B0F0"/>
                </a:solidFill>
              </a:rPr>
              <a:t>Total </a:t>
            </a:r>
            <a:r>
              <a:rPr lang="en-US" sz="1600" b="1">
                <a:solidFill>
                  <a:srgbClr val="00B0F0"/>
                </a:solidFill>
                <a:latin typeface="+mn-lt"/>
              </a:rPr>
              <a:t>sales</a:t>
            </a:r>
            <a:r>
              <a:rPr lang="en-US" sz="1600" b="1">
                <a:solidFill>
                  <a:srgbClr val="00B0F0"/>
                </a:solidFill>
              </a:rPr>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31-4416-8DFC-82B236F232C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31-4416-8DFC-82B236F232C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31-4416-8DFC-82B236F232CD}"/>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31-4416-8DFC-82B236F232CD}"/>
            </c:ext>
          </c:extLst>
        </c:ser>
        <c:dLbls>
          <c:showLegendKey val="0"/>
          <c:showVal val="0"/>
          <c:showCatName val="0"/>
          <c:showSerName val="0"/>
          <c:showPercent val="0"/>
          <c:showBubbleSize val="0"/>
        </c:dLbls>
        <c:smooth val="0"/>
        <c:axId val="98802511"/>
        <c:axId val="98790511"/>
      </c:lineChart>
      <c:catAx>
        <c:axId val="9880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790511"/>
        <c:crosses val="autoZero"/>
        <c:auto val="1"/>
        <c:lblAlgn val="ctr"/>
        <c:lblOffset val="100"/>
        <c:noMultiLvlLbl val="0"/>
      </c:catAx>
      <c:valAx>
        <c:axId val="98790511"/>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80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00B0F0">
          <a:alpha val="99000"/>
        </a:srgb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ln w="0">
                  <a:solidFill>
                    <a:schemeClr val="bg1"/>
                  </a:solid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6DF-4E83-BD3A-811B765C6096}"/>
            </c:ext>
          </c:extLst>
        </c:ser>
        <c:dLbls>
          <c:dLblPos val="outEnd"/>
          <c:showLegendKey val="0"/>
          <c:showVal val="1"/>
          <c:showCatName val="0"/>
          <c:showSerName val="0"/>
          <c:showPercent val="0"/>
          <c:showBubbleSize val="0"/>
        </c:dLbls>
        <c:gapWidth val="182"/>
        <c:axId val="145066575"/>
        <c:axId val="145069455"/>
      </c:barChart>
      <c:catAx>
        <c:axId val="145066575"/>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crossAx val="145069455"/>
        <c:crosses val="autoZero"/>
        <c:auto val="1"/>
        <c:lblAlgn val="ctr"/>
        <c:lblOffset val="100"/>
        <c:noMultiLvlLbl val="0"/>
      </c:catAx>
      <c:valAx>
        <c:axId val="1450694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crossAx val="145066575"/>
        <c:crosses val="autoZero"/>
        <c:crossBetween val="between"/>
      </c:valAx>
      <c:spPr>
        <a:noFill/>
        <a:ln w="1587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ln w="0">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ln w="0">
                  <a:solidFill>
                    <a:schemeClr val="bg1"/>
                  </a:solidFill>
                </a:ln>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252-446E-9CEB-2329D8E9A30F}"/>
            </c:ext>
          </c:extLst>
        </c:ser>
        <c:dLbls>
          <c:dLblPos val="outEnd"/>
          <c:showLegendKey val="0"/>
          <c:showVal val="1"/>
          <c:showCatName val="0"/>
          <c:showSerName val="0"/>
          <c:showPercent val="0"/>
          <c:showBubbleSize val="0"/>
        </c:dLbls>
        <c:gapWidth val="182"/>
        <c:axId val="145066575"/>
        <c:axId val="145069455"/>
      </c:barChart>
      <c:catAx>
        <c:axId val="145066575"/>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crossAx val="145069455"/>
        <c:crosses val="autoZero"/>
        <c:auto val="1"/>
        <c:lblAlgn val="ctr"/>
        <c:lblOffset val="100"/>
        <c:noMultiLvlLbl val="0"/>
      </c:catAx>
      <c:valAx>
        <c:axId val="145069455"/>
        <c:scaling>
          <c:orientation val="minMax"/>
        </c:scaling>
        <c:delete val="0"/>
        <c:axPos val="b"/>
        <c:majorGridlines>
          <c:spPr>
            <a:ln w="9525" cap="flat" cmpd="sng" algn="ctr">
              <a:solidFill>
                <a:schemeClr val="bg1">
                  <a:lumMod val="6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bg1"/>
                </a:solidFill>
                <a:latin typeface="+mn-lt"/>
                <a:ea typeface="+mn-ea"/>
                <a:cs typeface="+mn-cs"/>
              </a:defRPr>
            </a:pPr>
            <a:endParaRPr lang="en-US"/>
          </a:p>
        </c:txPr>
        <c:crossAx val="145066575"/>
        <c:crosses val="autoZero"/>
        <c:crossBetween val="between"/>
      </c:valAx>
      <c:spPr>
        <a:noFill/>
        <a:ln w="158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bg1"/>
      </a:solidFill>
      <a:round/>
    </a:ln>
    <a:effectLst/>
  </c:spPr>
  <c:txPr>
    <a:bodyPr/>
    <a:lstStyle/>
    <a:p>
      <a:pPr>
        <a:defRPr>
          <a:ln w="0">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495689</xdr:colOff>
      <xdr:row>5</xdr:row>
      <xdr:rowOff>0</xdr:rowOff>
    </xdr:to>
    <xdr:sp macro="" textlink="">
      <xdr:nvSpPr>
        <xdr:cNvPr id="2" name="Rectangle 1">
          <a:extLst>
            <a:ext uri="{FF2B5EF4-FFF2-40B4-BE49-F238E27FC236}">
              <a16:creationId xmlns:a16="http://schemas.microsoft.com/office/drawing/2014/main" id="{5B654B2D-8CC5-B47C-8685-B7917A18E467}"/>
            </a:ext>
          </a:extLst>
        </xdr:cNvPr>
        <xdr:cNvSpPr/>
      </xdr:nvSpPr>
      <xdr:spPr>
        <a:xfrm>
          <a:off x="114299" y="58316"/>
          <a:ext cx="15193737" cy="777551"/>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 SALES DASHBOARD</a:t>
          </a:r>
        </a:p>
      </xdr:txBody>
    </xdr:sp>
    <xdr:clientData/>
  </xdr:twoCellAnchor>
  <xdr:twoCellAnchor>
    <xdr:from>
      <xdr:col>0</xdr:col>
      <xdr:colOff>104774</xdr:colOff>
      <xdr:row>5</xdr:row>
      <xdr:rowOff>47625</xdr:rowOff>
    </xdr:from>
    <xdr:to>
      <xdr:col>16</xdr:col>
      <xdr:colOff>276225</xdr:colOff>
      <xdr:row>26</xdr:row>
      <xdr:rowOff>123825</xdr:rowOff>
    </xdr:to>
    <xdr:graphicFrame macro="">
      <xdr:nvGraphicFramePr>
        <xdr:cNvPr id="3" name="Chart 2">
          <a:extLst>
            <a:ext uri="{FF2B5EF4-FFF2-40B4-BE49-F238E27FC236}">
              <a16:creationId xmlns:a16="http://schemas.microsoft.com/office/drawing/2014/main" id="{B200B3E0-CC96-4D67-A070-593686FB5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85724</xdr:colOff>
      <xdr:row>26</xdr:row>
      <xdr:rowOff>152401</xdr:rowOff>
    </xdr:from>
    <xdr:to>
      <xdr:col>16</xdr:col>
      <xdr:colOff>266699</xdr:colOff>
      <xdr:row>34</xdr:row>
      <xdr:rowOff>104776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1FF7BA8-C5AE-4F71-BD0A-80B091C8DA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5724" y="5070411"/>
              <a:ext cx="9482429" cy="15074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323850</xdr:colOff>
      <xdr:row>5</xdr:row>
      <xdr:rowOff>47626</xdr:rowOff>
    </xdr:from>
    <xdr:to>
      <xdr:col>22</xdr:col>
      <xdr:colOff>533399</xdr:colOff>
      <xdr:row>11</xdr:row>
      <xdr:rowOff>161926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61B0B35-F0F3-48F9-B866-6C9F317D7B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62268" y="883493"/>
              <a:ext cx="2046514" cy="1280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561975</xdr:colOff>
      <xdr:row>5</xdr:row>
      <xdr:rowOff>47263</xdr:rowOff>
    </xdr:from>
    <xdr:to>
      <xdr:col>25</xdr:col>
      <xdr:colOff>476251</xdr:colOff>
      <xdr:row>11</xdr:row>
      <xdr:rowOff>161926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601D20D-FF00-4556-9E3F-1B01649A45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37358" y="883130"/>
              <a:ext cx="1751240" cy="128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323848</xdr:colOff>
      <xdr:row>5</xdr:row>
      <xdr:rowOff>47626</xdr:rowOff>
    </xdr:from>
    <xdr:to>
      <xdr:col>19</xdr:col>
      <xdr:colOff>304799</xdr:colOff>
      <xdr:row>11</xdr:row>
      <xdr:rowOff>156326</xdr:rowOff>
    </xdr:to>
    <mc:AlternateContent xmlns:mc="http://schemas.openxmlformats.org/markup-compatibility/2006" xmlns:a14="http://schemas.microsoft.com/office/drawing/2010/main">
      <mc:Choice Requires="a14">
        <xdr:graphicFrame macro="">
          <xdr:nvGraphicFramePr>
            <xdr:cNvPr id="7" name="Roast Type">
              <a:extLst>
                <a:ext uri="{FF2B5EF4-FFF2-40B4-BE49-F238E27FC236}">
                  <a16:creationId xmlns:a16="http://schemas.microsoft.com/office/drawing/2014/main" id="{72351B3A-D13F-472D-9959-1D690425A2B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5302" y="883493"/>
              <a:ext cx="1817915" cy="1275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304800</xdr:colOff>
      <xdr:row>12</xdr:row>
      <xdr:rowOff>0</xdr:rowOff>
    </xdr:from>
    <xdr:to>
      <xdr:col>25</xdr:col>
      <xdr:colOff>495689</xdr:colOff>
      <xdr:row>25</xdr:row>
      <xdr:rowOff>9525</xdr:rowOff>
    </xdr:to>
    <xdr:graphicFrame macro="">
      <xdr:nvGraphicFramePr>
        <xdr:cNvPr id="8" name="Chart 7">
          <a:extLst>
            <a:ext uri="{FF2B5EF4-FFF2-40B4-BE49-F238E27FC236}">
              <a16:creationId xmlns:a16="http://schemas.microsoft.com/office/drawing/2014/main" id="{2EEDBBB7-9642-402E-9A7B-0A33C85CB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25</xdr:row>
      <xdr:rowOff>28576</xdr:rowOff>
    </xdr:from>
    <xdr:to>
      <xdr:col>25</xdr:col>
      <xdr:colOff>495689</xdr:colOff>
      <xdr:row>34</xdr:row>
      <xdr:rowOff>133352</xdr:rowOff>
    </xdr:to>
    <xdr:graphicFrame macro="">
      <xdr:nvGraphicFramePr>
        <xdr:cNvPr id="9" name="Chart 8">
          <a:extLst>
            <a:ext uri="{FF2B5EF4-FFF2-40B4-BE49-F238E27FC236}">
              <a16:creationId xmlns:a16="http://schemas.microsoft.com/office/drawing/2014/main" id="{B297711C-9D77-463D-8275-BB1D3D94B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ín Alí" refreshedDate="45405.063074305559" createdVersion="8" refreshedVersion="8" minRefreshableVersion="3" recordCount="1000" xr:uid="{33051AB4-0602-40EA-AD83-7E5F96A786A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Cod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82902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793B6-7C1E-435A-8B6F-C523A591C25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m="1"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6742DA-DFB4-4CC6-8B33-BE33A1EDA3D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7814D-9F79-46B2-BCC7-6DB9595DABD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7378E0-4B18-403D-B838-E0A518C46E51}" sourceName="Size">
  <pivotTables>
    <pivotTable tabId="19" name="TotalSales"/>
    <pivotTable tabId="20" name="TotalSales"/>
    <pivotTable tabId="22" name="TotalSales"/>
  </pivotTables>
  <data>
    <tabular pivotCacheId="10829020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2A92E3-7717-4A06-8A64-5CCC5DBC4F80}" sourceName="Loyalty Card">
  <pivotTables>
    <pivotTable tabId="19" name="TotalSales"/>
    <pivotTable tabId="20" name="TotalSales"/>
    <pivotTable tabId="22" name="TotalSales"/>
  </pivotTables>
  <data>
    <tabular pivotCacheId="1082902046">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D302D4E-3DB1-45D5-8716-02A1B54D95EE}" sourceName="Roast Type">
  <pivotTables>
    <pivotTable tabId="19" name="TotalSales"/>
    <pivotTable tabId="20" name="TotalSales"/>
    <pivotTable tabId="22" name="TotalSales"/>
  </pivotTables>
  <data>
    <tabular pivotCacheId="108290204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68750F-1190-49EF-B484-1B4D6A911CCF}" cache="Slicer_Size" caption="Size" columnCount="2" style="Slicer Style 1" rowHeight="241300"/>
  <slicer name="Loyalty Card" xr10:uid="{E93DC308-CDC4-459C-B482-093DC78CA6F0}" cache="Slicer_Loyalty_Card" caption="Loyalty Card" style="Slicer Style 1" rowHeight="241300"/>
  <slicer name="Roast Type" xr10:uid="{4C8C7E86-E5E5-46FC-BC2A-E6C42A35726D}" cache="Slicer_Roast_Type" caption="Roast 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913082-3B1A-4398-878C-EE4517BC1F78}" name="Orders" displayName="Orders" ref="A1:P1001" totalsRowShown="0" headerRowDxfId="11">
  <autoFilter ref="A1:P1001" xr:uid="{AC913082-3B1A-4398-878C-EE4517BC1F78}"/>
  <tableColumns count="16">
    <tableColumn id="1" xr3:uid="{0662193A-691C-40B3-9C81-5F656F9D3E4C}" name="Order ID" dataDxfId="10"/>
    <tableColumn id="2" xr3:uid="{553EF706-DBF2-450A-B962-E83B348BE525}" name="Order Date" dataDxfId="9"/>
    <tableColumn id="3" xr3:uid="{9B3866D7-56D1-4D57-AE6D-BF236C5B9B99}" name="Customer ID" dataDxfId="8"/>
    <tableColumn id="4" xr3:uid="{DB58A03D-0DFE-4C5E-9AE9-0E45E0730AAD}" name="Product ID"/>
    <tableColumn id="5" xr3:uid="{DF2FE83A-85F5-406C-9690-293D342AA7C3}" name="Quantity" dataDxfId="7"/>
    <tableColumn id="6" xr3:uid="{075A91F9-33D4-4BE7-A113-64A255E1B83A}" name="Customer Name" dataDxfId="6">
      <calculatedColumnFormula>_xlfn.XLOOKUP(C2,customers!$A$1:$A$1001,customers!$B$1:$B$1001,,0)</calculatedColumnFormula>
    </tableColumn>
    <tableColumn id="7" xr3:uid="{B878D1F3-C606-402C-8354-B2F888E9AAF8}" name="Email" dataDxfId="5">
      <calculatedColumnFormula>IF(_xlfn.XLOOKUP(C2,customers!$A$1:$A$1001,customers!$C$1:$C$1001,,0)=0,"",_xlfn.XLOOKUP(C2,customers!$A$1:$A$1001,customers!$C$1:$C$1001,,0))</calculatedColumnFormula>
    </tableColumn>
    <tableColumn id="8" xr3:uid="{6D211597-147E-4620-BBEE-90D79336DDC8}" name="Country" dataDxfId="4">
      <calculatedColumnFormula>_xlfn.XLOOKUP(C2,customers!$A$1:$A$1001,customers!$G$1:$G$1001,,0)</calculatedColumnFormula>
    </tableColumn>
    <tableColumn id="9" xr3:uid="{D9A8B8B8-F7DC-4520-91B2-625912C1982A}" name="Coffee Type">
      <calculatedColumnFormula>INDEX(products!$A$1:$G$49,MATCH(orders!$D2,products!$A$1:$A$49,0),MATCH(orders!I$1,products!$A$1:$G$1,0))</calculatedColumnFormula>
    </tableColumn>
    <tableColumn id="10" xr3:uid="{56AC4E13-E41E-4D09-AB81-43EA5ABD2F44}" name="Roast Type Code">
      <calculatedColumnFormula>INDEX(products!$A$1:$G$49,MATCH(orders!$D2,products!$A$1:$A$49,0),MATCH(orders!J$1,products!$A$1:$G$1,0))</calculatedColumnFormula>
    </tableColumn>
    <tableColumn id="11" xr3:uid="{2F5996D1-B023-4B39-81BA-5F58050A9CAF}" name="Size" dataDxfId="3">
      <calculatedColumnFormula>INDEX(products!$A$1:$G$49,MATCH(orders!$D2,products!$A$1:$A$49,0),MATCH(orders!K$1,products!$A$1:$G$1,0))</calculatedColumnFormula>
    </tableColumn>
    <tableColumn id="12" xr3:uid="{1D8C5D0D-0B85-410A-BA67-95E0729306DA}" name="Unit Price" dataDxfId="2">
      <calculatedColumnFormula>INDEX(products!$A$1:$G$49,MATCH(orders!$D2,products!$A$1:$A$49,0),MATCH(orders!L$1,products!$A$1:$G$1,0))</calculatedColumnFormula>
    </tableColumn>
    <tableColumn id="13" xr3:uid="{BADE29E3-0EEF-493A-9375-913073F130C3}" name="Sales" dataDxfId="1">
      <calculatedColumnFormula>L2*E2</calculatedColumnFormula>
    </tableColumn>
    <tableColumn id="14" xr3:uid="{FD86C3C1-0FA9-417D-B667-3F9AE712F30C}" name="Coffe Type Name">
      <calculatedColumnFormula>IF(I2="Rob","Robusta",IF(I2="Exc","Excelsa",IF(I2="Ara","Arabica",IF(I2="Lib","Liberica"))))</calculatedColumnFormula>
    </tableColumn>
    <tableColumn id="15" xr3:uid="{C7F41E3B-A7EE-4094-BB2F-4AFE090E2BB8}" name="Roast Type">
      <calculatedColumnFormula>IF(J2="L","Light",IF(J2="M","Medium",IF(J2="D","Dark","")))</calculatedColumnFormula>
    </tableColumn>
    <tableColumn id="16" xr3:uid="{30BB2CBC-33D8-452B-83EB-4D3DD73FD40D}" name="Loyalty Card" dataDxfId="0">
      <calculatedColumnFormula>_xlfn.XLOOKUP(Orders[[#This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15C80B-532D-4B21-9299-BBFFFEB4DF43}" sourceName="Order Date">
  <pivotTables>
    <pivotTable tabId="19" name="TotalSales"/>
    <pivotTable tabId="20" name="TotalSales"/>
    <pivotTable tabId="22" name="TotalSales"/>
  </pivotTables>
  <state minimalRefreshVersion="6" lastRefreshVersion="6" pivotCacheId="10829020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04174A-9313-4602-A40F-6584A7BFBCCC}" cache="NativeTimeline_Order_Date" caption="Order Date" level="2" selectionLevel="2" scrollPosition="2021-07-0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A722-E144-4C2D-A869-644090BB92B5}">
  <sheetPr>
    <tabColor rgb="FF00B0F0"/>
  </sheetPr>
  <dimension ref="A1"/>
  <sheetViews>
    <sheetView showGridLines="0" tabSelected="1" zoomScale="98" zoomScaleNormal="98" workbookViewId="0">
      <selection activeCell="H40" sqref="H4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9931-23D3-41E5-AB65-33B9BB6E8973}">
  <dimension ref="A3:F48"/>
  <sheetViews>
    <sheetView topLeftCell="C11" workbookViewId="0">
      <selection activeCell="X13" sqref="X13"/>
    </sheetView>
  </sheetViews>
  <sheetFormatPr defaultRowHeight="15" x14ac:dyDescent="0.25"/>
  <cols>
    <col min="1" max="1" width="14"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6213</v>
      </c>
      <c r="B4" s="6" t="s">
        <v>6214</v>
      </c>
      <c r="C4" t="s">
        <v>6215</v>
      </c>
      <c r="D4" t="s">
        <v>6216</v>
      </c>
      <c r="E4" t="s">
        <v>6217</v>
      </c>
      <c r="F4" t="s">
        <v>6218</v>
      </c>
    </row>
    <row r="5" spans="1:6" x14ac:dyDescent="0.25">
      <c r="A5" t="s">
        <v>6197</v>
      </c>
      <c r="B5" t="s">
        <v>6201</v>
      </c>
      <c r="C5" s="7">
        <v>186.85499999999999</v>
      </c>
      <c r="D5" s="7">
        <v>305.97000000000003</v>
      </c>
      <c r="E5" s="7">
        <v>213.15999999999997</v>
      </c>
      <c r="F5" s="7">
        <v>123</v>
      </c>
    </row>
    <row r="6" spans="1:6" x14ac:dyDescent="0.25">
      <c r="B6" t="s">
        <v>6202</v>
      </c>
      <c r="C6" s="7">
        <v>251.96499999999997</v>
      </c>
      <c r="D6" s="7">
        <v>129.46</v>
      </c>
      <c r="E6" s="7">
        <v>434.03999999999996</v>
      </c>
      <c r="F6" s="7">
        <v>171.93999999999997</v>
      </c>
    </row>
    <row r="7" spans="1:6" x14ac:dyDescent="0.25">
      <c r="B7" t="s">
        <v>6203</v>
      </c>
      <c r="C7" s="7">
        <v>224.94499999999999</v>
      </c>
      <c r="D7" s="7">
        <v>349.12</v>
      </c>
      <c r="E7" s="7">
        <v>321.04000000000002</v>
      </c>
      <c r="F7" s="7">
        <v>126.035</v>
      </c>
    </row>
    <row r="8" spans="1:6" x14ac:dyDescent="0.25">
      <c r="B8" t="s">
        <v>6204</v>
      </c>
      <c r="C8" s="7">
        <v>307.12</v>
      </c>
      <c r="D8" s="7">
        <v>681.07499999999993</v>
      </c>
      <c r="E8" s="7">
        <v>533.70499999999993</v>
      </c>
      <c r="F8" s="7">
        <v>158.85</v>
      </c>
    </row>
    <row r="9" spans="1:6" x14ac:dyDescent="0.25">
      <c r="B9" t="s">
        <v>6205</v>
      </c>
      <c r="C9" s="7">
        <v>53.664999999999992</v>
      </c>
      <c r="D9" s="7">
        <v>83.025000000000006</v>
      </c>
      <c r="E9" s="7">
        <v>193.83499999999998</v>
      </c>
      <c r="F9" s="7">
        <v>68.039999999999992</v>
      </c>
    </row>
    <row r="10" spans="1:6" x14ac:dyDescent="0.25">
      <c r="B10" t="s">
        <v>6206</v>
      </c>
      <c r="C10" s="7">
        <v>163.01999999999998</v>
      </c>
      <c r="D10" s="7">
        <v>678.3599999999999</v>
      </c>
      <c r="E10" s="7">
        <v>171.04500000000002</v>
      </c>
      <c r="F10" s="7">
        <v>372.255</v>
      </c>
    </row>
    <row r="11" spans="1:6" x14ac:dyDescent="0.25">
      <c r="B11" t="s">
        <v>6207</v>
      </c>
      <c r="C11" s="7">
        <v>345.02</v>
      </c>
      <c r="D11" s="7">
        <v>273.86999999999995</v>
      </c>
      <c r="E11" s="7">
        <v>184.12999999999997</v>
      </c>
      <c r="F11" s="7">
        <v>201.11499999999998</v>
      </c>
    </row>
    <row r="12" spans="1:6" x14ac:dyDescent="0.25">
      <c r="B12" t="s">
        <v>6208</v>
      </c>
      <c r="C12" s="7">
        <v>334.89</v>
      </c>
      <c r="D12" s="7">
        <v>70.95</v>
      </c>
      <c r="E12" s="7">
        <v>134.23000000000002</v>
      </c>
      <c r="F12" s="7">
        <v>166.27499999999998</v>
      </c>
    </row>
    <row r="13" spans="1:6" x14ac:dyDescent="0.25">
      <c r="B13" t="s">
        <v>6209</v>
      </c>
      <c r="C13" s="7">
        <v>178.70999999999998</v>
      </c>
      <c r="D13" s="7">
        <v>166.1</v>
      </c>
      <c r="E13" s="7">
        <v>439.30999999999995</v>
      </c>
      <c r="F13" s="7">
        <v>492.9</v>
      </c>
    </row>
    <row r="14" spans="1:6" x14ac:dyDescent="0.25">
      <c r="B14" t="s">
        <v>6210</v>
      </c>
      <c r="C14" s="7">
        <v>301.98500000000001</v>
      </c>
      <c r="D14" s="7">
        <v>153.76499999999999</v>
      </c>
      <c r="E14" s="7">
        <v>215.55499999999998</v>
      </c>
      <c r="F14" s="7">
        <v>213.66499999999999</v>
      </c>
    </row>
    <row r="15" spans="1:6" x14ac:dyDescent="0.25">
      <c r="B15" t="s">
        <v>6211</v>
      </c>
      <c r="C15" s="7">
        <v>312.83499999999998</v>
      </c>
      <c r="D15" s="7">
        <v>63.249999999999993</v>
      </c>
      <c r="E15" s="7">
        <v>350.89500000000004</v>
      </c>
      <c r="F15" s="7">
        <v>96.405000000000001</v>
      </c>
    </row>
    <row r="16" spans="1:6" x14ac:dyDescent="0.25">
      <c r="B16" t="s">
        <v>6212</v>
      </c>
      <c r="C16" s="7">
        <v>265.62</v>
      </c>
      <c r="D16" s="7">
        <v>526.51499999999987</v>
      </c>
      <c r="E16" s="7">
        <v>187.06</v>
      </c>
      <c r="F16" s="7">
        <v>210.58999999999997</v>
      </c>
    </row>
    <row r="17" spans="1:6" x14ac:dyDescent="0.25">
      <c r="A17" t="s">
        <v>6198</v>
      </c>
      <c r="B17" t="s">
        <v>6201</v>
      </c>
      <c r="C17" s="7">
        <v>47.25</v>
      </c>
      <c r="D17" s="7">
        <v>65.805000000000007</v>
      </c>
      <c r="E17" s="7">
        <v>274.67500000000001</v>
      </c>
      <c r="F17" s="7">
        <v>179.22</v>
      </c>
    </row>
    <row r="18" spans="1:6" x14ac:dyDescent="0.25">
      <c r="B18" t="s">
        <v>6202</v>
      </c>
      <c r="C18" s="7">
        <v>745.44999999999993</v>
      </c>
      <c r="D18" s="7">
        <v>428.88499999999999</v>
      </c>
      <c r="E18" s="7">
        <v>194.17499999999998</v>
      </c>
      <c r="F18" s="7">
        <v>429.82999999999993</v>
      </c>
    </row>
    <row r="19" spans="1:6" x14ac:dyDescent="0.25">
      <c r="B19" t="s">
        <v>6203</v>
      </c>
      <c r="C19" s="7">
        <v>130.47</v>
      </c>
      <c r="D19" s="7">
        <v>271.48500000000001</v>
      </c>
      <c r="E19" s="7">
        <v>281.20499999999998</v>
      </c>
      <c r="F19" s="7">
        <v>231.63000000000002</v>
      </c>
    </row>
    <row r="20" spans="1:6" x14ac:dyDescent="0.25">
      <c r="B20" t="s">
        <v>6204</v>
      </c>
      <c r="C20" s="7">
        <v>27</v>
      </c>
      <c r="D20" s="7">
        <v>347.26</v>
      </c>
      <c r="E20" s="7">
        <v>147.51</v>
      </c>
      <c r="F20" s="7">
        <v>240.04</v>
      </c>
    </row>
    <row r="21" spans="1:6" x14ac:dyDescent="0.25">
      <c r="B21" t="s">
        <v>6205</v>
      </c>
      <c r="C21" s="7">
        <v>255.11499999999995</v>
      </c>
      <c r="D21" s="7">
        <v>541.73</v>
      </c>
      <c r="E21" s="7">
        <v>83.43</v>
      </c>
      <c r="F21" s="7">
        <v>59.079999999999991</v>
      </c>
    </row>
    <row r="22" spans="1:6" x14ac:dyDescent="0.25">
      <c r="B22" t="s">
        <v>6206</v>
      </c>
      <c r="C22" s="7">
        <v>584.78999999999985</v>
      </c>
      <c r="D22" s="7">
        <v>357.42999999999995</v>
      </c>
      <c r="E22" s="7">
        <v>355.34</v>
      </c>
      <c r="F22" s="7">
        <v>140.88</v>
      </c>
    </row>
    <row r="23" spans="1:6" x14ac:dyDescent="0.25">
      <c r="B23" t="s">
        <v>6207</v>
      </c>
      <c r="C23" s="7">
        <v>430.62</v>
      </c>
      <c r="D23" s="7">
        <v>227.42500000000001</v>
      </c>
      <c r="E23" s="7">
        <v>236.315</v>
      </c>
      <c r="F23" s="7">
        <v>414.58499999999992</v>
      </c>
    </row>
    <row r="24" spans="1:6" x14ac:dyDescent="0.25">
      <c r="B24" t="s">
        <v>6208</v>
      </c>
      <c r="C24" s="7">
        <v>22.5</v>
      </c>
      <c r="D24" s="7">
        <v>77.72</v>
      </c>
      <c r="E24" s="7">
        <v>60.5</v>
      </c>
      <c r="F24" s="7">
        <v>139.67999999999998</v>
      </c>
    </row>
    <row r="25" spans="1:6" x14ac:dyDescent="0.25">
      <c r="B25" t="s">
        <v>6209</v>
      </c>
      <c r="C25" s="7">
        <v>126.14999999999999</v>
      </c>
      <c r="D25" s="7">
        <v>195.11</v>
      </c>
      <c r="E25" s="7">
        <v>89.13</v>
      </c>
      <c r="F25" s="7">
        <v>302.65999999999997</v>
      </c>
    </row>
    <row r="26" spans="1:6" x14ac:dyDescent="0.25">
      <c r="B26" t="s">
        <v>6210</v>
      </c>
      <c r="C26" s="7">
        <v>376.03</v>
      </c>
      <c r="D26" s="7">
        <v>523.24</v>
      </c>
      <c r="E26" s="7">
        <v>440.96499999999997</v>
      </c>
      <c r="F26" s="7">
        <v>174.46999999999997</v>
      </c>
    </row>
    <row r="27" spans="1:6" x14ac:dyDescent="0.25">
      <c r="B27" t="s">
        <v>6211</v>
      </c>
      <c r="C27" s="7">
        <v>515.17999999999995</v>
      </c>
      <c r="D27" s="7">
        <v>142.56</v>
      </c>
      <c r="E27" s="7">
        <v>347.03999999999996</v>
      </c>
      <c r="F27" s="7">
        <v>104.08499999999999</v>
      </c>
    </row>
    <row r="28" spans="1:6" x14ac:dyDescent="0.25">
      <c r="B28" t="s">
        <v>6212</v>
      </c>
      <c r="C28" s="7">
        <v>95.859999999999985</v>
      </c>
      <c r="D28" s="7">
        <v>484.76</v>
      </c>
      <c r="E28" s="7">
        <v>94.17</v>
      </c>
      <c r="F28" s="7">
        <v>77.10499999999999</v>
      </c>
    </row>
    <row r="29" spans="1:6" x14ac:dyDescent="0.25">
      <c r="A29" t="s">
        <v>6199</v>
      </c>
      <c r="B29" t="s">
        <v>6201</v>
      </c>
      <c r="C29" s="7">
        <v>258.34500000000003</v>
      </c>
      <c r="D29" s="7">
        <v>139.625</v>
      </c>
      <c r="E29" s="7">
        <v>279.52000000000004</v>
      </c>
      <c r="F29" s="7">
        <v>160.19499999999999</v>
      </c>
    </row>
    <row r="30" spans="1:6" x14ac:dyDescent="0.25">
      <c r="B30" t="s">
        <v>6202</v>
      </c>
      <c r="C30" s="7">
        <v>342.2</v>
      </c>
      <c r="D30" s="7">
        <v>284.24999999999994</v>
      </c>
      <c r="E30" s="7">
        <v>251.83</v>
      </c>
      <c r="F30" s="7">
        <v>80.550000000000011</v>
      </c>
    </row>
    <row r="31" spans="1:6" x14ac:dyDescent="0.25">
      <c r="B31" t="s">
        <v>6203</v>
      </c>
      <c r="C31" s="7">
        <v>418.30499999999989</v>
      </c>
      <c r="D31" s="7">
        <v>468.125</v>
      </c>
      <c r="E31" s="7">
        <v>405.05500000000006</v>
      </c>
      <c r="F31" s="7">
        <v>253.15499999999997</v>
      </c>
    </row>
    <row r="32" spans="1:6" x14ac:dyDescent="0.25">
      <c r="B32" t="s">
        <v>6204</v>
      </c>
      <c r="C32" s="7">
        <v>102.32999999999998</v>
      </c>
      <c r="D32" s="7">
        <v>242.14000000000001</v>
      </c>
      <c r="E32" s="7">
        <v>554.875</v>
      </c>
      <c r="F32" s="7">
        <v>106.23999999999998</v>
      </c>
    </row>
    <row r="33" spans="1:6" x14ac:dyDescent="0.25">
      <c r="B33" t="s">
        <v>6205</v>
      </c>
      <c r="C33" s="7">
        <v>234.71999999999997</v>
      </c>
      <c r="D33" s="7">
        <v>133.08000000000001</v>
      </c>
      <c r="E33" s="7">
        <v>267.2</v>
      </c>
      <c r="F33" s="7">
        <v>272.68999999999994</v>
      </c>
    </row>
    <row r="34" spans="1:6" x14ac:dyDescent="0.25">
      <c r="B34" t="s">
        <v>6206</v>
      </c>
      <c r="C34" s="7">
        <v>430.39</v>
      </c>
      <c r="D34" s="7">
        <v>136.20500000000001</v>
      </c>
      <c r="E34" s="7">
        <v>209.6</v>
      </c>
      <c r="F34" s="7">
        <v>88.334999999999994</v>
      </c>
    </row>
    <row r="35" spans="1:6" x14ac:dyDescent="0.25">
      <c r="B35" t="s">
        <v>6207</v>
      </c>
      <c r="C35" s="7">
        <v>109.005</v>
      </c>
      <c r="D35" s="7">
        <v>393.57499999999999</v>
      </c>
      <c r="E35" s="7">
        <v>61.034999999999997</v>
      </c>
      <c r="F35" s="7">
        <v>199.48999999999998</v>
      </c>
    </row>
    <row r="36" spans="1:6" x14ac:dyDescent="0.25">
      <c r="B36" t="s">
        <v>6208</v>
      </c>
      <c r="C36" s="7">
        <v>287.52499999999998</v>
      </c>
      <c r="D36" s="7">
        <v>288.67</v>
      </c>
      <c r="E36" s="7">
        <v>125.58</v>
      </c>
      <c r="F36" s="7">
        <v>374.13499999999999</v>
      </c>
    </row>
    <row r="37" spans="1:6" x14ac:dyDescent="0.25">
      <c r="B37" t="s">
        <v>6209</v>
      </c>
      <c r="C37" s="7">
        <v>840.92999999999984</v>
      </c>
      <c r="D37" s="7">
        <v>409.875</v>
      </c>
      <c r="E37" s="7">
        <v>171.32999999999998</v>
      </c>
      <c r="F37" s="7">
        <v>221.43999999999997</v>
      </c>
    </row>
    <row r="38" spans="1:6" x14ac:dyDescent="0.25">
      <c r="B38" t="s">
        <v>6210</v>
      </c>
      <c r="C38" s="7">
        <v>299.07</v>
      </c>
      <c r="D38" s="7">
        <v>260.32499999999999</v>
      </c>
      <c r="E38" s="7">
        <v>584.64</v>
      </c>
      <c r="F38" s="7">
        <v>256.36500000000001</v>
      </c>
    </row>
    <row r="39" spans="1:6" x14ac:dyDescent="0.25">
      <c r="B39" t="s">
        <v>6211</v>
      </c>
      <c r="C39" s="7">
        <v>323.32499999999999</v>
      </c>
      <c r="D39" s="7">
        <v>565.57000000000005</v>
      </c>
      <c r="E39" s="7">
        <v>537.80999999999995</v>
      </c>
      <c r="F39" s="7">
        <v>189.47499999999999</v>
      </c>
    </row>
    <row r="40" spans="1:6" x14ac:dyDescent="0.25">
      <c r="B40" t="s">
        <v>6212</v>
      </c>
      <c r="C40" s="7">
        <v>399.48499999999996</v>
      </c>
      <c r="D40" s="7">
        <v>148.19999999999999</v>
      </c>
      <c r="E40" s="7">
        <v>388.21999999999997</v>
      </c>
      <c r="F40" s="7">
        <v>212.07499999999999</v>
      </c>
    </row>
    <row r="41" spans="1:6" x14ac:dyDescent="0.25">
      <c r="A41" t="s">
        <v>6200</v>
      </c>
      <c r="B41" t="s">
        <v>6201</v>
      </c>
      <c r="C41" s="7">
        <v>112.69499999999999</v>
      </c>
      <c r="D41" s="7">
        <v>166.32</v>
      </c>
      <c r="E41" s="7">
        <v>843.71499999999992</v>
      </c>
      <c r="F41" s="7">
        <v>146.685</v>
      </c>
    </row>
    <row r="42" spans="1:6" x14ac:dyDescent="0.25">
      <c r="B42" t="s">
        <v>6202</v>
      </c>
      <c r="C42" s="7">
        <v>114.87999999999998</v>
      </c>
      <c r="D42" s="7">
        <v>133.815</v>
      </c>
      <c r="E42" s="7">
        <v>91.175000000000011</v>
      </c>
      <c r="F42" s="7">
        <v>53.759999999999991</v>
      </c>
    </row>
    <row r="43" spans="1:6" x14ac:dyDescent="0.25">
      <c r="B43" t="s">
        <v>6203</v>
      </c>
      <c r="C43" s="7">
        <v>277.76</v>
      </c>
      <c r="D43" s="7">
        <v>175.41</v>
      </c>
      <c r="E43" s="7">
        <v>462.50999999999993</v>
      </c>
      <c r="F43" s="7">
        <v>399.52499999999998</v>
      </c>
    </row>
    <row r="44" spans="1:6" x14ac:dyDescent="0.25">
      <c r="B44" t="s">
        <v>6204</v>
      </c>
      <c r="C44" s="7">
        <v>197.89499999999998</v>
      </c>
      <c r="D44" s="7">
        <v>289.755</v>
      </c>
      <c r="E44" s="7">
        <v>88.545000000000002</v>
      </c>
      <c r="F44" s="7">
        <v>200.25499999999997</v>
      </c>
    </row>
    <row r="45" spans="1:6" x14ac:dyDescent="0.25">
      <c r="B45" t="s">
        <v>6205</v>
      </c>
      <c r="C45" s="7">
        <v>193.11499999999998</v>
      </c>
      <c r="D45" s="7">
        <v>212.49499999999998</v>
      </c>
      <c r="E45" s="7">
        <v>292.29000000000002</v>
      </c>
      <c r="F45" s="7">
        <v>304.46999999999997</v>
      </c>
    </row>
    <row r="46" spans="1:6" x14ac:dyDescent="0.25">
      <c r="B46" t="s">
        <v>6206</v>
      </c>
      <c r="C46" s="7">
        <v>179.79</v>
      </c>
      <c r="D46" s="7">
        <v>426.2</v>
      </c>
      <c r="E46" s="7">
        <v>170.08999999999997</v>
      </c>
      <c r="F46" s="7">
        <v>379.31</v>
      </c>
    </row>
    <row r="47" spans="1:6" x14ac:dyDescent="0.25">
      <c r="B47" t="s">
        <v>6207</v>
      </c>
      <c r="C47" s="7">
        <v>247.28999999999996</v>
      </c>
      <c r="D47" s="7">
        <v>246.685</v>
      </c>
      <c r="E47" s="7">
        <v>271.05499999999995</v>
      </c>
      <c r="F47" s="7">
        <v>141.69999999999999</v>
      </c>
    </row>
    <row r="48" spans="1:6" x14ac:dyDescent="0.25">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36CA-0A4C-4E3A-9866-06A00A825153}">
  <dimension ref="A3:B6"/>
  <sheetViews>
    <sheetView workbookViewId="0">
      <selection activeCell="O37" sqref="O37"/>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6219</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F21E-8BD3-40A2-8ED8-0A05DFB899F9}">
  <dimension ref="A3:B8"/>
  <sheetViews>
    <sheetView workbookViewId="0">
      <selection activeCell="M27" sqref="M2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6219</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O2" sqref="O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85546875" customWidth="1"/>
    <col min="10" max="10" width="12.42578125" customWidth="1"/>
    <col min="11" max="11" width="6.140625" customWidth="1"/>
    <col min="12" max="12" width="11.28515625" customWidth="1"/>
    <col min="13" max="13" width="9.42578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6220</v>
      </c>
      <c r="K1" s="2" t="s">
        <v>12</v>
      </c>
      <c r="L1" s="2" t="s">
        <v>13</v>
      </c>
      <c r="M1" s="2" t="s">
        <v>15</v>
      </c>
      <c r="N1" s="2" t="s">
        <v>6196</v>
      </c>
      <c r="O1" s="2" t="s">
        <v>10</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6" si="2">IF(I4="Rob","Robusta",IF(I4="Exc","Excelsa",IF(I4="Ara","Arabica",IF(I4="Lib","Liberica"))))</f>
        <v>Arabica</v>
      </c>
      <c r="O4" t="str">
        <f t="shared" si="1"/>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 workbookViewId="0">
      <selection activeCell="C22" sqref="C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 sqref="C2"/>
    </sheetView>
  </sheetViews>
  <sheetFormatPr defaultRowHeight="15" x14ac:dyDescent="0.25"/>
  <cols>
    <col min="1" max="1" width="10.140625" bestFit="1" customWidth="1"/>
    <col min="2" max="2" width="11.7109375" bestFit="1" customWidth="1"/>
    <col min="3" max="3" width="14.140625"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6220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Jamín Alí</cp:lastModifiedBy>
  <cp:revision/>
  <dcterms:created xsi:type="dcterms:W3CDTF">2022-11-26T09:51:45Z</dcterms:created>
  <dcterms:modified xsi:type="dcterms:W3CDTF">2024-04-23T07:28:35Z</dcterms:modified>
  <cp:category/>
  <cp:contentStatus/>
</cp:coreProperties>
</file>