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 firstSheet="2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Fruit">Sheet10!$G$4:$G$13</definedName>
  </definedNames>
  <calcPr calcId="144525"/>
</workbook>
</file>

<file path=xl/sharedStrings.xml><?xml version="1.0" encoding="utf-8"?>
<sst xmlns="http://schemas.openxmlformats.org/spreadsheetml/2006/main" count="241" uniqueCount="141">
  <si>
    <t>OrderDate</t>
  </si>
  <si>
    <t>Item</t>
  </si>
  <si>
    <t>Units</t>
  </si>
  <si>
    <t>Unit Cost</t>
  </si>
  <si>
    <t>Total</t>
  </si>
  <si>
    <t>Pencil</t>
  </si>
  <si>
    <t>Binder</t>
  </si>
  <si>
    <t>Pen</t>
  </si>
  <si>
    <t>DEPTID</t>
  </si>
  <si>
    <t>EMPID</t>
  </si>
  <si>
    <t>NAME</t>
  </si>
  <si>
    <t>BONUS</t>
  </si>
  <si>
    <t>ABC</t>
  </si>
  <si>
    <t>XYZ</t>
  </si>
  <si>
    <t>PQR</t>
  </si>
  <si>
    <t>STU</t>
  </si>
  <si>
    <t>DSDS</t>
  </si>
  <si>
    <t>CVSD</t>
  </si>
  <si>
    <t>DCSD</t>
  </si>
  <si>
    <t>DCX</t>
  </si>
  <si>
    <t>DSCSD</t>
  </si>
  <si>
    <t>SDCXC</t>
  </si>
  <si>
    <t>Order ID</t>
  </si>
  <si>
    <t>Order Date</t>
  </si>
  <si>
    <t>Order Quantity</t>
  </si>
  <si>
    <t>Sales</t>
  </si>
  <si>
    <t>Ship Mode</t>
  </si>
  <si>
    <t>Profit</t>
  </si>
  <si>
    <t>Unit Price</t>
  </si>
  <si>
    <t>Customer Segment</t>
  </si>
  <si>
    <t>Product Category</t>
  </si>
  <si>
    <t>Regular Air</t>
  </si>
  <si>
    <t>Small Business</t>
  </si>
  <si>
    <t>Office Supplies</t>
  </si>
  <si>
    <t>Corporate</t>
  </si>
  <si>
    <t>Furniture</t>
  </si>
  <si>
    <t>Delivery Truck</t>
  </si>
  <si>
    <t>Technology</t>
  </si>
  <si>
    <t>Home Office</t>
  </si>
  <si>
    <t>SALARY</t>
  </si>
  <si>
    <t>Market</t>
  </si>
  <si>
    <t>Retail value </t>
  </si>
  <si>
    <t>Physical</t>
  </si>
  <si>
    <t>Digital</t>
  </si>
  <si>
    <t>Performance Rights</t>
  </si>
  <si>
    <t>Synchronization</t>
  </si>
  <si>
    <t>United States</t>
  </si>
  <si>
    <t>Japan</t>
  </si>
  <si>
    <t>Germany</t>
  </si>
  <si>
    <t>United Kingdom</t>
  </si>
  <si>
    <t>France</t>
  </si>
  <si>
    <t>South Korea</t>
  </si>
  <si>
    <t>Canada</t>
  </si>
  <si>
    <t>Australia</t>
  </si>
  <si>
    <t>Brazil</t>
  </si>
  <si>
    <t>China</t>
  </si>
  <si>
    <t>Season</t>
  </si>
  <si>
    <t>Bayern</t>
  </si>
  <si>
    <t>Real Madrid</t>
  </si>
  <si>
    <t>Barcelona</t>
  </si>
  <si>
    <t>MUN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</si>
  <si>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</si>
  <si>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</si>
  <si>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</si>
  <si>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</si>
  <si>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</si>
  <si>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</si>
  <si>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</si>
  <si>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</si>
  <si>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</si>
  <si>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</si>
  <si>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No.</t>
  </si>
  <si>
    <t>Champion</t>
  </si>
  <si>
    <t>Chelsea</t>
  </si>
  <si>
    <t>Manchester United</t>
  </si>
  <si>
    <t>2011–12</t>
  </si>
  <si>
    <t>Manchester City</t>
  </si>
  <si>
    <t>2012–13</t>
  </si>
  <si>
    <t>2013–14</t>
  </si>
  <si>
    <t>2014–15</t>
  </si>
  <si>
    <t>2015–16</t>
  </si>
  <si>
    <t>Leicester City</t>
  </si>
  <si>
    <t>2016–17</t>
  </si>
  <si>
    <t>2017–18</t>
  </si>
  <si>
    <t>2018–19</t>
  </si>
  <si>
    <t>2019–20</t>
  </si>
  <si>
    <t>Liverpool</t>
  </si>
  <si>
    <t>Region</t>
  </si>
  <si>
    <t>Rep</t>
  </si>
  <si>
    <t>Central</t>
  </si>
  <si>
    <t>Smith</t>
  </si>
  <si>
    <t>Desk</t>
  </si>
  <si>
    <t>Kivell</t>
  </si>
  <si>
    <t>Gill</t>
  </si>
  <si>
    <t>Jardine</t>
  </si>
  <si>
    <t>Andrews</t>
  </si>
  <si>
    <t>Morgan</t>
  </si>
  <si>
    <t>Pen Set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</si>
  <si>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</si>
  <si>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</si>
  <si>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</si>
  <si>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</si>
  <si>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</si>
  <si>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</si>
  <si>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</si>
  <si>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</si>
  <si>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</si>
  <si>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</si>
  <si>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</si>
  <si>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</si>
  <si>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</si>
  <si>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</si>
  <si>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</si>
  <si>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</si>
  <si>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</si>
  <si>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</si>
  <si>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</si>
  <si>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</si>
  <si>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</si>
  <si>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</si>
  <si>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</si>
  <si>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</si>
  <si>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</si>
  <si>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</si>
  <si>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</si>
  <si>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</si>
  <si>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</si>
  <si>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</si>
  <si>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</si>
  <si>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Sales Zone</t>
  </si>
  <si>
    <t>Fruit</t>
  </si>
  <si>
    <t>Quantity</t>
  </si>
  <si>
    <t>UNIT Price</t>
  </si>
  <si>
    <t>Strawberry</t>
  </si>
  <si>
    <t>Lemon</t>
  </si>
  <si>
    <t>Apple</t>
  </si>
  <si>
    <t>Watermelon</t>
  </si>
  <si>
    <t>Orange</t>
  </si>
  <si>
    <t>Pineapple</t>
  </si>
  <si>
    <t>Peach</t>
  </si>
  <si>
    <t>Carrot</t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</si>
</sst>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76" formatCode="_-* #,##0_-;\-* #,##0_-;_-* &quot;-&quot;??_-;_-@_-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_-* #,##0.00_-;\-* #,##0.00_-;_-* &quot;-&quot;??_-;_-@_-"/>
    <numFmt numFmtId="180" formatCode="mm/dd/yy"/>
    <numFmt numFmtId="181" formatCode="m/d/yy;@"/>
  </numFmts>
  <fonts count="32">
    <font>
      <sz val="11"/>
      <color theme="1"/>
      <name val="Calibri"/>
      <charset val="134"/>
      <scheme val="minor"/>
    </font>
    <font>
      <b/>
      <sz val="11"/>
      <color indexed="8"/>
      <name val="Calibri"/>
      <charset val="0"/>
    </font>
    <font>
      <b/>
      <sz val="11"/>
      <color theme="1"/>
      <name val="Calibri"/>
      <charset val="0"/>
      <scheme val="minor"/>
    </font>
    <font>
      <sz val="10"/>
      <color theme="1"/>
      <name val="Calibri"/>
      <charset val="0"/>
      <scheme val="minor"/>
    </font>
    <font>
      <b/>
      <sz val="10"/>
      <name val="Arial"/>
      <family val="2"/>
      <charset val="0"/>
    </font>
    <font>
      <sz val="10"/>
      <name val="Arial"/>
      <family val="2"/>
      <charset val="0"/>
    </font>
    <font>
      <b/>
      <sz val="10"/>
      <name val="Arial"/>
      <charset val="0"/>
    </font>
    <font>
      <sz val="12"/>
      <name val="Arial Narrow"/>
      <charset val="0"/>
    </font>
    <font>
      <sz val="10"/>
      <name val="Arial"/>
      <charset val="0"/>
    </font>
    <font>
      <b/>
      <sz val="10"/>
      <name val="MS Sans Serif"/>
      <charset val="134"/>
    </font>
    <font>
      <sz val="10"/>
      <name val="MS Sans Serif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30" borderId="11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1" fillId="21" borderId="1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5" fillId="21" borderId="11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/>
    <xf numFmtId="0" fontId="13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0" borderId="0"/>
    <xf numFmtId="0" fontId="13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8" fillId="0" borderId="0" applyFont="0" applyFill="0" applyBorder="0" applyAlignment="0" applyProtection="0"/>
  </cellStyleXfs>
  <cellXfs count="4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58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176" fontId="3" fillId="0" borderId="0" xfId="2" applyNumberFormat="1" applyFont="1" applyAlignment="1"/>
    <xf numFmtId="179" fontId="3" fillId="0" borderId="0" xfId="2" applyNumberFormat="1" applyFont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180" fontId="5" fillId="0" borderId="0" xfId="0" applyNumberFormat="1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 applyProtection="1">
      <alignment horizontal="center" vertical="center"/>
    </xf>
    <xf numFmtId="1" fontId="6" fillId="0" borderId="0" xfId="0" applyNumberFormat="1" applyFont="1" applyFill="1" applyBorder="1" applyAlignment="1" applyProtection="1">
      <alignment horizontal="left" vertical="center"/>
    </xf>
    <xf numFmtId="0" fontId="6" fillId="0" borderId="0" xfId="37" applyFont="1" applyBorder="1" applyAlignment="1" applyProtection="1">
      <alignment horizontal="left" vertical="center"/>
    </xf>
    <xf numFmtId="0" fontId="6" fillId="0" borderId="0" xfId="53" applyFont="1" applyFill="1" applyBorder="1" applyAlignment="1" applyProtection="1">
      <alignment horizontal="left" vertical="center"/>
      <protection locked="0"/>
    </xf>
    <xf numFmtId="0" fontId="6" fillId="0" borderId="0" xfId="53" applyFont="1" applyFill="1" applyBorder="1" applyAlignment="1" applyProtection="1">
      <alignment horizontal="left" vertical="center"/>
    </xf>
    <xf numFmtId="0" fontId="6" fillId="0" borderId="0" xfId="53" applyFont="1" applyBorder="1" applyAlignment="1" applyProtection="1">
      <alignment horizontal="left" vertical="center"/>
    </xf>
    <xf numFmtId="0" fontId="7" fillId="0" borderId="0" xfId="0" applyFont="1" applyFill="1" applyBorder="1" applyAlignment="1">
      <alignment vertical="center"/>
    </xf>
    <xf numFmtId="181" fontId="8" fillId="0" borderId="0" xfId="0" applyNumberFormat="1" applyFont="1" applyFill="1" applyBorder="1" applyAlignment="1" applyProtection="1">
      <alignment vertical="center"/>
    </xf>
    <xf numFmtId="0" fontId="8" fillId="0" borderId="0" xfId="0" applyFont="1" applyFill="1" applyBorder="1" applyAlignment="1" applyProtection="1">
      <alignment vertical="center"/>
    </xf>
    <xf numFmtId="0" fontId="8" fillId="0" borderId="0" xfId="37" applyFont="1" applyBorder="1" applyAlignment="1" applyProtection="1">
      <alignment horizontal="left" vertical="center"/>
    </xf>
    <xf numFmtId="0" fontId="8" fillId="0" borderId="0" xfId="0" applyFont="1" applyFill="1" applyBorder="1" applyAlignment="1" applyProtection="1">
      <alignment vertical="center"/>
      <protection locked="0"/>
    </xf>
    <xf numFmtId="43" fontId="8" fillId="0" borderId="0" xfId="2" applyNumberFormat="1" applyFont="1" applyFill="1" applyBorder="1" applyAlignment="1" applyProtection="1">
      <alignment horizontal="left" vertical="center"/>
    </xf>
    <xf numFmtId="43" fontId="8" fillId="0" borderId="0" xfId="2" applyNumberFormat="1" applyFont="1" applyBorder="1" applyAlignment="1" applyProtection="1">
      <alignment vertical="center"/>
    </xf>
    <xf numFmtId="0" fontId="8" fillId="0" borderId="0" xfId="11" applyFont="1" applyBorder="1" applyAlignment="1" applyProtection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Font="1" applyFill="1" applyAlignment="1"/>
    <xf numFmtId="49" fontId="9" fillId="0" borderId="1" xfId="33" applyNumberFormat="1" applyFont="1" applyFill="1" applyBorder="1" applyAlignment="1">
      <alignment horizontal="center" vertical="center"/>
    </xf>
    <xf numFmtId="0" fontId="9" fillId="0" borderId="1" xfId="33" applyNumberFormat="1" applyFont="1" applyFill="1" applyBorder="1" applyAlignment="1">
      <alignment horizontal="center" vertical="center"/>
    </xf>
    <xf numFmtId="2" fontId="9" fillId="0" borderId="1" xfId="33" applyNumberFormat="1" applyFont="1" applyFill="1" applyBorder="1" applyAlignment="1">
      <alignment horizontal="center" vertical="center"/>
    </xf>
    <xf numFmtId="0" fontId="9" fillId="0" borderId="1" xfId="52" applyNumberFormat="1" applyFont="1" applyFill="1" applyBorder="1" applyAlignment="1">
      <alignment horizontal="center" vertical="center"/>
    </xf>
    <xf numFmtId="0" fontId="10" fillId="0" borderId="0" xfId="33" applyNumberFormat="1" applyFill="1"/>
    <xf numFmtId="58" fontId="10" fillId="0" borderId="0" xfId="52" applyNumberFormat="1" applyFont="1" applyFill="1"/>
    <xf numFmtId="2" fontId="10" fillId="0" borderId="0" xfId="33" applyNumberFormat="1" applyFont="1" applyFill="1"/>
    <xf numFmtId="0" fontId="10" fillId="0" borderId="0" xfId="52" applyNumberFormat="1" applyFont="1" applyFill="1"/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 applyProtection="1">
      <alignment horizontal="left" vertical="center"/>
      <protection locked="0"/>
    </xf>
    <xf numFmtId="0" fontId="11" fillId="2" borderId="4" xfId="0" applyFont="1" applyFill="1" applyBorder="1" applyAlignment="1">
      <alignment horizontal="left" vertical="center"/>
    </xf>
    <xf numFmtId="181" fontId="12" fillId="0" borderId="5" xfId="0" applyNumberFormat="1" applyFont="1" applyFill="1" applyBorder="1" applyAlignment="1">
      <alignment vertical="center"/>
    </xf>
    <xf numFmtId="0" fontId="12" fillId="0" borderId="6" xfId="0" applyFont="1" applyFill="1" applyBorder="1" applyAlignment="1">
      <alignment horizontal="left" vertical="center"/>
    </xf>
    <xf numFmtId="0" fontId="12" fillId="0" borderId="6" xfId="0" applyFont="1" applyFill="1" applyBorder="1" applyAlignment="1" applyProtection="1">
      <alignment vertical="center"/>
      <protection locked="0"/>
    </xf>
    <xf numFmtId="43" fontId="12" fillId="0" borderId="6" xfId="2" applyNumberFormat="1" applyFont="1" applyBorder="1" applyAlignment="1">
      <alignment horizontal="left" vertical="center"/>
    </xf>
    <xf numFmtId="43" fontId="12" fillId="0" borderId="7" xfId="2" applyNumberFormat="1" applyFont="1" applyBorder="1" applyAlignment="1">
      <alignment vertical="center"/>
    </xf>
    <xf numFmtId="0" fontId="9" fillId="0" borderId="1" xfId="33" applyNumberFormat="1" applyFont="1" applyFill="1" applyBorder="1" applyAlignment="1" quotePrefix="1">
      <alignment horizontal="center" vertical="center"/>
    </xf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_Sheet1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Normal_TapePivot" xfId="37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Comma 2" xfId="52"/>
    <cellStyle name="Currency_TapePivot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" sqref="B$1:B$1048576"/>
    </sheetView>
  </sheetViews>
  <sheetFormatPr defaultColWidth="8.72727272727273" defaultRowHeight="14.5" outlineLevelCol="4"/>
  <cols>
    <col min="1" max="1" width="17.8181818181818" customWidth="1"/>
    <col min="2" max="2" width="13.6363636363636" customWidth="1"/>
    <col min="3" max="3" width="12.6363636363636" customWidth="1"/>
    <col min="4" max="4" width="13.0909090909091" customWidth="1"/>
    <col min="5" max="5" width="12.4545454545455" customWidth="1"/>
  </cols>
  <sheetData>
    <row r="1" spans="1:5">
      <c r="A1" s="36" t="s">
        <v>0</v>
      </c>
      <c r="B1" s="37" t="s">
        <v>1</v>
      </c>
      <c r="C1" s="38" t="s">
        <v>2</v>
      </c>
      <c r="D1" s="37" t="s">
        <v>3</v>
      </c>
      <c r="E1" s="39" t="s">
        <v>4</v>
      </c>
    </row>
    <row r="2" spans="1:5">
      <c r="A2" s="40">
        <v>43471</v>
      </c>
      <c r="B2" s="41" t="s">
        <v>5</v>
      </c>
      <c r="C2" s="42">
        <v>95</v>
      </c>
      <c r="D2" s="43">
        <v>1.99</v>
      </c>
      <c r="E2" s="44">
        <v>189.05</v>
      </c>
    </row>
    <row r="3" spans="1:5">
      <c r="A3" s="40">
        <v>43488</v>
      </c>
      <c r="B3" s="41" t="s">
        <v>6</v>
      </c>
      <c r="C3" s="42">
        <v>50</v>
      </c>
      <c r="D3" s="43">
        <v>19.99</v>
      </c>
      <c r="E3" s="44">
        <v>999.5</v>
      </c>
    </row>
    <row r="4" spans="1:5">
      <c r="A4" s="40">
        <v>43505</v>
      </c>
      <c r="B4" s="41" t="s">
        <v>5</v>
      </c>
      <c r="C4" s="42">
        <v>36</v>
      </c>
      <c r="D4" s="43">
        <v>4.99</v>
      </c>
      <c r="E4" s="44">
        <v>179.64</v>
      </c>
    </row>
    <row r="5" spans="1:5">
      <c r="A5" s="40">
        <v>43522</v>
      </c>
      <c r="B5" s="41" t="s">
        <v>7</v>
      </c>
      <c r="C5" s="42">
        <v>27</v>
      </c>
      <c r="D5" s="43">
        <v>19.99</v>
      </c>
      <c r="E5" s="44">
        <v>539.73</v>
      </c>
    </row>
    <row r="6" spans="1:5">
      <c r="A6" s="40">
        <v>43539</v>
      </c>
      <c r="B6" s="41" t="s">
        <v>5</v>
      </c>
      <c r="C6" s="42">
        <v>56</v>
      </c>
      <c r="D6" s="43">
        <v>2.99</v>
      </c>
      <c r="E6" s="44">
        <v>167.44</v>
      </c>
    </row>
    <row r="7" spans="1:5">
      <c r="A7" s="40">
        <v>43556</v>
      </c>
      <c r="B7" s="41" t="s">
        <v>6</v>
      </c>
      <c r="C7" s="42">
        <v>60</v>
      </c>
      <c r="D7" s="43">
        <v>4.99</v>
      </c>
      <c r="E7" s="44">
        <v>299.4</v>
      </c>
    </row>
    <row r="8" spans="1:5">
      <c r="A8" s="40">
        <v>43573</v>
      </c>
      <c r="B8" s="41" t="s">
        <v>5</v>
      </c>
      <c r="C8" s="42">
        <v>75</v>
      </c>
      <c r="D8" s="43">
        <v>1.99</v>
      </c>
      <c r="E8" s="44">
        <v>149.25</v>
      </c>
    </row>
    <row r="9" spans="1:5">
      <c r="A9" s="40">
        <v>43590</v>
      </c>
      <c r="B9" s="41" t="s">
        <v>5</v>
      </c>
      <c r="C9" s="42">
        <v>90</v>
      </c>
      <c r="D9" s="43">
        <v>4.99</v>
      </c>
      <c r="E9" s="44">
        <v>449.1</v>
      </c>
    </row>
    <row r="10" spans="1:5">
      <c r="A10" s="40">
        <v>43607</v>
      </c>
      <c r="B10" s="41" t="s">
        <v>5</v>
      </c>
      <c r="C10" s="42">
        <v>32</v>
      </c>
      <c r="D10" s="43">
        <v>1.99</v>
      </c>
      <c r="E10" s="44">
        <v>63.68</v>
      </c>
    </row>
    <row r="11" spans="1:5">
      <c r="A11" s="40">
        <v>43624</v>
      </c>
      <c r="B11" s="41" t="s">
        <v>6</v>
      </c>
      <c r="C11" s="42">
        <v>60</v>
      </c>
      <c r="D11" s="43">
        <v>8.99</v>
      </c>
      <c r="E11" s="44">
        <v>539.4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G5" sqref="G5"/>
    </sheetView>
  </sheetViews>
  <sheetFormatPr defaultColWidth="8.72727272727273" defaultRowHeight="14.5" outlineLevelCol="3"/>
  <sheetData>
    <row r="1" spans="1:4">
      <c r="A1" s="27" t="s">
        <v>8</v>
      </c>
      <c r="B1" s="27" t="s">
        <v>9</v>
      </c>
      <c r="C1" s="27" t="s">
        <v>10</v>
      </c>
      <c r="D1" s="27" t="s">
        <v>11</v>
      </c>
    </row>
    <row r="2" spans="1:4">
      <c r="A2" s="27">
        <v>10</v>
      </c>
      <c r="B2" s="27">
        <v>1</v>
      </c>
      <c r="C2" s="27" t="s">
        <v>12</v>
      </c>
      <c r="D2" s="27">
        <v>500</v>
      </c>
    </row>
    <row r="3" spans="1:4">
      <c r="A3" s="27">
        <f t="shared" ref="A3:A20" si="0">(A2+10)</f>
        <v>20</v>
      </c>
      <c r="B3" s="27">
        <f t="shared" ref="B3:B20" si="1">(B2+1)</f>
        <v>2</v>
      </c>
      <c r="C3" s="27" t="s">
        <v>13</v>
      </c>
      <c r="D3" s="27">
        <v>500</v>
      </c>
    </row>
    <row r="4" spans="1:4">
      <c r="A4" s="27">
        <f t="shared" si="0"/>
        <v>30</v>
      </c>
      <c r="B4" s="27">
        <f t="shared" si="1"/>
        <v>3</v>
      </c>
      <c r="C4" s="27" t="s">
        <v>14</v>
      </c>
      <c r="D4" s="27">
        <v>500</v>
      </c>
    </row>
    <row r="5" spans="1:4">
      <c r="A5" s="27">
        <f t="shared" si="0"/>
        <v>40</v>
      </c>
      <c r="B5" s="27">
        <f t="shared" si="1"/>
        <v>4</v>
      </c>
      <c r="C5" s="27" t="s">
        <v>15</v>
      </c>
      <c r="D5" s="27">
        <v>500</v>
      </c>
    </row>
    <row r="6" spans="1:4">
      <c r="A6" s="27">
        <f t="shared" si="0"/>
        <v>50</v>
      </c>
      <c r="B6" s="27">
        <f t="shared" si="1"/>
        <v>5</v>
      </c>
      <c r="C6" s="27" t="s">
        <v>16</v>
      </c>
      <c r="D6" s="27">
        <v>500</v>
      </c>
    </row>
    <row r="7" spans="1:4">
      <c r="A7" s="27">
        <f t="shared" si="0"/>
        <v>60</v>
      </c>
      <c r="B7" s="27">
        <f t="shared" si="1"/>
        <v>6</v>
      </c>
      <c r="C7" s="27" t="s">
        <v>17</v>
      </c>
      <c r="D7" s="27">
        <v>500</v>
      </c>
    </row>
    <row r="8" spans="1:4">
      <c r="A8" s="27">
        <f t="shared" si="0"/>
        <v>70</v>
      </c>
      <c r="B8" s="27">
        <f t="shared" si="1"/>
        <v>7</v>
      </c>
      <c r="C8" s="27" t="s">
        <v>18</v>
      </c>
      <c r="D8" s="27">
        <v>500</v>
      </c>
    </row>
    <row r="9" spans="1:4">
      <c r="A9" s="27">
        <f t="shared" si="0"/>
        <v>80</v>
      </c>
      <c r="B9" s="27">
        <f t="shared" si="1"/>
        <v>8</v>
      </c>
      <c r="C9" s="27" t="s">
        <v>19</v>
      </c>
      <c r="D9" s="27">
        <v>500</v>
      </c>
    </row>
    <row r="10" spans="1:4">
      <c r="A10" s="27">
        <f t="shared" si="0"/>
        <v>90</v>
      </c>
      <c r="B10" s="27">
        <f t="shared" si="1"/>
        <v>9</v>
      </c>
      <c r="C10" s="27" t="s">
        <v>20</v>
      </c>
      <c r="D10" s="27">
        <v>500</v>
      </c>
    </row>
    <row r="11" spans="1:4">
      <c r="A11" s="27">
        <f t="shared" si="0"/>
        <v>100</v>
      </c>
      <c r="B11" s="27">
        <f t="shared" si="1"/>
        <v>10</v>
      </c>
      <c r="C11" s="27" t="s">
        <v>21</v>
      </c>
      <c r="D11" s="27">
        <v>500</v>
      </c>
    </row>
    <row r="12" spans="1:4">
      <c r="A12" s="27"/>
      <c r="B12" s="27"/>
      <c r="C12" s="27"/>
      <c r="D12" s="27"/>
    </row>
    <row r="13" spans="1:4">
      <c r="A13" s="27"/>
      <c r="B13" s="27"/>
      <c r="C13" s="27"/>
      <c r="D13" s="27"/>
    </row>
    <row r="14" spans="1:4">
      <c r="A14" s="27"/>
      <c r="B14" s="27"/>
      <c r="C14" s="27"/>
      <c r="D14" s="27"/>
    </row>
    <row r="15" spans="1:4">
      <c r="A15" s="27"/>
      <c r="B15" s="27"/>
      <c r="C15" s="27"/>
      <c r="D15" s="27"/>
    </row>
    <row r="16" spans="1:4">
      <c r="A16" s="27"/>
      <c r="B16" s="27"/>
      <c r="C16" s="27"/>
      <c r="D16" s="27"/>
    </row>
    <row r="17" spans="1:4">
      <c r="A17" s="27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I11" sqref="I11"/>
    </sheetView>
  </sheetViews>
  <sheetFormatPr defaultColWidth="8.72727272727273" defaultRowHeight="14.5"/>
  <cols>
    <col min="1" max="1" width="9.81818181818182" customWidth="1"/>
    <col min="2" max="2" width="15.3636363636364" customWidth="1"/>
    <col min="3" max="3" width="17.2727272727273" customWidth="1"/>
    <col min="4" max="4" width="11.6363636363636" customWidth="1"/>
    <col min="5" max="5" width="14.7272727272727" customWidth="1"/>
    <col min="6" max="6" width="14.6363636363636" customWidth="1"/>
    <col min="7" max="7" width="14.8181818181818" customWidth="1"/>
    <col min="8" max="8" width="19.5454545454545" customWidth="1"/>
    <col min="9" max="9" width="22" customWidth="1"/>
  </cols>
  <sheetData>
    <row r="1" spans="1:10">
      <c r="A1" s="28" t="s">
        <v>22</v>
      </c>
      <c r="B1" s="29" t="s">
        <v>23</v>
      </c>
      <c r="C1" s="45" t="s">
        <v>24</v>
      </c>
      <c r="D1" s="29" t="s">
        <v>25</v>
      </c>
      <c r="E1" s="29" t="s">
        <v>26</v>
      </c>
      <c r="F1" s="30" t="s">
        <v>27</v>
      </c>
      <c r="G1" s="31" t="s">
        <v>28</v>
      </c>
      <c r="H1" s="29" t="s">
        <v>29</v>
      </c>
      <c r="I1" s="29" t="s">
        <v>30</v>
      </c>
      <c r="J1" s="27"/>
    </row>
    <row r="2" spans="1:10">
      <c r="A2" s="32">
        <v>3</v>
      </c>
      <c r="B2" s="33">
        <v>40464</v>
      </c>
      <c r="C2" s="32">
        <v>6</v>
      </c>
      <c r="D2" s="32">
        <v>261.54</v>
      </c>
      <c r="E2" s="32" t="s">
        <v>31</v>
      </c>
      <c r="F2" s="34">
        <v>-213.25</v>
      </c>
      <c r="G2" s="35">
        <v>38.94</v>
      </c>
      <c r="H2" s="32" t="s">
        <v>32</v>
      </c>
      <c r="I2" s="32" t="s">
        <v>33</v>
      </c>
      <c r="J2" s="27"/>
    </row>
    <row r="3" spans="1:10">
      <c r="A3" s="32">
        <v>6</v>
      </c>
      <c r="B3" s="33">
        <v>40959</v>
      </c>
      <c r="C3" s="32">
        <v>2</v>
      </c>
      <c r="D3" s="32">
        <v>6.93</v>
      </c>
      <c r="E3" s="32" t="s">
        <v>31</v>
      </c>
      <c r="F3" s="34">
        <v>-4.64</v>
      </c>
      <c r="G3" s="35">
        <v>2.08</v>
      </c>
      <c r="H3" s="32" t="s">
        <v>34</v>
      </c>
      <c r="I3" s="32" t="s">
        <v>33</v>
      </c>
      <c r="J3" s="27"/>
    </row>
    <row r="4" spans="1:10">
      <c r="A4" s="32">
        <v>32</v>
      </c>
      <c r="B4" s="33">
        <v>40739</v>
      </c>
      <c r="C4" s="32">
        <v>26</v>
      </c>
      <c r="D4" s="32">
        <v>2808.08</v>
      </c>
      <c r="E4" s="32" t="s">
        <v>31</v>
      </c>
      <c r="F4" s="34">
        <v>1054.82</v>
      </c>
      <c r="G4" s="35">
        <v>107.53</v>
      </c>
      <c r="H4" s="32" t="s">
        <v>34</v>
      </c>
      <c r="I4" s="32" t="s">
        <v>35</v>
      </c>
      <c r="J4" s="27"/>
    </row>
    <row r="5" spans="1:10">
      <c r="A5" s="32">
        <v>32</v>
      </c>
      <c r="B5" s="33">
        <v>40739</v>
      </c>
      <c r="C5" s="32">
        <v>24</v>
      </c>
      <c r="D5" s="32">
        <v>1761.4</v>
      </c>
      <c r="E5" s="32" t="s">
        <v>36</v>
      </c>
      <c r="F5" s="34">
        <v>-1748.56</v>
      </c>
      <c r="G5" s="35">
        <v>70.89</v>
      </c>
      <c r="H5" s="32" t="s">
        <v>34</v>
      </c>
      <c r="I5" s="32" t="s">
        <v>35</v>
      </c>
      <c r="J5" s="27"/>
    </row>
    <row r="6" spans="1:10">
      <c r="A6" s="32">
        <v>32</v>
      </c>
      <c r="B6" s="33">
        <v>40739</v>
      </c>
      <c r="C6" s="32">
        <v>23</v>
      </c>
      <c r="D6" s="32">
        <v>160.2335</v>
      </c>
      <c r="E6" s="32" t="s">
        <v>31</v>
      </c>
      <c r="F6" s="34">
        <v>-85.129</v>
      </c>
      <c r="G6" s="35">
        <v>7.99</v>
      </c>
      <c r="H6" s="32" t="s">
        <v>34</v>
      </c>
      <c r="I6" s="32" t="s">
        <v>37</v>
      </c>
      <c r="J6" s="27"/>
    </row>
    <row r="7" spans="1:10">
      <c r="A7" s="32">
        <v>32</v>
      </c>
      <c r="B7" s="33">
        <v>40739</v>
      </c>
      <c r="C7" s="32">
        <v>15</v>
      </c>
      <c r="D7" s="32">
        <v>140.56</v>
      </c>
      <c r="E7" s="32" t="s">
        <v>31</v>
      </c>
      <c r="F7" s="34">
        <v>-128.38</v>
      </c>
      <c r="G7" s="35">
        <v>8.46</v>
      </c>
      <c r="H7" s="32" t="s">
        <v>34</v>
      </c>
      <c r="I7" s="32" t="s">
        <v>37</v>
      </c>
      <c r="J7" s="27"/>
    </row>
    <row r="8" spans="1:10">
      <c r="A8" s="32">
        <v>35</v>
      </c>
      <c r="B8" s="33">
        <v>40838</v>
      </c>
      <c r="C8" s="32">
        <v>30</v>
      </c>
      <c r="D8" s="32">
        <v>288.56</v>
      </c>
      <c r="E8" s="32" t="s">
        <v>31</v>
      </c>
      <c r="F8" s="34">
        <v>60.72</v>
      </c>
      <c r="G8" s="35">
        <v>9.11</v>
      </c>
      <c r="H8" s="32" t="s">
        <v>34</v>
      </c>
      <c r="I8" s="32" t="s">
        <v>33</v>
      </c>
      <c r="J8" s="27"/>
    </row>
    <row r="9" spans="1:10">
      <c r="A9" s="32">
        <v>35</v>
      </c>
      <c r="B9" s="33">
        <v>40838</v>
      </c>
      <c r="C9" s="32">
        <v>14</v>
      </c>
      <c r="D9" s="32">
        <v>1892.848</v>
      </c>
      <c r="E9" s="32" t="s">
        <v>31</v>
      </c>
      <c r="F9" s="34">
        <v>48.987</v>
      </c>
      <c r="G9" s="35">
        <v>155.99</v>
      </c>
      <c r="H9" s="32" t="s">
        <v>34</v>
      </c>
      <c r="I9" s="32" t="s">
        <v>37</v>
      </c>
      <c r="J9" s="27"/>
    </row>
    <row r="10" spans="1:10">
      <c r="A10" s="32">
        <v>36</v>
      </c>
      <c r="B10" s="33">
        <v>40849</v>
      </c>
      <c r="C10" s="32">
        <v>46</v>
      </c>
      <c r="D10" s="32">
        <v>2484.7455</v>
      </c>
      <c r="E10" s="32" t="s">
        <v>31</v>
      </c>
      <c r="F10" s="34">
        <v>657.477</v>
      </c>
      <c r="G10" s="35">
        <v>65.99</v>
      </c>
      <c r="H10" s="32" t="s">
        <v>38</v>
      </c>
      <c r="I10" s="32" t="s">
        <v>37</v>
      </c>
      <c r="J10" s="27"/>
    </row>
    <row r="11" spans="1:10">
      <c r="A11" s="32">
        <v>65</v>
      </c>
      <c r="B11" s="33">
        <v>40619</v>
      </c>
      <c r="C11" s="32">
        <v>32</v>
      </c>
      <c r="D11" s="32">
        <v>3812.73</v>
      </c>
      <c r="E11" s="32" t="s">
        <v>31</v>
      </c>
      <c r="F11" s="34">
        <v>1470.3</v>
      </c>
      <c r="G11" s="35">
        <v>115.79</v>
      </c>
      <c r="H11" s="32" t="s">
        <v>34</v>
      </c>
      <c r="I11" s="32" t="s">
        <v>37</v>
      </c>
      <c r="J11" s="2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G8" sqref="G8"/>
    </sheetView>
  </sheetViews>
  <sheetFormatPr defaultColWidth="8.72727272727273" defaultRowHeight="14.5" outlineLevelCol="3"/>
  <sheetData>
    <row r="1" spans="1:4">
      <c r="A1" s="27" t="s">
        <v>10</v>
      </c>
      <c r="B1" s="27" t="s">
        <v>9</v>
      </c>
      <c r="C1" s="27" t="s">
        <v>39</v>
      </c>
      <c r="D1" s="27"/>
    </row>
    <row r="2" spans="1:4">
      <c r="A2" s="27" t="s">
        <v>12</v>
      </c>
      <c r="B2" s="27">
        <v>1</v>
      </c>
      <c r="C2" s="27">
        <v>10000</v>
      </c>
      <c r="D2" s="27"/>
    </row>
    <row r="3" spans="1:4">
      <c r="A3" s="27" t="s">
        <v>13</v>
      </c>
      <c r="B3" s="27">
        <f t="shared" ref="B3:B11" si="0">(B2+1)</f>
        <v>2</v>
      </c>
      <c r="C3" s="27">
        <v>10000</v>
      </c>
      <c r="D3" s="27"/>
    </row>
    <row r="4" spans="1:4">
      <c r="A4" s="27" t="s">
        <v>14</v>
      </c>
      <c r="B4" s="27">
        <f t="shared" si="0"/>
        <v>3</v>
      </c>
      <c r="C4" s="27">
        <v>10000</v>
      </c>
      <c r="D4" s="27"/>
    </row>
    <row r="5" spans="1:4">
      <c r="A5" s="27" t="s">
        <v>15</v>
      </c>
      <c r="B5" s="27">
        <f t="shared" si="0"/>
        <v>4</v>
      </c>
      <c r="C5" s="27">
        <v>10000</v>
      </c>
      <c r="D5" s="27"/>
    </row>
    <row r="6" spans="1:4">
      <c r="A6" s="27" t="s">
        <v>16</v>
      </c>
      <c r="B6" s="27">
        <f t="shared" si="0"/>
        <v>5</v>
      </c>
      <c r="C6" s="27">
        <v>10000</v>
      </c>
      <c r="D6" s="27"/>
    </row>
    <row r="7" spans="1:4">
      <c r="A7" s="27" t="s">
        <v>17</v>
      </c>
      <c r="B7" s="27">
        <f t="shared" si="0"/>
        <v>6</v>
      </c>
      <c r="C7" s="27">
        <v>10000</v>
      </c>
      <c r="D7" s="27"/>
    </row>
    <row r="8" spans="1:4">
      <c r="A8" s="27" t="s">
        <v>18</v>
      </c>
      <c r="B8" s="27">
        <f t="shared" si="0"/>
        <v>7</v>
      </c>
      <c r="C8" s="27">
        <v>10000</v>
      </c>
      <c r="D8" s="27"/>
    </row>
    <row r="9" spans="1:4">
      <c r="A9" s="27" t="s">
        <v>19</v>
      </c>
      <c r="B9" s="27">
        <f t="shared" si="0"/>
        <v>8</v>
      </c>
      <c r="C9" s="27">
        <v>10000</v>
      </c>
      <c r="D9" s="27"/>
    </row>
    <row r="10" spans="1:4">
      <c r="A10" s="27" t="s">
        <v>20</v>
      </c>
      <c r="B10" s="27">
        <f t="shared" si="0"/>
        <v>9</v>
      </c>
      <c r="C10" s="27">
        <v>10000</v>
      </c>
      <c r="D10" s="27"/>
    </row>
    <row r="11" spans="1:4">
      <c r="A11" s="27" t="s">
        <v>21</v>
      </c>
      <c r="B11" s="27">
        <f t="shared" si="0"/>
        <v>10</v>
      </c>
      <c r="C11" s="27">
        <v>10000</v>
      </c>
      <c r="D11" s="2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G1" sqref="G1"/>
    </sheetView>
  </sheetViews>
  <sheetFormatPr defaultColWidth="8.72727272727273" defaultRowHeight="14.5" outlineLevelCol="5"/>
  <cols>
    <col min="1" max="1" width="15.8181818181818" customWidth="1"/>
    <col min="2" max="2" width="17.2727272727273" customWidth="1"/>
    <col min="3" max="3" width="14.3636363636364" customWidth="1"/>
    <col min="4" max="4" width="14.9090909090909" customWidth="1"/>
    <col min="5" max="5" width="21.4545454545455" customWidth="1"/>
    <col min="6" max="6" width="17" customWidth="1"/>
  </cols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 t="s">
        <v>46</v>
      </c>
      <c r="B2" s="25">
        <v>5916.1</v>
      </c>
      <c r="C2" s="26">
        <v>0.15</v>
      </c>
      <c r="D2" s="26">
        <v>0.75</v>
      </c>
      <c r="E2" s="26">
        <v>0.07</v>
      </c>
      <c r="F2" s="26">
        <v>0.03</v>
      </c>
    </row>
    <row r="3" spans="1:6">
      <c r="A3" t="s">
        <v>47</v>
      </c>
      <c r="B3" s="25">
        <v>2727.5</v>
      </c>
      <c r="C3" s="26">
        <v>0.72</v>
      </c>
      <c r="D3" s="26">
        <v>0.21</v>
      </c>
      <c r="E3" s="26">
        <v>0.05</v>
      </c>
      <c r="F3" s="26">
        <v>0.01</v>
      </c>
    </row>
    <row r="4" spans="1:6">
      <c r="A4" t="s">
        <v>48</v>
      </c>
      <c r="B4" s="25">
        <v>1323.1</v>
      </c>
      <c r="C4" s="26">
        <v>0.43</v>
      </c>
      <c r="D4" s="26">
        <v>0.36</v>
      </c>
      <c r="E4" s="26">
        <v>0.2</v>
      </c>
      <c r="F4" s="26">
        <v>0.01</v>
      </c>
    </row>
    <row r="5" spans="1:6">
      <c r="A5" t="s">
        <v>49</v>
      </c>
      <c r="B5" s="25">
        <v>1310.7</v>
      </c>
      <c r="C5" s="26">
        <v>0.3</v>
      </c>
      <c r="D5" s="26">
        <v>0.5</v>
      </c>
      <c r="E5" s="26">
        <v>0.18</v>
      </c>
      <c r="F5" s="26">
        <v>0.02</v>
      </c>
    </row>
    <row r="6" spans="1:6">
      <c r="A6" t="s">
        <v>50</v>
      </c>
      <c r="B6">
        <v>925.1</v>
      </c>
      <c r="C6" s="26">
        <v>0.36</v>
      </c>
      <c r="D6" s="26">
        <v>0.34</v>
      </c>
      <c r="E6" s="26">
        <v>0.27</v>
      </c>
      <c r="F6" s="26">
        <v>0.03</v>
      </c>
    </row>
    <row r="7" spans="1:6">
      <c r="A7" t="s">
        <v>51</v>
      </c>
      <c r="B7">
        <v>494.4</v>
      </c>
      <c r="C7" s="26">
        <v>0.37</v>
      </c>
      <c r="D7" s="26">
        <v>0.59</v>
      </c>
      <c r="E7" s="26">
        <v>0.04</v>
      </c>
      <c r="F7" s="26">
        <v>0</v>
      </c>
    </row>
    <row r="8" spans="1:6">
      <c r="A8" t="s">
        <v>52</v>
      </c>
      <c r="B8">
        <v>437.2</v>
      </c>
      <c r="C8" s="26">
        <v>0.21</v>
      </c>
      <c r="D8" s="26">
        <v>0.65</v>
      </c>
      <c r="E8" s="26">
        <v>0.14</v>
      </c>
      <c r="F8" s="26">
        <v>0.01</v>
      </c>
    </row>
    <row r="9" spans="1:6">
      <c r="A9" t="s">
        <v>53</v>
      </c>
      <c r="B9">
        <v>412.9</v>
      </c>
      <c r="C9" s="26">
        <v>0.19</v>
      </c>
      <c r="D9" s="26">
        <v>0.68</v>
      </c>
      <c r="E9" s="26">
        <v>0.11</v>
      </c>
      <c r="F9" s="26">
        <v>0.02</v>
      </c>
    </row>
    <row r="10" spans="1:6">
      <c r="A10" t="s">
        <v>54</v>
      </c>
      <c r="B10">
        <v>295.8</v>
      </c>
      <c r="C10" s="26">
        <v>0.05</v>
      </c>
      <c r="D10" s="26">
        <v>0.6</v>
      </c>
      <c r="E10" s="26">
        <v>0.34</v>
      </c>
      <c r="F10" s="26">
        <v>0</v>
      </c>
    </row>
    <row r="11" spans="1:6">
      <c r="A11" t="s">
        <v>55</v>
      </c>
      <c r="B11">
        <v>292.3</v>
      </c>
      <c r="C11" s="26">
        <v>0.03</v>
      </c>
      <c r="D11" s="26">
        <v>0.9</v>
      </c>
      <c r="E11" s="26">
        <v>0.07</v>
      </c>
      <c r="F11" s="26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12" sqref="E12"/>
    </sheetView>
  </sheetViews>
  <sheetFormatPr defaultColWidth="8.72727272727273" defaultRowHeight="14.5" outlineLevelCol="4"/>
  <cols>
    <col min="1" max="1" width="15.9090909090909" customWidth="1"/>
    <col min="2" max="2" width="14.2727272727273" customWidth="1"/>
    <col min="3" max="3" width="14.6363636363636" customWidth="1"/>
    <col min="4" max="4" width="15.0909090909091" customWidth="1"/>
    <col min="5" max="5" width="13.9090909090909" customWidth="1"/>
  </cols>
  <sheetData>
    <row r="1" spans="1: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>
      <c r="A2" t="s">
        <v>61</v>
      </c>
      <c r="B2">
        <v>1</v>
      </c>
      <c r="C2">
        <v>6</v>
      </c>
      <c r="D2">
        <v>2</v>
      </c>
      <c r="E2">
        <v>3</v>
      </c>
    </row>
    <row r="3" spans="1:5">
      <c r="A3" t="s">
        <v>62</v>
      </c>
      <c r="B3">
        <v>2</v>
      </c>
      <c r="C3">
        <v>4</v>
      </c>
      <c r="D3">
        <v>5</v>
      </c>
      <c r="E3">
        <v>1</v>
      </c>
    </row>
    <row r="4" spans="1:5">
      <c r="A4" t="s">
        <v>63</v>
      </c>
      <c r="B4">
        <v>1</v>
      </c>
      <c r="C4">
        <v>2</v>
      </c>
      <c r="D4">
        <v>4</v>
      </c>
      <c r="E4">
        <v>3</v>
      </c>
    </row>
    <row r="5" spans="1:5">
      <c r="A5" t="s">
        <v>64</v>
      </c>
      <c r="B5">
        <v>2</v>
      </c>
      <c r="C5">
        <v>1</v>
      </c>
      <c r="D5">
        <v>5</v>
      </c>
      <c r="E5">
        <v>3</v>
      </c>
    </row>
    <row r="6" spans="1:5">
      <c r="A6" t="s">
        <v>65</v>
      </c>
      <c r="B6">
        <v>4</v>
      </c>
      <c r="C6">
        <v>1</v>
      </c>
      <c r="D6">
        <v>3</v>
      </c>
      <c r="E6">
        <v>2</v>
      </c>
    </row>
    <row r="7" spans="1:5">
      <c r="A7" t="s">
        <v>66</v>
      </c>
      <c r="B7">
        <v>4</v>
      </c>
      <c r="C7">
        <v>2</v>
      </c>
      <c r="D7">
        <v>3</v>
      </c>
      <c r="E7">
        <v>1</v>
      </c>
    </row>
    <row r="8" spans="1:5">
      <c r="A8" t="s">
        <v>67</v>
      </c>
      <c r="B8">
        <v>3</v>
      </c>
      <c r="C8">
        <v>2</v>
      </c>
      <c r="D8">
        <v>4</v>
      </c>
      <c r="E8">
        <v>1</v>
      </c>
    </row>
    <row r="9" spans="1:5">
      <c r="A9" t="s">
        <v>68</v>
      </c>
      <c r="B9">
        <v>4</v>
      </c>
      <c r="C9">
        <v>3</v>
      </c>
      <c r="D9">
        <v>2</v>
      </c>
      <c r="E9">
        <v>1</v>
      </c>
    </row>
    <row r="10" spans="1:5">
      <c r="A10" t="s">
        <v>69</v>
      </c>
      <c r="B10">
        <v>3</v>
      </c>
      <c r="C10">
        <v>1</v>
      </c>
      <c r="D10">
        <v>7</v>
      </c>
      <c r="E10">
        <v>2</v>
      </c>
    </row>
    <row r="11" spans="1:5">
      <c r="A11" t="s">
        <v>70</v>
      </c>
      <c r="B11">
        <v>2</v>
      </c>
      <c r="C11">
        <v>5</v>
      </c>
      <c r="D11">
        <v>0</v>
      </c>
      <c r="E11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8.72727272727273" defaultRowHeight="14.5" outlineLevelCol="2"/>
  <cols>
    <col min="2" max="2" width="17.1818181818182" customWidth="1"/>
    <col min="3" max="3" width="26.3636363636364" customWidth="1"/>
  </cols>
  <sheetData>
    <row r="1" spans="1:3">
      <c r="A1" t="s">
        <v>71</v>
      </c>
      <c r="B1" t="s">
        <v>56</v>
      </c>
      <c r="C1" t="s">
        <v>72</v>
      </c>
    </row>
    <row r="2" spans="1:3">
      <c r="A2">
        <v>1</v>
      </c>
      <c r="B2" t="s">
        <v>69</v>
      </c>
      <c r="C2" t="s">
        <v>73</v>
      </c>
    </row>
    <row r="3" spans="1:3">
      <c r="A3">
        <v>2</v>
      </c>
      <c r="B3" t="s">
        <v>70</v>
      </c>
      <c r="C3" t="s">
        <v>74</v>
      </c>
    </row>
    <row r="4" spans="1:3">
      <c r="A4">
        <v>3</v>
      </c>
      <c r="B4" t="s">
        <v>75</v>
      </c>
      <c r="C4" t="s">
        <v>76</v>
      </c>
    </row>
    <row r="5" spans="1:3">
      <c r="A5">
        <v>4</v>
      </c>
      <c r="B5" t="s">
        <v>77</v>
      </c>
      <c r="C5" t="s">
        <v>74</v>
      </c>
    </row>
    <row r="6" spans="1:3">
      <c r="A6">
        <v>5</v>
      </c>
      <c r="B6" t="s">
        <v>78</v>
      </c>
      <c r="C6" t="s">
        <v>76</v>
      </c>
    </row>
    <row r="7" spans="1:3">
      <c r="A7">
        <v>6</v>
      </c>
      <c r="B7" t="s">
        <v>79</v>
      </c>
      <c r="C7" t="s">
        <v>73</v>
      </c>
    </row>
    <row r="8" spans="1:3">
      <c r="A8">
        <v>7</v>
      </c>
      <c r="B8" t="s">
        <v>80</v>
      </c>
      <c r="C8" t="s">
        <v>81</v>
      </c>
    </row>
    <row r="9" spans="1:3">
      <c r="A9">
        <v>8</v>
      </c>
      <c r="B9" t="s">
        <v>82</v>
      </c>
      <c r="C9" t="s">
        <v>73</v>
      </c>
    </row>
    <row r="10" spans="1:3">
      <c r="A10">
        <v>9</v>
      </c>
      <c r="B10" t="s">
        <v>83</v>
      </c>
      <c r="C10" t="s">
        <v>76</v>
      </c>
    </row>
    <row r="11" spans="1:3">
      <c r="A11">
        <v>10</v>
      </c>
      <c r="B11" t="s">
        <v>84</v>
      </c>
      <c r="C11" t="s">
        <v>76</v>
      </c>
    </row>
    <row r="12" spans="1:3">
      <c r="A12">
        <v>11</v>
      </c>
      <c r="B12" t="s">
        <v>85</v>
      </c>
      <c r="C12" t="s">
        <v>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G1" sqref="G1"/>
    </sheetView>
  </sheetViews>
  <sheetFormatPr defaultColWidth="8.72727272727273" defaultRowHeight="14.5" outlineLevelCol="7"/>
  <cols>
    <col min="1" max="1" width="17.6363636363636" customWidth="1"/>
  </cols>
  <sheetData>
    <row r="1" ht="15.5" spans="1:8">
      <c r="A1" s="11" t="s">
        <v>0</v>
      </c>
      <c r="B1" s="12" t="s">
        <v>87</v>
      </c>
      <c r="C1" s="12" t="s">
        <v>88</v>
      </c>
      <c r="D1" s="13" t="s">
        <v>1</v>
      </c>
      <c r="E1" s="14" t="s">
        <v>2</v>
      </c>
      <c r="F1" s="15" t="s">
        <v>3</v>
      </c>
      <c r="G1" s="16" t="s">
        <v>4</v>
      </c>
      <c r="H1" s="17"/>
    </row>
    <row r="2" ht="15.5" spans="1:8">
      <c r="A2" s="18">
        <v>41883</v>
      </c>
      <c r="B2" s="19" t="s">
        <v>89</v>
      </c>
      <c r="C2" s="19" t="s">
        <v>90</v>
      </c>
      <c r="D2" s="20" t="s">
        <v>91</v>
      </c>
      <c r="E2" s="21">
        <v>2</v>
      </c>
      <c r="F2" s="22">
        <v>125</v>
      </c>
      <c r="G2" s="23">
        <f t="shared" ref="G2:G11" si="0">F2*E2</f>
        <v>250</v>
      </c>
      <c r="H2" s="17"/>
    </row>
    <row r="3" ht="15.5" spans="1:8">
      <c r="A3" s="18">
        <v>42172</v>
      </c>
      <c r="B3" s="24" t="s">
        <v>89</v>
      </c>
      <c r="C3" s="24" t="s">
        <v>92</v>
      </c>
      <c r="D3" s="20" t="s">
        <v>91</v>
      </c>
      <c r="E3" s="21">
        <v>5</v>
      </c>
      <c r="F3" s="22">
        <v>125</v>
      </c>
      <c r="G3" s="23">
        <f t="shared" si="0"/>
        <v>625</v>
      </c>
      <c r="H3" s="17"/>
    </row>
    <row r="4" ht="15.5" spans="1:8">
      <c r="A4" s="18">
        <v>42257</v>
      </c>
      <c r="B4" s="19" t="s">
        <v>89</v>
      </c>
      <c r="C4" s="19" t="s">
        <v>93</v>
      </c>
      <c r="D4" s="20" t="s">
        <v>5</v>
      </c>
      <c r="E4" s="21">
        <v>7</v>
      </c>
      <c r="F4" s="22">
        <v>1.29</v>
      </c>
      <c r="G4" s="23">
        <f t="shared" si="0"/>
        <v>9.03</v>
      </c>
      <c r="H4" s="17"/>
    </row>
    <row r="5" ht="15.5" spans="1:8">
      <c r="A5" s="18">
        <v>42325</v>
      </c>
      <c r="B5" s="24" t="s">
        <v>89</v>
      </c>
      <c r="C5" s="19" t="s">
        <v>94</v>
      </c>
      <c r="D5" s="20" t="s">
        <v>6</v>
      </c>
      <c r="E5" s="21">
        <v>11</v>
      </c>
      <c r="F5" s="22">
        <v>4.99</v>
      </c>
      <c r="G5" s="23">
        <f t="shared" si="0"/>
        <v>54.89</v>
      </c>
      <c r="H5" s="17"/>
    </row>
    <row r="6" ht="15.5" spans="1:8">
      <c r="A6" s="18">
        <v>42308</v>
      </c>
      <c r="B6" s="19" t="s">
        <v>89</v>
      </c>
      <c r="C6" s="19" t="s">
        <v>95</v>
      </c>
      <c r="D6" s="20" t="s">
        <v>5</v>
      </c>
      <c r="E6" s="21">
        <v>14</v>
      </c>
      <c r="F6" s="22">
        <v>1.29</v>
      </c>
      <c r="G6" s="23">
        <f t="shared" si="0"/>
        <v>18.06</v>
      </c>
      <c r="H6" s="17"/>
    </row>
    <row r="7" ht="15.5" spans="1:8">
      <c r="A7" s="18">
        <v>41696</v>
      </c>
      <c r="B7" s="19" t="s">
        <v>89</v>
      </c>
      <c r="C7" s="19" t="s">
        <v>93</v>
      </c>
      <c r="D7" s="20" t="s">
        <v>7</v>
      </c>
      <c r="E7" s="21">
        <v>27</v>
      </c>
      <c r="F7" s="22">
        <v>19.99</v>
      </c>
      <c r="G7" s="23">
        <f t="shared" si="0"/>
        <v>539.73</v>
      </c>
      <c r="H7" s="17"/>
    </row>
    <row r="8" ht="15.5" spans="1:8">
      <c r="A8" s="18">
        <v>41917</v>
      </c>
      <c r="B8" s="24" t="s">
        <v>89</v>
      </c>
      <c r="C8" s="24" t="s">
        <v>96</v>
      </c>
      <c r="D8" s="20" t="s">
        <v>6</v>
      </c>
      <c r="E8" s="21">
        <v>28</v>
      </c>
      <c r="F8" s="22">
        <v>8.99</v>
      </c>
      <c r="G8" s="23">
        <f t="shared" si="0"/>
        <v>251.72</v>
      </c>
      <c r="H8" s="17"/>
    </row>
    <row r="9" ht="15.5" spans="1:8">
      <c r="A9" s="18">
        <v>42359</v>
      </c>
      <c r="B9" s="19" t="s">
        <v>89</v>
      </c>
      <c r="C9" s="19" t="s">
        <v>95</v>
      </c>
      <c r="D9" s="20" t="s">
        <v>6</v>
      </c>
      <c r="E9" s="21">
        <v>28</v>
      </c>
      <c r="F9" s="22">
        <v>4.99</v>
      </c>
      <c r="G9" s="23">
        <f t="shared" si="0"/>
        <v>139.72</v>
      </c>
      <c r="H9" s="17"/>
    </row>
    <row r="10" ht="15.5" spans="1:8">
      <c r="A10" s="18">
        <v>41679</v>
      </c>
      <c r="B10" s="24" t="s">
        <v>89</v>
      </c>
      <c r="C10" s="19" t="s">
        <v>94</v>
      </c>
      <c r="D10" s="20" t="s">
        <v>5</v>
      </c>
      <c r="E10" s="21">
        <v>36</v>
      </c>
      <c r="F10" s="22">
        <v>4.99</v>
      </c>
      <c r="G10" s="23">
        <f t="shared" si="0"/>
        <v>179.64</v>
      </c>
      <c r="H10" s="17"/>
    </row>
    <row r="11" ht="15.5" spans="1:8">
      <c r="A11" s="18">
        <v>42223</v>
      </c>
      <c r="B11" s="24" t="s">
        <v>89</v>
      </c>
      <c r="C11" s="19" t="s">
        <v>92</v>
      </c>
      <c r="D11" s="20" t="s">
        <v>97</v>
      </c>
      <c r="E11" s="21">
        <v>42</v>
      </c>
      <c r="F11" s="22">
        <v>23.95</v>
      </c>
      <c r="G11" s="23">
        <f t="shared" si="0"/>
        <v>1005.9</v>
      </c>
      <c r="H11" s="17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11" sqref="A11"/>
    </sheetView>
  </sheetViews>
  <sheetFormatPr defaultColWidth="8.72727272727273" defaultRowHeight="14.5" outlineLevelCol="7"/>
  <cols>
    <col min="1" max="1" width="17.3636363636364" customWidth="1"/>
    <col min="2" max="2" width="17.5454545454545" customWidth="1"/>
    <col min="3" max="3" width="14.5454545454545" customWidth="1"/>
    <col min="4" max="4" width="18.5454545454545" customWidth="1"/>
    <col min="5" max="5" width="16.0909090909091" customWidth="1"/>
    <col min="6" max="6" width="13.8181818181818" customWidth="1"/>
    <col min="7" max="7" width="17.8181818181818" customWidth="1"/>
  </cols>
  <sheetData>
    <row r="1" spans="1:8">
      <c r="A1" s="7" t="s">
        <v>98</v>
      </c>
      <c r="B1" s="7" t="s">
        <v>99</v>
      </c>
      <c r="C1" s="7" t="s">
        <v>100</v>
      </c>
      <c r="D1" s="7" t="s">
        <v>101</v>
      </c>
      <c r="E1" s="7" t="s">
        <v>102</v>
      </c>
      <c r="F1" s="7" t="s">
        <v>103</v>
      </c>
      <c r="G1" s="7" t="s">
        <v>104</v>
      </c>
      <c r="H1" s="7"/>
    </row>
    <row r="2" spans="1:8">
      <c r="A2" s="8" t="s">
        <v>105</v>
      </c>
      <c r="B2" s="8" t="s">
        <v>106</v>
      </c>
      <c r="C2" s="8" t="s">
        <v>107</v>
      </c>
      <c r="D2" s="8" t="s">
        <v>46</v>
      </c>
      <c r="E2" s="8">
        <v>32</v>
      </c>
      <c r="F2" s="9" t="s">
        <v>108</v>
      </c>
      <c r="G2" s="8">
        <v>1562</v>
      </c>
      <c r="H2" s="8"/>
    </row>
    <row r="3" spans="1:8">
      <c r="A3" s="8" t="s">
        <v>109</v>
      </c>
      <c r="B3" s="8" t="s">
        <v>110</v>
      </c>
      <c r="C3" s="8" t="s">
        <v>107</v>
      </c>
      <c r="D3" s="8" t="s">
        <v>111</v>
      </c>
      <c r="E3" s="8">
        <v>25</v>
      </c>
      <c r="F3" s="8" t="s">
        <v>112</v>
      </c>
      <c r="G3" s="8">
        <v>1582</v>
      </c>
      <c r="H3" s="8"/>
    </row>
    <row r="4" spans="1:8">
      <c r="A4" s="8" t="s">
        <v>113</v>
      </c>
      <c r="B4" s="8" t="s">
        <v>114</v>
      </c>
      <c r="C4" s="8" t="s">
        <v>115</v>
      </c>
      <c r="D4" s="8" t="s">
        <v>50</v>
      </c>
      <c r="E4" s="8">
        <v>36</v>
      </c>
      <c r="F4" s="8" t="s">
        <v>116</v>
      </c>
      <c r="G4" s="8">
        <v>2587</v>
      </c>
      <c r="H4" s="8"/>
    </row>
    <row r="5" spans="1:8">
      <c r="A5" s="8" t="s">
        <v>117</v>
      </c>
      <c r="B5" s="8" t="s">
        <v>118</v>
      </c>
      <c r="C5" s="8" t="s">
        <v>107</v>
      </c>
      <c r="D5" s="10" t="s">
        <v>46</v>
      </c>
      <c r="E5" s="8">
        <v>25</v>
      </c>
      <c r="F5" s="9" t="s">
        <v>108</v>
      </c>
      <c r="G5" s="8">
        <v>3549</v>
      </c>
      <c r="H5" s="8"/>
    </row>
    <row r="6" spans="1:8">
      <c r="A6" s="8" t="s">
        <v>119</v>
      </c>
      <c r="B6" s="8" t="s">
        <v>120</v>
      </c>
      <c r="C6" s="8" t="s">
        <v>107</v>
      </c>
      <c r="D6" s="10" t="s">
        <v>46</v>
      </c>
      <c r="E6" s="8">
        <v>58</v>
      </c>
      <c r="F6" s="8" t="s">
        <v>112</v>
      </c>
      <c r="G6" s="8">
        <v>2468</v>
      </c>
      <c r="H6" s="8"/>
    </row>
    <row r="7" spans="1:8">
      <c r="A7" s="8" t="s">
        <v>121</v>
      </c>
      <c r="B7" s="8" t="s">
        <v>122</v>
      </c>
      <c r="C7" s="10" t="s">
        <v>115</v>
      </c>
      <c r="D7" s="10" t="s">
        <v>46</v>
      </c>
      <c r="E7" s="8">
        <v>24</v>
      </c>
      <c r="F7" s="8" t="s">
        <v>116</v>
      </c>
      <c r="G7" s="8">
        <v>2554</v>
      </c>
      <c r="H7" s="8"/>
    </row>
    <row r="8" spans="1:8">
      <c r="A8" s="8" t="s">
        <v>123</v>
      </c>
      <c r="B8" s="8" t="s">
        <v>124</v>
      </c>
      <c r="C8" s="8" t="s">
        <v>107</v>
      </c>
      <c r="D8" s="8" t="s">
        <v>111</v>
      </c>
      <c r="E8" s="8">
        <v>56</v>
      </c>
      <c r="F8" s="9" t="s">
        <v>108</v>
      </c>
      <c r="G8" s="8">
        <v>3598</v>
      </c>
      <c r="H8" s="8"/>
    </row>
    <row r="9" spans="1:8">
      <c r="A9" s="8" t="s">
        <v>125</v>
      </c>
      <c r="B9" s="8" t="s">
        <v>126</v>
      </c>
      <c r="C9" s="8" t="s">
        <v>107</v>
      </c>
      <c r="D9" s="10" t="s">
        <v>46</v>
      </c>
      <c r="E9" s="8">
        <v>27</v>
      </c>
      <c r="F9" s="8" t="s">
        <v>112</v>
      </c>
      <c r="G9" s="8">
        <v>2456</v>
      </c>
      <c r="H9" s="8"/>
    </row>
    <row r="10" spans="1:8">
      <c r="A10" s="8" t="s">
        <v>127</v>
      </c>
      <c r="B10" s="8" t="s">
        <v>128</v>
      </c>
      <c r="C10" s="8" t="s">
        <v>107</v>
      </c>
      <c r="D10" s="10" t="s">
        <v>46</v>
      </c>
      <c r="E10" s="8">
        <v>40</v>
      </c>
      <c r="F10" s="8" t="s">
        <v>116</v>
      </c>
      <c r="G10" s="8">
        <v>6548</v>
      </c>
      <c r="H10" s="8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7" sqref="B17"/>
    </sheetView>
  </sheetViews>
  <sheetFormatPr defaultColWidth="8.72727272727273" defaultRowHeight="14.5" outlineLevelCol="5"/>
  <cols>
    <col min="1" max="1" width="9.36363636363636"/>
    <col min="2" max="2" width="16.4545454545455" customWidth="1"/>
    <col min="3" max="3" width="17.4545454545455" customWidth="1"/>
    <col min="5" max="5" width="8.81818181818182"/>
  </cols>
  <sheetData>
    <row r="1" spans="1:6">
      <c r="A1" s="1" t="s">
        <v>103</v>
      </c>
      <c r="B1" s="1" t="s">
        <v>129</v>
      </c>
      <c r="C1" s="1" t="s">
        <v>130</v>
      </c>
      <c r="D1" s="1" t="s">
        <v>131</v>
      </c>
      <c r="E1" s="1" t="s">
        <v>132</v>
      </c>
      <c r="F1" s="2"/>
    </row>
    <row r="2" spans="1:6">
      <c r="A2" s="3">
        <f ca="1" t="shared" ref="A2:A14" si="0">DATE(2011,INT(RAND()*6)+1,INT(RAND()*31)+1)</f>
        <v>40592</v>
      </c>
      <c r="B2" s="4" t="str">
        <f ca="1" t="shared" ref="B2:B14" si="1">CHOOSE(INT(RAND()*3)+1,"North","South","East","West")</f>
        <v>South</v>
      </c>
      <c r="C2" s="4" t="s">
        <v>133</v>
      </c>
      <c r="D2" s="5">
        <f ca="1" t="shared" ref="D2:D14" si="2">INT(NORMINV(RAND(),50,16))</f>
        <v>70</v>
      </c>
      <c r="E2" s="6">
        <v>500</v>
      </c>
      <c r="F2" s="4"/>
    </row>
    <row r="3" spans="1:6">
      <c r="A3" s="3">
        <f ca="1" t="shared" si="0"/>
        <v>40580</v>
      </c>
      <c r="B3" s="4" t="str">
        <f ca="1" t="shared" si="1"/>
        <v>South</v>
      </c>
      <c r="C3" s="4" t="s">
        <v>134</v>
      </c>
      <c r="D3" s="5">
        <f ca="1" t="shared" si="2"/>
        <v>45</v>
      </c>
      <c r="E3" s="6">
        <v>250</v>
      </c>
      <c r="F3" s="4"/>
    </row>
    <row r="4" spans="1:6">
      <c r="A4" s="3">
        <f ca="1" t="shared" si="0"/>
        <v>40565</v>
      </c>
      <c r="B4" s="4" t="str">
        <f ca="1" t="shared" si="1"/>
        <v>North</v>
      </c>
      <c r="C4" s="4" t="s">
        <v>135</v>
      </c>
      <c r="D4" s="5">
        <f ca="1" t="shared" si="2"/>
        <v>62</v>
      </c>
      <c r="E4" s="6">
        <v>100</v>
      </c>
      <c r="F4" s="4"/>
    </row>
    <row r="5" spans="1:6">
      <c r="A5" s="3">
        <f ca="1" t="shared" si="0"/>
        <v>40562</v>
      </c>
      <c r="B5" s="4" t="str">
        <f ca="1" t="shared" si="1"/>
        <v>North</v>
      </c>
      <c r="C5" s="4" t="s">
        <v>136</v>
      </c>
      <c r="D5" s="5">
        <f ca="1" t="shared" si="2"/>
        <v>78</v>
      </c>
      <c r="E5" s="6">
        <v>300</v>
      </c>
      <c r="F5" s="4"/>
    </row>
    <row r="6" spans="1:6">
      <c r="A6" s="3">
        <f ca="1" t="shared" si="0"/>
        <v>40665</v>
      </c>
      <c r="B6" s="4" t="str">
        <f ca="1" t="shared" si="1"/>
        <v>East</v>
      </c>
      <c r="C6" s="4" t="s">
        <v>137</v>
      </c>
      <c r="D6" s="5">
        <f ca="1" t="shared" si="2"/>
        <v>55</v>
      </c>
      <c r="E6" s="6">
        <v>50</v>
      </c>
      <c r="F6" s="4"/>
    </row>
    <row r="7" spans="1:6">
      <c r="A7" s="3">
        <f ca="1" t="shared" si="0"/>
        <v>40641</v>
      </c>
      <c r="B7" s="4" t="str">
        <f ca="1" t="shared" si="1"/>
        <v>North</v>
      </c>
      <c r="C7" s="4" t="s">
        <v>138</v>
      </c>
      <c r="D7" s="5">
        <f ca="1" t="shared" si="2"/>
        <v>70</v>
      </c>
      <c r="E7" s="6">
        <v>250</v>
      </c>
      <c r="F7" s="4"/>
    </row>
    <row r="8" spans="1:6">
      <c r="A8" s="3">
        <f ca="1" t="shared" si="0"/>
        <v>40650</v>
      </c>
      <c r="B8" s="4" t="str">
        <f ca="1" t="shared" si="1"/>
        <v>East</v>
      </c>
      <c r="C8" s="4" t="s">
        <v>139</v>
      </c>
      <c r="D8" s="5">
        <f ca="1" t="shared" si="2"/>
        <v>60</v>
      </c>
      <c r="E8" s="6">
        <v>1000</v>
      </c>
      <c r="F8" s="4"/>
    </row>
    <row r="9" spans="1:6">
      <c r="A9" s="3">
        <f ca="1" t="shared" si="0"/>
        <v>40713</v>
      </c>
      <c r="B9" s="4" t="str">
        <f ca="1" t="shared" si="1"/>
        <v>North</v>
      </c>
      <c r="C9" s="4" t="s">
        <v>140</v>
      </c>
      <c r="D9" s="5">
        <f ca="1" t="shared" si="2"/>
        <v>35</v>
      </c>
      <c r="E9" s="6">
        <v>200</v>
      </c>
      <c r="F9" s="4"/>
    </row>
    <row r="10" spans="1:6">
      <c r="A10" s="3">
        <f ca="1" t="shared" si="0"/>
        <v>40612</v>
      </c>
      <c r="B10" s="4" t="str">
        <f ca="1" t="shared" si="1"/>
        <v>East</v>
      </c>
      <c r="C10" s="4" t="s">
        <v>137</v>
      </c>
      <c r="D10" s="5">
        <f ca="1" t="shared" si="2"/>
        <v>59</v>
      </c>
      <c r="E10" s="6">
        <v>50</v>
      </c>
      <c r="F10" s="4"/>
    </row>
    <row r="11" spans="1:6">
      <c r="A11" s="3">
        <f ca="1" t="shared" si="0"/>
        <v>40579</v>
      </c>
      <c r="B11" s="4" t="str">
        <f ca="1" t="shared" si="1"/>
        <v>South</v>
      </c>
      <c r="C11" s="4" t="s">
        <v>133</v>
      </c>
      <c r="D11" s="5">
        <f ca="1" t="shared" si="2"/>
        <v>59</v>
      </c>
      <c r="E11" s="6">
        <v>500</v>
      </c>
      <c r="F11" s="4"/>
    </row>
    <row r="12" spans="1:6">
      <c r="A12" s="3"/>
      <c r="B12" s="4"/>
      <c r="C12" s="4"/>
      <c r="D12" s="5"/>
      <c r="E12" s="6"/>
      <c r="F12" s="4"/>
    </row>
    <row r="13" spans="1:6">
      <c r="A13" s="3"/>
      <c r="B13" s="4"/>
      <c r="C13" s="4"/>
      <c r="D13" s="5"/>
      <c r="E13" s="6"/>
      <c r="F13" s="4"/>
    </row>
    <row r="14" spans="1:6">
      <c r="A14" s="3"/>
      <c r="B14" s="4"/>
      <c r="C14" s="4"/>
      <c r="D14" s="5"/>
      <c r="E14" s="6"/>
      <c r="F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14</dc:creator>
  <cp:lastModifiedBy>DELL INSPIRON 14</cp:lastModifiedBy>
  <dcterms:created xsi:type="dcterms:W3CDTF">2020-11-13T07:42:00Z</dcterms:created>
  <dcterms:modified xsi:type="dcterms:W3CDTF">2020-11-13T08:56:23Z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