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EHubversions\AdOpT-NET0_Julia\Plotting\"/>
    </mc:Choice>
  </mc:AlternateContent>
  <xr:revisionPtr revIDLastSave="0" documentId="13_ncr:1_{5E8CBC6B-2575-43E8-957D-8D4286F2B3E9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1" l="1"/>
  <c r="P28" i="1"/>
  <c r="Q9" i="1"/>
  <c r="P9" i="1"/>
  <c r="Q27" i="1"/>
  <c r="P27" i="1"/>
  <c r="Q8" i="1"/>
  <c r="P8" i="1"/>
</calcChain>
</file>

<file path=xl/sharedStrings.xml><?xml version="1.0" encoding="utf-8"?>
<sst xmlns="http://schemas.openxmlformats.org/spreadsheetml/2006/main" count="120" uniqueCount="108">
  <si>
    <t>Resulttype</t>
  </si>
  <si>
    <t>Greenfield</t>
  </si>
  <si>
    <t>Brownfield</t>
  </si>
  <si>
    <t>EmissionScope Greenfield</t>
  </si>
  <si>
    <t>EmissionScope Brownfield</t>
  </si>
  <si>
    <t>Location</t>
  </si>
  <si>
    <t>Chemelot</t>
  </si>
  <si>
    <t>Interval</t>
  </si>
  <si>
    <t>2030</t>
  </si>
  <si>
    <t>2040</t>
  </si>
  <si>
    <t>2050</t>
  </si>
  <si>
    <t>path</t>
  </si>
  <si>
    <t>Z:\AdOpt_NET0\AdOpt_results\MY\Greenfield\Chemelot\20250214183256_2030_minC_refCO2taxDD10-1\optimization_results.h5</t>
  </si>
  <si>
    <t>Z:\AdOpt_NET0\AdOpt_results\MY\Greenfield\Chemelot\20250220112012_2040_minC_refCO2taxDD10-1\optimization_results.h5</t>
  </si>
  <si>
    <t>Z:\AdOpt_NET0\AdOpt_results\MY\Greenfield\Chemelot\20250220172035_2050_minC_refCO2taxDD10-1\optimization_results.h5</t>
  </si>
  <si>
    <t>Z:\AdOpt_NET0\AdOpt_results\MY\Brownfield\Chemelot\20250214183717_2030_minC_refCO2taxDD10-1\optimization_results.h5</t>
  </si>
  <si>
    <t>Z:\AdOpt_NET0\AdOpt_results\MY\EmissionScope\Chemelot\20250214192658_2030_gf_minC_refCO2tax-1\optimization_results.h5</t>
  </si>
  <si>
    <t>Z:\AdOpt_NET0\AdOpt_results\MY\EmissionScope\Chemelot\20250219175626_2030_bf_minC_refCO2tax-1\optimization_results.h5</t>
  </si>
  <si>
    <t>costs_tot</t>
  </si>
  <si>
    <t>emissions_tot</t>
  </si>
  <si>
    <t>size_AEC</t>
  </si>
  <si>
    <t>size_ASU</t>
  </si>
  <si>
    <t>size_Boiler_El</t>
  </si>
  <si>
    <t>size_Boiler_Industrial_NG</t>
  </si>
  <si>
    <t>size_CO2_mixer</t>
  </si>
  <si>
    <t>size_CO2toEmission</t>
  </si>
  <si>
    <t>size_CrackerFurnace</t>
  </si>
  <si>
    <t>size_CrackerFurnace_Electric</t>
  </si>
  <si>
    <t>size_EDH</t>
  </si>
  <si>
    <t>size_ElectricSMR_m</t>
  </si>
  <si>
    <t>size_HBfeed_mixer</t>
  </si>
  <si>
    <t>size_HaberBosch</t>
  </si>
  <si>
    <t>size_MPW2methanol</t>
  </si>
  <si>
    <t>size_MTO</t>
  </si>
  <si>
    <t>size_MeOHsynthesis</t>
  </si>
  <si>
    <t>size_OlefinSeparation</t>
  </si>
  <si>
    <t>size_PDH</t>
  </si>
  <si>
    <t>size_PE_mixer</t>
  </si>
  <si>
    <t>size_RWGS</t>
  </si>
  <si>
    <t>size_SteamReformer</t>
  </si>
  <si>
    <t>size_Storage_Ammonia</t>
  </si>
  <si>
    <t>size_Storage_Battery</t>
  </si>
  <si>
    <t>size_Storage_CO2</t>
  </si>
  <si>
    <t>size_Storage_Ethylene</t>
  </si>
  <si>
    <t>size_Storage_H2</t>
  </si>
  <si>
    <t>size_Storage_Propylene</t>
  </si>
  <si>
    <t>size_WGS_m</t>
  </si>
  <si>
    <t>size_feedgas_mixer</t>
  </si>
  <si>
    <t>size_naphtha_mixer</t>
  </si>
  <si>
    <t>size_syngas_mixer</t>
  </si>
  <si>
    <t>CO2/import_max</t>
  </si>
  <si>
    <t>CO2/export_max</t>
  </si>
  <si>
    <t>CO2_DAC/import_max</t>
  </si>
  <si>
    <t>CO2_DAC/export_max</t>
  </si>
  <si>
    <t>CO2captured/import_max</t>
  </si>
  <si>
    <t>CO2captured/export_max</t>
  </si>
  <si>
    <t>HBfeed/import_max</t>
  </si>
  <si>
    <t>HBfeed/export_max</t>
  </si>
  <si>
    <t>MPW/import_max</t>
  </si>
  <si>
    <t>MPW/export_max</t>
  </si>
  <si>
    <t>PE_olefin/import_max</t>
  </si>
  <si>
    <t>PE_olefin/export_max</t>
  </si>
  <si>
    <t>ammonia/import_max</t>
  </si>
  <si>
    <t>ammonia/export_max</t>
  </si>
  <si>
    <t>crackergas/import_max</t>
  </si>
  <si>
    <t>crackergas/export_max</t>
  </si>
  <si>
    <t>electricity/import_max</t>
  </si>
  <si>
    <t>electricity/export_max</t>
  </si>
  <si>
    <t>ethanol/import_max</t>
  </si>
  <si>
    <t>ethanol/export_max</t>
  </si>
  <si>
    <t>ethylene/import_max</t>
  </si>
  <si>
    <t>ethylene/export_max</t>
  </si>
  <si>
    <t>feedgas/import_max</t>
  </si>
  <si>
    <t>feedgas/export_max</t>
  </si>
  <si>
    <t>heatlowT/import_max</t>
  </si>
  <si>
    <t>heatlowT/export_max</t>
  </si>
  <si>
    <t>hydrogen/import_max</t>
  </si>
  <si>
    <t>hydrogen/export_max</t>
  </si>
  <si>
    <t>methane/import_max</t>
  </si>
  <si>
    <t>methane/export_max</t>
  </si>
  <si>
    <t>methane_bio/import_max</t>
  </si>
  <si>
    <t>methane_bio/export_max</t>
  </si>
  <si>
    <t>methanol/import_max</t>
  </si>
  <si>
    <t>methanol/export_max</t>
  </si>
  <si>
    <t>naphtha/import_max</t>
  </si>
  <si>
    <t>naphtha/export_max</t>
  </si>
  <si>
    <t>naphtha_bio/import_max</t>
  </si>
  <si>
    <t>naphtha_bio/export_max</t>
  </si>
  <si>
    <t>nitrogen/import_max</t>
  </si>
  <si>
    <t>nitrogen/export_max</t>
  </si>
  <si>
    <t>olefins/import_max</t>
  </si>
  <si>
    <t>olefins/export_max</t>
  </si>
  <si>
    <t>oxygen/import_max</t>
  </si>
  <si>
    <t>oxygen/export_max</t>
  </si>
  <si>
    <t>propane/import_max</t>
  </si>
  <si>
    <t>propane/export_max</t>
  </si>
  <si>
    <t>propylene/import_max</t>
  </si>
  <si>
    <t>propylene/export_max</t>
  </si>
  <si>
    <t>steam/import_max</t>
  </si>
  <si>
    <t>steam/export_max</t>
  </si>
  <si>
    <t>syngas/import_max</t>
  </si>
  <si>
    <t>syngas/export_max</t>
  </si>
  <si>
    <t>syngas_r/import_max</t>
  </si>
  <si>
    <t>syngas_r/export_max</t>
  </si>
  <si>
    <t>size_CrackerFurnace_existing</t>
  </si>
  <si>
    <t>size_HaberBosch_existing</t>
  </si>
  <si>
    <t>size_OlefinSeparation_existing</t>
  </si>
  <si>
    <t>size_SteamReformer_existing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</si>
</sst>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workbookViewId="0">
      <selection activeCell="Q32" sqref="Q32"/>
    </sheetView>
  </sheetViews>
  <sheetFormatPr defaultRowHeight="14.5" x14ac:dyDescent="0.35"/>
  <cols>
    <col min="1" max="1" width="27.81640625" bestFit="1" customWidth="1"/>
  </cols>
  <sheetData>
    <row r="1" spans="1:17" x14ac:dyDescent="0.35">
      <c r="A1" s="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2" t="s">
        <v>4</v>
      </c>
      <c r="L1" s="2"/>
      <c r="M1" s="2"/>
    </row>
    <row r="2" spans="1:17" x14ac:dyDescent="0.35">
      <c r="A2" s="1" t="s">
        <v>5</v>
      </c>
      <c r="B2" s="2" t="s">
        <v>6</v>
      </c>
      <c r="C2" s="2"/>
      <c r="D2" s="2"/>
      <c r="E2" s="2" t="s">
        <v>6</v>
      </c>
      <c r="F2" s="2"/>
      <c r="G2" s="2"/>
      <c r="H2" s="2" t="s">
        <v>6</v>
      </c>
      <c r="I2" s="2"/>
      <c r="J2" s="2"/>
      <c r="K2" s="2" t="s">
        <v>6</v>
      </c>
      <c r="L2" s="2"/>
      <c r="M2" s="2"/>
    </row>
    <row r="3" spans="1:17" x14ac:dyDescent="0.35">
      <c r="A3" s="1" t="s">
        <v>7</v>
      </c>
      <c r="B3" s="1" t="s">
        <v>8</v>
      </c>
      <c r="C3" s="1" t="s">
        <v>9</v>
      </c>
      <c r="D3" s="1" t="s">
        <v>10</v>
      </c>
      <c r="E3" s="1" t="s">
        <v>8</v>
      </c>
      <c r="F3" s="1" t="s">
        <v>9</v>
      </c>
      <c r="G3" s="1" t="s">
        <v>10</v>
      </c>
      <c r="H3" s="1" t="s">
        <v>8</v>
      </c>
      <c r="I3" s="1" t="s">
        <v>9</v>
      </c>
      <c r="J3" s="1" t="s">
        <v>10</v>
      </c>
      <c r="K3" s="1" t="s">
        <v>8</v>
      </c>
      <c r="L3" s="1" t="s">
        <v>9</v>
      </c>
      <c r="M3" s="1" t="s">
        <v>10</v>
      </c>
    </row>
    <row r="5" spans="1:17" x14ac:dyDescent="0.35">
      <c r="A5" s="1" t="s">
        <v>11</v>
      </c>
      <c r="B5" t="s">
        <v>12</v>
      </c>
      <c r="C5" t="s">
        <v>13</v>
      </c>
      <c r="D5" t="s">
        <v>14</v>
      </c>
      <c r="E5" t="s">
        <v>15</v>
      </c>
      <c r="H5" t="s">
        <v>16</v>
      </c>
      <c r="K5" t="s">
        <v>17</v>
      </c>
    </row>
    <row r="6" spans="1:17" x14ac:dyDescent="0.35">
      <c r="A6" s="1" t="s">
        <v>18</v>
      </c>
      <c r="B6">
        <v>4276187203.2569828</v>
      </c>
      <c r="C6">
        <v>4699719886.7576752</v>
      </c>
      <c r="D6">
        <v>4710649780.938446</v>
      </c>
      <c r="E6">
        <v>4185288191.7469978</v>
      </c>
      <c r="H6">
        <v>4237421922.246973</v>
      </c>
      <c r="K6">
        <v>4061999065.1027818</v>
      </c>
    </row>
    <row r="7" spans="1:17" x14ac:dyDescent="0.35">
      <c r="A7" s="1" t="s">
        <v>19</v>
      </c>
      <c r="B7">
        <v>1285101.3820672531</v>
      </c>
      <c r="C7">
        <v>571018.90088355553</v>
      </c>
      <c r="D7">
        <v>14016</v>
      </c>
      <c r="E7">
        <v>1885351.5748564489</v>
      </c>
      <c r="H7">
        <v>2417130.2174817221</v>
      </c>
      <c r="K7">
        <v>2417901.9492315138</v>
      </c>
    </row>
    <row r="8" spans="1:17" x14ac:dyDescent="0.35">
      <c r="A8" s="1" t="s">
        <v>20</v>
      </c>
      <c r="B8">
        <v>580.41757359762062</v>
      </c>
      <c r="C8">
        <v>1051.1147811885151</v>
      </c>
      <c r="D8">
        <v>1460.6403387081009</v>
      </c>
      <c r="E8">
        <v>1.3537271996611411E-11</v>
      </c>
      <c r="H8">
        <v>333.70373335001511</v>
      </c>
      <c r="K8">
        <v>366.57406878264288</v>
      </c>
      <c r="P8">
        <f>B8*0.629</f>
        <v>365.08265379290339</v>
      </c>
      <c r="Q8">
        <f>C8*0.629</f>
        <v>661.15119736757595</v>
      </c>
    </row>
    <row r="9" spans="1:17" x14ac:dyDescent="0.35">
      <c r="A9" s="1" t="s">
        <v>21</v>
      </c>
      <c r="B9">
        <v>12.916926957323151</v>
      </c>
      <c r="C9">
        <v>23.600536003681551</v>
      </c>
      <c r="D9">
        <v>31.926311363408129</v>
      </c>
      <c r="E9">
        <v>0</v>
      </c>
      <c r="H9">
        <v>30.944127572472059</v>
      </c>
      <c r="K9">
        <v>27.973749999999999</v>
      </c>
      <c r="P9">
        <f>P8/(P8+P27)</f>
        <v>0.40737774902168516</v>
      </c>
      <c r="Q9">
        <f>Q8/(Q8+Q27)</f>
        <v>0.72024001714965358</v>
      </c>
    </row>
    <row r="10" spans="1:17" x14ac:dyDescent="0.35">
      <c r="A10" s="1" t="s">
        <v>22</v>
      </c>
      <c r="B10">
        <v>0</v>
      </c>
      <c r="C10">
        <v>0</v>
      </c>
      <c r="D10">
        <v>0</v>
      </c>
      <c r="E10">
        <v>0.26285190934552027</v>
      </c>
      <c r="H10">
        <v>0</v>
      </c>
      <c r="K10">
        <v>0</v>
      </c>
    </row>
    <row r="11" spans="1:17" x14ac:dyDescent="0.35">
      <c r="A11" s="1" t="s">
        <v>23</v>
      </c>
      <c r="B11">
        <v>0.18660981028855159</v>
      </c>
      <c r="C11">
        <v>0</v>
      </c>
      <c r="D11">
        <v>0</v>
      </c>
      <c r="E11">
        <v>0.282349556402542</v>
      </c>
      <c r="H11">
        <v>9.7581154123332912</v>
      </c>
      <c r="K11">
        <v>14.46791091363103</v>
      </c>
    </row>
    <row r="12" spans="1:17" x14ac:dyDescent="0.35">
      <c r="A12" s="1" t="s">
        <v>24</v>
      </c>
      <c r="B12">
        <v>0</v>
      </c>
      <c r="C12">
        <v>20.348939911951081</v>
      </c>
      <c r="D12">
        <v>50</v>
      </c>
      <c r="E12">
        <v>0</v>
      </c>
      <c r="H12">
        <v>0</v>
      </c>
      <c r="K12">
        <v>0</v>
      </c>
    </row>
    <row r="13" spans="1:17" x14ac:dyDescent="0.35">
      <c r="A13" s="1" t="s">
        <v>25</v>
      </c>
      <c r="B13">
        <v>63.475113502774413</v>
      </c>
      <c r="C13">
        <v>0</v>
      </c>
      <c r="D13">
        <v>0</v>
      </c>
      <c r="E13">
        <v>118.904073587385</v>
      </c>
      <c r="H13">
        <v>103.8788091439982</v>
      </c>
      <c r="K13">
        <v>129.84103018155491</v>
      </c>
    </row>
    <row r="14" spans="1:17" x14ac:dyDescent="0.35">
      <c r="A14" s="1" t="s">
        <v>26</v>
      </c>
      <c r="B14">
        <v>0</v>
      </c>
      <c r="C14">
        <v>0</v>
      </c>
      <c r="D14">
        <v>0</v>
      </c>
      <c r="H14">
        <v>496.97737816398728</v>
      </c>
    </row>
    <row r="15" spans="1:17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H15">
        <v>0</v>
      </c>
      <c r="K15">
        <v>0</v>
      </c>
    </row>
    <row r="16" spans="1:17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H16">
        <v>0</v>
      </c>
      <c r="K16">
        <v>1.3444299930921371</v>
      </c>
    </row>
    <row r="17" spans="1:17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H17">
        <v>734.25791162815233</v>
      </c>
      <c r="K17">
        <v>863.16729567453137</v>
      </c>
    </row>
    <row r="18" spans="1:17" x14ac:dyDescent="0.35">
      <c r="A18" s="1" t="s">
        <v>30</v>
      </c>
      <c r="B18">
        <v>371.71012826829201</v>
      </c>
      <c r="C18">
        <v>679.15211521385754</v>
      </c>
      <c r="D18">
        <v>918.74277304578186</v>
      </c>
      <c r="E18">
        <v>0</v>
      </c>
      <c r="H18">
        <v>890.47849129415988</v>
      </c>
      <c r="K18">
        <v>805</v>
      </c>
    </row>
    <row r="19" spans="1:17" x14ac:dyDescent="0.35">
      <c r="A19" s="1" t="s">
        <v>31</v>
      </c>
      <c r="B19">
        <v>877.14426413875526</v>
      </c>
      <c r="C19">
        <v>910.27962675109291</v>
      </c>
      <c r="D19">
        <v>918.74277304747682</v>
      </c>
      <c r="E19">
        <v>0</v>
      </c>
      <c r="H19">
        <v>890.47849129415988</v>
      </c>
      <c r="K19">
        <v>0</v>
      </c>
    </row>
    <row r="20" spans="1:17" x14ac:dyDescent="0.35">
      <c r="A20" s="1" t="s">
        <v>32</v>
      </c>
      <c r="B20">
        <v>452.13207234113401</v>
      </c>
      <c r="C20">
        <v>497.76007964161317</v>
      </c>
      <c r="D20">
        <v>551.6840882694454</v>
      </c>
      <c r="E20">
        <v>452.13207234113162</v>
      </c>
      <c r="H20">
        <v>0</v>
      </c>
      <c r="K20">
        <v>0</v>
      </c>
    </row>
    <row r="21" spans="1:17" x14ac:dyDescent="0.35">
      <c r="A21" s="1" t="s">
        <v>33</v>
      </c>
      <c r="B21">
        <v>664.63414634146341</v>
      </c>
      <c r="C21">
        <v>731.70731707317134</v>
      </c>
      <c r="D21">
        <v>810.97560975613612</v>
      </c>
      <c r="E21">
        <v>664.6341463414675</v>
      </c>
      <c r="H21">
        <v>0</v>
      </c>
      <c r="K21">
        <v>0</v>
      </c>
    </row>
    <row r="22" spans="1:17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H22">
        <v>0</v>
      </c>
      <c r="K22">
        <v>0</v>
      </c>
    </row>
    <row r="23" spans="1:17" x14ac:dyDescent="0.35">
      <c r="A23" s="1" t="s">
        <v>35</v>
      </c>
      <c r="B23">
        <v>0</v>
      </c>
      <c r="C23">
        <v>0</v>
      </c>
      <c r="D23">
        <v>0</v>
      </c>
      <c r="H23">
        <v>496.97737816398728</v>
      </c>
    </row>
    <row r="24" spans="1:17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H24">
        <v>0</v>
      </c>
      <c r="K24">
        <v>0</v>
      </c>
    </row>
    <row r="25" spans="1:17" x14ac:dyDescent="0.35">
      <c r="A25" s="1" t="s">
        <v>37</v>
      </c>
      <c r="B25">
        <v>218</v>
      </c>
      <c r="C25">
        <v>240</v>
      </c>
      <c r="D25">
        <v>266</v>
      </c>
      <c r="E25">
        <v>218</v>
      </c>
      <c r="H25">
        <v>218</v>
      </c>
      <c r="K25">
        <v>218</v>
      </c>
    </row>
    <row r="26" spans="1:17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H26">
        <v>0</v>
      </c>
      <c r="K26">
        <v>0</v>
      </c>
    </row>
    <row r="27" spans="1:17" x14ac:dyDescent="0.35">
      <c r="A27" s="1" t="s">
        <v>39</v>
      </c>
      <c r="B27">
        <v>697.89034742061619</v>
      </c>
      <c r="C27">
        <v>337.4616900821074</v>
      </c>
      <c r="D27">
        <v>0</v>
      </c>
      <c r="H27">
        <v>0</v>
      </c>
      <c r="P27">
        <f>B27*0.761</f>
        <v>531.09455438708892</v>
      </c>
      <c r="Q27">
        <f>C27*0.761</f>
        <v>256.80834615248375</v>
      </c>
    </row>
    <row r="28" spans="1:17" x14ac:dyDescent="0.35">
      <c r="A28" s="1" t="s">
        <v>40</v>
      </c>
      <c r="B28">
        <v>13007.695625077131</v>
      </c>
      <c r="C28">
        <v>10609.70759299292</v>
      </c>
      <c r="D28">
        <v>4058.7019867565209</v>
      </c>
      <c r="E28">
        <v>4.3199999999919454</v>
      </c>
      <c r="H28">
        <v>4201.2156872112673</v>
      </c>
      <c r="K28">
        <v>1498.4811799194481</v>
      </c>
      <c r="P28">
        <f>P27/(P27+P8)</f>
        <v>0.59262225097831489</v>
      </c>
      <c r="Q28">
        <f>Q27/(Q27+Q8)</f>
        <v>0.27975998285034642</v>
      </c>
    </row>
    <row r="29" spans="1:17" x14ac:dyDescent="0.35">
      <c r="A29" s="1" t="s">
        <v>41</v>
      </c>
      <c r="B29">
        <v>827.08740538861446</v>
      </c>
      <c r="C29">
        <v>6414</v>
      </c>
      <c r="D29">
        <v>0</v>
      </c>
      <c r="E29">
        <v>829.60601655501966</v>
      </c>
      <c r="H29">
        <v>1251.1774790847251</v>
      </c>
      <c r="K29">
        <v>1390.4644928255509</v>
      </c>
    </row>
    <row r="30" spans="1:17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H30">
        <v>0</v>
      </c>
      <c r="K30">
        <v>0</v>
      </c>
    </row>
    <row r="31" spans="1:17" x14ac:dyDescent="0.35">
      <c r="A31" s="1" t="s">
        <v>43</v>
      </c>
      <c r="B31">
        <v>-1.356497340375393E-10</v>
      </c>
      <c r="C31">
        <v>0</v>
      </c>
      <c r="D31">
        <v>0</v>
      </c>
      <c r="E31">
        <v>-2.727775597940884E-11</v>
      </c>
      <c r="H31">
        <v>29.690435958093079</v>
      </c>
      <c r="K31">
        <v>0.37099840255353772</v>
      </c>
    </row>
    <row r="32" spans="1:17" x14ac:dyDescent="0.35">
      <c r="A32" s="1" t="s">
        <v>44</v>
      </c>
      <c r="B32">
        <v>281.91465959595479</v>
      </c>
      <c r="C32">
        <v>2413.209254131461</v>
      </c>
      <c r="D32">
        <v>0</v>
      </c>
      <c r="E32">
        <v>1.3585552488144189E-10</v>
      </c>
      <c r="H32">
        <v>28.050060295901901</v>
      </c>
      <c r="K32">
        <v>459.00478746846449</v>
      </c>
    </row>
    <row r="33" spans="1:11" x14ac:dyDescent="0.35">
      <c r="A33" s="1" t="s">
        <v>45</v>
      </c>
      <c r="B33">
        <v>1.012239181363839E-10</v>
      </c>
      <c r="C33">
        <v>0</v>
      </c>
      <c r="D33">
        <v>0</v>
      </c>
      <c r="E33">
        <v>0</v>
      </c>
      <c r="H33">
        <v>35.289624873269531</v>
      </c>
      <c r="K33">
        <v>0.58408466453912022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H34">
        <v>137.30622947446449</v>
      </c>
      <c r="K34">
        <v>161.41228429113741</v>
      </c>
    </row>
    <row r="35" spans="1:11" x14ac:dyDescent="0.35">
      <c r="A35" s="1" t="s">
        <v>47</v>
      </c>
      <c r="B35">
        <v>705.07695723090478</v>
      </c>
      <c r="C35">
        <v>344.4616900821074</v>
      </c>
      <c r="D35">
        <v>8</v>
      </c>
      <c r="E35">
        <v>1065.1010092147469</v>
      </c>
      <c r="H35">
        <v>741.25791162815233</v>
      </c>
      <c r="K35">
        <v>870.16729567453137</v>
      </c>
    </row>
    <row r="36" spans="1:11" x14ac:dyDescent="0.35">
      <c r="A36" s="1" t="s">
        <v>48</v>
      </c>
      <c r="B36">
        <v>0</v>
      </c>
      <c r="C36">
        <v>0</v>
      </c>
      <c r="D36">
        <v>0</v>
      </c>
      <c r="E36">
        <v>0</v>
      </c>
      <c r="H36">
        <v>0</v>
      </c>
      <c r="K36">
        <v>0</v>
      </c>
    </row>
    <row r="37" spans="1:11" x14ac:dyDescent="0.35">
      <c r="A37" s="1" t="s">
        <v>49</v>
      </c>
      <c r="B37">
        <v>0</v>
      </c>
      <c r="C37">
        <v>0</v>
      </c>
      <c r="D37">
        <v>0</v>
      </c>
      <c r="E37">
        <v>0</v>
      </c>
      <c r="H37">
        <v>0</v>
      </c>
      <c r="K37">
        <v>0</v>
      </c>
    </row>
    <row r="38" spans="1:11" x14ac:dyDescent="0.35">
      <c r="A38" s="1" t="s">
        <v>50</v>
      </c>
      <c r="B38">
        <v>0</v>
      </c>
      <c r="C38">
        <v>0</v>
      </c>
      <c r="D38">
        <v>0</v>
      </c>
      <c r="E38">
        <v>0</v>
      </c>
      <c r="H38">
        <v>0</v>
      </c>
      <c r="K38">
        <v>0</v>
      </c>
    </row>
    <row r="39" spans="1:11" x14ac:dyDescent="0.35">
      <c r="A39" s="1" t="s">
        <v>51</v>
      </c>
      <c r="B39">
        <v>0</v>
      </c>
      <c r="C39">
        <v>25.31804018459562</v>
      </c>
      <c r="D39">
        <v>0</v>
      </c>
      <c r="E39">
        <v>0</v>
      </c>
      <c r="H39">
        <v>0</v>
      </c>
      <c r="K39">
        <v>0</v>
      </c>
    </row>
    <row r="40" spans="1:11" x14ac:dyDescent="0.35">
      <c r="A40" s="1" t="s">
        <v>52</v>
      </c>
      <c r="B40">
        <v>0</v>
      </c>
      <c r="C40">
        <v>0</v>
      </c>
      <c r="D40">
        <v>50</v>
      </c>
      <c r="E40">
        <v>0</v>
      </c>
      <c r="H40">
        <v>0</v>
      </c>
      <c r="K40">
        <v>0</v>
      </c>
    </row>
    <row r="41" spans="1:11" x14ac:dyDescent="0.35">
      <c r="A41" s="1" t="s">
        <v>53</v>
      </c>
      <c r="B41">
        <v>0</v>
      </c>
      <c r="C41">
        <v>0</v>
      </c>
      <c r="D41">
        <v>0</v>
      </c>
      <c r="E41">
        <v>0</v>
      </c>
      <c r="H41">
        <v>0</v>
      </c>
      <c r="K41">
        <v>0</v>
      </c>
    </row>
    <row r="42" spans="1:11" x14ac:dyDescent="0.35">
      <c r="A42" s="1" t="s">
        <v>54</v>
      </c>
      <c r="B42">
        <v>0</v>
      </c>
      <c r="C42">
        <v>0</v>
      </c>
      <c r="D42">
        <v>0</v>
      </c>
      <c r="E42">
        <v>0</v>
      </c>
      <c r="H42">
        <v>0</v>
      </c>
      <c r="K42">
        <v>0</v>
      </c>
    </row>
    <row r="43" spans="1:11" x14ac:dyDescent="0.35">
      <c r="A43" s="1" t="s">
        <v>55</v>
      </c>
      <c r="B43">
        <v>0</v>
      </c>
      <c r="C43">
        <v>0</v>
      </c>
      <c r="D43">
        <v>0</v>
      </c>
      <c r="E43">
        <v>0</v>
      </c>
      <c r="H43">
        <v>0</v>
      </c>
      <c r="K43">
        <v>0</v>
      </c>
    </row>
    <row r="44" spans="1:11" x14ac:dyDescent="0.35">
      <c r="A44" s="1" t="s">
        <v>56</v>
      </c>
      <c r="B44">
        <v>0</v>
      </c>
      <c r="C44">
        <v>0</v>
      </c>
      <c r="D44">
        <v>0</v>
      </c>
      <c r="E44">
        <v>0</v>
      </c>
      <c r="H44">
        <v>0</v>
      </c>
      <c r="K44">
        <v>0</v>
      </c>
    </row>
    <row r="45" spans="1:11" x14ac:dyDescent="0.35">
      <c r="A45" s="1" t="s">
        <v>57</v>
      </c>
      <c r="B45">
        <v>0</v>
      </c>
      <c r="C45">
        <v>0</v>
      </c>
      <c r="D45">
        <v>0</v>
      </c>
      <c r="E45">
        <v>0</v>
      </c>
      <c r="H45">
        <v>0</v>
      </c>
      <c r="K45">
        <v>0</v>
      </c>
    </row>
    <row r="46" spans="1:11" x14ac:dyDescent="0.35">
      <c r="A46" s="1" t="s">
        <v>58</v>
      </c>
      <c r="B46">
        <v>452.13207234383088</v>
      </c>
      <c r="C46">
        <v>497.76007964283423</v>
      </c>
      <c r="D46">
        <v>551.68408826948041</v>
      </c>
      <c r="E46">
        <v>452.13207234124729</v>
      </c>
      <c r="H46">
        <v>0</v>
      </c>
      <c r="K46">
        <v>0</v>
      </c>
    </row>
    <row r="47" spans="1:11" x14ac:dyDescent="0.35">
      <c r="A47" s="1" t="s">
        <v>59</v>
      </c>
      <c r="B47">
        <v>0</v>
      </c>
      <c r="C47">
        <v>0</v>
      </c>
      <c r="D47">
        <v>0</v>
      </c>
      <c r="E47">
        <v>0</v>
      </c>
      <c r="H47">
        <v>0</v>
      </c>
      <c r="K47">
        <v>0</v>
      </c>
    </row>
    <row r="48" spans="1:11" x14ac:dyDescent="0.35">
      <c r="A48" s="1" t="s">
        <v>60</v>
      </c>
      <c r="B48">
        <v>0</v>
      </c>
      <c r="C48">
        <v>0</v>
      </c>
      <c r="D48">
        <v>0</v>
      </c>
      <c r="E48">
        <v>0</v>
      </c>
      <c r="H48">
        <v>0</v>
      </c>
      <c r="K48">
        <v>0</v>
      </c>
    </row>
    <row r="49" spans="1:11" x14ac:dyDescent="0.35">
      <c r="A49" s="1" t="s">
        <v>61</v>
      </c>
      <c r="B49">
        <v>0</v>
      </c>
      <c r="C49">
        <v>0</v>
      </c>
      <c r="D49">
        <v>0</v>
      </c>
      <c r="E49">
        <v>0</v>
      </c>
      <c r="H49">
        <v>0</v>
      </c>
      <c r="K49">
        <v>0</v>
      </c>
    </row>
    <row r="50" spans="1:11" x14ac:dyDescent="0.35">
      <c r="A50" s="1" t="s">
        <v>62</v>
      </c>
      <c r="B50">
        <v>0</v>
      </c>
      <c r="C50">
        <v>0</v>
      </c>
      <c r="D50">
        <v>0</v>
      </c>
      <c r="E50">
        <v>0</v>
      </c>
      <c r="H50">
        <v>0</v>
      </c>
      <c r="K50">
        <v>0</v>
      </c>
    </row>
    <row r="51" spans="1:11" x14ac:dyDescent="0.35">
      <c r="A51" s="1" t="s">
        <v>63</v>
      </c>
      <c r="B51">
        <v>0</v>
      </c>
      <c r="C51">
        <v>0</v>
      </c>
      <c r="D51">
        <v>0</v>
      </c>
      <c r="E51">
        <v>0</v>
      </c>
      <c r="H51">
        <v>0</v>
      </c>
      <c r="K51">
        <v>0</v>
      </c>
    </row>
    <row r="52" spans="1:11" x14ac:dyDescent="0.35">
      <c r="A52" s="1" t="s">
        <v>64</v>
      </c>
      <c r="B52">
        <v>0</v>
      </c>
      <c r="C52">
        <v>0</v>
      </c>
      <c r="D52">
        <v>0</v>
      </c>
      <c r="E52">
        <v>0</v>
      </c>
      <c r="H52">
        <v>0</v>
      </c>
      <c r="K52">
        <v>0</v>
      </c>
    </row>
    <row r="53" spans="1:11" x14ac:dyDescent="0.35">
      <c r="A53" s="1" t="s">
        <v>65</v>
      </c>
      <c r="B53">
        <v>0</v>
      </c>
      <c r="C53">
        <v>0</v>
      </c>
      <c r="D53">
        <v>0</v>
      </c>
      <c r="E53">
        <v>0</v>
      </c>
      <c r="H53">
        <v>65.102862427354466</v>
      </c>
      <c r="K53">
        <v>34.328081730187478</v>
      </c>
    </row>
    <row r="54" spans="1:11" x14ac:dyDescent="0.35">
      <c r="A54" s="1" t="s">
        <v>66</v>
      </c>
      <c r="B54">
        <v>750</v>
      </c>
      <c r="C54">
        <v>1945.384873449379</v>
      </c>
      <c r="D54">
        <v>1678.2540502454599</v>
      </c>
      <c r="E54">
        <v>750</v>
      </c>
      <c r="H54">
        <v>750</v>
      </c>
      <c r="K54">
        <v>750</v>
      </c>
    </row>
    <row r="55" spans="1:11" x14ac:dyDescent="0.35">
      <c r="A55" s="1" t="s">
        <v>67</v>
      </c>
      <c r="B55">
        <v>0</v>
      </c>
      <c r="C55">
        <v>0</v>
      </c>
      <c r="D55">
        <v>0</v>
      </c>
      <c r="E55">
        <v>0</v>
      </c>
      <c r="H55">
        <v>0</v>
      </c>
      <c r="K55">
        <v>0</v>
      </c>
    </row>
    <row r="56" spans="1:11" x14ac:dyDescent="0.35">
      <c r="A56" s="1" t="s">
        <v>68</v>
      </c>
      <c r="B56">
        <v>0</v>
      </c>
      <c r="C56">
        <v>0</v>
      </c>
      <c r="D56">
        <v>0</v>
      </c>
      <c r="E56">
        <v>0</v>
      </c>
      <c r="H56">
        <v>0</v>
      </c>
      <c r="K56">
        <v>1.3444299930921371</v>
      </c>
    </row>
    <row r="57" spans="1:11" x14ac:dyDescent="0.35">
      <c r="A57" s="1" t="s">
        <v>69</v>
      </c>
      <c r="B57">
        <v>0</v>
      </c>
      <c r="C57">
        <v>0</v>
      </c>
      <c r="D57">
        <v>0</v>
      </c>
      <c r="E57">
        <v>0</v>
      </c>
      <c r="H57">
        <v>0</v>
      </c>
      <c r="K57">
        <v>0</v>
      </c>
    </row>
    <row r="58" spans="1:11" x14ac:dyDescent="0.35">
      <c r="A58" s="1" t="s">
        <v>70</v>
      </c>
      <c r="B58">
        <v>0</v>
      </c>
      <c r="C58">
        <v>0</v>
      </c>
      <c r="D58">
        <v>0</v>
      </c>
      <c r="E58">
        <v>0</v>
      </c>
      <c r="H58">
        <v>0</v>
      </c>
      <c r="K58">
        <v>0</v>
      </c>
    </row>
    <row r="59" spans="1:11" x14ac:dyDescent="0.35">
      <c r="A59" s="1" t="s">
        <v>71</v>
      </c>
      <c r="B59">
        <v>0</v>
      </c>
      <c r="C59">
        <v>0</v>
      </c>
      <c r="D59">
        <v>0</v>
      </c>
      <c r="E59">
        <v>0</v>
      </c>
      <c r="H59">
        <v>0</v>
      </c>
      <c r="K59">
        <v>0</v>
      </c>
    </row>
    <row r="60" spans="1:11" x14ac:dyDescent="0.35">
      <c r="A60" s="1" t="s">
        <v>72</v>
      </c>
      <c r="B60">
        <v>0</v>
      </c>
      <c r="C60">
        <v>0</v>
      </c>
      <c r="D60">
        <v>0</v>
      </c>
      <c r="E60">
        <v>0</v>
      </c>
      <c r="H60">
        <v>0</v>
      </c>
      <c r="K60">
        <v>0</v>
      </c>
    </row>
    <row r="61" spans="1:11" x14ac:dyDescent="0.35">
      <c r="A61" s="1" t="s">
        <v>73</v>
      </c>
      <c r="B61">
        <v>0</v>
      </c>
      <c r="C61">
        <v>0</v>
      </c>
      <c r="D61">
        <v>0</v>
      </c>
      <c r="E61">
        <v>0</v>
      </c>
      <c r="H61">
        <v>0</v>
      </c>
      <c r="K61">
        <v>0</v>
      </c>
    </row>
    <row r="62" spans="1:11" x14ac:dyDescent="0.35">
      <c r="A62" s="1" t="s">
        <v>74</v>
      </c>
      <c r="B62">
        <v>0</v>
      </c>
      <c r="C62">
        <v>0</v>
      </c>
      <c r="D62">
        <v>0</v>
      </c>
      <c r="E62">
        <v>0</v>
      </c>
      <c r="H62">
        <v>0</v>
      </c>
      <c r="K62">
        <v>0</v>
      </c>
    </row>
    <row r="63" spans="1:11" x14ac:dyDescent="0.35">
      <c r="A63" s="1" t="s">
        <v>75</v>
      </c>
      <c r="B63">
        <v>94.608064496412169</v>
      </c>
      <c r="C63">
        <v>171.3317093337279</v>
      </c>
      <c r="D63">
        <v>238.08437521028191</v>
      </c>
      <c r="E63">
        <v>3.8948619182265987E-11</v>
      </c>
      <c r="H63">
        <v>54.393708536053929</v>
      </c>
      <c r="K63">
        <v>59.751573211570957</v>
      </c>
    </row>
    <row r="64" spans="1:11" x14ac:dyDescent="0.35">
      <c r="A64" s="1" t="s">
        <v>76</v>
      </c>
      <c r="B64">
        <v>0</v>
      </c>
      <c r="C64">
        <v>0</v>
      </c>
      <c r="D64">
        <v>0</v>
      </c>
      <c r="E64">
        <v>0</v>
      </c>
      <c r="H64">
        <v>0</v>
      </c>
      <c r="K64">
        <v>0</v>
      </c>
    </row>
    <row r="65" spans="1:11" x14ac:dyDescent="0.35">
      <c r="A65" s="1" t="s">
        <v>77</v>
      </c>
      <c r="B65">
        <v>0</v>
      </c>
      <c r="C65">
        <v>0</v>
      </c>
      <c r="D65">
        <v>0</v>
      </c>
      <c r="E65">
        <v>0</v>
      </c>
      <c r="H65">
        <v>0</v>
      </c>
      <c r="K65">
        <v>0</v>
      </c>
    </row>
    <row r="66" spans="1:11" x14ac:dyDescent="0.35">
      <c r="A66" s="1" t="s">
        <v>78</v>
      </c>
      <c r="B66">
        <v>705.07695723090478</v>
      </c>
      <c r="C66">
        <v>344.4616900821074</v>
      </c>
      <c r="D66">
        <v>8</v>
      </c>
      <c r="E66">
        <v>1065.101009214894</v>
      </c>
      <c r="H66">
        <v>353.1185792820782</v>
      </c>
      <c r="K66">
        <v>483.57229567453152</v>
      </c>
    </row>
    <row r="67" spans="1:11" x14ac:dyDescent="0.35">
      <c r="A67" s="1" t="s">
        <v>79</v>
      </c>
      <c r="B67">
        <v>0</v>
      </c>
      <c r="C67">
        <v>0</v>
      </c>
      <c r="D67">
        <v>0</v>
      </c>
      <c r="E67">
        <v>0</v>
      </c>
      <c r="H67">
        <v>0</v>
      </c>
      <c r="K67">
        <v>0</v>
      </c>
    </row>
    <row r="68" spans="1:11" x14ac:dyDescent="0.35">
      <c r="A68" s="1" t="s">
        <v>80</v>
      </c>
      <c r="B68">
        <v>0</v>
      </c>
      <c r="C68">
        <v>0</v>
      </c>
      <c r="D68">
        <v>0</v>
      </c>
      <c r="E68">
        <v>0</v>
      </c>
      <c r="H68">
        <v>0</v>
      </c>
      <c r="K68">
        <v>0</v>
      </c>
    </row>
    <row r="69" spans="1:11" x14ac:dyDescent="0.35">
      <c r="A69" s="1" t="s">
        <v>81</v>
      </c>
      <c r="B69">
        <v>0</v>
      </c>
      <c r="C69">
        <v>0</v>
      </c>
      <c r="D69">
        <v>0</v>
      </c>
      <c r="E69">
        <v>0</v>
      </c>
      <c r="H69">
        <v>0</v>
      </c>
      <c r="K69">
        <v>0</v>
      </c>
    </row>
    <row r="70" spans="1:11" x14ac:dyDescent="0.35">
      <c r="A70" s="1" t="s">
        <v>82</v>
      </c>
      <c r="B70">
        <v>0</v>
      </c>
      <c r="C70">
        <v>0</v>
      </c>
      <c r="D70">
        <v>0</v>
      </c>
      <c r="E70">
        <v>0</v>
      </c>
      <c r="H70">
        <v>0</v>
      </c>
      <c r="K70">
        <v>0</v>
      </c>
    </row>
    <row r="71" spans="1:11" x14ac:dyDescent="0.35">
      <c r="A71" s="1" t="s">
        <v>83</v>
      </c>
      <c r="B71">
        <v>0</v>
      </c>
      <c r="C71">
        <v>0</v>
      </c>
      <c r="D71">
        <v>0</v>
      </c>
      <c r="E71">
        <v>0</v>
      </c>
      <c r="H71">
        <v>0</v>
      </c>
      <c r="K71">
        <v>0</v>
      </c>
    </row>
    <row r="72" spans="1:11" x14ac:dyDescent="0.35">
      <c r="A72" s="1" t="s">
        <v>84</v>
      </c>
      <c r="B72">
        <v>0</v>
      </c>
      <c r="C72">
        <v>0</v>
      </c>
      <c r="D72">
        <v>0</v>
      </c>
      <c r="E72">
        <v>0</v>
      </c>
      <c r="H72">
        <v>496.97737816398728</v>
      </c>
      <c r="K72">
        <v>495</v>
      </c>
    </row>
    <row r="73" spans="1:11" x14ac:dyDescent="0.35">
      <c r="A73" s="1" t="s">
        <v>85</v>
      </c>
      <c r="B73">
        <v>0</v>
      </c>
      <c r="C73">
        <v>0</v>
      </c>
      <c r="D73">
        <v>0</v>
      </c>
      <c r="E73">
        <v>0</v>
      </c>
      <c r="H73">
        <v>0</v>
      </c>
      <c r="K73">
        <v>0</v>
      </c>
    </row>
    <row r="74" spans="1:11" x14ac:dyDescent="0.35">
      <c r="A74" s="1" t="s">
        <v>86</v>
      </c>
      <c r="B74">
        <v>0</v>
      </c>
      <c r="C74">
        <v>0</v>
      </c>
      <c r="D74">
        <v>0</v>
      </c>
      <c r="E74">
        <v>0</v>
      </c>
      <c r="H74">
        <v>0</v>
      </c>
      <c r="K74">
        <v>0</v>
      </c>
    </row>
    <row r="75" spans="1:11" x14ac:dyDescent="0.35">
      <c r="A75" s="1" t="s">
        <v>87</v>
      </c>
      <c r="B75">
        <v>0</v>
      </c>
      <c r="C75">
        <v>0</v>
      </c>
      <c r="D75">
        <v>0</v>
      </c>
      <c r="E75">
        <v>0</v>
      </c>
      <c r="H75">
        <v>0</v>
      </c>
      <c r="K75">
        <v>0</v>
      </c>
    </row>
    <row r="76" spans="1:11" x14ac:dyDescent="0.35">
      <c r="A76" s="1" t="s">
        <v>88</v>
      </c>
      <c r="B76">
        <v>0</v>
      </c>
      <c r="C76">
        <v>0</v>
      </c>
      <c r="D76">
        <v>0</v>
      </c>
      <c r="E76">
        <v>0</v>
      </c>
      <c r="H76">
        <v>0</v>
      </c>
      <c r="K76">
        <v>0</v>
      </c>
    </row>
    <row r="77" spans="1:11" x14ac:dyDescent="0.35">
      <c r="A77" s="1" t="s">
        <v>89</v>
      </c>
      <c r="B77">
        <v>31.00062469757556</v>
      </c>
      <c r="C77">
        <v>26.058342884092529</v>
      </c>
      <c r="D77">
        <v>0</v>
      </c>
      <c r="E77">
        <v>2.7347365539975121E-11</v>
      </c>
      <c r="H77">
        <v>0</v>
      </c>
      <c r="K77">
        <v>0</v>
      </c>
    </row>
    <row r="78" spans="1:11" x14ac:dyDescent="0.35">
      <c r="A78" s="1" t="s">
        <v>90</v>
      </c>
      <c r="B78">
        <v>0</v>
      </c>
      <c r="C78">
        <v>0</v>
      </c>
      <c r="D78">
        <v>0</v>
      </c>
      <c r="E78">
        <v>0</v>
      </c>
      <c r="H78">
        <v>0</v>
      </c>
      <c r="K78">
        <v>0</v>
      </c>
    </row>
    <row r="79" spans="1:11" x14ac:dyDescent="0.35">
      <c r="A79" s="1" t="s">
        <v>91</v>
      </c>
      <c r="B79">
        <v>0</v>
      </c>
      <c r="C79">
        <v>0</v>
      </c>
      <c r="D79">
        <v>0</v>
      </c>
      <c r="E79">
        <v>0</v>
      </c>
      <c r="H79">
        <v>0</v>
      </c>
      <c r="K79">
        <v>0</v>
      </c>
    </row>
    <row r="80" spans="1:11" x14ac:dyDescent="0.35">
      <c r="A80" s="1" t="s">
        <v>92</v>
      </c>
      <c r="B80">
        <v>0</v>
      </c>
      <c r="C80">
        <v>0</v>
      </c>
      <c r="D80">
        <v>0</v>
      </c>
      <c r="E80">
        <v>0</v>
      </c>
      <c r="H80">
        <v>0</v>
      </c>
      <c r="K80">
        <v>0</v>
      </c>
    </row>
    <row r="81" spans="1:11" x14ac:dyDescent="0.35">
      <c r="A81" s="1" t="s">
        <v>93</v>
      </c>
      <c r="B81">
        <v>102.33128784268099</v>
      </c>
      <c r="C81">
        <v>185.573960073606</v>
      </c>
      <c r="D81">
        <v>256.80899451118609</v>
      </c>
      <c r="E81">
        <v>3.5375965331658799E-11</v>
      </c>
      <c r="H81">
        <v>87.690300800575471</v>
      </c>
      <c r="K81">
        <v>88.943327498613797</v>
      </c>
    </row>
    <row r="82" spans="1:11" x14ac:dyDescent="0.35">
      <c r="A82" s="1" t="s">
        <v>94</v>
      </c>
      <c r="B82">
        <v>1.556742059022712E-10</v>
      </c>
      <c r="C82">
        <v>0</v>
      </c>
      <c r="D82">
        <v>0</v>
      </c>
      <c r="E82">
        <v>1.4583414026245481E-10</v>
      </c>
      <c r="H82">
        <v>0</v>
      </c>
      <c r="K82">
        <v>0</v>
      </c>
    </row>
    <row r="83" spans="1:11" x14ac:dyDescent="0.35">
      <c r="A83" s="1" t="s">
        <v>95</v>
      </c>
      <c r="B83">
        <v>0</v>
      </c>
      <c r="C83">
        <v>0</v>
      </c>
      <c r="D83">
        <v>0</v>
      </c>
      <c r="E83">
        <v>0</v>
      </c>
      <c r="H83">
        <v>0</v>
      </c>
      <c r="K83">
        <v>0</v>
      </c>
    </row>
    <row r="84" spans="1:11" x14ac:dyDescent="0.35">
      <c r="A84" s="1" t="s">
        <v>96</v>
      </c>
      <c r="B84">
        <v>0</v>
      </c>
      <c r="C84">
        <v>0</v>
      </c>
      <c r="D84">
        <v>0</v>
      </c>
      <c r="E84">
        <v>0</v>
      </c>
      <c r="H84">
        <v>0</v>
      </c>
      <c r="K84">
        <v>0</v>
      </c>
    </row>
    <row r="85" spans="1:11" x14ac:dyDescent="0.35">
      <c r="A85" s="1" t="s">
        <v>97</v>
      </c>
      <c r="B85">
        <v>0</v>
      </c>
      <c r="C85">
        <v>0</v>
      </c>
      <c r="D85">
        <v>0</v>
      </c>
      <c r="E85">
        <v>0</v>
      </c>
      <c r="H85">
        <v>0</v>
      </c>
      <c r="K85">
        <v>0</v>
      </c>
    </row>
    <row r="86" spans="1:11" x14ac:dyDescent="0.35">
      <c r="A86" s="1" t="s">
        <v>98</v>
      </c>
      <c r="B86">
        <v>0</v>
      </c>
      <c r="C86">
        <v>0</v>
      </c>
      <c r="D86">
        <v>0</v>
      </c>
      <c r="E86">
        <v>0</v>
      </c>
      <c r="H86">
        <v>0</v>
      </c>
      <c r="K86">
        <v>0</v>
      </c>
    </row>
    <row r="87" spans="1:11" x14ac:dyDescent="0.35">
      <c r="A87" s="1" t="s">
        <v>99</v>
      </c>
      <c r="B87">
        <v>42.220441699712119</v>
      </c>
      <c r="C87">
        <v>57.498915113586129</v>
      </c>
      <c r="D87">
        <v>104.7366761279076</v>
      </c>
      <c r="E87">
        <v>2.8112597757637649E-10</v>
      </c>
      <c r="H87">
        <v>60.762402998087353</v>
      </c>
      <c r="K87">
        <v>50.928521959459481</v>
      </c>
    </row>
    <row r="88" spans="1:11" x14ac:dyDescent="0.35">
      <c r="A88" s="1" t="s">
        <v>100</v>
      </c>
      <c r="B88">
        <v>0</v>
      </c>
      <c r="C88">
        <v>0</v>
      </c>
      <c r="D88">
        <v>0</v>
      </c>
      <c r="E88">
        <v>0</v>
      </c>
      <c r="H88">
        <v>0</v>
      </c>
      <c r="K88">
        <v>0</v>
      </c>
    </row>
    <row r="89" spans="1:11" x14ac:dyDescent="0.35">
      <c r="A89" s="1" t="s">
        <v>101</v>
      </c>
      <c r="B89">
        <v>0</v>
      </c>
      <c r="C89">
        <v>0</v>
      </c>
      <c r="D89">
        <v>0</v>
      </c>
      <c r="E89">
        <v>0</v>
      </c>
      <c r="H89">
        <v>0</v>
      </c>
      <c r="K89">
        <v>0</v>
      </c>
    </row>
    <row r="90" spans="1:11" x14ac:dyDescent="0.35">
      <c r="A90" s="1" t="s">
        <v>102</v>
      </c>
      <c r="B90">
        <v>0</v>
      </c>
      <c r="C90">
        <v>0</v>
      </c>
      <c r="D90">
        <v>0</v>
      </c>
      <c r="E90">
        <v>0</v>
      </c>
      <c r="H90">
        <v>0</v>
      </c>
      <c r="K90">
        <v>0</v>
      </c>
    </row>
    <row r="91" spans="1:11" x14ac:dyDescent="0.35">
      <c r="A91" s="1" t="s">
        <v>103</v>
      </c>
      <c r="B91">
        <v>0</v>
      </c>
      <c r="C91">
        <v>0</v>
      </c>
      <c r="D91">
        <v>0</v>
      </c>
      <c r="E91">
        <v>0</v>
      </c>
      <c r="H91">
        <v>0</v>
      </c>
      <c r="K91">
        <v>0</v>
      </c>
    </row>
    <row r="92" spans="1:11" x14ac:dyDescent="0.35">
      <c r="A92" s="1" t="s">
        <v>104</v>
      </c>
      <c r="E92">
        <v>0</v>
      </c>
      <c r="K92">
        <v>495</v>
      </c>
    </row>
    <row r="93" spans="1:11" x14ac:dyDescent="0.35">
      <c r="A93" s="1" t="s">
        <v>105</v>
      </c>
      <c r="E93">
        <v>805</v>
      </c>
      <c r="K93">
        <v>805</v>
      </c>
    </row>
    <row r="94" spans="1:11" x14ac:dyDescent="0.35">
      <c r="A94" s="1" t="s">
        <v>106</v>
      </c>
      <c r="E94">
        <v>0</v>
      </c>
      <c r="K94">
        <v>495</v>
      </c>
    </row>
    <row r="95" spans="1:11" x14ac:dyDescent="0.35">
      <c r="A95" s="1" t="s">
        <v>107</v>
      </c>
      <c r="E95">
        <v>1060</v>
      </c>
      <c r="K95">
        <v>0</v>
      </c>
    </row>
  </sheetData>
  <mergeCells count="8">
    <mergeCell ref="H1:J1"/>
    <mergeCell ref="E2:G2"/>
    <mergeCell ref="K2:M2"/>
    <mergeCell ref="B1:D1"/>
    <mergeCell ref="H2:J2"/>
    <mergeCell ref="B2:D2"/>
    <mergeCell ref="E1:G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Tiggeloven, J.L. (Julia)</cp:lastModifiedBy>
  <dcterms:created xsi:type="dcterms:W3CDTF">2025-02-21T11:31:40Z</dcterms:created>
  <dcterms:modified xsi:type="dcterms:W3CDTF">2025-02-21T15:53:57Z</dcterms:modified>
</cp:coreProperties>
</file>