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EHubversions\AdOpT-NET0_Julia\Plotting\Latex\"/>
    </mc:Choice>
  </mc:AlternateContent>
  <xr:revisionPtr revIDLastSave="0" documentId="13_ncr:1_{8B6E489B-3DD2-465D-B53F-907664A157C3}" xr6:coauthVersionLast="47" xr6:coauthVersionMax="47" xr10:uidLastSave="{00000000-0000-0000-0000-000000000000}"/>
  <bookViews>
    <workbookView xWindow="-28920" yWindow="-729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V25" i="1"/>
  <c r="X24" i="1"/>
  <c r="W24" i="1"/>
  <c r="V24" i="1"/>
  <c r="U25" i="1"/>
  <c r="T25" i="1"/>
  <c r="S25" i="1"/>
  <c r="U24" i="1"/>
  <c r="T24" i="1"/>
  <c r="S24" i="1"/>
  <c r="X16" i="1"/>
  <c r="W16" i="1"/>
  <c r="V16" i="1"/>
  <c r="X15" i="1"/>
  <c r="W15" i="1"/>
  <c r="V15" i="1"/>
  <c r="T6" i="1"/>
  <c r="U6" i="1"/>
  <c r="V6" i="1"/>
  <c r="W6" i="1"/>
  <c r="X6" i="1"/>
  <c r="T7" i="1"/>
  <c r="U7" i="1"/>
  <c r="V7" i="1"/>
  <c r="W7" i="1"/>
  <c r="X7" i="1"/>
  <c r="S7" i="1"/>
  <c r="S6" i="1"/>
</calcChain>
</file>

<file path=xl/sharedStrings.xml><?xml version="1.0" encoding="utf-8"?>
<sst xmlns="http://schemas.openxmlformats.org/spreadsheetml/2006/main" count="81" uniqueCount="25">
  <si>
    <t>Greenfield</t>
  </si>
  <si>
    <t>Brownfield</t>
  </si>
  <si>
    <t>Carrier</t>
  </si>
  <si>
    <t>Unit</t>
  </si>
  <si>
    <t>Short-term</t>
  </si>
  <si>
    <t>Mid-term</t>
  </si>
  <si>
    <t>Long-term</t>
  </si>
  <si>
    <t>\textbf{Scope 1, 2, and 3}</t>
  </si>
  <si>
    <t>Electricity grid import</t>
  </si>
  <si>
    <t>MW (\% of max)</t>
  </si>
  <si>
    <t>\ce{CO2} T\&amp;S</t>
  </si>
  <si>
    <t>t \ce{CO2}/h (\% of max)</t>
  </si>
  <si>
    <t>MPW import</t>
  </si>
  <si>
    <t>t MPW/h (\% of max)</t>
  </si>
  <si>
    <t>Methane import</t>
  </si>
  <si>
    <t>MW gas</t>
  </si>
  <si>
    <t>Bio-methane import</t>
  </si>
  <si>
    <t>DAC-\ce{CO2} import</t>
  </si>
  <si>
    <t>t \ce{CO2}/h</t>
  </si>
  <si>
    <t>Bio-propane import</t>
  </si>
  <si>
    <t>MW</t>
  </si>
  <si>
    <t>\midrule</t>
  </si>
  <si>
    <t>\textbf{Tight Emission Limit (Scope 1, 2, and 3)}</t>
  </si>
  <si>
    <t>-</t>
  </si>
  <si>
    <t>\textbf{Scope 1 and 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</si>
</sst>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workbookViewId="0">
      <selection activeCell="W30" sqref="W30"/>
    </sheetView>
  </sheetViews>
  <sheetFormatPr defaultRowHeight="14.5" x14ac:dyDescent="0.35"/>
  <cols>
    <col min="2" max="2" width="24.08984375" customWidth="1"/>
    <col min="3" max="3" width="22.08984375" bestFit="1" customWidth="1"/>
  </cols>
  <sheetData>
    <row r="1" spans="1:24" x14ac:dyDescent="0.35">
      <c r="A1" s="1"/>
      <c r="B1" s="2"/>
      <c r="C1" s="2"/>
      <c r="D1" s="2" t="s">
        <v>0</v>
      </c>
      <c r="E1" s="2"/>
      <c r="F1" s="2"/>
      <c r="G1" s="2" t="s">
        <v>1</v>
      </c>
      <c r="H1" s="2"/>
      <c r="I1" s="2"/>
    </row>
    <row r="2" spans="1:24" x14ac:dyDescent="0.3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</row>
    <row r="4" spans="1:24" x14ac:dyDescent="0.35">
      <c r="A4" s="1">
        <v>0</v>
      </c>
      <c r="B4" t="s">
        <v>7</v>
      </c>
    </row>
    <row r="5" spans="1:24" x14ac:dyDescent="0.35">
      <c r="A5" s="1">
        <v>1</v>
      </c>
      <c r="B5" t="s">
        <v>8</v>
      </c>
      <c r="C5" t="s">
        <v>9</v>
      </c>
      <c r="D5">
        <v>750</v>
      </c>
      <c r="E5">
        <v>2000</v>
      </c>
      <c r="F5">
        <v>2500</v>
      </c>
      <c r="G5">
        <v>750</v>
      </c>
      <c r="H5">
        <v>2000</v>
      </c>
      <c r="I5">
        <v>2500</v>
      </c>
    </row>
    <row r="6" spans="1:24" x14ac:dyDescent="0.35">
      <c r="A6" s="1">
        <v>2</v>
      </c>
      <c r="B6" t="s">
        <v>10</v>
      </c>
      <c r="C6" t="s">
        <v>11</v>
      </c>
      <c r="D6">
        <v>95</v>
      </c>
      <c r="E6">
        <v>114</v>
      </c>
      <c r="F6">
        <v>148</v>
      </c>
      <c r="G6">
        <v>107</v>
      </c>
      <c r="H6">
        <v>114</v>
      </c>
      <c r="I6">
        <v>148</v>
      </c>
      <c r="L6">
        <v>114</v>
      </c>
      <c r="M6">
        <v>114</v>
      </c>
      <c r="N6">
        <v>148</v>
      </c>
      <c r="O6">
        <v>114</v>
      </c>
      <c r="P6">
        <v>114</v>
      </c>
      <c r="Q6">
        <v>148</v>
      </c>
      <c r="S6" s="3">
        <f>D6/L6</f>
        <v>0.83333333333333337</v>
      </c>
      <c r="T6" s="3">
        <f t="shared" ref="T6:X7" si="0">E6/M6</f>
        <v>1</v>
      </c>
      <c r="U6" s="3">
        <f t="shared" si="0"/>
        <v>1</v>
      </c>
      <c r="V6" s="3">
        <f t="shared" si="0"/>
        <v>0.93859649122807021</v>
      </c>
      <c r="W6" s="3">
        <f t="shared" si="0"/>
        <v>1</v>
      </c>
      <c r="X6" s="3">
        <f t="shared" si="0"/>
        <v>1</v>
      </c>
    </row>
    <row r="7" spans="1:24" x14ac:dyDescent="0.35">
      <c r="A7" s="1">
        <v>3</v>
      </c>
      <c r="B7" t="s">
        <v>12</v>
      </c>
      <c r="C7" t="s">
        <v>13</v>
      </c>
      <c r="D7">
        <v>338</v>
      </c>
      <c r="E7">
        <v>330</v>
      </c>
      <c r="F7">
        <v>256</v>
      </c>
      <c r="G7">
        <v>338</v>
      </c>
      <c r="H7">
        <v>338</v>
      </c>
      <c r="I7">
        <v>338</v>
      </c>
      <c r="L7">
        <v>338</v>
      </c>
      <c r="M7">
        <v>381</v>
      </c>
      <c r="N7">
        <v>424</v>
      </c>
      <c r="O7">
        <v>338</v>
      </c>
      <c r="P7">
        <v>381</v>
      </c>
      <c r="Q7">
        <v>424</v>
      </c>
      <c r="S7" s="3">
        <f>D7/L7</f>
        <v>1</v>
      </c>
      <c r="T7" s="3">
        <f t="shared" si="0"/>
        <v>0.86614173228346458</v>
      </c>
      <c r="U7" s="3">
        <f t="shared" si="0"/>
        <v>0.60377358490566035</v>
      </c>
      <c r="V7" s="3">
        <f t="shared" si="0"/>
        <v>1</v>
      </c>
      <c r="W7" s="3">
        <f t="shared" si="0"/>
        <v>0.88713910761154857</v>
      </c>
      <c r="X7" s="3">
        <f t="shared" si="0"/>
        <v>0.79716981132075471</v>
      </c>
    </row>
    <row r="8" spans="1:24" x14ac:dyDescent="0.35">
      <c r="A8" s="1">
        <v>4</v>
      </c>
      <c r="B8" t="s">
        <v>14</v>
      </c>
      <c r="C8" t="s">
        <v>15</v>
      </c>
      <c r="D8">
        <v>802</v>
      </c>
      <c r="E8">
        <v>705</v>
      </c>
      <c r="F8">
        <v>739</v>
      </c>
      <c r="G8">
        <v>851</v>
      </c>
      <c r="H8">
        <v>757</v>
      </c>
      <c r="I8">
        <v>757</v>
      </c>
    </row>
    <row r="9" spans="1:24" x14ac:dyDescent="0.35">
      <c r="A9" s="1">
        <v>5</v>
      </c>
      <c r="B9" t="s">
        <v>16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24" x14ac:dyDescent="0.35">
      <c r="A10" s="1">
        <v>6</v>
      </c>
      <c r="B10" t="s">
        <v>17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24" x14ac:dyDescent="0.35">
      <c r="A11" s="1">
        <v>7</v>
      </c>
      <c r="B11" t="s">
        <v>19</v>
      </c>
      <c r="C11" t="s">
        <v>20</v>
      </c>
      <c r="D11">
        <v>64</v>
      </c>
      <c r="E11">
        <v>0</v>
      </c>
      <c r="F11">
        <v>0</v>
      </c>
      <c r="G11">
        <v>64</v>
      </c>
      <c r="H11">
        <v>0</v>
      </c>
      <c r="I11">
        <v>0</v>
      </c>
    </row>
    <row r="12" spans="1:24" x14ac:dyDescent="0.35">
      <c r="A12" s="1">
        <v>8</v>
      </c>
      <c r="B12" t="s">
        <v>21</v>
      </c>
    </row>
    <row r="13" spans="1:24" x14ac:dyDescent="0.35">
      <c r="A13" s="1">
        <v>9</v>
      </c>
      <c r="B13" t="s">
        <v>22</v>
      </c>
      <c r="D13" t="s">
        <v>23</v>
      </c>
      <c r="E13" t="s">
        <v>23</v>
      </c>
      <c r="F13" t="s">
        <v>23</v>
      </c>
    </row>
    <row r="14" spans="1:24" x14ac:dyDescent="0.35">
      <c r="A14" s="1">
        <v>10</v>
      </c>
      <c r="B14" t="s">
        <v>8</v>
      </c>
      <c r="C14" t="s">
        <v>9</v>
      </c>
      <c r="D14" t="s">
        <v>23</v>
      </c>
      <c r="E14" t="s">
        <v>23</v>
      </c>
      <c r="F14" t="s">
        <v>23</v>
      </c>
      <c r="G14">
        <v>750</v>
      </c>
      <c r="H14">
        <v>2000</v>
      </c>
      <c r="I14">
        <v>2500</v>
      </c>
      <c r="V14" s="3"/>
      <c r="W14" s="3"/>
      <c r="X14" s="3"/>
    </row>
    <row r="15" spans="1:24" x14ac:dyDescent="0.35">
      <c r="A15" s="1">
        <v>11</v>
      </c>
      <c r="B15" t="s">
        <v>10</v>
      </c>
      <c r="C15" t="s">
        <v>11</v>
      </c>
      <c r="D15" t="s">
        <v>23</v>
      </c>
      <c r="E15" t="s">
        <v>23</v>
      </c>
      <c r="F15" t="s">
        <v>23</v>
      </c>
      <c r="G15">
        <v>114</v>
      </c>
      <c r="H15">
        <v>114</v>
      </c>
      <c r="I15">
        <v>148</v>
      </c>
      <c r="O15">
        <v>114</v>
      </c>
      <c r="P15">
        <v>114</v>
      </c>
      <c r="Q15">
        <v>148</v>
      </c>
      <c r="V15" s="3">
        <f t="shared" ref="V15:V16" si="1">G15/O15</f>
        <v>1</v>
      </c>
      <c r="W15" s="3">
        <f t="shared" ref="W15:W16" si="2">H15/P15</f>
        <v>1</v>
      </c>
      <c r="X15" s="3">
        <f t="shared" ref="X15:X16" si="3">I15/Q15</f>
        <v>1</v>
      </c>
    </row>
    <row r="16" spans="1:24" x14ac:dyDescent="0.35">
      <c r="A16" s="1">
        <v>12</v>
      </c>
      <c r="B16" t="s">
        <v>12</v>
      </c>
      <c r="C16" t="s">
        <v>13</v>
      </c>
      <c r="D16" t="s">
        <v>23</v>
      </c>
      <c r="E16" t="s">
        <v>23</v>
      </c>
      <c r="F16" t="s">
        <v>23</v>
      </c>
      <c r="G16">
        <v>338</v>
      </c>
      <c r="H16">
        <v>338</v>
      </c>
      <c r="I16">
        <v>338</v>
      </c>
      <c r="O16">
        <v>338</v>
      </c>
      <c r="P16">
        <v>381</v>
      </c>
      <c r="Q16">
        <v>424</v>
      </c>
      <c r="V16" s="3">
        <f t="shared" si="1"/>
        <v>1</v>
      </c>
      <c r="W16" s="3">
        <f t="shared" si="2"/>
        <v>0.88713910761154857</v>
      </c>
      <c r="X16" s="3">
        <f t="shared" si="3"/>
        <v>0.79716981132075471</v>
      </c>
    </row>
    <row r="17" spans="1:24" x14ac:dyDescent="0.35">
      <c r="A17" s="1">
        <v>13</v>
      </c>
      <c r="B17" t="s">
        <v>14</v>
      </c>
      <c r="C17" t="s">
        <v>15</v>
      </c>
      <c r="D17" t="s">
        <v>23</v>
      </c>
      <c r="E17" t="s">
        <v>23</v>
      </c>
      <c r="F17" t="s">
        <v>23</v>
      </c>
      <c r="G17">
        <v>845</v>
      </c>
      <c r="H17">
        <v>746</v>
      </c>
      <c r="I17">
        <v>746</v>
      </c>
    </row>
    <row r="18" spans="1:24" x14ac:dyDescent="0.35">
      <c r="A18" s="1">
        <v>14</v>
      </c>
      <c r="B18" t="s">
        <v>16</v>
      </c>
      <c r="C18" t="s">
        <v>15</v>
      </c>
      <c r="D18" t="s">
        <v>23</v>
      </c>
      <c r="E18" t="s">
        <v>23</v>
      </c>
      <c r="F18" t="s">
        <v>23</v>
      </c>
      <c r="G18">
        <v>0</v>
      </c>
      <c r="H18">
        <v>0</v>
      </c>
      <c r="I18">
        <v>0</v>
      </c>
    </row>
    <row r="19" spans="1:24" x14ac:dyDescent="0.35">
      <c r="A19" s="1">
        <v>15</v>
      </c>
      <c r="B19" t="s">
        <v>17</v>
      </c>
      <c r="C19" t="s">
        <v>18</v>
      </c>
      <c r="D19" t="s">
        <v>23</v>
      </c>
      <c r="E19" t="s">
        <v>23</v>
      </c>
      <c r="F19" t="s">
        <v>23</v>
      </c>
      <c r="G19">
        <v>0</v>
      </c>
      <c r="H19">
        <v>0</v>
      </c>
      <c r="I19">
        <v>0</v>
      </c>
    </row>
    <row r="20" spans="1:24" x14ac:dyDescent="0.35">
      <c r="A20" s="1">
        <v>16</v>
      </c>
      <c r="B20" t="s">
        <v>19</v>
      </c>
      <c r="C20" t="s">
        <v>20</v>
      </c>
      <c r="D20" t="s">
        <v>23</v>
      </c>
      <c r="E20" t="s">
        <v>23</v>
      </c>
      <c r="F20" t="s">
        <v>23</v>
      </c>
      <c r="G20">
        <v>64</v>
      </c>
      <c r="H20">
        <v>0</v>
      </c>
      <c r="I20">
        <v>0</v>
      </c>
    </row>
    <row r="21" spans="1:24" x14ac:dyDescent="0.35">
      <c r="A21" s="1">
        <v>17</v>
      </c>
      <c r="B21" t="s">
        <v>21</v>
      </c>
    </row>
    <row r="22" spans="1:24" x14ac:dyDescent="0.35">
      <c r="A22" s="1">
        <v>18</v>
      </c>
      <c r="B22" t="s">
        <v>24</v>
      </c>
    </row>
    <row r="23" spans="1:24" x14ac:dyDescent="0.35">
      <c r="A23" s="1">
        <v>19</v>
      </c>
      <c r="B23" t="s">
        <v>8</v>
      </c>
      <c r="C23" t="s">
        <v>9</v>
      </c>
      <c r="D23">
        <v>750</v>
      </c>
      <c r="E23">
        <v>2000</v>
      </c>
      <c r="F23">
        <v>2500</v>
      </c>
      <c r="G23">
        <v>750</v>
      </c>
      <c r="H23">
        <v>2000</v>
      </c>
      <c r="I23">
        <v>2500</v>
      </c>
    </row>
    <row r="24" spans="1:24" x14ac:dyDescent="0.35">
      <c r="A24" s="1">
        <v>20</v>
      </c>
      <c r="B24" t="s">
        <v>10</v>
      </c>
      <c r="C24" t="s">
        <v>11</v>
      </c>
      <c r="D24">
        <v>100</v>
      </c>
      <c r="E24">
        <v>114</v>
      </c>
      <c r="F24">
        <v>0</v>
      </c>
      <c r="G24">
        <v>114</v>
      </c>
      <c r="H24">
        <v>82</v>
      </c>
      <c r="I24">
        <v>0</v>
      </c>
      <c r="L24">
        <v>114</v>
      </c>
      <c r="M24">
        <v>114</v>
      </c>
      <c r="N24">
        <v>148</v>
      </c>
      <c r="O24">
        <v>114</v>
      </c>
      <c r="P24">
        <v>114</v>
      </c>
      <c r="Q24">
        <v>148</v>
      </c>
      <c r="S24" s="3">
        <f t="shared" ref="S24:S25" si="4">D24/L24</f>
        <v>0.8771929824561403</v>
      </c>
      <c r="T24" s="3">
        <f t="shared" ref="T24:T25" si="5">E24/M24</f>
        <v>1</v>
      </c>
      <c r="U24" s="3">
        <f t="shared" ref="U24:U25" si="6">F24/N24</f>
        <v>0</v>
      </c>
      <c r="V24" s="3">
        <f t="shared" ref="V24:V25" si="7">G24/O24</f>
        <v>1</v>
      </c>
      <c r="W24" s="3">
        <f t="shared" ref="W24:W25" si="8">H24/P24</f>
        <v>0.7192982456140351</v>
      </c>
      <c r="X24" s="3">
        <f t="shared" ref="X24:X25" si="9">I24/Q24</f>
        <v>0</v>
      </c>
    </row>
    <row r="25" spans="1:24" x14ac:dyDescent="0.35">
      <c r="A25" s="1">
        <v>21</v>
      </c>
      <c r="B25" t="s">
        <v>12</v>
      </c>
      <c r="C25" t="s">
        <v>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L25">
        <v>338</v>
      </c>
      <c r="M25">
        <v>381</v>
      </c>
      <c r="N25">
        <v>424</v>
      </c>
      <c r="O25">
        <v>338</v>
      </c>
      <c r="P25">
        <v>381</v>
      </c>
      <c r="Q25">
        <v>424</v>
      </c>
      <c r="S25" s="3">
        <f t="shared" si="4"/>
        <v>0</v>
      </c>
      <c r="T25" s="3">
        <f t="shared" si="5"/>
        <v>0</v>
      </c>
      <c r="U25" s="3">
        <f t="shared" si="6"/>
        <v>0</v>
      </c>
      <c r="V25" s="3">
        <f t="shared" si="7"/>
        <v>0</v>
      </c>
      <c r="W25" s="3">
        <f t="shared" si="8"/>
        <v>0</v>
      </c>
      <c r="X25" s="3">
        <f t="shared" si="9"/>
        <v>0</v>
      </c>
    </row>
    <row r="26" spans="1:24" x14ac:dyDescent="0.35">
      <c r="A26" s="1">
        <v>22</v>
      </c>
      <c r="B26" t="s">
        <v>14</v>
      </c>
      <c r="C26" t="s">
        <v>15</v>
      </c>
      <c r="D26">
        <v>337</v>
      </c>
      <c r="E26">
        <v>858</v>
      </c>
      <c r="F26">
        <v>3</v>
      </c>
      <c r="G26">
        <v>733</v>
      </c>
      <c r="H26">
        <v>1532</v>
      </c>
      <c r="I26">
        <v>7</v>
      </c>
    </row>
    <row r="27" spans="1:24" x14ac:dyDescent="0.35">
      <c r="A27" s="1">
        <v>23</v>
      </c>
      <c r="B27" t="s">
        <v>16</v>
      </c>
      <c r="C27" t="s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24" x14ac:dyDescent="0.35">
      <c r="A28" s="1">
        <v>24</v>
      </c>
      <c r="B28" t="s">
        <v>17</v>
      </c>
      <c r="C28" t="s">
        <v>18</v>
      </c>
      <c r="D28">
        <v>0</v>
      </c>
      <c r="E28">
        <v>0</v>
      </c>
      <c r="F28">
        <v>55</v>
      </c>
      <c r="G28">
        <v>0</v>
      </c>
      <c r="H28">
        <v>0</v>
      </c>
      <c r="I28">
        <v>122</v>
      </c>
    </row>
    <row r="29" spans="1:24" x14ac:dyDescent="0.35">
      <c r="A29" s="1">
        <v>25</v>
      </c>
      <c r="B29" t="s">
        <v>19</v>
      </c>
      <c r="C29" t="s">
        <v>20</v>
      </c>
      <c r="D29">
        <v>0</v>
      </c>
      <c r="E29">
        <v>0</v>
      </c>
      <c r="F29">
        <v>0</v>
      </c>
      <c r="G29">
        <v>0</v>
      </c>
      <c r="H29">
        <v>139</v>
      </c>
      <c r="I29">
        <v>201</v>
      </c>
    </row>
  </sheetData>
  <mergeCells count="3">
    <mergeCell ref="B1:C1"/>
    <mergeCell ref="D1:F1"/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2025-05-26T08:33:04Z</dcterms:created>
  <dcterms:modified xsi:type="dcterms:W3CDTF">2025-05-26T08:47:14Z</dcterms:modified>
</cp:coreProperties>
</file>