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\Nextcloud3\Gemeinsame Dateien\Fg-Digitales-Entwerfen\PROJECTS\ossification\paper\abbildungen\"/>
    </mc:Choice>
  </mc:AlternateContent>
  <xr:revisionPtr revIDLastSave="0" documentId="13_ncr:1_{7CBC2361-0B80-4119-ABA7-D10CBB86E2E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2" sheetId="12" r:id="rId1"/>
    <sheet name="case1_distribution" sheetId="28" r:id="rId2"/>
    <sheet name="charts" sheetId="33" r:id="rId3"/>
    <sheet name="case2" sheetId="34" r:id="rId4"/>
    <sheet name="table1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4" l="1" a="1"/>
  <c r="S2" i="34" s="1"/>
  <c r="L65" i="34"/>
  <c r="M65" i="34"/>
  <c r="M2" i="34" a="1"/>
  <c r="M2" i="34" s="1"/>
  <c r="L2" i="34" a="1"/>
  <c r="L2" i="34" s="1"/>
  <c r="T2" i="34" a="1"/>
  <c r="T2" i="34" s="1"/>
  <c r="I2" i="34" a="1"/>
  <c r="I2" i="34" s="1"/>
  <c r="H2" i="34" a="1"/>
  <c r="H2" i="34" s="1"/>
  <c r="R2" i="28" a="1"/>
  <c r="R2" i="28" s="1"/>
  <c r="Q2" i="28" a="1"/>
  <c r="Q2" i="28" s="1"/>
  <c r="L2" i="28" a="1"/>
  <c r="L2" i="28" s="1"/>
  <c r="M2" i="28" a="1"/>
  <c r="M2" i="28" s="1"/>
  <c r="I2" i="28" a="1"/>
  <c r="I2" i="28" s="1"/>
  <c r="H2" i="28" a="1"/>
  <c r="H2" i="28" s="1"/>
  <c r="H46" i="12"/>
  <c r="H44" i="12"/>
  <c r="I46" i="12"/>
  <c r="I44" i="12"/>
  <c r="G46" i="12"/>
  <c r="D46" i="12"/>
  <c r="C46" i="12"/>
  <c r="B46" i="12"/>
  <c r="G44" i="12"/>
  <c r="D44" i="12"/>
  <c r="C44" i="12"/>
  <c r="B4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<sst xmlns="http://schemas.openxmlformats.org/spreadsheetml/2006/main" count="61" uniqueCount="36">
  <si>
    <t>average</t>
  </si>
  <si>
    <t>volume</t>
  </si>
  <si>
    <t>stress [kN/cm²]</t>
  </si>
  <si>
    <t>radius [cm]</t>
  </si>
  <si>
    <t>moment [kNm]</t>
  </si>
  <si>
    <t>bins</t>
  </si>
  <si>
    <t>numer of osteoblasts</t>
  </si>
  <si>
    <t>number of osteoclasts</t>
  </si>
  <si>
    <t>iterations</t>
  </si>
  <si>
    <t>cluster limit</t>
  </si>
  <si>
    <t>-</t>
  </si>
  <si>
    <t>minimal beam radius threshold[cm]</t>
  </si>
  <si>
    <t>model diameter [m]</t>
  </si>
  <si>
    <t>beams</t>
  </si>
  <si>
    <t>vision radius of the agents[m]</t>
  </si>
  <si>
    <t>effect radius of the agents[m]</t>
  </si>
  <si>
    <t>agent speed[m]</t>
  </si>
  <si>
    <t>effect strength of the agents[cm]</t>
  </si>
  <si>
    <t>initial beam radius[cm]</t>
  </si>
  <si>
    <t>beam axis shift factor</t>
  </si>
  <si>
    <t>probe point per beam</t>
  </si>
  <si>
    <t>Case Study 1</t>
  </si>
  <si>
    <t>Case Study 2</t>
  </si>
  <si>
    <t>Table 1. Importand numerical Arguments for the Inizialization of the Case Studies</t>
  </si>
  <si>
    <t>Arguments</t>
  </si>
  <si>
    <t xml:space="preserve">initial stress </t>
  </si>
  <si>
    <t>optimized stress</t>
  </si>
  <si>
    <t>initial radius</t>
  </si>
  <si>
    <t>optimized radius</t>
  </si>
  <si>
    <t xml:space="preserve">optimized stress </t>
  </si>
  <si>
    <t xml:space="preserve">initial radius </t>
  </si>
  <si>
    <t xml:space="preserve">initial moment </t>
  </si>
  <si>
    <t>optimized moment</t>
  </si>
  <si>
    <t>initial stress</t>
  </si>
  <si>
    <t>initial moment</t>
  </si>
  <si>
    <t xml:space="preserve">optimized moment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</si>
</sst>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a</a:t>
            </a:r>
          </a:p>
        </c:rich>
      </c:tx>
      <c:layout>
        <c:manualLayout>
          <c:xMode val="edge"/>
          <c:yMode val="edge"/>
          <c:x val="4.8741487695210618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case1_distribution!$H$1</c:f>
              <c:strCache>
                <c:ptCount val="1"/>
                <c:pt idx="0">
                  <c:v>initial stress 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case1_distribution!$G$2:$G$21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</c:numCache>
            </c:numRef>
          </c:cat>
          <c:val>
            <c:numRef>
              <c:f>case1_distribution!$H$2:$H$21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3-424B-B336-112CDBCA8345}"/>
            </c:ext>
          </c:extLst>
        </c:ser>
        <c:ser>
          <c:idx val="1"/>
          <c:order val="1"/>
          <c:tx>
            <c:strRef>
              <c:f>case1_distribution!$I$1</c:f>
              <c:strCache>
                <c:ptCount val="1"/>
                <c:pt idx="0">
                  <c:v>optimized stress 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case1_distribution!$G$2:$G$21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</c:numCache>
            </c:numRef>
          </c:cat>
          <c:val>
            <c:numRef>
              <c:f>case1_distribution!$I$2:$I$21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3-424B-B336-112CDBCA8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stress</a:t>
                </a:r>
                <a:r>
                  <a:rPr lang="de-DE" baseline="0"/>
                  <a:t> [kN/cm²]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frequency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c</a:t>
            </a:r>
          </a:p>
        </c:rich>
      </c:tx>
      <c:layout>
        <c:manualLayout>
          <c:xMode val="edge"/>
          <c:yMode val="edge"/>
          <c:x val="5.5460326815735032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case1_distribution!$Q$1</c:f>
              <c:strCache>
                <c:ptCount val="1"/>
                <c:pt idx="0">
                  <c:v>initial moment </c:v>
                </c:pt>
              </c:strCache>
            </c:strRef>
          </c:tx>
          <c:spPr>
            <a:ln w="28575" cap="rnd">
              <a:solidFill>
                <a:srgbClr val="ED7D31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case1_distribution!$Q$2:$Q$37</c:f>
              <c:numCache>
                <c:formatCode>General</c:formatCode>
                <c:ptCount val="36"/>
                <c:pt idx="0">
                  <c:v>0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0-41BF-8453-4E1BBE490328}"/>
            </c:ext>
          </c:extLst>
        </c:ser>
        <c:ser>
          <c:idx val="1"/>
          <c:order val="1"/>
          <c:tx>
            <c:strRef>
              <c:f>case1_distribution!$R$1</c:f>
              <c:strCache>
                <c:ptCount val="1"/>
                <c:pt idx="0">
                  <c:v>optimized moment</c:v>
                </c:pt>
              </c:strCache>
            </c:strRef>
          </c:tx>
          <c:spPr>
            <a:ln w="28575" cap="rnd">
              <a:solidFill>
                <a:srgbClr val="ED7D31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case1_distribution!$R$2:$R$37</c:f>
              <c:numCache>
                <c:formatCode>General</c:formatCode>
                <c:ptCount val="36"/>
                <c:pt idx="0">
                  <c:v>0</c:v>
                </c:pt>
                <c:pt idx="1">
                  <c:v>33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0-41BF-8453-4E1BBE490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moment [kNm]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a</a:t>
            </a:r>
          </a:p>
        </c:rich>
      </c:tx>
      <c:layout>
        <c:manualLayout>
          <c:xMode val="edge"/>
          <c:yMode val="edge"/>
          <c:x val="4.8741487695210618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case2!$H$1</c:f>
              <c:strCache>
                <c:ptCount val="1"/>
                <c:pt idx="0">
                  <c:v>initial stress 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case2!$G$2:$G$32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case2!$H$2:$H$32</c:f>
              <c:numCache>
                <c:formatCode>General</c:formatCode>
                <c:ptCount val="31"/>
                <c:pt idx="0">
                  <c:v>0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41</c:v>
                </c:pt>
                <c:pt idx="5">
                  <c:v>20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23</c:v>
                </c:pt>
                <c:pt idx="10">
                  <c:v>11</c:v>
                </c:pt>
                <c:pt idx="11">
                  <c:v>9</c:v>
                </c:pt>
                <c:pt idx="12">
                  <c:v>7</c:v>
                </c:pt>
                <c:pt idx="13">
                  <c:v>12</c:v>
                </c:pt>
                <c:pt idx="14">
                  <c:v>17</c:v>
                </c:pt>
                <c:pt idx="15">
                  <c:v>3</c:v>
                </c:pt>
                <c:pt idx="16">
                  <c:v>24</c:v>
                </c:pt>
                <c:pt idx="17">
                  <c:v>8</c:v>
                </c:pt>
                <c:pt idx="18">
                  <c:v>12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4</c:v>
                </c:pt>
                <c:pt idx="23">
                  <c:v>0</c:v>
                </c:pt>
                <c:pt idx="24">
                  <c:v>3</c:v>
                </c:pt>
                <c:pt idx="25">
                  <c:v>4</c:v>
                </c:pt>
                <c:pt idx="26">
                  <c:v>0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case2!$I$1</c:f>
              <c:strCache>
                <c:ptCount val="1"/>
                <c:pt idx="0">
                  <c:v>optimized stress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case2!$G$2:$G$32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case2!$I$2:$I$32</c:f>
              <c:numCache>
                <c:formatCode>General</c:formatCode>
                <c:ptCount val="31"/>
                <c:pt idx="0">
                  <c:v>0</c:v>
                </c:pt>
                <c:pt idx="1">
                  <c:v>182</c:v>
                </c:pt>
                <c:pt idx="2">
                  <c:v>185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stress [kN/cm²]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b</a:t>
            </a:r>
          </a:p>
        </c:rich>
      </c:tx>
      <c:layout>
        <c:manualLayout>
          <c:xMode val="edge"/>
          <c:yMode val="edge"/>
          <c:x val="6.0775821732006276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case2!$L$1</c:f>
              <c:strCache>
                <c:ptCount val="1"/>
                <c:pt idx="0">
                  <c:v>initial radius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case2!$K$2:$K$61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case2!$L$2:$L$61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368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case2!$M$1</c:f>
              <c:strCache>
                <c:ptCount val="1"/>
                <c:pt idx="0">
                  <c:v>optimized radius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case2!$K$2:$K$61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case2!$M$2:$M$61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10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10</c:v>
                </c:pt>
                <c:pt idx="23">
                  <c:v>16</c:v>
                </c:pt>
                <c:pt idx="24">
                  <c:v>15</c:v>
                </c:pt>
                <c:pt idx="25">
                  <c:v>18</c:v>
                </c:pt>
                <c:pt idx="26">
                  <c:v>6</c:v>
                </c:pt>
                <c:pt idx="27">
                  <c:v>26</c:v>
                </c:pt>
                <c:pt idx="28">
                  <c:v>18</c:v>
                </c:pt>
                <c:pt idx="29">
                  <c:v>17</c:v>
                </c:pt>
                <c:pt idx="30">
                  <c:v>13</c:v>
                </c:pt>
                <c:pt idx="31">
                  <c:v>12</c:v>
                </c:pt>
                <c:pt idx="32">
                  <c:v>9</c:v>
                </c:pt>
                <c:pt idx="33">
                  <c:v>18</c:v>
                </c:pt>
                <c:pt idx="34">
                  <c:v>10</c:v>
                </c:pt>
                <c:pt idx="35">
                  <c:v>4</c:v>
                </c:pt>
                <c:pt idx="36">
                  <c:v>8</c:v>
                </c:pt>
                <c:pt idx="37">
                  <c:v>17</c:v>
                </c:pt>
                <c:pt idx="38">
                  <c:v>9</c:v>
                </c:pt>
                <c:pt idx="39">
                  <c:v>9</c:v>
                </c:pt>
                <c:pt idx="40">
                  <c:v>6</c:v>
                </c:pt>
                <c:pt idx="41">
                  <c:v>12</c:v>
                </c:pt>
                <c:pt idx="42">
                  <c:v>4</c:v>
                </c:pt>
                <c:pt idx="43">
                  <c:v>5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6</c:v>
                </c:pt>
                <c:pt idx="54">
                  <c:v>8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radius [cm]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c</a:t>
            </a:r>
          </a:p>
        </c:rich>
      </c:tx>
      <c:layout>
        <c:manualLayout>
          <c:xMode val="edge"/>
          <c:yMode val="edge"/>
          <c:x val="5.5460326815735032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case1_distribution!$Q$1</c:f>
              <c:strCache>
                <c:ptCount val="1"/>
                <c:pt idx="0">
                  <c:v>initial moment 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case1_distribution!$Q$2:$Q$37</c:f>
              <c:numCache>
                <c:formatCode>General</c:formatCode>
                <c:ptCount val="36"/>
                <c:pt idx="0">
                  <c:v>0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case1_distribution!$R$1</c:f>
              <c:strCache>
                <c:ptCount val="1"/>
                <c:pt idx="0">
                  <c:v>optimized moment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case1_distribution!$R$2:$R$37</c:f>
              <c:numCache>
                <c:formatCode>General</c:formatCode>
                <c:ptCount val="36"/>
                <c:pt idx="0">
                  <c:v>0</c:v>
                </c:pt>
                <c:pt idx="1">
                  <c:v>33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moment [kNm]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b</a:t>
            </a:r>
          </a:p>
        </c:rich>
      </c:tx>
      <c:layout>
        <c:manualLayout>
          <c:xMode val="edge"/>
          <c:yMode val="edge"/>
          <c:x val="4.0653935185185182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case1_distribution!$L$1</c:f>
              <c:strCache>
                <c:ptCount val="1"/>
                <c:pt idx="0">
                  <c:v>initial radius </c:v>
                </c:pt>
              </c:strCache>
            </c:strRef>
          </c:tx>
          <c:spPr>
            <a:ln w="28575" cap="rnd">
              <a:solidFill>
                <a:srgbClr val="ED7D31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case1_distribution!$K$2:$K$28</c:f>
              <c:numCache>
                <c:formatCode>General</c:formatCode>
                <c:ptCount val="2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</c:numCache>
            </c:numRef>
          </c:cat>
          <c:val>
            <c:numRef>
              <c:f>case1_distribution!$L$2:$L$28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case1_distribution!$M$1</c:f>
              <c:strCache>
                <c:ptCount val="1"/>
                <c:pt idx="0">
                  <c:v>optimized radius</c:v>
                </c:pt>
              </c:strCache>
            </c:strRef>
          </c:tx>
          <c:spPr>
            <a:ln w="28575" cap="rnd">
              <a:solidFill>
                <a:srgbClr val="ED7D31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case1_distribution!$K$2:$K$28</c:f>
              <c:numCache>
                <c:formatCode>General</c:formatCode>
                <c:ptCount val="2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</c:numCache>
            </c:numRef>
          </c:cat>
          <c:val>
            <c:numRef>
              <c:f>case1_distribution!$M$2:$M$28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0</c:v>
                </c:pt>
                <c:pt idx="18">
                  <c:v>6</c:v>
                </c:pt>
                <c:pt idx="19">
                  <c:v>3</c:v>
                </c:pt>
                <c:pt idx="20">
                  <c:v>10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radius</a:t>
                </a:r>
                <a:r>
                  <a:rPr lang="de-DE" baseline="0"/>
                  <a:t> </a:t>
                </a:r>
                <a:r>
                  <a:rPr lang="de-DE"/>
                  <a:t>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52388</xdr:colOff>
      <xdr:row>1</xdr:row>
      <xdr:rowOff>109535</xdr:rowOff>
    </xdr:from>
    <xdr:to>
      <xdr:col>2</xdr:col>
      <xdr:colOff>461542</xdr:colOff>
      <xdr:row>12</xdr:row>
      <xdr:rowOff>174035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A4B3A-D921-4802-B5E6-585761C91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1</xdr:row>
      <xdr:rowOff>109533</xdr:rowOff>
    </xdr:from>
    <xdr:to>
      <xdr:col>8</xdr:col>
      <xdr:colOff>111680</xdr:colOff>
      <xdr:row>12</xdr:row>
      <xdr:rowOff>174033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50C4932-42D1-4191-9A2D-E20482135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14</xdr:row>
      <xdr:rowOff>104774</xdr:rowOff>
    </xdr:from>
    <xdr:to>
      <xdr:col>2</xdr:col>
      <xdr:colOff>466304</xdr:colOff>
      <xdr:row>25</xdr:row>
      <xdr:rowOff>169274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831ABE39-FFA9-4C5B-B5DA-F3E6E94F7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542925</xdr:colOff>
      <xdr:row>14</xdr:row>
      <xdr:rowOff>104774</xdr:rowOff>
    </xdr:from>
    <xdr:to>
      <xdr:col>5</xdr:col>
      <xdr:colOff>292656</xdr:colOff>
      <xdr:row>25</xdr:row>
      <xdr:rowOff>169274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352F5C0E-BFD5-4620-A530-FD068E74B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371475</xdr:colOff>
      <xdr:row>14</xdr:row>
      <xdr:rowOff>106680</xdr:rowOff>
    </xdr:from>
    <xdr:to>
      <xdr:col>8</xdr:col>
      <xdr:colOff>121205</xdr:colOff>
      <xdr:row>25</xdr:row>
      <xdr:rowOff>171180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AA552892-95C5-4AE1-951C-CEBB327F7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533400</xdr:colOff>
      <xdr:row>1</xdr:row>
      <xdr:rowOff>111344</xdr:rowOff>
    </xdr:from>
    <xdr:to>
      <xdr:col>5</xdr:col>
      <xdr:colOff>283131</xdr:colOff>
      <xdr:row>12</xdr:row>
      <xdr:rowOff>175844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63021023-65A5-44B0-B808-FEDAC3ABE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C555-4114-448E-9299-5E4D76347281}">
  <dimension ref="A2:J46"/>
  <sheetViews>
    <sheetView topLeftCell="A10" workbookViewId="0">
      <selection activeCell="I44" sqref="I44"/>
    </sheetView>
  </sheetViews>
  <sheetFormatPr defaultRowHeight="15" x14ac:dyDescent="0.25"/>
  <cols>
    <col min="2" max="3" width="18.85546875" customWidth="1"/>
    <col min="4" max="4" width="23.5703125" customWidth="1"/>
    <col min="7" max="7" width="18.140625" customWidth="1"/>
    <col min="8" max="8" width="17.28515625" customWidth="1"/>
    <col min="9" max="9" width="22.7109375" customWidth="1"/>
  </cols>
  <sheetData>
    <row r="2" spans="2:10" x14ac:dyDescent="0.25">
      <c r="B2" t="s">
        <v>2</v>
      </c>
      <c r="C2" t="s">
        <v>3</v>
      </c>
      <c r="D2" t="s">
        <v>4</v>
      </c>
      <c r="E2" t="s">
        <v>1</v>
      </c>
      <c r="G2" t="s">
        <v>2</v>
      </c>
      <c r="H2" t="s">
        <v>3</v>
      </c>
      <c r="I2" t="s">
        <v>4</v>
      </c>
      <c r="J2" t="s">
        <v>1</v>
      </c>
    </row>
    <row r="4" spans="2:10" x14ac:dyDescent="0.25">
      <c r="B4">
        <v>4.0479039999999999</v>
      </c>
      <c r="C4">
        <v>8</v>
      </c>
      <c r="D4">
        <v>15.426157999999999</v>
      </c>
      <c r="G4">
        <v>0.47568700000000003</v>
      </c>
      <c r="H4">
        <v>10.7</v>
      </c>
      <c r="I4">
        <v>0.74887800000000004</v>
      </c>
    </row>
    <row r="5" spans="2:10" x14ac:dyDescent="0.25">
      <c r="B5">
        <v>0.31166500000000003</v>
      </c>
      <c r="C5">
        <v>8</v>
      </c>
      <c r="D5">
        <v>0.40184999999999998</v>
      </c>
      <c r="G5">
        <v>0.63752699999999995</v>
      </c>
      <c r="H5">
        <v>9</v>
      </c>
      <c r="I5">
        <v>0.43043900000000002</v>
      </c>
    </row>
    <row r="6" spans="2:10" x14ac:dyDescent="0.25">
      <c r="B6">
        <v>4.2477679999999998</v>
      </c>
      <c r="C6">
        <v>8</v>
      </c>
      <c r="D6">
        <v>16.229858</v>
      </c>
      <c r="G6">
        <v>0.48883599999999999</v>
      </c>
      <c r="H6">
        <v>11.4</v>
      </c>
      <c r="I6">
        <v>1.609756</v>
      </c>
    </row>
    <row r="7" spans="2:10" x14ac:dyDescent="0.25">
      <c r="B7">
        <v>8.1838709999999999</v>
      </c>
      <c r="C7">
        <v>8</v>
      </c>
      <c r="D7">
        <v>32.057867000000002</v>
      </c>
      <c r="G7">
        <v>0.50159900000000002</v>
      </c>
      <c r="H7">
        <v>12.2</v>
      </c>
      <c r="I7">
        <v>2.7890739999999998</v>
      </c>
    </row>
    <row r="8" spans="2:10" x14ac:dyDescent="0.25">
      <c r="B8">
        <v>8.1838709999999999</v>
      </c>
      <c r="C8">
        <v>8</v>
      </c>
      <c r="D8">
        <v>1.474764</v>
      </c>
      <c r="G8">
        <v>0.50159900000000002</v>
      </c>
      <c r="H8">
        <v>12.2</v>
      </c>
      <c r="I8">
        <v>5.5967000000000003E-2</v>
      </c>
    </row>
    <row r="9" spans="2:10" x14ac:dyDescent="0.25">
      <c r="B9">
        <v>0.67326399999999997</v>
      </c>
      <c r="C9">
        <v>8</v>
      </c>
      <c r="D9">
        <v>0.52781</v>
      </c>
      <c r="G9">
        <v>0.60898699999999995</v>
      </c>
      <c r="H9">
        <v>7.6</v>
      </c>
      <c r="I9">
        <v>0.17301900000000001</v>
      </c>
    </row>
    <row r="10" spans="2:10" x14ac:dyDescent="0.25">
      <c r="B10">
        <v>1.1712640000000001</v>
      </c>
      <c r="C10">
        <v>8</v>
      </c>
      <c r="D10">
        <v>2.530383</v>
      </c>
      <c r="G10">
        <v>0.46868700000000002</v>
      </c>
      <c r="H10">
        <v>9</v>
      </c>
      <c r="I10">
        <v>0.40200399999999997</v>
      </c>
    </row>
    <row r="11" spans="2:10" x14ac:dyDescent="0.25">
      <c r="B11">
        <v>1.6692629999999999</v>
      </c>
      <c r="C11">
        <v>8</v>
      </c>
      <c r="D11">
        <v>4.5329569999999997</v>
      </c>
      <c r="G11">
        <v>0.53468499999999997</v>
      </c>
      <c r="H11">
        <v>8.8000000000000007</v>
      </c>
      <c r="I11">
        <v>0.63099000000000005</v>
      </c>
    </row>
    <row r="12" spans="2:10" x14ac:dyDescent="0.25">
      <c r="B12">
        <v>1.6692629999999999</v>
      </c>
      <c r="C12">
        <v>8</v>
      </c>
      <c r="D12">
        <v>4.5329569999999997</v>
      </c>
      <c r="G12">
        <v>0.53468499999999997</v>
      </c>
      <c r="H12">
        <v>8.8000000000000007</v>
      </c>
      <c r="I12">
        <v>0.63099000000000005</v>
      </c>
    </row>
    <row r="13" spans="2:10" x14ac:dyDescent="0.25">
      <c r="B13">
        <v>0.84321299999999999</v>
      </c>
      <c r="C13">
        <v>8</v>
      </c>
      <c r="D13">
        <v>3.2931810000000001</v>
      </c>
      <c r="G13">
        <v>0.53998800000000002</v>
      </c>
      <c r="H13">
        <v>5.2</v>
      </c>
      <c r="I13">
        <v>0.58907299999999996</v>
      </c>
    </row>
    <row r="14" spans="2:10" x14ac:dyDescent="0.25">
      <c r="B14">
        <v>1.816314</v>
      </c>
      <c r="C14">
        <v>8</v>
      </c>
      <c r="D14">
        <v>7.2062499999999998</v>
      </c>
      <c r="G14">
        <v>0.58687</v>
      </c>
      <c r="H14">
        <v>9.6</v>
      </c>
      <c r="I14">
        <v>1.1991050000000001</v>
      </c>
    </row>
    <row r="15" spans="2:10" x14ac:dyDescent="0.25">
      <c r="B15">
        <v>1.816314</v>
      </c>
      <c r="C15">
        <v>8</v>
      </c>
      <c r="D15">
        <v>4.6945940000000004</v>
      </c>
      <c r="G15">
        <v>0.58687</v>
      </c>
      <c r="H15">
        <v>9.6</v>
      </c>
      <c r="I15">
        <v>0.62460099999999996</v>
      </c>
    </row>
    <row r="16" spans="2:10" x14ac:dyDescent="0.25">
      <c r="B16">
        <v>0.65718500000000002</v>
      </c>
      <c r="C16">
        <v>8</v>
      </c>
      <c r="D16">
        <v>0.48244199999999998</v>
      </c>
      <c r="G16">
        <v>0.51288199999999995</v>
      </c>
      <c r="H16">
        <v>9.6999999999999993</v>
      </c>
      <c r="I16">
        <v>0.45846199999999998</v>
      </c>
    </row>
    <row r="17" spans="2:9" x14ac:dyDescent="0.25">
      <c r="B17">
        <v>1.9446079999999999</v>
      </c>
      <c r="C17">
        <v>8</v>
      </c>
      <c r="D17">
        <v>5.659478</v>
      </c>
      <c r="G17">
        <v>0.511436</v>
      </c>
      <c r="H17">
        <v>9.5</v>
      </c>
      <c r="I17">
        <v>0.29232399999999997</v>
      </c>
    </row>
    <row r="18" spans="2:9" x14ac:dyDescent="0.25">
      <c r="B18">
        <v>4.0479039999999999</v>
      </c>
      <c r="C18">
        <v>8</v>
      </c>
      <c r="D18">
        <v>10.836513999999999</v>
      </c>
      <c r="G18">
        <v>0.47568700000000003</v>
      </c>
      <c r="H18">
        <v>10.7</v>
      </c>
      <c r="I18">
        <v>0.12618499999999999</v>
      </c>
    </row>
    <row r="19" spans="2:9" x14ac:dyDescent="0.25">
      <c r="B19">
        <v>8.6140030000000003</v>
      </c>
      <c r="C19">
        <v>8</v>
      </c>
      <c r="D19">
        <v>33.841293</v>
      </c>
      <c r="G19">
        <v>0.53822400000000004</v>
      </c>
      <c r="H19">
        <v>11.4</v>
      </c>
      <c r="I19">
        <v>1.9918400000000001</v>
      </c>
    </row>
    <row r="20" spans="2:9" x14ac:dyDescent="0.25">
      <c r="B20">
        <v>4.302905</v>
      </c>
      <c r="C20">
        <v>8</v>
      </c>
      <c r="D20">
        <v>16.505341000000001</v>
      </c>
      <c r="G20">
        <v>0.54992700000000005</v>
      </c>
      <c r="H20">
        <v>10.5</v>
      </c>
      <c r="I20">
        <v>1.0661529999999999</v>
      </c>
    </row>
    <row r="21" spans="2:9" x14ac:dyDescent="0.25">
      <c r="B21">
        <v>0.40492</v>
      </c>
      <c r="C21">
        <v>8</v>
      </c>
      <c r="D21">
        <v>0.83061200000000002</v>
      </c>
      <c r="G21">
        <v>0.65737699999999999</v>
      </c>
      <c r="H21">
        <v>8.6999999999999993</v>
      </c>
      <c r="I21">
        <v>0.14046600000000001</v>
      </c>
    </row>
    <row r="22" spans="2:9" x14ac:dyDescent="0.25">
      <c r="B22">
        <v>4.7160169999999999</v>
      </c>
      <c r="C22">
        <v>8</v>
      </c>
      <c r="D22">
        <v>18.166564000000001</v>
      </c>
      <c r="G22">
        <v>0.57698899999999997</v>
      </c>
      <c r="H22">
        <v>10</v>
      </c>
      <c r="I22">
        <v>0.78522099999999995</v>
      </c>
    </row>
    <row r="23" spans="2:9" x14ac:dyDescent="0.25">
      <c r="B23">
        <v>4.7160169999999999</v>
      </c>
      <c r="C23">
        <v>8</v>
      </c>
      <c r="D23">
        <v>13.675140000000001</v>
      </c>
      <c r="G23">
        <v>0.57698899999999997</v>
      </c>
      <c r="H23">
        <v>10</v>
      </c>
      <c r="I23">
        <v>0.75911899999999999</v>
      </c>
    </row>
    <row r="24" spans="2:9" x14ac:dyDescent="0.25">
      <c r="B24">
        <v>2.1527639999999999</v>
      </c>
      <c r="C24">
        <v>8</v>
      </c>
      <c r="D24">
        <v>6.4333739999999997</v>
      </c>
      <c r="G24">
        <v>0.55074999999999996</v>
      </c>
      <c r="H24">
        <v>9.3000000000000007</v>
      </c>
      <c r="I24">
        <v>0.23084499999999999</v>
      </c>
    </row>
    <row r="25" spans="2:9" x14ac:dyDescent="0.25">
      <c r="B25">
        <v>0.75394499999999998</v>
      </c>
      <c r="C25">
        <v>8</v>
      </c>
      <c r="D25">
        <v>0.808392</v>
      </c>
      <c r="G25">
        <v>0.57408099999999995</v>
      </c>
      <c r="H25">
        <v>9.1999999999999993</v>
      </c>
      <c r="I25">
        <v>0.29742800000000003</v>
      </c>
    </row>
    <row r="26" spans="2:9" x14ac:dyDescent="0.25">
      <c r="B26">
        <v>2.5548250000000001</v>
      </c>
      <c r="C26">
        <v>8</v>
      </c>
      <c r="D26">
        <v>8.0501579999999997</v>
      </c>
      <c r="G26">
        <v>0.549871</v>
      </c>
      <c r="H26">
        <v>10</v>
      </c>
      <c r="I26">
        <v>0.82570100000000002</v>
      </c>
    </row>
    <row r="27" spans="2:9" x14ac:dyDescent="0.25">
      <c r="B27">
        <v>2.5548250000000001</v>
      </c>
      <c r="C27">
        <v>8</v>
      </c>
      <c r="D27">
        <v>7.7047319999999999</v>
      </c>
      <c r="G27">
        <v>0.549871</v>
      </c>
      <c r="H27">
        <v>10</v>
      </c>
      <c r="I27">
        <v>5.241E-3</v>
      </c>
    </row>
    <row r="28" spans="2:9" x14ac:dyDescent="0.25">
      <c r="B28">
        <v>0.82364400000000004</v>
      </c>
      <c r="C28">
        <v>8</v>
      </c>
      <c r="D28">
        <v>3.1607229999999999</v>
      </c>
      <c r="G28">
        <v>0.49336400000000002</v>
      </c>
      <c r="H28">
        <v>3.3</v>
      </c>
      <c r="I28">
        <v>0.13465199999999999</v>
      </c>
    </row>
    <row r="29" spans="2:9" x14ac:dyDescent="0.25">
      <c r="B29">
        <v>0.381631</v>
      </c>
      <c r="C29">
        <v>8</v>
      </c>
      <c r="D29">
        <v>1.3832850000000001</v>
      </c>
      <c r="G29">
        <v>0.60095900000000002</v>
      </c>
      <c r="H29">
        <v>3.9</v>
      </c>
      <c r="I29">
        <v>0.27454499999999998</v>
      </c>
    </row>
    <row r="30" spans="2:9" x14ac:dyDescent="0.25">
      <c r="B30">
        <v>2.0297399999999999</v>
      </c>
      <c r="C30">
        <v>8</v>
      </c>
      <c r="D30">
        <v>5.9272939999999998</v>
      </c>
      <c r="G30">
        <v>0.60221899999999995</v>
      </c>
      <c r="H30">
        <v>8</v>
      </c>
      <c r="I30">
        <v>0.414439</v>
      </c>
    </row>
    <row r="31" spans="2:9" x14ac:dyDescent="0.25">
      <c r="B31">
        <v>2.0297399999999999</v>
      </c>
      <c r="C31">
        <v>8</v>
      </c>
      <c r="D31">
        <v>5.9272939999999998</v>
      </c>
      <c r="G31">
        <v>0.60221899999999995</v>
      </c>
      <c r="H31">
        <v>8</v>
      </c>
      <c r="I31">
        <v>0.414439</v>
      </c>
    </row>
    <row r="32" spans="2:9" x14ac:dyDescent="0.25">
      <c r="B32">
        <v>1.257363</v>
      </c>
      <c r="C32">
        <v>8</v>
      </c>
      <c r="D32">
        <v>2.8213810000000001</v>
      </c>
      <c r="G32">
        <v>0.60692199999999996</v>
      </c>
      <c r="H32">
        <v>7.6</v>
      </c>
      <c r="I32">
        <v>0.18562500000000001</v>
      </c>
    </row>
    <row r="33" spans="1:10" x14ac:dyDescent="0.25">
      <c r="B33">
        <v>0.62649999999999995</v>
      </c>
      <c r="C33">
        <v>8</v>
      </c>
      <c r="D33">
        <v>0.28453200000000001</v>
      </c>
      <c r="G33">
        <v>0.59695299999999996</v>
      </c>
      <c r="H33">
        <v>7.4</v>
      </c>
      <c r="I33">
        <v>4.3188999999999998E-2</v>
      </c>
    </row>
    <row r="34" spans="1:10" x14ac:dyDescent="0.25">
      <c r="B34">
        <v>8.6140030000000003</v>
      </c>
      <c r="C34">
        <v>8</v>
      </c>
      <c r="D34">
        <v>3.3904450000000002</v>
      </c>
      <c r="G34">
        <v>0.53822400000000004</v>
      </c>
      <c r="H34">
        <v>11.4</v>
      </c>
      <c r="I34">
        <v>0.27200299999999999</v>
      </c>
    </row>
    <row r="35" spans="1:10" x14ac:dyDescent="0.25">
      <c r="B35">
        <v>4.7160169999999999</v>
      </c>
      <c r="C35">
        <v>8</v>
      </c>
      <c r="D35">
        <v>4.4914240000000003</v>
      </c>
      <c r="G35">
        <v>0.57698899999999997</v>
      </c>
      <c r="H35">
        <v>10</v>
      </c>
      <c r="I35">
        <v>2.6102E-2</v>
      </c>
    </row>
    <row r="36" spans="1:10" x14ac:dyDescent="0.25">
      <c r="B36">
        <v>1.2403390000000001</v>
      </c>
      <c r="C36">
        <v>8</v>
      </c>
      <c r="D36">
        <v>4.5241639999999999</v>
      </c>
      <c r="G36">
        <v>0.65056099999999994</v>
      </c>
      <c r="H36">
        <v>4.2</v>
      </c>
      <c r="I36">
        <v>0.224966</v>
      </c>
    </row>
    <row r="37" spans="1:10" x14ac:dyDescent="0.25">
      <c r="B37">
        <v>1.248481</v>
      </c>
      <c r="C37">
        <v>8</v>
      </c>
      <c r="D37">
        <v>4.5569040000000003</v>
      </c>
      <c r="G37">
        <v>0.50237600000000004</v>
      </c>
      <c r="H37">
        <v>5.4</v>
      </c>
      <c r="I37">
        <v>0.42382900000000001</v>
      </c>
    </row>
    <row r="38" spans="1:10" x14ac:dyDescent="0.25">
      <c r="B38">
        <v>4.0479039999999999</v>
      </c>
      <c r="C38">
        <v>8</v>
      </c>
      <c r="D38">
        <v>4.5896439999999998</v>
      </c>
      <c r="G38">
        <v>0.47568700000000003</v>
      </c>
      <c r="H38">
        <v>10.7</v>
      </c>
      <c r="I38">
        <v>0.62269200000000002</v>
      </c>
    </row>
    <row r="39" spans="1:10" x14ac:dyDescent="0.25">
      <c r="B39">
        <v>1.816314</v>
      </c>
      <c r="C39">
        <v>8</v>
      </c>
      <c r="D39">
        <v>2.5116559999999999</v>
      </c>
      <c r="G39">
        <v>0.58687</v>
      </c>
      <c r="H39">
        <v>9.6</v>
      </c>
      <c r="I39">
        <v>1.823706</v>
      </c>
    </row>
    <row r="40" spans="1:10" x14ac:dyDescent="0.25">
      <c r="B40">
        <v>0.73903700000000005</v>
      </c>
      <c r="C40">
        <v>8</v>
      </c>
      <c r="D40">
        <v>1.5592950000000001</v>
      </c>
      <c r="G40">
        <v>0.57721</v>
      </c>
      <c r="H40">
        <v>8.6999999999999993</v>
      </c>
      <c r="I40">
        <v>0.94231699999999996</v>
      </c>
    </row>
    <row r="41" spans="1:10" x14ac:dyDescent="0.25">
      <c r="B41">
        <v>0.50220399999999998</v>
      </c>
      <c r="C41">
        <v>8</v>
      </c>
      <c r="D41">
        <v>0.606935</v>
      </c>
      <c r="G41">
        <v>0.58099100000000004</v>
      </c>
      <c r="H41">
        <v>7.3</v>
      </c>
      <c r="I41">
        <v>6.0928999999999997E-2</v>
      </c>
    </row>
    <row r="42" spans="1:10" x14ac:dyDescent="0.25">
      <c r="B42">
        <v>2.5548250000000001</v>
      </c>
      <c r="C42">
        <v>8</v>
      </c>
      <c r="D42">
        <v>0.34542600000000001</v>
      </c>
      <c r="G42">
        <v>0.549871</v>
      </c>
      <c r="H42">
        <v>10</v>
      </c>
      <c r="I42">
        <v>0.82045900000000005</v>
      </c>
    </row>
    <row r="44" spans="1:10" x14ac:dyDescent="0.25">
      <c r="A44" t="s">
        <v>0</v>
      </c>
      <c r="B44">
        <f>AVERAGE(B4:B43)</f>
        <v>2.6841444615384611</v>
      </c>
      <c r="C44">
        <f>AVERAGE(C4:C43)</f>
        <v>8</v>
      </c>
      <c r="D44">
        <f>AVERAGE(D4:D43)</f>
        <v>6.7175146410256428</v>
      </c>
      <c r="E44">
        <v>0.25154599999999999</v>
      </c>
      <c r="G44">
        <f>AVERAGE(G4:G43)</f>
        <v>0.55465433333333336</v>
      </c>
      <c r="H44">
        <f>AVERAGE(H4:H43)</f>
        <v>8.9384615384615369</v>
      </c>
      <c r="I44">
        <f>AVERAGE(I4:I43)</f>
        <v>0.60376341025641056</v>
      </c>
      <c r="J44">
        <v>0.28904999999999997</v>
      </c>
    </row>
    <row r="46" spans="1:10" x14ac:dyDescent="0.25">
      <c r="A46" t="s">
        <v>0</v>
      </c>
      <c r="B46">
        <f>_xlfn.STDEV.S(B4:B42)</f>
        <v>2.3842021192793723</v>
      </c>
      <c r="C46">
        <f>_xlfn.STDEV.S(C4:C42)</f>
        <v>0</v>
      </c>
      <c r="D46">
        <f>_xlfn.STDEV.S(D4:D42)</f>
        <v>7.8620057667635743</v>
      </c>
      <c r="G46">
        <f>_xlfn.STDEV.S(G4:G42)</f>
        <v>4.9939583361631401E-2</v>
      </c>
      <c r="H46">
        <f>_xlfn.STDEV.S(H4:H42)</f>
        <v>2.1585345156056177</v>
      </c>
      <c r="I46">
        <f>_xlfn.STDEV.S(I4:I42)</f>
        <v>0.5976742616079127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75AB-0E25-48D6-98E5-3D331F0BA929}">
  <dimension ref="A1:V44"/>
  <sheetViews>
    <sheetView topLeftCell="D1" zoomScaleNormal="100" workbookViewId="0">
      <selection activeCell="T15" sqref="T15"/>
    </sheetView>
  </sheetViews>
  <sheetFormatPr defaultRowHeight="15" x14ac:dyDescent="0.25"/>
  <cols>
    <col min="2" max="2" width="18.85546875" customWidth="1"/>
    <col min="3" max="3" width="18.140625" customWidth="1"/>
    <col min="4" max="4" width="18.85546875" customWidth="1"/>
    <col min="5" max="5" width="17.28515625" customWidth="1"/>
    <col min="21" max="21" width="23.5703125" customWidth="1"/>
    <col min="22" max="22" width="22.7109375" customWidth="1"/>
  </cols>
  <sheetData>
    <row r="1" spans="2:22" x14ac:dyDescent="0.25">
      <c r="B1" t="s">
        <v>25</v>
      </c>
      <c r="C1" t="s">
        <v>26</v>
      </c>
      <c r="D1" t="s">
        <v>27</v>
      </c>
      <c r="E1" t="s">
        <v>28</v>
      </c>
      <c r="G1" t="s">
        <v>5</v>
      </c>
      <c r="H1" t="s">
        <v>25</v>
      </c>
      <c r="I1" t="s">
        <v>29</v>
      </c>
      <c r="K1" t="s">
        <v>5</v>
      </c>
      <c r="L1" t="s">
        <v>30</v>
      </c>
      <c r="M1" t="s">
        <v>28</v>
      </c>
      <c r="P1" t="s">
        <v>5</v>
      </c>
      <c r="Q1" t="s">
        <v>31</v>
      </c>
      <c r="R1" t="s">
        <v>32</v>
      </c>
      <c r="U1" t="s">
        <v>31</v>
      </c>
      <c r="V1" t="s">
        <v>32</v>
      </c>
    </row>
    <row r="2" spans="2:22" x14ac:dyDescent="0.25">
      <c r="B2">
        <v>4.0479039999999999</v>
      </c>
      <c r="C2">
        <v>0.47568700000000003</v>
      </c>
      <c r="D2">
        <v>8</v>
      </c>
      <c r="E2">
        <v>10.7</v>
      </c>
      <c r="G2">
        <v>0</v>
      </c>
      <c r="H2" cm="1">
        <f t="array" ref="H2:H31">FREQUENCY(B2:B40,G2:G142)</f>
        <v>0</v>
      </c>
      <c r="I2" cm="1">
        <f t="array" ref="I2:I31">FREQUENCY(C2:C40,G2:G142)</f>
        <v>0</v>
      </c>
      <c r="K2">
        <v>0</v>
      </c>
      <c r="L2" cm="1">
        <f t="array" ref="L2:L31">FREQUENCY(D2:D40,G2:G142)</f>
        <v>0</v>
      </c>
      <c r="M2" cm="1">
        <f t="array" ref="M2:M31">FREQUENCY(E2:E40,G2:G142)</f>
        <v>0</v>
      </c>
      <c r="P2">
        <v>0</v>
      </c>
      <c r="Q2" cm="1">
        <f t="array" ref="Q2:Q37">FREQUENCY(U2:U40,P2:P36)</f>
        <v>0</v>
      </c>
      <c r="R2" cm="1">
        <f t="array" ref="R2:R38">FREQUENCY(V2:V40,P2:P37)</f>
        <v>0</v>
      </c>
      <c r="U2">
        <v>15.426157999999999</v>
      </c>
      <c r="V2">
        <v>0.74887800000000004</v>
      </c>
    </row>
    <row r="3" spans="2:22" x14ac:dyDescent="0.25">
      <c r="B3">
        <v>0.31166500000000003</v>
      </c>
      <c r="C3">
        <v>0.63752699999999995</v>
      </c>
      <c r="D3">
        <v>8</v>
      </c>
      <c r="E3">
        <v>9</v>
      </c>
      <c r="G3">
        <v>0.5</v>
      </c>
      <c r="H3">
        <v>3</v>
      </c>
      <c r="I3">
        <v>6</v>
      </c>
      <c r="K3">
        <v>0.5</v>
      </c>
      <c r="L3">
        <v>0</v>
      </c>
      <c r="M3">
        <v>0</v>
      </c>
      <c r="P3">
        <v>1</v>
      </c>
      <c r="Q3">
        <v>8</v>
      </c>
      <c r="R3">
        <v>33</v>
      </c>
      <c r="U3">
        <v>0.40184999999999998</v>
      </c>
      <c r="V3">
        <v>0.43043900000000002</v>
      </c>
    </row>
    <row r="4" spans="2:22" x14ac:dyDescent="0.25">
      <c r="B4">
        <v>4.2477679999999998</v>
      </c>
      <c r="C4">
        <v>0.48883599999999999</v>
      </c>
      <c r="D4">
        <v>8</v>
      </c>
      <c r="E4">
        <v>11.4</v>
      </c>
      <c r="G4">
        <v>1</v>
      </c>
      <c r="H4">
        <v>8</v>
      </c>
      <c r="I4">
        <v>33</v>
      </c>
      <c r="K4">
        <v>1</v>
      </c>
      <c r="L4">
        <v>0</v>
      </c>
      <c r="M4">
        <v>0</v>
      </c>
      <c r="P4">
        <v>2</v>
      </c>
      <c r="Q4">
        <v>3</v>
      </c>
      <c r="R4">
        <v>5</v>
      </c>
      <c r="U4">
        <v>16.229858</v>
      </c>
      <c r="V4">
        <v>1.609756</v>
      </c>
    </row>
    <row r="5" spans="2:22" x14ac:dyDescent="0.25">
      <c r="B5">
        <v>8.1838709999999999</v>
      </c>
      <c r="C5">
        <v>0.50159900000000002</v>
      </c>
      <c r="D5">
        <v>8</v>
      </c>
      <c r="E5">
        <v>12.2</v>
      </c>
      <c r="G5">
        <v>1.5</v>
      </c>
      <c r="H5">
        <v>4</v>
      </c>
      <c r="I5">
        <v>0</v>
      </c>
      <c r="K5">
        <v>1.5</v>
      </c>
      <c r="L5">
        <v>0</v>
      </c>
      <c r="M5">
        <v>0</v>
      </c>
      <c r="P5">
        <v>3</v>
      </c>
      <c r="Q5">
        <v>3</v>
      </c>
      <c r="R5">
        <v>1</v>
      </c>
      <c r="U5">
        <v>32.057867000000002</v>
      </c>
      <c r="V5">
        <v>2.7890739999999998</v>
      </c>
    </row>
    <row r="6" spans="2:22" x14ac:dyDescent="0.25">
      <c r="B6">
        <v>8.1838709999999999</v>
      </c>
      <c r="C6">
        <v>0.50159900000000002</v>
      </c>
      <c r="D6">
        <v>8</v>
      </c>
      <c r="E6">
        <v>12.2</v>
      </c>
      <c r="G6">
        <v>2</v>
      </c>
      <c r="H6">
        <v>6</v>
      </c>
      <c r="I6">
        <v>0</v>
      </c>
      <c r="K6">
        <v>2</v>
      </c>
      <c r="L6">
        <v>0</v>
      </c>
      <c r="M6">
        <v>0</v>
      </c>
      <c r="P6">
        <v>4</v>
      </c>
      <c r="Q6">
        <v>3</v>
      </c>
      <c r="R6">
        <v>0</v>
      </c>
      <c r="U6">
        <v>1.474764</v>
      </c>
      <c r="V6">
        <v>5.5967000000000003E-2</v>
      </c>
    </row>
    <row r="7" spans="2:22" x14ac:dyDescent="0.25">
      <c r="B7">
        <v>0.67326399999999997</v>
      </c>
      <c r="C7">
        <v>0.60898699999999995</v>
      </c>
      <c r="D7">
        <v>8</v>
      </c>
      <c r="E7">
        <v>7.6</v>
      </c>
      <c r="G7">
        <v>2.5</v>
      </c>
      <c r="H7">
        <v>3</v>
      </c>
      <c r="I7">
        <v>0</v>
      </c>
      <c r="K7">
        <v>2.5</v>
      </c>
      <c r="L7">
        <v>0</v>
      </c>
      <c r="M7">
        <v>0</v>
      </c>
      <c r="P7">
        <v>5</v>
      </c>
      <c r="Q7">
        <v>7</v>
      </c>
      <c r="R7">
        <v>0</v>
      </c>
      <c r="U7">
        <v>0.52781</v>
      </c>
      <c r="V7">
        <v>0.17301900000000001</v>
      </c>
    </row>
    <row r="8" spans="2:22" x14ac:dyDescent="0.25">
      <c r="B8">
        <v>1.1712640000000001</v>
      </c>
      <c r="C8">
        <v>0.46868700000000002</v>
      </c>
      <c r="D8">
        <v>8</v>
      </c>
      <c r="E8">
        <v>9</v>
      </c>
      <c r="G8">
        <v>3</v>
      </c>
      <c r="H8">
        <v>3</v>
      </c>
      <c r="I8">
        <v>0</v>
      </c>
      <c r="K8">
        <v>3</v>
      </c>
      <c r="L8">
        <v>0</v>
      </c>
      <c r="M8">
        <v>0</v>
      </c>
      <c r="P8">
        <v>6</v>
      </c>
      <c r="Q8">
        <v>3</v>
      </c>
      <c r="R8">
        <v>0</v>
      </c>
      <c r="U8">
        <v>2.530383</v>
      </c>
      <c r="V8">
        <v>0.40200399999999997</v>
      </c>
    </row>
    <row r="9" spans="2:22" x14ac:dyDescent="0.25">
      <c r="B9">
        <v>1.6692629999999999</v>
      </c>
      <c r="C9">
        <v>0.53468499999999997</v>
      </c>
      <c r="D9">
        <v>8</v>
      </c>
      <c r="E9">
        <v>8.8000000000000007</v>
      </c>
      <c r="G9">
        <v>3.5</v>
      </c>
      <c r="H9">
        <v>0</v>
      </c>
      <c r="I9">
        <v>0</v>
      </c>
      <c r="K9">
        <v>3.5</v>
      </c>
      <c r="L9">
        <v>0</v>
      </c>
      <c r="M9">
        <v>1</v>
      </c>
      <c r="P9">
        <v>7</v>
      </c>
      <c r="Q9">
        <v>1</v>
      </c>
      <c r="R9">
        <v>0</v>
      </c>
      <c r="U9">
        <v>4.5329569999999997</v>
      </c>
      <c r="V9">
        <v>0.63099000000000005</v>
      </c>
    </row>
    <row r="10" spans="2:22" x14ac:dyDescent="0.25">
      <c r="B10">
        <v>1.6692629999999999</v>
      </c>
      <c r="C10">
        <v>0.53468499999999997</v>
      </c>
      <c r="D10">
        <v>8</v>
      </c>
      <c r="E10">
        <v>8.8000000000000007</v>
      </c>
      <c r="G10">
        <v>4</v>
      </c>
      <c r="H10">
        <v>0</v>
      </c>
      <c r="I10">
        <v>0</v>
      </c>
      <c r="K10">
        <v>4</v>
      </c>
      <c r="L10">
        <v>0</v>
      </c>
      <c r="M10">
        <v>1</v>
      </c>
      <c r="P10">
        <v>8</v>
      </c>
      <c r="Q10">
        <v>2</v>
      </c>
      <c r="R10">
        <v>0</v>
      </c>
      <c r="U10">
        <v>4.5329569999999997</v>
      </c>
      <c r="V10">
        <v>0.63099000000000005</v>
      </c>
    </row>
    <row r="11" spans="2:22" x14ac:dyDescent="0.25">
      <c r="B11">
        <v>0.84321299999999999</v>
      </c>
      <c r="C11">
        <v>0.53998800000000002</v>
      </c>
      <c r="D11">
        <v>8</v>
      </c>
      <c r="E11">
        <v>5.2</v>
      </c>
      <c r="G11">
        <v>4.5</v>
      </c>
      <c r="H11">
        <v>5</v>
      </c>
      <c r="I11">
        <v>0</v>
      </c>
      <c r="K11">
        <v>4.5</v>
      </c>
      <c r="L11">
        <v>0</v>
      </c>
      <c r="M11">
        <v>1</v>
      </c>
      <c r="P11">
        <v>9</v>
      </c>
      <c r="Q11">
        <v>1</v>
      </c>
      <c r="R11">
        <v>0</v>
      </c>
      <c r="U11">
        <v>3.2931810000000001</v>
      </c>
      <c r="V11">
        <v>0.58907299999999996</v>
      </c>
    </row>
    <row r="12" spans="2:22" x14ac:dyDescent="0.25">
      <c r="B12">
        <v>1.816314</v>
      </c>
      <c r="C12">
        <v>0.58687</v>
      </c>
      <c r="D12">
        <v>8</v>
      </c>
      <c r="E12">
        <v>9.6</v>
      </c>
      <c r="G12">
        <v>5</v>
      </c>
      <c r="H12">
        <v>3</v>
      </c>
      <c r="I12">
        <v>0</v>
      </c>
      <c r="K12">
        <v>5</v>
      </c>
      <c r="L12">
        <v>0</v>
      </c>
      <c r="M12">
        <v>0</v>
      </c>
      <c r="P12">
        <v>10</v>
      </c>
      <c r="Q12">
        <v>0</v>
      </c>
      <c r="R12">
        <v>0</v>
      </c>
      <c r="U12">
        <v>7.2062499999999998</v>
      </c>
      <c r="V12">
        <v>1.1991050000000001</v>
      </c>
    </row>
    <row r="13" spans="2:22" x14ac:dyDescent="0.25">
      <c r="B13">
        <v>1.816314</v>
      </c>
      <c r="C13">
        <v>0.58687</v>
      </c>
      <c r="D13">
        <v>8</v>
      </c>
      <c r="E13">
        <v>9.6</v>
      </c>
      <c r="G13">
        <v>5.5</v>
      </c>
      <c r="H13">
        <v>0</v>
      </c>
      <c r="I13">
        <v>0</v>
      </c>
      <c r="K13">
        <v>5.5</v>
      </c>
      <c r="L13">
        <v>0</v>
      </c>
      <c r="M13">
        <v>2</v>
      </c>
      <c r="P13">
        <v>11</v>
      </c>
      <c r="Q13">
        <v>1</v>
      </c>
      <c r="R13">
        <v>0</v>
      </c>
      <c r="U13">
        <v>4.6945940000000004</v>
      </c>
      <c r="V13">
        <v>0.62460099999999996</v>
      </c>
    </row>
    <row r="14" spans="2:22" x14ac:dyDescent="0.25">
      <c r="B14">
        <v>0.65718500000000002</v>
      </c>
      <c r="C14">
        <v>0.51288199999999995</v>
      </c>
      <c r="D14">
        <v>8</v>
      </c>
      <c r="E14">
        <v>9.6999999999999993</v>
      </c>
      <c r="G14">
        <v>6</v>
      </c>
      <c r="H14">
        <v>0</v>
      </c>
      <c r="I14">
        <v>0</v>
      </c>
      <c r="K14">
        <v>6</v>
      </c>
      <c r="L14">
        <v>0</v>
      </c>
      <c r="M14">
        <v>0</v>
      </c>
      <c r="P14">
        <v>12</v>
      </c>
      <c r="Q14">
        <v>0</v>
      </c>
      <c r="R14">
        <v>0</v>
      </c>
      <c r="U14">
        <v>0.48244199999999998</v>
      </c>
      <c r="V14">
        <v>0.45846199999999998</v>
      </c>
    </row>
    <row r="15" spans="2:22" x14ac:dyDescent="0.25">
      <c r="B15">
        <v>1.9446079999999999</v>
      </c>
      <c r="C15">
        <v>0.511436</v>
      </c>
      <c r="D15">
        <v>8</v>
      </c>
      <c r="E15">
        <v>9.5</v>
      </c>
      <c r="G15">
        <v>6.5</v>
      </c>
      <c r="H15">
        <v>0</v>
      </c>
      <c r="I15">
        <v>0</v>
      </c>
      <c r="K15">
        <v>6.5</v>
      </c>
      <c r="L15">
        <v>0</v>
      </c>
      <c r="M15">
        <v>0</v>
      </c>
      <c r="P15">
        <v>13</v>
      </c>
      <c r="Q15">
        <v>0</v>
      </c>
      <c r="R15">
        <v>0</v>
      </c>
      <c r="U15">
        <v>5.659478</v>
      </c>
      <c r="V15">
        <v>0.29232399999999997</v>
      </c>
    </row>
    <row r="16" spans="2:22" x14ac:dyDescent="0.25">
      <c r="B16">
        <v>4.0479039999999999</v>
      </c>
      <c r="C16">
        <v>0.47568700000000003</v>
      </c>
      <c r="D16">
        <v>8</v>
      </c>
      <c r="E16">
        <v>10.7</v>
      </c>
      <c r="G16">
        <v>7</v>
      </c>
      <c r="H16">
        <v>0</v>
      </c>
      <c r="I16">
        <v>0</v>
      </c>
      <c r="K16">
        <v>7</v>
      </c>
      <c r="L16">
        <v>0</v>
      </c>
      <c r="M16">
        <v>0</v>
      </c>
      <c r="P16">
        <v>14</v>
      </c>
      <c r="Q16">
        <v>1</v>
      </c>
      <c r="R16">
        <v>0</v>
      </c>
      <c r="U16">
        <v>10.836513999999999</v>
      </c>
      <c r="V16">
        <v>0.12618499999999999</v>
      </c>
    </row>
    <row r="17" spans="2:22" x14ac:dyDescent="0.25">
      <c r="B17">
        <v>8.6140030000000003</v>
      </c>
      <c r="C17">
        <v>0.53822400000000004</v>
      </c>
      <c r="D17">
        <v>8</v>
      </c>
      <c r="E17">
        <v>11.4</v>
      </c>
      <c r="G17">
        <v>7.5</v>
      </c>
      <c r="H17">
        <v>0</v>
      </c>
      <c r="I17">
        <v>0</v>
      </c>
      <c r="K17">
        <v>7.5</v>
      </c>
      <c r="L17">
        <v>0</v>
      </c>
      <c r="M17">
        <v>2</v>
      </c>
      <c r="P17">
        <v>15</v>
      </c>
      <c r="Q17">
        <v>0</v>
      </c>
      <c r="R17">
        <v>0</v>
      </c>
      <c r="U17">
        <v>33.841293</v>
      </c>
      <c r="V17">
        <v>1.9918400000000001</v>
      </c>
    </row>
    <row r="18" spans="2:22" x14ac:dyDescent="0.25">
      <c r="B18">
        <v>4.302905</v>
      </c>
      <c r="C18">
        <v>0.54992700000000005</v>
      </c>
      <c r="D18">
        <v>8</v>
      </c>
      <c r="E18">
        <v>10.5</v>
      </c>
      <c r="G18">
        <v>8</v>
      </c>
      <c r="H18">
        <v>0</v>
      </c>
      <c r="I18">
        <v>0</v>
      </c>
      <c r="K18">
        <v>8</v>
      </c>
      <c r="L18">
        <v>39</v>
      </c>
      <c r="M18">
        <v>4</v>
      </c>
      <c r="P18">
        <v>16</v>
      </c>
      <c r="Q18">
        <v>1</v>
      </c>
      <c r="R18">
        <v>0</v>
      </c>
      <c r="U18">
        <v>16.505341000000001</v>
      </c>
      <c r="V18">
        <v>1.0661529999999999</v>
      </c>
    </row>
    <row r="19" spans="2:22" x14ac:dyDescent="0.25">
      <c r="B19">
        <v>0.40492</v>
      </c>
      <c r="C19">
        <v>0.65737699999999999</v>
      </c>
      <c r="D19">
        <v>8</v>
      </c>
      <c r="E19">
        <v>8.6999999999999993</v>
      </c>
      <c r="G19">
        <v>8.5</v>
      </c>
      <c r="H19">
        <v>2</v>
      </c>
      <c r="I19">
        <v>0</v>
      </c>
      <c r="K19">
        <v>8.5</v>
      </c>
      <c r="L19">
        <v>0</v>
      </c>
      <c r="M19">
        <v>0</v>
      </c>
      <c r="P19">
        <v>17</v>
      </c>
      <c r="Q19">
        <v>2</v>
      </c>
      <c r="R19">
        <v>0</v>
      </c>
      <c r="U19">
        <v>0.83061200000000002</v>
      </c>
      <c r="V19">
        <v>0.14046600000000001</v>
      </c>
    </row>
    <row r="20" spans="2:22" x14ac:dyDescent="0.25">
      <c r="B20">
        <v>4.7160169999999999</v>
      </c>
      <c r="C20">
        <v>0.57698899999999997</v>
      </c>
      <c r="D20">
        <v>8</v>
      </c>
      <c r="E20">
        <v>10</v>
      </c>
      <c r="G20">
        <v>9</v>
      </c>
      <c r="H20">
        <v>2</v>
      </c>
      <c r="I20">
        <v>0</v>
      </c>
      <c r="K20">
        <v>9</v>
      </c>
      <c r="L20">
        <v>0</v>
      </c>
      <c r="M20">
        <v>6</v>
      </c>
      <c r="P20">
        <v>18</v>
      </c>
      <c r="Q20">
        <v>0</v>
      </c>
      <c r="R20">
        <v>0</v>
      </c>
      <c r="U20">
        <v>18.166564000000001</v>
      </c>
      <c r="V20">
        <v>0.78522099999999995</v>
      </c>
    </row>
    <row r="21" spans="2:22" x14ac:dyDescent="0.25">
      <c r="B21">
        <v>4.7160169999999999</v>
      </c>
      <c r="C21">
        <v>0.57698899999999997</v>
      </c>
      <c r="D21">
        <v>8</v>
      </c>
      <c r="E21">
        <v>10</v>
      </c>
      <c r="G21">
        <v>9.5</v>
      </c>
      <c r="H21">
        <v>0</v>
      </c>
      <c r="I21">
        <v>0</v>
      </c>
      <c r="K21">
        <v>9.5</v>
      </c>
      <c r="L21">
        <v>0</v>
      </c>
      <c r="M21">
        <v>3</v>
      </c>
      <c r="P21">
        <v>19</v>
      </c>
      <c r="Q21">
        <v>1</v>
      </c>
      <c r="R21">
        <v>0</v>
      </c>
      <c r="U21">
        <v>13.675140000000001</v>
      </c>
      <c r="V21">
        <v>0.75911899999999999</v>
      </c>
    </row>
    <row r="22" spans="2:22" x14ac:dyDescent="0.25">
      <c r="B22">
        <v>2.1527639999999999</v>
      </c>
      <c r="C22">
        <v>0.55074999999999996</v>
      </c>
      <c r="D22">
        <v>8</v>
      </c>
      <c r="E22">
        <v>9.3000000000000007</v>
      </c>
      <c r="G22">
        <v>10</v>
      </c>
      <c r="H22">
        <v>0</v>
      </c>
      <c r="I22">
        <v>0</v>
      </c>
      <c r="K22">
        <v>10</v>
      </c>
      <c r="L22">
        <v>0</v>
      </c>
      <c r="M22">
        <v>10</v>
      </c>
      <c r="P22">
        <v>20</v>
      </c>
      <c r="Q22">
        <v>0</v>
      </c>
      <c r="R22">
        <v>0</v>
      </c>
      <c r="U22">
        <v>6.4333739999999997</v>
      </c>
      <c r="V22">
        <v>0.23084499999999999</v>
      </c>
    </row>
    <row r="23" spans="2:22" x14ac:dyDescent="0.25">
      <c r="B23">
        <v>0.75394499999999998</v>
      </c>
      <c r="C23">
        <v>0.57408099999999995</v>
      </c>
      <c r="D23">
        <v>8</v>
      </c>
      <c r="E23">
        <v>9.1999999999999993</v>
      </c>
      <c r="G23">
        <v>10.5</v>
      </c>
      <c r="H23">
        <v>0</v>
      </c>
      <c r="I23">
        <v>0</v>
      </c>
      <c r="K23">
        <v>10.5</v>
      </c>
      <c r="L23">
        <v>0</v>
      </c>
      <c r="M23">
        <v>1</v>
      </c>
      <c r="P23">
        <v>21</v>
      </c>
      <c r="Q23">
        <v>0</v>
      </c>
      <c r="R23">
        <v>0</v>
      </c>
      <c r="U23">
        <v>0.808392</v>
      </c>
      <c r="V23">
        <v>0.29742800000000003</v>
      </c>
    </row>
    <row r="24" spans="2:22" x14ac:dyDescent="0.25">
      <c r="B24">
        <v>2.5548250000000001</v>
      </c>
      <c r="C24">
        <v>0.549871</v>
      </c>
      <c r="D24">
        <v>8</v>
      </c>
      <c r="E24">
        <v>10</v>
      </c>
      <c r="G24">
        <v>11</v>
      </c>
      <c r="H24">
        <v>0</v>
      </c>
      <c r="I24">
        <v>0</v>
      </c>
      <c r="K24">
        <v>11</v>
      </c>
      <c r="L24">
        <v>0</v>
      </c>
      <c r="M24">
        <v>3</v>
      </c>
      <c r="P24">
        <v>22</v>
      </c>
      <c r="Q24">
        <v>0</v>
      </c>
      <c r="R24">
        <v>0</v>
      </c>
      <c r="U24">
        <v>8.0501579999999997</v>
      </c>
      <c r="V24">
        <v>0.82570100000000002</v>
      </c>
    </row>
    <row r="25" spans="2:22" x14ac:dyDescent="0.25">
      <c r="B25">
        <v>2.5548250000000001</v>
      </c>
      <c r="C25">
        <v>0.549871</v>
      </c>
      <c r="D25">
        <v>8</v>
      </c>
      <c r="E25">
        <v>10</v>
      </c>
      <c r="G25">
        <v>11.5</v>
      </c>
      <c r="H25">
        <v>0</v>
      </c>
      <c r="I25">
        <v>0</v>
      </c>
      <c r="K25">
        <v>11.5</v>
      </c>
      <c r="L25">
        <v>0</v>
      </c>
      <c r="M25">
        <v>3</v>
      </c>
      <c r="P25">
        <v>23</v>
      </c>
      <c r="Q25">
        <v>0</v>
      </c>
      <c r="R25">
        <v>0</v>
      </c>
      <c r="U25">
        <v>7.7047319999999999</v>
      </c>
      <c r="V25">
        <v>5.241E-3</v>
      </c>
    </row>
    <row r="26" spans="2:22" x14ac:dyDescent="0.25">
      <c r="B26">
        <v>0.82364400000000004</v>
      </c>
      <c r="C26">
        <v>0.49336400000000002</v>
      </c>
      <c r="D26">
        <v>8</v>
      </c>
      <c r="E26">
        <v>3.3</v>
      </c>
      <c r="G26">
        <v>12</v>
      </c>
      <c r="H26">
        <v>0</v>
      </c>
      <c r="I26">
        <v>0</v>
      </c>
      <c r="K26">
        <v>12</v>
      </c>
      <c r="L26">
        <v>0</v>
      </c>
      <c r="M26">
        <v>0</v>
      </c>
      <c r="P26">
        <v>24</v>
      </c>
      <c r="Q26">
        <v>0</v>
      </c>
      <c r="R26">
        <v>0</v>
      </c>
      <c r="U26">
        <v>3.1607229999999999</v>
      </c>
      <c r="V26">
        <v>0.13465199999999999</v>
      </c>
    </row>
    <row r="27" spans="2:22" x14ac:dyDescent="0.25">
      <c r="B27">
        <v>0.381631</v>
      </c>
      <c r="C27">
        <v>0.60095900000000002</v>
      </c>
      <c r="D27">
        <v>8</v>
      </c>
      <c r="E27">
        <v>3.9</v>
      </c>
      <c r="G27">
        <v>12.5</v>
      </c>
      <c r="H27">
        <v>0</v>
      </c>
      <c r="I27">
        <v>0</v>
      </c>
      <c r="K27">
        <v>12.5</v>
      </c>
      <c r="L27">
        <v>0</v>
      </c>
      <c r="M27">
        <v>2</v>
      </c>
      <c r="P27">
        <v>25</v>
      </c>
      <c r="Q27">
        <v>0</v>
      </c>
      <c r="R27">
        <v>0</v>
      </c>
      <c r="U27">
        <v>1.3832850000000001</v>
      </c>
      <c r="V27">
        <v>0.27454499999999998</v>
      </c>
    </row>
    <row r="28" spans="2:22" x14ac:dyDescent="0.25">
      <c r="B28">
        <v>2.0297399999999999</v>
      </c>
      <c r="C28">
        <v>0.60221899999999995</v>
      </c>
      <c r="D28">
        <v>8</v>
      </c>
      <c r="E28">
        <v>8</v>
      </c>
      <c r="G28">
        <v>13</v>
      </c>
      <c r="H28">
        <v>0</v>
      </c>
      <c r="I28">
        <v>0</v>
      </c>
      <c r="K28">
        <v>13</v>
      </c>
      <c r="L28">
        <v>0</v>
      </c>
      <c r="M28">
        <v>0</v>
      </c>
      <c r="P28">
        <v>26</v>
      </c>
      <c r="Q28">
        <v>0</v>
      </c>
      <c r="R28">
        <v>0</v>
      </c>
      <c r="U28">
        <v>5.9272939999999998</v>
      </c>
      <c r="V28">
        <v>0.414439</v>
      </c>
    </row>
    <row r="29" spans="2:22" x14ac:dyDescent="0.25">
      <c r="B29">
        <v>2.0297399999999999</v>
      </c>
      <c r="C29">
        <v>0.60221899999999995</v>
      </c>
      <c r="D29">
        <v>8</v>
      </c>
      <c r="E29">
        <v>8</v>
      </c>
      <c r="G29">
        <v>13.5</v>
      </c>
      <c r="H29">
        <v>0</v>
      </c>
      <c r="I29">
        <v>0</v>
      </c>
      <c r="K29">
        <v>13.5</v>
      </c>
      <c r="L29">
        <v>0</v>
      </c>
      <c r="M29">
        <v>0</v>
      </c>
      <c r="P29">
        <v>27</v>
      </c>
      <c r="Q29">
        <v>0</v>
      </c>
      <c r="R29">
        <v>0</v>
      </c>
      <c r="U29">
        <v>5.9272939999999998</v>
      </c>
      <c r="V29">
        <v>0.414439</v>
      </c>
    </row>
    <row r="30" spans="2:22" x14ac:dyDescent="0.25">
      <c r="B30">
        <v>1.257363</v>
      </c>
      <c r="C30">
        <v>0.60692199999999996</v>
      </c>
      <c r="D30">
        <v>8</v>
      </c>
      <c r="E30">
        <v>7.6</v>
      </c>
      <c r="G30">
        <v>14</v>
      </c>
      <c r="H30">
        <v>0</v>
      </c>
      <c r="I30">
        <v>0</v>
      </c>
      <c r="K30">
        <v>14</v>
      </c>
      <c r="L30">
        <v>0</v>
      </c>
      <c r="M30">
        <v>0</v>
      </c>
      <c r="P30">
        <v>28</v>
      </c>
      <c r="Q30">
        <v>0</v>
      </c>
      <c r="R30">
        <v>0</v>
      </c>
      <c r="U30">
        <v>2.8213810000000001</v>
      </c>
      <c r="V30">
        <v>0.18562500000000001</v>
      </c>
    </row>
    <row r="31" spans="2:22" x14ac:dyDescent="0.25">
      <c r="B31">
        <v>0.62649999999999995</v>
      </c>
      <c r="C31">
        <v>0.59695299999999996</v>
      </c>
      <c r="D31">
        <v>8</v>
      </c>
      <c r="E31">
        <v>7.4</v>
      </c>
      <c r="H31">
        <v>0</v>
      </c>
      <c r="I31">
        <v>0</v>
      </c>
      <c r="L31">
        <v>0</v>
      </c>
      <c r="M31">
        <v>0</v>
      </c>
      <c r="P31">
        <v>29</v>
      </c>
      <c r="Q31">
        <v>0</v>
      </c>
      <c r="R31">
        <v>0</v>
      </c>
      <c r="U31">
        <v>0.28453200000000001</v>
      </c>
      <c r="V31">
        <v>4.3188999999999998E-2</v>
      </c>
    </row>
    <row r="32" spans="2:22" x14ac:dyDescent="0.25">
      <c r="B32">
        <v>8.6140030000000003</v>
      </c>
      <c r="C32">
        <v>0.53822400000000004</v>
      </c>
      <c r="D32">
        <v>8</v>
      </c>
      <c r="E32">
        <v>11.4</v>
      </c>
      <c r="P32">
        <v>30</v>
      </c>
      <c r="Q32">
        <v>0</v>
      </c>
      <c r="R32">
        <v>0</v>
      </c>
      <c r="U32">
        <v>3.3904450000000002</v>
      </c>
      <c r="V32">
        <v>0.27200299999999999</v>
      </c>
    </row>
    <row r="33" spans="1:22" x14ac:dyDescent="0.25">
      <c r="B33">
        <v>4.7160169999999999</v>
      </c>
      <c r="C33">
        <v>0.57698899999999997</v>
      </c>
      <c r="D33">
        <v>8</v>
      </c>
      <c r="E33">
        <v>10</v>
      </c>
      <c r="P33">
        <v>31</v>
      </c>
      <c r="Q33">
        <v>0</v>
      </c>
      <c r="R33">
        <v>0</v>
      </c>
      <c r="U33">
        <v>4.4914240000000003</v>
      </c>
      <c r="V33">
        <v>2.6102E-2</v>
      </c>
    </row>
    <row r="34" spans="1:22" x14ac:dyDescent="0.25">
      <c r="B34">
        <v>1.2403390000000001</v>
      </c>
      <c r="C34">
        <v>0.65056099999999994</v>
      </c>
      <c r="D34">
        <v>8</v>
      </c>
      <c r="E34">
        <v>4.2</v>
      </c>
      <c r="P34">
        <v>32</v>
      </c>
      <c r="Q34">
        <v>0</v>
      </c>
      <c r="R34">
        <v>0</v>
      </c>
      <c r="U34">
        <v>4.5241639999999999</v>
      </c>
      <c r="V34">
        <v>0.224966</v>
      </c>
    </row>
    <row r="35" spans="1:22" x14ac:dyDescent="0.25">
      <c r="B35">
        <v>1.248481</v>
      </c>
      <c r="C35">
        <v>0.50237600000000004</v>
      </c>
      <c r="D35">
        <v>8</v>
      </c>
      <c r="E35">
        <v>5.4</v>
      </c>
      <c r="P35">
        <v>33</v>
      </c>
      <c r="Q35">
        <v>1</v>
      </c>
      <c r="R35">
        <v>0</v>
      </c>
      <c r="U35">
        <v>4.5569040000000003</v>
      </c>
      <c r="V35">
        <v>0.42382900000000001</v>
      </c>
    </row>
    <row r="36" spans="1:22" x14ac:dyDescent="0.25">
      <c r="B36">
        <v>4.0479039999999999</v>
      </c>
      <c r="C36">
        <v>0.47568700000000003</v>
      </c>
      <c r="D36">
        <v>8</v>
      </c>
      <c r="E36">
        <v>10.7</v>
      </c>
      <c r="P36">
        <v>34</v>
      </c>
      <c r="Q36">
        <v>1</v>
      </c>
      <c r="R36">
        <v>0</v>
      </c>
      <c r="U36">
        <v>4.5896439999999998</v>
      </c>
      <c r="V36">
        <v>0.62269200000000002</v>
      </c>
    </row>
    <row r="37" spans="1:22" x14ac:dyDescent="0.25">
      <c r="B37">
        <v>1.816314</v>
      </c>
      <c r="C37">
        <v>0.58687</v>
      </c>
      <c r="D37">
        <v>8</v>
      </c>
      <c r="E37">
        <v>9.6</v>
      </c>
      <c r="P37">
        <v>35</v>
      </c>
      <c r="Q37">
        <v>0</v>
      </c>
      <c r="R37">
        <v>0</v>
      </c>
      <c r="U37">
        <v>2.5116559999999999</v>
      </c>
      <c r="V37">
        <v>1.823706</v>
      </c>
    </row>
    <row r="38" spans="1:22" x14ac:dyDescent="0.25">
      <c r="B38">
        <v>0.73903700000000005</v>
      </c>
      <c r="C38">
        <v>0.57721</v>
      </c>
      <c r="D38">
        <v>8</v>
      </c>
      <c r="E38">
        <v>8.6999999999999993</v>
      </c>
      <c r="R38">
        <v>0</v>
      </c>
      <c r="U38">
        <v>1.5592950000000001</v>
      </c>
      <c r="V38">
        <v>0.94231699999999996</v>
      </c>
    </row>
    <row r="39" spans="1:22" x14ac:dyDescent="0.25">
      <c r="B39">
        <v>0.50220399999999998</v>
      </c>
      <c r="C39">
        <v>0.58099100000000004</v>
      </c>
      <c r="D39">
        <v>8</v>
      </c>
      <c r="E39">
        <v>7.3</v>
      </c>
      <c r="U39">
        <v>0.606935</v>
      </c>
      <c r="V39">
        <v>6.0928999999999997E-2</v>
      </c>
    </row>
    <row r="40" spans="1:22" x14ac:dyDescent="0.25">
      <c r="B40">
        <v>2.5548250000000001</v>
      </c>
      <c r="C40">
        <v>0.549871</v>
      </c>
      <c r="D40">
        <v>8</v>
      </c>
      <c r="E40">
        <v>10</v>
      </c>
      <c r="U40">
        <v>0.34542600000000001</v>
      </c>
      <c r="V40">
        <v>0.82045900000000005</v>
      </c>
    </row>
    <row r="42" spans="1:22" x14ac:dyDescent="0.25">
      <c r="A42" t="s">
        <v>0</v>
      </c>
    </row>
    <row r="44" spans="1:22" x14ac:dyDescent="0.25">
      <c r="A4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971F-6DEA-4B16-A874-55923124743B}">
  <dimension ref="A1"/>
  <sheetViews>
    <sheetView tabSelected="1" showWhiteSpace="0" view="pageLayout" topLeftCell="A4" zoomScale="145" zoomScaleNormal="100" zoomScalePageLayoutView="145" workbookViewId="0">
      <selection activeCell="G15" sqref="G1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6EE9-C4E1-43C2-AA2A-77F8B4068ACE}">
  <dimension ref="B1:T369"/>
  <sheetViews>
    <sheetView topLeftCell="F1" workbookViewId="0">
      <selection activeCell="T1" sqref="T1"/>
    </sheetView>
  </sheetViews>
  <sheetFormatPr defaultRowHeight="15" x14ac:dyDescent="0.25"/>
  <cols>
    <col min="2" max="2" width="20.42578125" bestFit="1" customWidth="1"/>
    <col min="3" max="3" width="24.42578125" bestFit="1" customWidth="1"/>
    <col min="4" max="4" width="16.5703125" bestFit="1" customWidth="1"/>
    <col min="5" max="5" width="20.5703125" bestFit="1" customWidth="1"/>
    <col min="7" max="7" width="4.7109375" bestFit="1" customWidth="1"/>
    <col min="8" max="8" width="20.42578125" bestFit="1" customWidth="1"/>
    <col min="9" max="9" width="24.42578125" bestFit="1" customWidth="1"/>
    <col min="10" max="10" width="9.85546875" customWidth="1"/>
    <col min="11" max="11" width="4.7109375" bestFit="1" customWidth="1"/>
    <col min="12" max="12" width="16.5703125" bestFit="1" customWidth="1"/>
    <col min="13" max="13" width="20.5703125" bestFit="1" customWidth="1"/>
    <col min="15" max="15" width="20.42578125" bestFit="1" customWidth="1"/>
    <col min="16" max="16" width="24.42578125" bestFit="1" customWidth="1"/>
    <col min="18" max="18" width="4.7109375" bestFit="1" customWidth="1"/>
    <col min="19" max="19" width="20.42578125" bestFit="1" customWidth="1"/>
    <col min="20" max="20" width="24.42578125" bestFit="1" customWidth="1"/>
  </cols>
  <sheetData>
    <row r="1" spans="2:20" x14ac:dyDescent="0.25">
      <c r="B1" t="s">
        <v>33</v>
      </c>
      <c r="C1" t="s">
        <v>29</v>
      </c>
      <c r="D1" t="s">
        <v>27</v>
      </c>
      <c r="E1" t="s">
        <v>28</v>
      </c>
      <c r="G1" t="s">
        <v>5</v>
      </c>
      <c r="H1" t="s">
        <v>25</v>
      </c>
      <c r="I1" t="s">
        <v>26</v>
      </c>
      <c r="K1" t="s">
        <v>5</v>
      </c>
      <c r="L1" t="s">
        <v>27</v>
      </c>
      <c r="M1" t="s">
        <v>28</v>
      </c>
      <c r="O1" t="s">
        <v>34</v>
      </c>
      <c r="P1" t="s">
        <v>32</v>
      </c>
      <c r="R1" t="s">
        <v>5</v>
      </c>
      <c r="S1" t="s">
        <v>34</v>
      </c>
      <c r="T1" t="s">
        <v>35</v>
      </c>
    </row>
    <row r="2" spans="2:20" x14ac:dyDescent="0.25">
      <c r="B2">
        <v>1.888401</v>
      </c>
      <c r="C2">
        <v>0.12299</v>
      </c>
      <c r="D2">
        <v>26</v>
      </c>
      <c r="E2">
        <v>54</v>
      </c>
      <c r="G2">
        <v>0</v>
      </c>
      <c r="H2" cm="1">
        <f t="array" ref="H2:H33">FREQUENCY(B2:B369,G2:G32)</f>
        <v>0</v>
      </c>
      <c r="I2" cm="1">
        <f t="array" ref="I2:I33">FREQUENCY(C2:C369,G2:G32)</f>
        <v>0</v>
      </c>
      <c r="K2">
        <v>0</v>
      </c>
      <c r="L2" cm="1">
        <f t="array" ref="L2:L63">FREQUENCY(D2:D369,K2:K62)</f>
        <v>0</v>
      </c>
      <c r="M2" cm="1">
        <f t="array" ref="M2:M63">FREQUENCY(E2:E369,K2:K62)</f>
        <v>0</v>
      </c>
      <c r="O2">
        <v>12.690777000000001</v>
      </c>
      <c r="P2">
        <v>4.6565960000000004</v>
      </c>
      <c r="R2">
        <v>0</v>
      </c>
      <c r="S2" cm="1">
        <f t="array" ref="S2:S43">FREQUENCY(O2:O369,R2:R60)</f>
        <v>0</v>
      </c>
      <c r="T2" cm="1">
        <f t="array" ref="T2:T43">FREQUENCY(P2:P369,R2:R42)</f>
        <v>0</v>
      </c>
    </row>
    <row r="3" spans="2:20" x14ac:dyDescent="0.25">
      <c r="B3">
        <v>0.23980699999999999</v>
      </c>
      <c r="C3">
        <v>0.113416</v>
      </c>
      <c r="D3">
        <v>26</v>
      </c>
      <c r="E3">
        <v>52.25</v>
      </c>
      <c r="G3">
        <v>0.1</v>
      </c>
      <c r="H3">
        <v>14</v>
      </c>
      <c r="I3">
        <v>182</v>
      </c>
      <c r="K3">
        <v>1</v>
      </c>
      <c r="L3">
        <v>0</v>
      </c>
      <c r="M3">
        <v>0</v>
      </c>
      <c r="O3">
        <v>30.871870999999999</v>
      </c>
      <c r="P3">
        <v>2.165476</v>
      </c>
      <c r="R3">
        <v>10</v>
      </c>
      <c r="S3">
        <v>13</v>
      </c>
      <c r="T3">
        <v>290</v>
      </c>
    </row>
    <row r="4" spans="2:20" x14ac:dyDescent="0.25">
      <c r="B4">
        <v>0.38911099999999998</v>
      </c>
      <c r="C4">
        <v>0.113277</v>
      </c>
      <c r="D4">
        <v>26</v>
      </c>
      <c r="E4">
        <v>52.25</v>
      </c>
      <c r="G4">
        <v>0.2</v>
      </c>
      <c r="H4">
        <v>28</v>
      </c>
      <c r="I4">
        <v>185</v>
      </c>
      <c r="K4">
        <v>2</v>
      </c>
      <c r="L4">
        <v>0</v>
      </c>
      <c r="M4">
        <v>0</v>
      </c>
      <c r="O4">
        <v>51.482053000000001</v>
      </c>
      <c r="P4">
        <v>2.087844</v>
      </c>
      <c r="R4">
        <v>20</v>
      </c>
      <c r="S4">
        <v>28</v>
      </c>
      <c r="T4">
        <v>55</v>
      </c>
    </row>
    <row r="5" spans="2:20" x14ac:dyDescent="0.25">
      <c r="B5">
        <v>1.5235300000000001</v>
      </c>
      <c r="C5">
        <v>0.109957</v>
      </c>
      <c r="D5">
        <v>26</v>
      </c>
      <c r="E5">
        <v>53.75</v>
      </c>
      <c r="G5">
        <v>0.3</v>
      </c>
      <c r="H5">
        <v>42</v>
      </c>
      <c r="I5">
        <v>0</v>
      </c>
      <c r="K5">
        <v>3</v>
      </c>
      <c r="L5">
        <v>0</v>
      </c>
      <c r="M5">
        <v>0</v>
      </c>
      <c r="O5">
        <v>72.477885000000001</v>
      </c>
      <c r="P5">
        <v>4.5489889999999997</v>
      </c>
      <c r="R5">
        <v>30</v>
      </c>
      <c r="S5">
        <v>42</v>
      </c>
      <c r="T5">
        <v>15</v>
      </c>
    </row>
    <row r="6" spans="2:20" x14ac:dyDescent="0.25">
      <c r="B6">
        <v>1.5235300000000001</v>
      </c>
      <c r="C6">
        <v>0.109957</v>
      </c>
      <c r="D6">
        <v>26</v>
      </c>
      <c r="E6">
        <v>53.75</v>
      </c>
      <c r="G6">
        <v>0.4</v>
      </c>
      <c r="H6">
        <v>41</v>
      </c>
      <c r="I6">
        <v>0</v>
      </c>
      <c r="K6">
        <v>4</v>
      </c>
      <c r="L6">
        <v>0</v>
      </c>
      <c r="M6">
        <v>0</v>
      </c>
      <c r="O6">
        <v>43.477795</v>
      </c>
      <c r="P6">
        <v>11.975403999999999</v>
      </c>
      <c r="R6">
        <v>40</v>
      </c>
      <c r="S6">
        <v>37</v>
      </c>
      <c r="T6">
        <v>6</v>
      </c>
    </row>
    <row r="7" spans="2:20" x14ac:dyDescent="0.25">
      <c r="B7">
        <v>0.15210199999999999</v>
      </c>
      <c r="C7">
        <v>7.0516999999999996E-2</v>
      </c>
      <c r="D7">
        <v>26</v>
      </c>
      <c r="E7">
        <v>26.75</v>
      </c>
      <c r="G7">
        <v>0.5</v>
      </c>
      <c r="H7">
        <v>20</v>
      </c>
      <c r="I7">
        <v>1</v>
      </c>
      <c r="K7">
        <v>5</v>
      </c>
      <c r="L7">
        <v>0</v>
      </c>
      <c r="M7">
        <v>0</v>
      </c>
      <c r="O7">
        <v>20.770638000000002</v>
      </c>
      <c r="P7">
        <v>4.5912920000000002</v>
      </c>
      <c r="R7">
        <v>50</v>
      </c>
      <c r="S7">
        <v>39</v>
      </c>
      <c r="T7">
        <v>1</v>
      </c>
    </row>
    <row r="8" spans="2:20" x14ac:dyDescent="0.25">
      <c r="B8">
        <v>7.3321999999999998E-2</v>
      </c>
      <c r="C8">
        <v>7.2460999999999998E-2</v>
      </c>
      <c r="D8">
        <v>26</v>
      </c>
      <c r="E8">
        <v>24.5</v>
      </c>
      <c r="G8">
        <v>0.6</v>
      </c>
      <c r="H8">
        <v>24</v>
      </c>
      <c r="I8">
        <v>0</v>
      </c>
      <c r="K8">
        <v>6</v>
      </c>
      <c r="L8">
        <v>0</v>
      </c>
      <c r="M8">
        <v>0</v>
      </c>
      <c r="O8">
        <v>9.8957040000000003</v>
      </c>
      <c r="P8">
        <v>2.8011270000000001</v>
      </c>
      <c r="R8">
        <v>60</v>
      </c>
      <c r="S8">
        <v>25</v>
      </c>
      <c r="T8">
        <v>1</v>
      </c>
    </row>
    <row r="9" spans="2:20" x14ac:dyDescent="0.25">
      <c r="B9">
        <v>0.90195599999999998</v>
      </c>
      <c r="C9">
        <v>7.1943999999999994E-2</v>
      </c>
      <c r="D9">
        <v>26</v>
      </c>
      <c r="E9">
        <v>32.5</v>
      </c>
      <c r="G9">
        <v>0.7</v>
      </c>
      <c r="H9">
        <v>23</v>
      </c>
      <c r="I9">
        <v>0</v>
      </c>
      <c r="K9">
        <v>7</v>
      </c>
      <c r="L9">
        <v>0</v>
      </c>
      <c r="M9">
        <v>0</v>
      </c>
      <c r="O9">
        <v>29.830107000000002</v>
      </c>
      <c r="P9">
        <v>10.183778</v>
      </c>
      <c r="R9">
        <v>70</v>
      </c>
      <c r="S9">
        <v>29</v>
      </c>
      <c r="T9">
        <v>0</v>
      </c>
    </row>
    <row r="10" spans="2:20" x14ac:dyDescent="0.25">
      <c r="B10">
        <v>0.90195599999999998</v>
      </c>
      <c r="C10">
        <v>7.1943999999999994E-2</v>
      </c>
      <c r="D10">
        <v>26</v>
      </c>
      <c r="E10">
        <v>32.5</v>
      </c>
      <c r="G10">
        <v>0.8</v>
      </c>
      <c r="H10">
        <v>22</v>
      </c>
      <c r="I10">
        <v>0</v>
      </c>
      <c r="K10">
        <v>8</v>
      </c>
      <c r="L10">
        <v>0</v>
      </c>
      <c r="M10">
        <v>0</v>
      </c>
      <c r="O10">
        <v>84.679239999999993</v>
      </c>
      <c r="P10">
        <v>14.126939</v>
      </c>
      <c r="R10">
        <v>80</v>
      </c>
      <c r="S10">
        <v>16</v>
      </c>
      <c r="T10">
        <v>0</v>
      </c>
    </row>
    <row r="11" spans="2:20" x14ac:dyDescent="0.25">
      <c r="B11">
        <v>0.30039500000000002</v>
      </c>
      <c r="C11">
        <v>7.9858999999999999E-2</v>
      </c>
      <c r="D11">
        <v>26</v>
      </c>
      <c r="E11">
        <v>28.5</v>
      </c>
      <c r="G11">
        <v>0.9</v>
      </c>
      <c r="H11">
        <v>23</v>
      </c>
      <c r="I11">
        <v>0</v>
      </c>
      <c r="K11">
        <v>9</v>
      </c>
      <c r="L11">
        <v>0</v>
      </c>
      <c r="M11">
        <v>1</v>
      </c>
      <c r="O11">
        <v>40.628675999999999</v>
      </c>
      <c r="P11">
        <v>9.7316389999999995</v>
      </c>
      <c r="R11">
        <v>90</v>
      </c>
      <c r="S11">
        <v>18</v>
      </c>
      <c r="T11">
        <v>0</v>
      </c>
    </row>
    <row r="12" spans="2:20" x14ac:dyDescent="0.25">
      <c r="B12">
        <v>6.1786000000000001E-2</v>
      </c>
      <c r="C12">
        <v>8.3486000000000005E-2</v>
      </c>
      <c r="D12">
        <v>26</v>
      </c>
      <c r="E12">
        <v>24.5</v>
      </c>
      <c r="G12">
        <v>1</v>
      </c>
      <c r="H12">
        <v>11</v>
      </c>
      <c r="I12">
        <v>0</v>
      </c>
      <c r="K12">
        <v>10</v>
      </c>
      <c r="L12">
        <v>0</v>
      </c>
      <c r="M12">
        <v>2</v>
      </c>
      <c r="O12">
        <v>7.690798</v>
      </c>
      <c r="P12">
        <v>5.3363430000000003</v>
      </c>
      <c r="R12">
        <v>100</v>
      </c>
      <c r="S12">
        <v>19</v>
      </c>
      <c r="T12">
        <v>0</v>
      </c>
    </row>
    <row r="13" spans="2:20" x14ac:dyDescent="0.25">
      <c r="B13">
        <v>0.50907000000000002</v>
      </c>
      <c r="C13">
        <v>4.1982999999999999E-2</v>
      </c>
      <c r="D13">
        <v>26</v>
      </c>
      <c r="E13">
        <v>27.75</v>
      </c>
      <c r="G13">
        <v>1.1000000000000001</v>
      </c>
      <c r="H13">
        <v>9</v>
      </c>
      <c r="I13">
        <v>0</v>
      </c>
      <c r="K13">
        <v>11</v>
      </c>
      <c r="L13">
        <v>0</v>
      </c>
      <c r="M13">
        <v>0</v>
      </c>
      <c r="O13">
        <v>48.948452000000003</v>
      </c>
      <c r="P13">
        <v>0.94108800000000004</v>
      </c>
      <c r="R13">
        <v>110</v>
      </c>
      <c r="S13">
        <v>12</v>
      </c>
      <c r="T13">
        <v>0</v>
      </c>
    </row>
    <row r="14" spans="2:20" x14ac:dyDescent="0.25">
      <c r="B14">
        <v>0.67978300000000003</v>
      </c>
      <c r="C14">
        <v>0.10412</v>
      </c>
      <c r="D14">
        <v>26</v>
      </c>
      <c r="E14">
        <v>32.25</v>
      </c>
      <c r="G14">
        <v>1.2</v>
      </c>
      <c r="H14">
        <v>7</v>
      </c>
      <c r="I14">
        <v>0</v>
      </c>
      <c r="K14">
        <v>12</v>
      </c>
      <c r="L14">
        <v>0</v>
      </c>
      <c r="M14">
        <v>5</v>
      </c>
      <c r="O14">
        <v>74.833481000000006</v>
      </c>
      <c r="P14">
        <v>18.105263000000001</v>
      </c>
      <c r="R14">
        <v>120</v>
      </c>
      <c r="S14">
        <v>11</v>
      </c>
      <c r="T14">
        <v>0</v>
      </c>
    </row>
    <row r="15" spans="2:20" x14ac:dyDescent="0.25">
      <c r="B15">
        <v>0.32249499999999998</v>
      </c>
      <c r="C15">
        <v>0.10981</v>
      </c>
      <c r="D15">
        <v>26</v>
      </c>
      <c r="E15">
        <v>26.5</v>
      </c>
      <c r="G15">
        <v>1.3</v>
      </c>
      <c r="H15">
        <v>12</v>
      </c>
      <c r="I15">
        <v>0</v>
      </c>
      <c r="K15">
        <v>13</v>
      </c>
      <c r="L15">
        <v>0</v>
      </c>
      <c r="M15">
        <v>6</v>
      </c>
      <c r="O15">
        <v>43.932124999999999</v>
      </c>
      <c r="P15">
        <v>8.5554620000000003</v>
      </c>
      <c r="R15">
        <v>130</v>
      </c>
      <c r="S15">
        <v>12</v>
      </c>
      <c r="T15">
        <v>0</v>
      </c>
    </row>
    <row r="16" spans="2:20" x14ac:dyDescent="0.25">
      <c r="B16">
        <v>9.8991999999999997E-2</v>
      </c>
      <c r="C16">
        <v>9.4152E-2</v>
      </c>
      <c r="D16">
        <v>26</v>
      </c>
      <c r="E16">
        <v>21.75</v>
      </c>
      <c r="G16">
        <v>1.4</v>
      </c>
      <c r="H16">
        <v>17</v>
      </c>
      <c r="I16">
        <v>0</v>
      </c>
      <c r="K16">
        <v>14</v>
      </c>
      <c r="L16">
        <v>0</v>
      </c>
      <c r="M16">
        <v>5</v>
      </c>
      <c r="O16">
        <v>13.079433</v>
      </c>
      <c r="P16">
        <v>1.2449650000000001</v>
      </c>
      <c r="R16">
        <v>140</v>
      </c>
      <c r="S16">
        <v>8</v>
      </c>
      <c r="T16">
        <v>0</v>
      </c>
    </row>
    <row r="17" spans="2:20" x14ac:dyDescent="0.25">
      <c r="B17">
        <v>1.888401</v>
      </c>
      <c r="C17">
        <v>0.12299</v>
      </c>
      <c r="D17">
        <v>26</v>
      </c>
      <c r="E17">
        <v>54</v>
      </c>
      <c r="G17">
        <v>1.5</v>
      </c>
      <c r="H17">
        <v>3</v>
      </c>
      <c r="I17">
        <v>0</v>
      </c>
      <c r="K17">
        <v>15</v>
      </c>
      <c r="L17">
        <v>0</v>
      </c>
      <c r="M17">
        <v>4</v>
      </c>
      <c r="O17">
        <v>17.976925999999999</v>
      </c>
      <c r="P17">
        <v>10.623678999999999</v>
      </c>
      <c r="R17">
        <v>150</v>
      </c>
      <c r="S17">
        <v>6</v>
      </c>
      <c r="T17">
        <v>0</v>
      </c>
    </row>
    <row r="18" spans="2:20" x14ac:dyDescent="0.25">
      <c r="B18">
        <v>1.3288420000000001</v>
      </c>
      <c r="C18">
        <v>0.11033999999999999</v>
      </c>
      <c r="D18">
        <v>26</v>
      </c>
      <c r="E18">
        <v>32.75</v>
      </c>
      <c r="G18">
        <v>1.6</v>
      </c>
      <c r="H18">
        <v>24</v>
      </c>
      <c r="I18">
        <v>0</v>
      </c>
      <c r="K18">
        <v>16</v>
      </c>
      <c r="L18">
        <v>0</v>
      </c>
      <c r="M18">
        <v>10</v>
      </c>
      <c r="O18">
        <v>168.07414900000001</v>
      </c>
      <c r="P18">
        <v>10.507645999999999</v>
      </c>
      <c r="R18">
        <v>160</v>
      </c>
      <c r="S18">
        <v>5</v>
      </c>
      <c r="T18">
        <v>0</v>
      </c>
    </row>
    <row r="19" spans="2:20" x14ac:dyDescent="0.25">
      <c r="B19">
        <v>0.75407599999999997</v>
      </c>
      <c r="C19">
        <v>9.6487000000000003E-2</v>
      </c>
      <c r="D19">
        <v>26</v>
      </c>
      <c r="E19">
        <v>30</v>
      </c>
      <c r="G19">
        <v>1.7</v>
      </c>
      <c r="H19">
        <v>8</v>
      </c>
      <c r="I19">
        <v>0</v>
      </c>
      <c r="K19">
        <v>17</v>
      </c>
      <c r="L19">
        <v>0</v>
      </c>
      <c r="M19">
        <v>6</v>
      </c>
      <c r="O19">
        <v>88.732597999999996</v>
      </c>
      <c r="P19">
        <v>2.5961690000000002</v>
      </c>
      <c r="R19">
        <v>170</v>
      </c>
      <c r="S19">
        <v>9</v>
      </c>
      <c r="T19">
        <v>0</v>
      </c>
    </row>
    <row r="20" spans="2:20" x14ac:dyDescent="0.25">
      <c r="B20">
        <v>0.42645699999999997</v>
      </c>
      <c r="C20">
        <v>9.8832000000000003E-2</v>
      </c>
      <c r="D20">
        <v>26</v>
      </c>
      <c r="E20">
        <v>34.5</v>
      </c>
      <c r="G20">
        <v>1.8</v>
      </c>
      <c r="H20">
        <v>12</v>
      </c>
      <c r="I20">
        <v>0</v>
      </c>
      <c r="K20">
        <v>18</v>
      </c>
      <c r="L20">
        <v>0</v>
      </c>
      <c r="M20">
        <v>9</v>
      </c>
      <c r="O20">
        <v>43.507576999999998</v>
      </c>
      <c r="P20">
        <v>11.165405</v>
      </c>
      <c r="R20">
        <v>180</v>
      </c>
      <c r="S20">
        <v>6</v>
      </c>
      <c r="T20">
        <v>0</v>
      </c>
    </row>
    <row r="21" spans="2:20" x14ac:dyDescent="0.25">
      <c r="B21">
        <v>0.84674300000000002</v>
      </c>
      <c r="C21">
        <v>9.8743999999999998E-2</v>
      </c>
      <c r="D21">
        <v>26</v>
      </c>
      <c r="E21">
        <v>38.75</v>
      </c>
      <c r="G21">
        <v>1.9</v>
      </c>
      <c r="H21">
        <v>11</v>
      </c>
      <c r="I21">
        <v>0</v>
      </c>
      <c r="K21">
        <v>19</v>
      </c>
      <c r="L21">
        <v>0</v>
      </c>
      <c r="M21">
        <v>10</v>
      </c>
      <c r="O21">
        <v>101.524508</v>
      </c>
      <c r="P21">
        <v>21.545048000000001</v>
      </c>
      <c r="R21">
        <v>190</v>
      </c>
      <c r="S21">
        <v>4</v>
      </c>
      <c r="T21">
        <v>0</v>
      </c>
    </row>
    <row r="22" spans="2:20" x14ac:dyDescent="0.25">
      <c r="B22">
        <v>0.84674300000000002</v>
      </c>
      <c r="C22">
        <v>9.8743999999999998E-2</v>
      </c>
      <c r="D22">
        <v>26</v>
      </c>
      <c r="E22">
        <v>38.75</v>
      </c>
      <c r="G22">
        <v>2</v>
      </c>
      <c r="H22">
        <v>0</v>
      </c>
      <c r="I22">
        <v>0</v>
      </c>
      <c r="K22">
        <v>20</v>
      </c>
      <c r="L22">
        <v>0</v>
      </c>
      <c r="M22">
        <v>10</v>
      </c>
      <c r="O22">
        <v>56.793736000000003</v>
      </c>
      <c r="P22">
        <v>8.575412</v>
      </c>
      <c r="R22">
        <v>200</v>
      </c>
      <c r="S22">
        <v>3</v>
      </c>
      <c r="T22">
        <v>0</v>
      </c>
    </row>
    <row r="23" spans="2:20" x14ac:dyDescent="0.25">
      <c r="B23">
        <v>0.573631</v>
      </c>
      <c r="C23">
        <v>8.3886000000000002E-2</v>
      </c>
      <c r="D23">
        <v>26</v>
      </c>
      <c r="E23">
        <v>22.25</v>
      </c>
      <c r="G23">
        <v>2.1</v>
      </c>
      <c r="H23">
        <v>0</v>
      </c>
      <c r="I23">
        <v>0</v>
      </c>
      <c r="K23">
        <v>21</v>
      </c>
      <c r="L23">
        <v>0</v>
      </c>
      <c r="M23">
        <v>11</v>
      </c>
      <c r="O23">
        <v>69.875373999999994</v>
      </c>
      <c r="P23">
        <v>3.2425799999999998</v>
      </c>
      <c r="R23">
        <v>210</v>
      </c>
      <c r="S23">
        <v>7</v>
      </c>
      <c r="T23">
        <v>0</v>
      </c>
    </row>
    <row r="24" spans="2:20" x14ac:dyDescent="0.25">
      <c r="B24">
        <v>0.69952099999999995</v>
      </c>
      <c r="C24">
        <v>7.9024999999999998E-2</v>
      </c>
      <c r="D24">
        <v>26</v>
      </c>
      <c r="E24">
        <v>28</v>
      </c>
      <c r="G24">
        <v>2.2000000000000002</v>
      </c>
      <c r="H24">
        <v>4</v>
      </c>
      <c r="I24">
        <v>0</v>
      </c>
      <c r="K24">
        <v>22</v>
      </c>
      <c r="L24">
        <v>0</v>
      </c>
      <c r="M24">
        <v>10</v>
      </c>
      <c r="O24">
        <v>87.253519999999995</v>
      </c>
      <c r="P24">
        <v>8.4707600000000003</v>
      </c>
      <c r="R24">
        <v>220</v>
      </c>
      <c r="S24">
        <v>4</v>
      </c>
      <c r="T24">
        <v>0</v>
      </c>
    </row>
    <row r="25" spans="2:20" x14ac:dyDescent="0.25">
      <c r="B25">
        <v>1.77752</v>
      </c>
      <c r="C25">
        <v>0.10918700000000001</v>
      </c>
      <c r="D25">
        <v>26</v>
      </c>
      <c r="E25">
        <v>36.25</v>
      </c>
      <c r="G25">
        <v>2.2999999999999998</v>
      </c>
      <c r="H25">
        <v>0</v>
      </c>
      <c r="I25">
        <v>0</v>
      </c>
      <c r="K25">
        <v>23</v>
      </c>
      <c r="L25">
        <v>0</v>
      </c>
      <c r="M25">
        <v>16</v>
      </c>
      <c r="O25">
        <v>106.852026</v>
      </c>
      <c r="P25">
        <v>16.039203000000001</v>
      </c>
      <c r="R25">
        <v>230</v>
      </c>
      <c r="S25">
        <v>2</v>
      </c>
      <c r="T25">
        <v>0</v>
      </c>
    </row>
    <row r="26" spans="2:20" x14ac:dyDescent="0.25">
      <c r="B26">
        <v>0.84674300000000002</v>
      </c>
      <c r="C26">
        <v>9.8743999999999998E-2</v>
      </c>
      <c r="D26">
        <v>26</v>
      </c>
      <c r="E26">
        <v>38.75</v>
      </c>
      <c r="G26">
        <v>2.4</v>
      </c>
      <c r="H26">
        <v>3</v>
      </c>
      <c r="I26">
        <v>0</v>
      </c>
      <c r="K26">
        <v>24</v>
      </c>
      <c r="L26">
        <v>0</v>
      </c>
      <c r="M26">
        <v>15</v>
      </c>
      <c r="O26">
        <v>66.678776999999997</v>
      </c>
      <c r="P26">
        <v>25.574767000000001</v>
      </c>
      <c r="R26">
        <v>240</v>
      </c>
      <c r="S26">
        <v>5</v>
      </c>
      <c r="T26">
        <v>0</v>
      </c>
    </row>
    <row r="27" spans="2:20" x14ac:dyDescent="0.25">
      <c r="B27">
        <v>0.479541</v>
      </c>
      <c r="C27">
        <v>8.1713999999999995E-2</v>
      </c>
      <c r="D27">
        <v>26</v>
      </c>
      <c r="E27">
        <v>24</v>
      </c>
      <c r="G27">
        <v>2.5</v>
      </c>
      <c r="H27">
        <v>4</v>
      </c>
      <c r="I27">
        <v>0</v>
      </c>
      <c r="K27">
        <v>25</v>
      </c>
      <c r="L27">
        <v>0</v>
      </c>
      <c r="M27">
        <v>18</v>
      </c>
      <c r="O27">
        <v>62.997869000000001</v>
      </c>
      <c r="P27">
        <v>6.9530979999999998</v>
      </c>
      <c r="R27">
        <v>250</v>
      </c>
      <c r="S27">
        <v>2</v>
      </c>
      <c r="T27">
        <v>0</v>
      </c>
    </row>
    <row r="28" spans="2:20" x14ac:dyDescent="0.25">
      <c r="B28">
        <v>0.55339700000000003</v>
      </c>
      <c r="C28">
        <v>7.7603000000000005E-2</v>
      </c>
      <c r="D28">
        <v>26</v>
      </c>
      <c r="E28">
        <v>29</v>
      </c>
      <c r="G28">
        <v>2.6</v>
      </c>
      <c r="H28">
        <v>0</v>
      </c>
      <c r="I28">
        <v>0</v>
      </c>
      <c r="K28">
        <v>26</v>
      </c>
      <c r="L28">
        <v>368</v>
      </c>
      <c r="M28">
        <v>6</v>
      </c>
      <c r="O28">
        <v>73.193143000000006</v>
      </c>
      <c r="P28">
        <v>12.762622</v>
      </c>
      <c r="R28">
        <v>260</v>
      </c>
      <c r="S28">
        <v>0</v>
      </c>
      <c r="T28">
        <v>0</v>
      </c>
    </row>
    <row r="29" spans="2:20" x14ac:dyDescent="0.25">
      <c r="B29">
        <v>0.69542300000000001</v>
      </c>
      <c r="C29">
        <v>0.106682</v>
      </c>
      <c r="D29">
        <v>26</v>
      </c>
      <c r="E29">
        <v>37</v>
      </c>
      <c r="G29">
        <v>2.7</v>
      </c>
      <c r="H29">
        <v>3</v>
      </c>
      <c r="I29">
        <v>0</v>
      </c>
      <c r="K29">
        <v>27</v>
      </c>
      <c r="L29">
        <v>0</v>
      </c>
      <c r="M29">
        <v>26</v>
      </c>
      <c r="O29">
        <v>92.798563999999999</v>
      </c>
      <c r="P29">
        <v>31.586161000000001</v>
      </c>
      <c r="R29">
        <v>270</v>
      </c>
      <c r="S29">
        <v>1</v>
      </c>
      <c r="T29">
        <v>0</v>
      </c>
    </row>
    <row r="30" spans="2:20" x14ac:dyDescent="0.25">
      <c r="B30">
        <v>0.69542300000000001</v>
      </c>
      <c r="C30">
        <v>0.106682</v>
      </c>
      <c r="D30">
        <v>26</v>
      </c>
      <c r="E30">
        <v>37</v>
      </c>
      <c r="G30">
        <v>2.8</v>
      </c>
      <c r="H30">
        <v>3</v>
      </c>
      <c r="I30">
        <v>0</v>
      </c>
      <c r="K30">
        <v>28</v>
      </c>
      <c r="L30">
        <v>0</v>
      </c>
      <c r="M30">
        <v>18</v>
      </c>
      <c r="O30">
        <v>90.852104999999995</v>
      </c>
      <c r="P30">
        <v>39.124478000000003</v>
      </c>
      <c r="R30">
        <v>280</v>
      </c>
      <c r="S30">
        <v>0</v>
      </c>
      <c r="T30">
        <v>0</v>
      </c>
    </row>
    <row r="31" spans="2:20" x14ac:dyDescent="0.25">
      <c r="B31">
        <v>0.59535199999999999</v>
      </c>
      <c r="C31">
        <v>9.8364999999999994E-2</v>
      </c>
      <c r="D31">
        <v>26</v>
      </c>
      <c r="E31">
        <v>31.75</v>
      </c>
      <c r="G31">
        <v>2.9</v>
      </c>
      <c r="H31">
        <v>0</v>
      </c>
      <c r="I31">
        <v>0</v>
      </c>
      <c r="K31">
        <v>29</v>
      </c>
      <c r="L31">
        <v>0</v>
      </c>
      <c r="M31">
        <v>17</v>
      </c>
      <c r="O31">
        <v>78.546715000000006</v>
      </c>
      <c r="P31">
        <v>21.740836999999999</v>
      </c>
      <c r="R31">
        <v>290</v>
      </c>
      <c r="S31">
        <v>1</v>
      </c>
      <c r="T31">
        <v>0</v>
      </c>
    </row>
    <row r="32" spans="2:20" x14ac:dyDescent="0.25">
      <c r="B32">
        <v>0.52603299999999997</v>
      </c>
      <c r="C32">
        <v>8.0182000000000003E-2</v>
      </c>
      <c r="D32">
        <v>26</v>
      </c>
      <c r="E32">
        <v>23.25</v>
      </c>
      <c r="G32">
        <v>3</v>
      </c>
      <c r="H32">
        <v>0</v>
      </c>
      <c r="I32">
        <v>0</v>
      </c>
      <c r="K32">
        <v>30</v>
      </c>
      <c r="L32">
        <v>0</v>
      </c>
      <c r="M32">
        <v>13</v>
      </c>
      <c r="O32">
        <v>68.977841999999995</v>
      </c>
      <c r="P32">
        <v>5.5906640000000003</v>
      </c>
      <c r="R32">
        <v>300</v>
      </c>
      <c r="S32">
        <v>0</v>
      </c>
      <c r="T32">
        <v>0</v>
      </c>
    </row>
    <row r="33" spans="2:20" x14ac:dyDescent="0.25">
      <c r="B33">
        <v>0.94454000000000005</v>
      </c>
      <c r="C33">
        <v>0.108288</v>
      </c>
      <c r="D33">
        <v>26</v>
      </c>
      <c r="E33">
        <v>37.25</v>
      </c>
      <c r="H33">
        <v>0</v>
      </c>
      <c r="I33">
        <v>0</v>
      </c>
      <c r="K33">
        <v>31</v>
      </c>
      <c r="L33">
        <v>0</v>
      </c>
      <c r="M33">
        <v>12</v>
      </c>
      <c r="O33">
        <v>63.396953000000003</v>
      </c>
      <c r="P33">
        <v>14.370087</v>
      </c>
      <c r="R33">
        <v>310</v>
      </c>
      <c r="S33">
        <v>0</v>
      </c>
      <c r="T33">
        <v>0</v>
      </c>
    </row>
    <row r="34" spans="2:20" x14ac:dyDescent="0.25">
      <c r="B34">
        <v>0.94454000000000005</v>
      </c>
      <c r="C34">
        <v>0.108288</v>
      </c>
      <c r="D34">
        <v>26</v>
      </c>
      <c r="E34">
        <v>37.25</v>
      </c>
      <c r="K34">
        <v>32</v>
      </c>
      <c r="L34">
        <v>0</v>
      </c>
      <c r="M34">
        <v>9</v>
      </c>
      <c r="O34">
        <v>65.768952999999996</v>
      </c>
      <c r="P34">
        <v>33.205596999999997</v>
      </c>
      <c r="R34">
        <v>320</v>
      </c>
      <c r="S34">
        <v>1</v>
      </c>
      <c r="T34">
        <v>0</v>
      </c>
    </row>
    <row r="35" spans="2:20" x14ac:dyDescent="0.25">
      <c r="B35">
        <v>0.32674599999999998</v>
      </c>
      <c r="C35">
        <v>6.5904000000000004E-2</v>
      </c>
      <c r="D35">
        <v>26</v>
      </c>
      <c r="E35">
        <v>29.5</v>
      </c>
      <c r="K35">
        <v>33</v>
      </c>
      <c r="L35">
        <v>0</v>
      </c>
      <c r="M35">
        <v>18</v>
      </c>
      <c r="O35">
        <v>44.266151000000001</v>
      </c>
      <c r="P35">
        <v>12.285114999999999</v>
      </c>
      <c r="R35">
        <v>330</v>
      </c>
      <c r="S35">
        <v>1</v>
      </c>
      <c r="T35">
        <v>0</v>
      </c>
    </row>
    <row r="36" spans="2:20" x14ac:dyDescent="0.25">
      <c r="B36">
        <v>0.249441</v>
      </c>
      <c r="C36">
        <v>0.10806</v>
      </c>
      <c r="D36">
        <v>26</v>
      </c>
      <c r="E36">
        <v>24.25</v>
      </c>
      <c r="K36">
        <v>34</v>
      </c>
      <c r="L36">
        <v>0</v>
      </c>
      <c r="M36">
        <v>10</v>
      </c>
      <c r="O36">
        <v>33.594811999999997</v>
      </c>
      <c r="P36">
        <v>11.199769</v>
      </c>
      <c r="R36">
        <v>340</v>
      </c>
      <c r="S36">
        <v>0</v>
      </c>
      <c r="T36">
        <v>0</v>
      </c>
    </row>
    <row r="37" spans="2:20" x14ac:dyDescent="0.25">
      <c r="B37">
        <v>1.77752</v>
      </c>
      <c r="C37">
        <v>0.10918700000000001</v>
      </c>
      <c r="D37">
        <v>26</v>
      </c>
      <c r="E37">
        <v>36.25</v>
      </c>
      <c r="K37">
        <v>35</v>
      </c>
      <c r="L37">
        <v>0</v>
      </c>
      <c r="M37">
        <v>4</v>
      </c>
      <c r="O37">
        <v>42.812531</v>
      </c>
      <c r="P37">
        <v>32.033481000000002</v>
      </c>
      <c r="R37">
        <v>350</v>
      </c>
      <c r="S37">
        <v>1</v>
      </c>
      <c r="T37">
        <v>0</v>
      </c>
    </row>
    <row r="38" spans="2:20" x14ac:dyDescent="0.25">
      <c r="B38">
        <v>0.67978300000000003</v>
      </c>
      <c r="C38">
        <v>0.10412</v>
      </c>
      <c r="D38">
        <v>26</v>
      </c>
      <c r="E38">
        <v>32.25</v>
      </c>
      <c r="K38">
        <v>36</v>
      </c>
      <c r="L38">
        <v>0</v>
      </c>
      <c r="M38">
        <v>8</v>
      </c>
      <c r="O38">
        <v>48.402194000000001</v>
      </c>
      <c r="P38">
        <v>5.4191209999999996</v>
      </c>
      <c r="R38">
        <v>360</v>
      </c>
      <c r="S38">
        <v>0</v>
      </c>
      <c r="T38">
        <v>0</v>
      </c>
    </row>
    <row r="39" spans="2:20" x14ac:dyDescent="0.25">
      <c r="B39">
        <v>8.9696999999999999E-2</v>
      </c>
      <c r="C39">
        <v>7.1774000000000004E-2</v>
      </c>
      <c r="D39">
        <v>26</v>
      </c>
      <c r="E39">
        <v>17.75</v>
      </c>
      <c r="K39">
        <v>37</v>
      </c>
      <c r="L39">
        <v>0</v>
      </c>
      <c r="M39">
        <v>17</v>
      </c>
      <c r="O39">
        <v>11.708410000000001</v>
      </c>
      <c r="P39">
        <v>2.5846100000000001</v>
      </c>
      <c r="R39">
        <v>370</v>
      </c>
      <c r="S39">
        <v>1</v>
      </c>
      <c r="T39">
        <v>0</v>
      </c>
    </row>
    <row r="40" spans="2:20" x14ac:dyDescent="0.25">
      <c r="B40">
        <v>0.230597</v>
      </c>
      <c r="C40">
        <v>7.6859999999999998E-2</v>
      </c>
      <c r="D40">
        <v>26</v>
      </c>
      <c r="E40">
        <v>13.5</v>
      </c>
      <c r="K40">
        <v>38</v>
      </c>
      <c r="L40">
        <v>0</v>
      </c>
      <c r="M40">
        <v>9</v>
      </c>
      <c r="O40">
        <v>31.158505000000002</v>
      </c>
      <c r="P40">
        <v>1.120819</v>
      </c>
      <c r="R40">
        <v>380</v>
      </c>
      <c r="S40">
        <v>0</v>
      </c>
      <c r="T40">
        <v>0</v>
      </c>
    </row>
    <row r="41" spans="2:20" x14ac:dyDescent="0.25">
      <c r="B41">
        <v>0.50907000000000002</v>
      </c>
      <c r="C41">
        <v>4.1982999999999999E-2</v>
      </c>
      <c r="D41">
        <v>26</v>
      </c>
      <c r="E41">
        <v>27.75</v>
      </c>
      <c r="K41">
        <v>39</v>
      </c>
      <c r="L41">
        <v>0</v>
      </c>
      <c r="M41">
        <v>9</v>
      </c>
      <c r="O41">
        <v>69.599346999999995</v>
      </c>
      <c r="P41">
        <v>3.6186950000000002</v>
      </c>
      <c r="R41">
        <v>390</v>
      </c>
      <c r="S41">
        <v>0</v>
      </c>
      <c r="T41">
        <v>0</v>
      </c>
    </row>
    <row r="42" spans="2:20" x14ac:dyDescent="0.25">
      <c r="B42">
        <v>0.50907000000000002</v>
      </c>
      <c r="C42">
        <v>4.1982999999999999E-2</v>
      </c>
      <c r="D42">
        <v>26</v>
      </c>
      <c r="E42">
        <v>27.75</v>
      </c>
      <c r="K42">
        <v>40</v>
      </c>
      <c r="L42">
        <v>0</v>
      </c>
      <c r="M42">
        <v>6</v>
      </c>
      <c r="O42">
        <v>47.180036999999999</v>
      </c>
      <c r="P42">
        <v>2.7321620000000002</v>
      </c>
      <c r="R42">
        <v>400</v>
      </c>
      <c r="S42">
        <v>0</v>
      </c>
      <c r="T42">
        <v>0</v>
      </c>
    </row>
    <row r="43" spans="2:20" x14ac:dyDescent="0.25">
      <c r="B43">
        <v>7.3072999999999999E-2</v>
      </c>
      <c r="C43">
        <v>0.114716</v>
      </c>
      <c r="D43">
        <v>26</v>
      </c>
      <c r="E43">
        <v>15.75</v>
      </c>
      <c r="K43">
        <v>41</v>
      </c>
      <c r="L43">
        <v>0</v>
      </c>
      <c r="M43">
        <v>12</v>
      </c>
      <c r="O43">
        <v>9.4684050000000006</v>
      </c>
      <c r="P43">
        <v>1.068287</v>
      </c>
      <c r="S43">
        <v>0</v>
      </c>
      <c r="T43">
        <v>0</v>
      </c>
    </row>
    <row r="44" spans="2:20" x14ac:dyDescent="0.25">
      <c r="B44">
        <v>0.21235999999999999</v>
      </c>
      <c r="C44">
        <v>0.46260499999999999</v>
      </c>
      <c r="D44">
        <v>26</v>
      </c>
      <c r="E44">
        <v>9.5</v>
      </c>
      <c r="K44">
        <v>42</v>
      </c>
      <c r="L44">
        <v>0</v>
      </c>
      <c r="M44">
        <v>4</v>
      </c>
      <c r="O44">
        <v>28.695879000000001</v>
      </c>
      <c r="P44">
        <v>1.8596900000000001</v>
      </c>
    </row>
    <row r="45" spans="2:20" x14ac:dyDescent="0.25">
      <c r="B45">
        <v>0.80610700000000002</v>
      </c>
      <c r="C45">
        <v>0.108265</v>
      </c>
      <c r="D45">
        <v>26</v>
      </c>
      <c r="E45">
        <v>19.75</v>
      </c>
      <c r="K45">
        <v>43</v>
      </c>
      <c r="L45">
        <v>0</v>
      </c>
      <c r="M45">
        <v>5</v>
      </c>
      <c r="O45">
        <v>66.538442000000003</v>
      </c>
      <c r="P45">
        <v>3.7968850000000001</v>
      </c>
    </row>
    <row r="46" spans="2:20" x14ac:dyDescent="0.25">
      <c r="B46">
        <v>1.566659</v>
      </c>
      <c r="C46">
        <v>7.9358999999999999E-2</v>
      </c>
      <c r="D46">
        <v>26</v>
      </c>
      <c r="E46">
        <v>26.75</v>
      </c>
      <c r="K46">
        <v>44</v>
      </c>
      <c r="L46">
        <v>0</v>
      </c>
      <c r="M46">
        <v>0</v>
      </c>
      <c r="O46">
        <v>84.589968999999996</v>
      </c>
      <c r="P46">
        <v>4.0771980000000001</v>
      </c>
    </row>
    <row r="47" spans="2:20" x14ac:dyDescent="0.25">
      <c r="B47">
        <v>0.27265</v>
      </c>
      <c r="C47">
        <v>0.10413699999999999</v>
      </c>
      <c r="D47">
        <v>26</v>
      </c>
      <c r="E47">
        <v>22.75</v>
      </c>
      <c r="K47">
        <v>45</v>
      </c>
      <c r="L47">
        <v>0</v>
      </c>
      <c r="M47">
        <v>4</v>
      </c>
      <c r="O47">
        <v>30.932013999999999</v>
      </c>
      <c r="P47">
        <v>4.3189000000000002</v>
      </c>
    </row>
    <row r="48" spans="2:20" x14ac:dyDescent="0.25">
      <c r="B48">
        <v>0.28909499999999999</v>
      </c>
      <c r="C48">
        <v>8.0559000000000006E-2</v>
      </c>
      <c r="D48">
        <v>26</v>
      </c>
      <c r="E48">
        <v>27.25</v>
      </c>
      <c r="K48">
        <v>46</v>
      </c>
      <c r="L48">
        <v>0</v>
      </c>
      <c r="M48">
        <v>0</v>
      </c>
      <c r="O48">
        <v>33.202005999999997</v>
      </c>
      <c r="P48">
        <v>6.5419559999999999</v>
      </c>
    </row>
    <row r="49" spans="2:16" x14ac:dyDescent="0.25">
      <c r="B49">
        <v>0.67978300000000003</v>
      </c>
      <c r="C49">
        <v>0.10412</v>
      </c>
      <c r="D49">
        <v>26</v>
      </c>
      <c r="E49">
        <v>32.25</v>
      </c>
      <c r="K49">
        <v>47</v>
      </c>
      <c r="L49">
        <v>0</v>
      </c>
      <c r="M49">
        <v>0</v>
      </c>
      <c r="O49">
        <v>87.133312000000004</v>
      </c>
      <c r="P49">
        <v>9.4369700000000005</v>
      </c>
    </row>
    <row r="50" spans="2:16" x14ac:dyDescent="0.25">
      <c r="B50">
        <v>0.90195599999999998</v>
      </c>
      <c r="C50">
        <v>7.1943999999999994E-2</v>
      </c>
      <c r="D50">
        <v>26</v>
      </c>
      <c r="E50">
        <v>32.5</v>
      </c>
      <c r="K50">
        <v>48</v>
      </c>
      <c r="L50">
        <v>0</v>
      </c>
      <c r="M50">
        <v>0</v>
      </c>
      <c r="O50">
        <v>114.42632500000001</v>
      </c>
      <c r="P50">
        <v>5.1373530000000001</v>
      </c>
    </row>
    <row r="51" spans="2:16" x14ac:dyDescent="0.25">
      <c r="B51">
        <v>0.29232799999999998</v>
      </c>
      <c r="C51">
        <v>8.6072999999999997E-2</v>
      </c>
      <c r="D51">
        <v>26</v>
      </c>
      <c r="E51">
        <v>19</v>
      </c>
      <c r="K51">
        <v>49</v>
      </c>
      <c r="L51">
        <v>0</v>
      </c>
      <c r="M51">
        <v>0</v>
      </c>
      <c r="O51">
        <v>39.058971999999997</v>
      </c>
      <c r="P51">
        <v>1.598554</v>
      </c>
    </row>
    <row r="52" spans="2:16" x14ac:dyDescent="0.25">
      <c r="B52">
        <v>0.27334399999999998</v>
      </c>
      <c r="C52">
        <v>7.7643000000000004E-2</v>
      </c>
      <c r="D52">
        <v>26</v>
      </c>
      <c r="E52">
        <v>25.5</v>
      </c>
      <c r="K52">
        <v>50</v>
      </c>
      <c r="L52">
        <v>0</v>
      </c>
      <c r="M52">
        <v>3</v>
      </c>
      <c r="O52">
        <v>36.438414999999999</v>
      </c>
      <c r="P52">
        <v>6.613613</v>
      </c>
    </row>
    <row r="53" spans="2:16" x14ac:dyDescent="0.25">
      <c r="B53">
        <v>1.0742020000000001</v>
      </c>
      <c r="C53">
        <v>8.0884999999999999E-2</v>
      </c>
      <c r="D53">
        <v>26</v>
      </c>
      <c r="E53">
        <v>34</v>
      </c>
      <c r="K53">
        <v>51</v>
      </c>
      <c r="L53">
        <v>0</v>
      </c>
      <c r="M53">
        <v>0</v>
      </c>
      <c r="O53">
        <v>111.80272100000001</v>
      </c>
      <c r="P53">
        <v>12.245240000000001</v>
      </c>
    </row>
    <row r="54" spans="2:16" x14ac:dyDescent="0.25">
      <c r="B54">
        <v>1.0742020000000001</v>
      </c>
      <c r="C54">
        <v>8.0884999999999999E-2</v>
      </c>
      <c r="D54">
        <v>26</v>
      </c>
      <c r="E54">
        <v>34</v>
      </c>
      <c r="K54">
        <v>52</v>
      </c>
      <c r="L54">
        <v>0</v>
      </c>
      <c r="M54">
        <v>0</v>
      </c>
      <c r="O54">
        <v>1.5552569999999999</v>
      </c>
      <c r="P54">
        <v>6.3394069999999996</v>
      </c>
    </row>
    <row r="55" spans="2:16" x14ac:dyDescent="0.25">
      <c r="B55">
        <v>0.100885</v>
      </c>
      <c r="C55">
        <v>9.7057000000000004E-2</v>
      </c>
      <c r="D55">
        <v>26</v>
      </c>
      <c r="E55">
        <v>16.25</v>
      </c>
      <c r="K55">
        <v>53</v>
      </c>
      <c r="L55">
        <v>0</v>
      </c>
      <c r="M55">
        <v>6</v>
      </c>
      <c r="O55">
        <v>12.023323</v>
      </c>
      <c r="P55">
        <v>3.1253799999999998</v>
      </c>
    </row>
    <row r="56" spans="2:16" x14ac:dyDescent="0.25">
      <c r="B56">
        <v>0.18715899999999999</v>
      </c>
      <c r="C56">
        <v>1.5691E-2</v>
      </c>
      <c r="D56">
        <v>26</v>
      </c>
      <c r="E56">
        <v>14</v>
      </c>
      <c r="K56">
        <v>54</v>
      </c>
      <c r="L56">
        <v>0</v>
      </c>
      <c r="M56">
        <v>8</v>
      </c>
      <c r="O56">
        <v>23.932744</v>
      </c>
      <c r="P56">
        <v>9.3281000000000003E-2</v>
      </c>
    </row>
    <row r="57" spans="2:16" x14ac:dyDescent="0.25">
      <c r="B57">
        <v>0.50258800000000003</v>
      </c>
      <c r="C57">
        <v>0.109926</v>
      </c>
      <c r="D57">
        <v>26</v>
      </c>
      <c r="E57">
        <v>28.25</v>
      </c>
      <c r="K57">
        <v>55</v>
      </c>
      <c r="L57">
        <v>0</v>
      </c>
      <c r="M57">
        <v>4</v>
      </c>
      <c r="O57">
        <v>35.875712</v>
      </c>
      <c r="P57">
        <v>3.3030560000000002</v>
      </c>
    </row>
    <row r="58" spans="2:16" x14ac:dyDescent="0.25">
      <c r="B58">
        <v>0.50258800000000003</v>
      </c>
      <c r="C58">
        <v>0.109926</v>
      </c>
      <c r="D58">
        <v>26</v>
      </c>
      <c r="E58">
        <v>28.25</v>
      </c>
      <c r="K58">
        <v>56</v>
      </c>
      <c r="L58">
        <v>0</v>
      </c>
      <c r="M58">
        <v>1</v>
      </c>
      <c r="O58">
        <v>66.234198000000006</v>
      </c>
      <c r="P58">
        <v>7.1342730000000003</v>
      </c>
    </row>
    <row r="59" spans="2:16" x14ac:dyDescent="0.25">
      <c r="B59">
        <v>0.39774100000000001</v>
      </c>
      <c r="C59">
        <v>0.14868400000000001</v>
      </c>
      <c r="D59">
        <v>26</v>
      </c>
      <c r="E59">
        <v>17.25</v>
      </c>
      <c r="K59">
        <v>57</v>
      </c>
      <c r="L59">
        <v>0</v>
      </c>
      <c r="M59">
        <v>0</v>
      </c>
      <c r="O59">
        <v>51.760973999999997</v>
      </c>
      <c r="P59">
        <v>3.9769610000000002</v>
      </c>
    </row>
    <row r="60" spans="2:16" x14ac:dyDescent="0.25">
      <c r="B60">
        <v>0.29744599999999999</v>
      </c>
      <c r="C60">
        <v>8.9333999999999997E-2</v>
      </c>
      <c r="D60">
        <v>26</v>
      </c>
      <c r="E60">
        <v>17.25</v>
      </c>
      <c r="K60">
        <v>58</v>
      </c>
      <c r="L60">
        <v>0</v>
      </c>
      <c r="M60">
        <v>1</v>
      </c>
      <c r="O60">
        <v>37.916040000000002</v>
      </c>
      <c r="P60">
        <v>1.266062</v>
      </c>
    </row>
    <row r="61" spans="2:16" x14ac:dyDescent="0.25">
      <c r="B61">
        <v>0.80610700000000002</v>
      </c>
      <c r="C61">
        <v>0.108265</v>
      </c>
      <c r="D61">
        <v>26</v>
      </c>
      <c r="E61">
        <v>19.75</v>
      </c>
      <c r="K61">
        <v>59</v>
      </c>
      <c r="L61">
        <v>0</v>
      </c>
      <c r="M61">
        <v>0</v>
      </c>
      <c r="O61">
        <v>25.734259000000002</v>
      </c>
      <c r="P61">
        <v>2.8736619999999999</v>
      </c>
    </row>
    <row r="62" spans="2:16" x14ac:dyDescent="0.25">
      <c r="B62">
        <v>0.94454000000000005</v>
      </c>
      <c r="C62">
        <v>0.108288</v>
      </c>
      <c r="D62">
        <v>26</v>
      </c>
      <c r="E62">
        <v>37.25</v>
      </c>
      <c r="K62">
        <v>60</v>
      </c>
      <c r="L62">
        <v>0</v>
      </c>
      <c r="M62">
        <v>0</v>
      </c>
      <c r="O62">
        <v>75.467162000000002</v>
      </c>
      <c r="P62">
        <v>39.083030000000001</v>
      </c>
    </row>
    <row r="63" spans="2:16" x14ac:dyDescent="0.25">
      <c r="B63">
        <v>0.25120900000000002</v>
      </c>
      <c r="C63">
        <v>0.112243</v>
      </c>
      <c r="D63">
        <v>26</v>
      </c>
      <c r="E63">
        <v>29.75</v>
      </c>
      <c r="L63">
        <v>0</v>
      </c>
      <c r="M63">
        <v>0</v>
      </c>
      <c r="O63">
        <v>30.234812000000002</v>
      </c>
      <c r="P63">
        <v>19.218530999999999</v>
      </c>
    </row>
    <row r="64" spans="2:16" x14ac:dyDescent="0.25">
      <c r="B64">
        <v>0.186498</v>
      </c>
      <c r="C64">
        <v>0.10705000000000001</v>
      </c>
      <c r="D64">
        <v>26</v>
      </c>
      <c r="E64">
        <v>15.5</v>
      </c>
      <c r="O64">
        <v>21.30208</v>
      </c>
      <c r="P64">
        <v>0.99544999999999995</v>
      </c>
    </row>
    <row r="65" spans="2:16" x14ac:dyDescent="0.25">
      <c r="B65">
        <v>1.0742020000000001</v>
      </c>
      <c r="C65">
        <v>8.0884999999999999E-2</v>
      </c>
      <c r="D65">
        <v>26</v>
      </c>
      <c r="E65">
        <v>34</v>
      </c>
      <c r="L65">
        <f>SUM(L2:L64)</f>
        <v>368</v>
      </c>
      <c r="M65">
        <f>SUM(M2:M64)</f>
        <v>368</v>
      </c>
      <c r="O65">
        <v>65.682545000000005</v>
      </c>
      <c r="P65">
        <v>20.552375999999999</v>
      </c>
    </row>
    <row r="66" spans="2:16" x14ac:dyDescent="0.25">
      <c r="B66">
        <v>1.5235300000000001</v>
      </c>
      <c r="C66">
        <v>0.109957</v>
      </c>
      <c r="D66">
        <v>26</v>
      </c>
      <c r="E66">
        <v>53.75</v>
      </c>
      <c r="O66">
        <v>120.84769300000001</v>
      </c>
      <c r="P66">
        <v>14.521874</v>
      </c>
    </row>
    <row r="67" spans="2:16" x14ac:dyDescent="0.25">
      <c r="B67">
        <v>0.334565</v>
      </c>
      <c r="C67">
        <v>8.6126999999999995E-2</v>
      </c>
      <c r="D67">
        <v>26</v>
      </c>
      <c r="E67">
        <v>28</v>
      </c>
      <c r="O67">
        <v>40.966315000000002</v>
      </c>
      <c r="P67">
        <v>2.3225199999999999</v>
      </c>
    </row>
    <row r="68" spans="2:16" x14ac:dyDescent="0.25">
      <c r="B68">
        <v>0.33784999999999998</v>
      </c>
      <c r="C68">
        <v>0.104874</v>
      </c>
      <c r="D68">
        <v>26</v>
      </c>
      <c r="E68">
        <v>31.5</v>
      </c>
      <c r="O68">
        <v>41.419815999999997</v>
      </c>
      <c r="P68">
        <v>11.655862000000001</v>
      </c>
    </row>
    <row r="69" spans="2:16" x14ac:dyDescent="0.25">
      <c r="B69">
        <v>1.77752</v>
      </c>
      <c r="C69">
        <v>0.10918700000000001</v>
      </c>
      <c r="D69">
        <v>26</v>
      </c>
      <c r="E69">
        <v>36.25</v>
      </c>
      <c r="O69">
        <v>121.310558</v>
      </c>
      <c r="P69">
        <v>24.541391999999998</v>
      </c>
    </row>
    <row r="70" spans="2:16" x14ac:dyDescent="0.25">
      <c r="B70">
        <v>1.3288420000000001</v>
      </c>
      <c r="C70">
        <v>0.11033999999999999</v>
      </c>
      <c r="D70">
        <v>26</v>
      </c>
      <c r="E70">
        <v>32.75</v>
      </c>
      <c r="O70">
        <v>179.17701199999999</v>
      </c>
      <c r="P70">
        <v>1.274502</v>
      </c>
    </row>
    <row r="71" spans="2:16" x14ac:dyDescent="0.25">
      <c r="B71">
        <v>0.44407999999999997</v>
      </c>
      <c r="C71">
        <v>8.9449000000000001E-2</v>
      </c>
      <c r="D71">
        <v>26</v>
      </c>
      <c r="E71">
        <v>20.5</v>
      </c>
      <c r="O71">
        <v>58.503889999999998</v>
      </c>
      <c r="P71">
        <v>1.62687</v>
      </c>
    </row>
    <row r="72" spans="2:16" x14ac:dyDescent="0.25">
      <c r="B72">
        <v>0.664574</v>
      </c>
      <c r="C72">
        <v>7.7970999999999999E-2</v>
      </c>
      <c r="D72">
        <v>26</v>
      </c>
      <c r="E72">
        <v>23.25</v>
      </c>
      <c r="O72">
        <v>88.941255999999996</v>
      </c>
      <c r="P72">
        <v>2.6458599999999999</v>
      </c>
    </row>
    <row r="73" spans="2:16" x14ac:dyDescent="0.25">
      <c r="B73">
        <v>1.566659</v>
      </c>
      <c r="C73">
        <v>7.9358999999999999E-2</v>
      </c>
      <c r="D73">
        <v>26</v>
      </c>
      <c r="E73">
        <v>26.75</v>
      </c>
      <c r="O73">
        <v>213.466455</v>
      </c>
      <c r="P73">
        <v>3.8322270000000001</v>
      </c>
    </row>
    <row r="74" spans="2:16" x14ac:dyDescent="0.25">
      <c r="B74">
        <v>1.566659</v>
      </c>
      <c r="C74">
        <v>7.9358999999999999E-2</v>
      </c>
      <c r="D74">
        <v>26</v>
      </c>
      <c r="E74">
        <v>26.75</v>
      </c>
      <c r="O74">
        <v>136.60262700000001</v>
      </c>
      <c r="P74">
        <v>2.707128</v>
      </c>
    </row>
    <row r="75" spans="2:16" x14ac:dyDescent="0.25">
      <c r="B75">
        <v>0.43564399999999998</v>
      </c>
      <c r="C75">
        <v>0.11453199999999999</v>
      </c>
      <c r="D75">
        <v>26</v>
      </c>
      <c r="E75">
        <v>11.75</v>
      </c>
      <c r="O75">
        <v>56.083258000000001</v>
      </c>
      <c r="P75">
        <v>1.1015189999999999</v>
      </c>
    </row>
    <row r="76" spans="2:16" x14ac:dyDescent="0.25">
      <c r="B76">
        <v>0.228741</v>
      </c>
      <c r="C76">
        <v>9.0343999999999994E-2</v>
      </c>
      <c r="D76">
        <v>26</v>
      </c>
      <c r="E76">
        <v>12.25</v>
      </c>
      <c r="O76">
        <v>27.522026</v>
      </c>
      <c r="P76">
        <v>0.93623699999999999</v>
      </c>
    </row>
    <row r="77" spans="2:16" x14ac:dyDescent="0.25">
      <c r="B77">
        <v>0.80610700000000002</v>
      </c>
      <c r="C77">
        <v>0.108265</v>
      </c>
      <c r="D77">
        <v>26</v>
      </c>
      <c r="E77">
        <v>19.75</v>
      </c>
      <c r="O77">
        <v>107.222516</v>
      </c>
      <c r="P77">
        <v>2.5135900000000002</v>
      </c>
    </row>
    <row r="78" spans="2:16" x14ac:dyDescent="0.25">
      <c r="B78">
        <v>1.3288420000000001</v>
      </c>
      <c r="C78">
        <v>0.11033999999999999</v>
      </c>
      <c r="D78">
        <v>26</v>
      </c>
      <c r="E78">
        <v>32.75</v>
      </c>
      <c r="O78">
        <v>142.123727</v>
      </c>
      <c r="P78">
        <v>1.992297</v>
      </c>
    </row>
    <row r="79" spans="2:16" x14ac:dyDescent="0.25">
      <c r="B79">
        <v>0.32124399999999997</v>
      </c>
      <c r="C79">
        <v>0.12243900000000001</v>
      </c>
      <c r="D79">
        <v>26</v>
      </c>
      <c r="E79">
        <v>30.5</v>
      </c>
      <c r="O79">
        <v>34.782597000000003</v>
      </c>
      <c r="P79">
        <v>2.6337540000000002</v>
      </c>
    </row>
    <row r="80" spans="2:16" x14ac:dyDescent="0.25">
      <c r="B80">
        <v>0.63629999999999998</v>
      </c>
      <c r="C80">
        <v>9.0819999999999998E-2</v>
      </c>
      <c r="D80">
        <v>26</v>
      </c>
      <c r="E80">
        <v>35.5</v>
      </c>
      <c r="O80">
        <v>78.273328000000006</v>
      </c>
      <c r="P80">
        <v>3.4636260000000001</v>
      </c>
    </row>
    <row r="81" spans="2:16" x14ac:dyDescent="0.25">
      <c r="B81">
        <v>1.888401</v>
      </c>
      <c r="C81">
        <v>0.12299</v>
      </c>
      <c r="D81">
        <v>26</v>
      </c>
      <c r="E81">
        <v>54</v>
      </c>
      <c r="O81">
        <v>186.948678</v>
      </c>
      <c r="P81">
        <v>4.3759990000000002</v>
      </c>
    </row>
    <row r="82" spans="2:16" x14ac:dyDescent="0.25">
      <c r="B82">
        <v>0.69542300000000001</v>
      </c>
      <c r="C82">
        <v>0.106682</v>
      </c>
      <c r="D82">
        <v>26</v>
      </c>
      <c r="E82">
        <v>37</v>
      </c>
      <c r="O82">
        <v>50.895263</v>
      </c>
      <c r="P82">
        <v>23.766359000000001</v>
      </c>
    </row>
    <row r="83" spans="2:16" x14ac:dyDescent="0.25">
      <c r="B83">
        <v>0.19272400000000001</v>
      </c>
      <c r="C83">
        <v>7.9811999999999994E-2</v>
      </c>
      <c r="D83">
        <v>26</v>
      </c>
      <c r="E83">
        <v>28.75</v>
      </c>
      <c r="O83">
        <v>21.892807000000001</v>
      </c>
      <c r="P83">
        <v>10.637301000000001</v>
      </c>
    </row>
    <row r="84" spans="2:16" x14ac:dyDescent="0.25">
      <c r="B84">
        <v>8.5763000000000006E-2</v>
      </c>
      <c r="C84">
        <v>6.5506999999999996E-2</v>
      </c>
      <c r="D84">
        <v>26</v>
      </c>
      <c r="E84">
        <v>22.5</v>
      </c>
      <c r="O84">
        <v>7.1276570000000001</v>
      </c>
      <c r="P84">
        <v>2.620495</v>
      </c>
    </row>
    <row r="85" spans="2:16" x14ac:dyDescent="0.25">
      <c r="B85">
        <v>0.50258800000000003</v>
      </c>
      <c r="C85">
        <v>0.109926</v>
      </c>
      <c r="D85">
        <v>26</v>
      </c>
      <c r="E85">
        <v>28.25</v>
      </c>
      <c r="O85">
        <v>36.122751999999998</v>
      </c>
      <c r="P85">
        <v>15.683885</v>
      </c>
    </row>
    <row r="86" spans="2:16" x14ac:dyDescent="0.25">
      <c r="B86">
        <v>1.6085210000000001</v>
      </c>
      <c r="C86">
        <v>0.10126400000000001</v>
      </c>
      <c r="D86">
        <v>26</v>
      </c>
      <c r="E86">
        <v>31</v>
      </c>
      <c r="O86">
        <v>78.497654999999995</v>
      </c>
      <c r="P86">
        <v>2.28539</v>
      </c>
    </row>
    <row r="87" spans="2:16" x14ac:dyDescent="0.25">
      <c r="B87">
        <v>0.25957400000000003</v>
      </c>
      <c r="C87">
        <v>0.10624400000000001</v>
      </c>
      <c r="D87">
        <v>26</v>
      </c>
      <c r="E87">
        <v>22.75</v>
      </c>
      <c r="O87">
        <v>34.585520000000002</v>
      </c>
      <c r="P87">
        <v>1.0604089999999999</v>
      </c>
    </row>
    <row r="88" spans="2:16" x14ac:dyDescent="0.25">
      <c r="B88">
        <v>7.7489000000000002E-2</v>
      </c>
      <c r="C88">
        <v>6.5930000000000002E-2</v>
      </c>
      <c r="D88">
        <v>26</v>
      </c>
      <c r="E88">
        <v>27.5</v>
      </c>
      <c r="O88">
        <v>9.4501539999999995</v>
      </c>
      <c r="P88">
        <v>0.17510100000000001</v>
      </c>
    </row>
    <row r="89" spans="2:16" x14ac:dyDescent="0.25">
      <c r="B89">
        <v>1.434161</v>
      </c>
      <c r="C89">
        <v>0.110638</v>
      </c>
      <c r="D89">
        <v>26</v>
      </c>
      <c r="E89">
        <v>41.25</v>
      </c>
      <c r="O89">
        <v>53.304065999999999</v>
      </c>
      <c r="P89">
        <v>1.3934089999999999</v>
      </c>
    </row>
    <row r="90" spans="2:16" x14ac:dyDescent="0.25">
      <c r="B90">
        <v>1.434161</v>
      </c>
      <c r="C90">
        <v>0.110638</v>
      </c>
      <c r="D90">
        <v>26</v>
      </c>
      <c r="E90">
        <v>41.25</v>
      </c>
      <c r="O90">
        <v>193.67629600000001</v>
      </c>
      <c r="P90">
        <v>4.7249220000000003</v>
      </c>
    </row>
    <row r="91" spans="2:16" x14ac:dyDescent="0.25">
      <c r="B91">
        <v>0.62438300000000002</v>
      </c>
      <c r="C91">
        <v>0.113498</v>
      </c>
      <c r="D91">
        <v>26</v>
      </c>
      <c r="E91">
        <v>40</v>
      </c>
      <c r="O91">
        <v>81.893190000000004</v>
      </c>
      <c r="P91">
        <v>2.4469310000000002</v>
      </c>
    </row>
    <row r="92" spans="2:16" x14ac:dyDescent="0.25">
      <c r="B92">
        <v>0.29089100000000001</v>
      </c>
      <c r="C92">
        <v>0.10270700000000001</v>
      </c>
      <c r="D92">
        <v>26</v>
      </c>
      <c r="E92">
        <v>41.5</v>
      </c>
      <c r="O92">
        <v>35.85745</v>
      </c>
      <c r="P92">
        <v>1.1175280000000001</v>
      </c>
    </row>
    <row r="93" spans="2:16" x14ac:dyDescent="0.25">
      <c r="B93">
        <v>1.3473630000000001</v>
      </c>
      <c r="C93">
        <v>0.109574</v>
      </c>
      <c r="D93">
        <v>26</v>
      </c>
      <c r="E93">
        <v>40.75</v>
      </c>
      <c r="O93">
        <v>145.76794599999999</v>
      </c>
      <c r="P93">
        <v>2.8476460000000001</v>
      </c>
    </row>
    <row r="94" spans="2:16" x14ac:dyDescent="0.25">
      <c r="B94">
        <v>1.3473630000000001</v>
      </c>
      <c r="C94">
        <v>0.109574</v>
      </c>
      <c r="D94">
        <v>26</v>
      </c>
      <c r="E94">
        <v>40.75</v>
      </c>
      <c r="O94">
        <v>116.591976</v>
      </c>
      <c r="P94">
        <v>8.1229019999999998</v>
      </c>
    </row>
    <row r="95" spans="2:16" x14ac:dyDescent="0.25">
      <c r="B95">
        <v>0.25951800000000003</v>
      </c>
      <c r="C95">
        <v>0.117785</v>
      </c>
      <c r="D95">
        <v>26</v>
      </c>
      <c r="E95">
        <v>18.25</v>
      </c>
      <c r="O95">
        <v>35.063892000000003</v>
      </c>
      <c r="P95">
        <v>3.4575779999999998</v>
      </c>
    </row>
    <row r="96" spans="2:16" x14ac:dyDescent="0.25">
      <c r="B96">
        <v>0.34877799999999998</v>
      </c>
      <c r="C96">
        <v>0.102128</v>
      </c>
      <c r="D96">
        <v>26</v>
      </c>
      <c r="E96">
        <v>15.75</v>
      </c>
      <c r="O96">
        <v>47.385424999999998</v>
      </c>
      <c r="P96">
        <v>1.343647</v>
      </c>
    </row>
    <row r="97" spans="2:16" x14ac:dyDescent="0.25">
      <c r="B97">
        <v>1.204142</v>
      </c>
      <c r="C97">
        <v>0.105322</v>
      </c>
      <c r="D97">
        <v>26</v>
      </c>
      <c r="E97">
        <v>21.75</v>
      </c>
      <c r="O97">
        <v>129.00153</v>
      </c>
      <c r="P97">
        <v>5.9609699999999997</v>
      </c>
    </row>
    <row r="98" spans="2:16" x14ac:dyDescent="0.25">
      <c r="B98">
        <v>1.204142</v>
      </c>
      <c r="C98">
        <v>0.105322</v>
      </c>
      <c r="D98">
        <v>26</v>
      </c>
      <c r="E98">
        <v>21.75</v>
      </c>
      <c r="O98">
        <v>122.07883699999999</v>
      </c>
      <c r="P98">
        <v>3.1927940000000001</v>
      </c>
    </row>
    <row r="99" spans="2:16" x14ac:dyDescent="0.25">
      <c r="B99">
        <v>0.21561900000000001</v>
      </c>
      <c r="C99">
        <v>7.1175000000000002E-2</v>
      </c>
      <c r="D99">
        <v>26</v>
      </c>
      <c r="E99">
        <v>16.25</v>
      </c>
      <c r="O99">
        <v>28.856857999999999</v>
      </c>
      <c r="P99">
        <v>1.425586</v>
      </c>
    </row>
    <row r="100" spans="2:16" x14ac:dyDescent="0.25">
      <c r="B100">
        <v>0.53457600000000005</v>
      </c>
      <c r="C100">
        <v>0.115147</v>
      </c>
      <c r="D100">
        <v>26</v>
      </c>
      <c r="E100">
        <v>12.5</v>
      </c>
      <c r="O100">
        <v>72.886245000000002</v>
      </c>
      <c r="P100">
        <v>0.99639</v>
      </c>
    </row>
    <row r="101" spans="2:16" x14ac:dyDescent="0.25">
      <c r="B101">
        <v>1.6085210000000001</v>
      </c>
      <c r="C101">
        <v>0.10126400000000001</v>
      </c>
      <c r="D101">
        <v>26</v>
      </c>
      <c r="E101">
        <v>31</v>
      </c>
      <c r="O101">
        <v>168.35172</v>
      </c>
      <c r="P101">
        <v>2.659967</v>
      </c>
    </row>
    <row r="102" spans="2:16" x14ac:dyDescent="0.25">
      <c r="B102">
        <v>1.434161</v>
      </c>
      <c r="C102">
        <v>0.110638</v>
      </c>
      <c r="D102">
        <v>26</v>
      </c>
      <c r="E102">
        <v>41.25</v>
      </c>
      <c r="O102">
        <v>11.510711000000001</v>
      </c>
      <c r="P102">
        <v>3.1479509999999999</v>
      </c>
    </row>
    <row r="103" spans="2:16" x14ac:dyDescent="0.25">
      <c r="B103">
        <v>0.17991499999999999</v>
      </c>
      <c r="C103">
        <v>0.100702</v>
      </c>
      <c r="D103">
        <v>26</v>
      </c>
      <c r="E103">
        <v>17.25</v>
      </c>
      <c r="O103">
        <v>14.123044</v>
      </c>
      <c r="P103">
        <v>0.88600999999999996</v>
      </c>
    </row>
    <row r="104" spans="2:16" x14ac:dyDescent="0.25">
      <c r="B104">
        <v>0.356103</v>
      </c>
      <c r="C104">
        <v>9.1108999999999996E-2</v>
      </c>
      <c r="D104">
        <v>26</v>
      </c>
      <c r="E104">
        <v>19.75</v>
      </c>
      <c r="O104">
        <v>38.444256000000003</v>
      </c>
      <c r="P104">
        <v>1.881642</v>
      </c>
    </row>
    <row r="105" spans="2:16" x14ac:dyDescent="0.25">
      <c r="B105">
        <v>0.63165499999999997</v>
      </c>
      <c r="C105">
        <v>7.3068999999999995E-2</v>
      </c>
      <c r="D105">
        <v>26</v>
      </c>
      <c r="E105">
        <v>29.5</v>
      </c>
      <c r="O105">
        <v>62.992046000000002</v>
      </c>
      <c r="P105">
        <v>4.2633650000000003</v>
      </c>
    </row>
    <row r="106" spans="2:16" x14ac:dyDescent="0.25">
      <c r="B106">
        <v>0.63165499999999997</v>
      </c>
      <c r="C106">
        <v>7.3068999999999995E-2</v>
      </c>
      <c r="D106">
        <v>26</v>
      </c>
      <c r="E106">
        <v>29.5</v>
      </c>
      <c r="O106">
        <v>84.938220999999999</v>
      </c>
      <c r="P106">
        <v>7.587275</v>
      </c>
    </row>
    <row r="107" spans="2:16" x14ac:dyDescent="0.25">
      <c r="B107">
        <v>0.25822800000000001</v>
      </c>
      <c r="C107">
        <v>8.3035999999999999E-2</v>
      </c>
      <c r="D107">
        <v>26</v>
      </c>
      <c r="E107">
        <v>25.5</v>
      </c>
      <c r="O107">
        <v>33.389875000000004</v>
      </c>
      <c r="P107">
        <v>4.487959</v>
      </c>
    </row>
    <row r="108" spans="2:16" x14ac:dyDescent="0.25">
      <c r="B108">
        <v>0.37669399999999997</v>
      </c>
      <c r="C108">
        <v>7.9203999999999997E-2</v>
      </c>
      <c r="D108">
        <v>26</v>
      </c>
      <c r="E108">
        <v>25</v>
      </c>
      <c r="O108">
        <v>49.743009000000001</v>
      </c>
      <c r="P108">
        <v>3.464175</v>
      </c>
    </row>
    <row r="109" spans="2:16" x14ac:dyDescent="0.25">
      <c r="B109">
        <v>0.79061999999999999</v>
      </c>
      <c r="C109">
        <v>9.0479000000000004E-2</v>
      </c>
      <c r="D109">
        <v>26</v>
      </c>
      <c r="E109">
        <v>36</v>
      </c>
      <c r="O109">
        <v>106.268297</v>
      </c>
      <c r="P109">
        <v>5.7569920000000003</v>
      </c>
    </row>
    <row r="110" spans="2:16" x14ac:dyDescent="0.25">
      <c r="B110">
        <v>1.122207</v>
      </c>
      <c r="C110">
        <v>9.7337999999999994E-2</v>
      </c>
      <c r="D110">
        <v>26</v>
      </c>
      <c r="E110">
        <v>41</v>
      </c>
      <c r="O110">
        <v>152.08003500000001</v>
      </c>
      <c r="P110">
        <v>5.4960899999999997</v>
      </c>
    </row>
    <row r="111" spans="2:16" x14ac:dyDescent="0.25">
      <c r="B111">
        <v>0.342281</v>
      </c>
      <c r="C111">
        <v>0.113051</v>
      </c>
      <c r="D111">
        <v>26</v>
      </c>
      <c r="E111">
        <v>35.5</v>
      </c>
      <c r="O111">
        <v>44.417833999999999</v>
      </c>
      <c r="P111">
        <v>2.463635</v>
      </c>
    </row>
    <row r="112" spans="2:16" x14ac:dyDescent="0.25">
      <c r="B112">
        <v>0.55511699999999997</v>
      </c>
      <c r="C112">
        <v>8.9501999999999998E-2</v>
      </c>
      <c r="D112">
        <v>26</v>
      </c>
      <c r="E112">
        <v>39.25</v>
      </c>
      <c r="O112">
        <v>73.798033000000004</v>
      </c>
      <c r="P112">
        <v>1.567423</v>
      </c>
    </row>
    <row r="113" spans="2:16" x14ac:dyDescent="0.25">
      <c r="B113">
        <v>1.3473630000000001</v>
      </c>
      <c r="C113">
        <v>0.109574</v>
      </c>
      <c r="D113">
        <v>26</v>
      </c>
      <c r="E113">
        <v>40.75</v>
      </c>
      <c r="O113">
        <v>183.16100700000001</v>
      </c>
      <c r="P113">
        <v>4.4010179999999997</v>
      </c>
    </row>
    <row r="114" spans="2:16" x14ac:dyDescent="0.25">
      <c r="B114">
        <v>1.6085210000000001</v>
      </c>
      <c r="C114">
        <v>0.10126400000000001</v>
      </c>
      <c r="D114">
        <v>26</v>
      </c>
      <c r="E114">
        <v>31</v>
      </c>
      <c r="O114">
        <v>215.18632500000001</v>
      </c>
      <c r="P114">
        <v>1.098142</v>
      </c>
    </row>
    <row r="115" spans="2:16" x14ac:dyDescent="0.25">
      <c r="B115">
        <v>0.58096300000000001</v>
      </c>
      <c r="C115">
        <v>8.4698999999999997E-2</v>
      </c>
      <c r="D115">
        <v>26</v>
      </c>
      <c r="E115">
        <v>25</v>
      </c>
      <c r="O115">
        <v>73.340649999999997</v>
      </c>
      <c r="P115">
        <v>0.862985</v>
      </c>
    </row>
    <row r="116" spans="2:16" x14ac:dyDescent="0.25">
      <c r="B116">
        <v>0.54899299999999995</v>
      </c>
      <c r="C116">
        <v>9.4497999999999999E-2</v>
      </c>
      <c r="D116">
        <v>26</v>
      </c>
      <c r="E116">
        <v>23.75</v>
      </c>
      <c r="O116">
        <v>68.927475000000001</v>
      </c>
      <c r="P116">
        <v>0.83941600000000005</v>
      </c>
    </row>
    <row r="117" spans="2:16" x14ac:dyDescent="0.25">
      <c r="B117">
        <v>1.576487</v>
      </c>
      <c r="C117">
        <v>0.12138699999999999</v>
      </c>
      <c r="D117">
        <v>26</v>
      </c>
      <c r="E117">
        <v>23.25</v>
      </c>
      <c r="O117">
        <v>210.76430500000001</v>
      </c>
      <c r="P117">
        <v>1.041895</v>
      </c>
    </row>
    <row r="118" spans="2:16" x14ac:dyDescent="0.25">
      <c r="B118">
        <v>0.63165499999999997</v>
      </c>
      <c r="C118">
        <v>7.3068999999999995E-2</v>
      </c>
      <c r="D118">
        <v>26</v>
      </c>
      <c r="E118">
        <v>29.5</v>
      </c>
      <c r="O118">
        <v>26.593848000000001</v>
      </c>
      <c r="P118">
        <v>2.9845350000000002</v>
      </c>
    </row>
    <row r="119" spans="2:16" x14ac:dyDescent="0.25">
      <c r="B119">
        <v>0.21951499999999999</v>
      </c>
      <c r="C119">
        <v>7.7476000000000003E-2</v>
      </c>
      <c r="D119">
        <v>26</v>
      </c>
      <c r="E119">
        <v>17</v>
      </c>
      <c r="O119">
        <v>26.600553000000001</v>
      </c>
      <c r="P119">
        <v>1.730729</v>
      </c>
    </row>
    <row r="120" spans="2:16" x14ac:dyDescent="0.25">
      <c r="B120">
        <v>0.22211400000000001</v>
      </c>
      <c r="C120">
        <v>0.11923499999999999</v>
      </c>
      <c r="D120">
        <v>26</v>
      </c>
      <c r="E120">
        <v>11.25</v>
      </c>
      <c r="O120">
        <v>26.959347000000001</v>
      </c>
      <c r="P120">
        <v>0.51748799999999995</v>
      </c>
    </row>
    <row r="121" spans="2:16" x14ac:dyDescent="0.25">
      <c r="B121">
        <v>1.576487</v>
      </c>
      <c r="C121">
        <v>0.12138699999999999</v>
      </c>
      <c r="D121">
        <v>26</v>
      </c>
      <c r="E121">
        <v>23.25</v>
      </c>
      <c r="O121">
        <v>27.656533</v>
      </c>
      <c r="P121">
        <v>0.85121100000000005</v>
      </c>
    </row>
    <row r="122" spans="2:16" x14ac:dyDescent="0.25">
      <c r="B122">
        <v>1.0685439999999999</v>
      </c>
      <c r="C122">
        <v>0.10950699999999999</v>
      </c>
      <c r="D122">
        <v>26</v>
      </c>
      <c r="E122">
        <v>28.75</v>
      </c>
      <c r="O122">
        <v>106.486383</v>
      </c>
      <c r="P122">
        <v>7.0281640000000003</v>
      </c>
    </row>
    <row r="123" spans="2:16" x14ac:dyDescent="0.25">
      <c r="B123">
        <v>0.34728100000000001</v>
      </c>
      <c r="C123">
        <v>7.4922000000000002E-2</v>
      </c>
      <c r="D123">
        <v>26</v>
      </c>
      <c r="E123">
        <v>27.5</v>
      </c>
      <c r="O123">
        <v>43.973495999999997</v>
      </c>
      <c r="P123">
        <v>2.182318</v>
      </c>
    </row>
    <row r="124" spans="2:16" x14ac:dyDescent="0.25">
      <c r="B124">
        <v>0.33955299999999999</v>
      </c>
      <c r="C124">
        <v>6.7313999999999999E-2</v>
      </c>
      <c r="D124">
        <v>26</v>
      </c>
      <c r="E124">
        <v>32.25</v>
      </c>
      <c r="O124">
        <v>42.906660000000002</v>
      </c>
      <c r="P124">
        <v>6.0082389999999997</v>
      </c>
    </row>
    <row r="125" spans="2:16" x14ac:dyDescent="0.25">
      <c r="B125">
        <v>0.79061999999999999</v>
      </c>
      <c r="C125">
        <v>9.0479000000000004E-2</v>
      </c>
      <c r="D125">
        <v>26</v>
      </c>
      <c r="E125">
        <v>36</v>
      </c>
      <c r="O125">
        <v>105.172663</v>
      </c>
      <c r="P125">
        <v>11.975156</v>
      </c>
    </row>
    <row r="126" spans="2:16" x14ac:dyDescent="0.25">
      <c r="B126">
        <v>1.0685439999999999</v>
      </c>
      <c r="C126">
        <v>0.10950699999999999</v>
      </c>
      <c r="D126">
        <v>26</v>
      </c>
      <c r="E126">
        <v>28.75</v>
      </c>
      <c r="O126">
        <v>141.13152600000001</v>
      </c>
      <c r="P126">
        <v>1.8155220000000001</v>
      </c>
    </row>
    <row r="127" spans="2:16" x14ac:dyDescent="0.25">
      <c r="B127">
        <v>0.30957899999999999</v>
      </c>
      <c r="C127">
        <v>0.111225</v>
      </c>
      <c r="D127">
        <v>26</v>
      </c>
      <c r="E127">
        <v>23.5</v>
      </c>
      <c r="O127">
        <v>36.362828</v>
      </c>
      <c r="P127">
        <v>1.156325</v>
      </c>
    </row>
    <row r="128" spans="2:16" x14ac:dyDescent="0.25">
      <c r="B128">
        <v>0.56155699999999997</v>
      </c>
      <c r="C128">
        <v>6.9704000000000002E-2</v>
      </c>
      <c r="D128">
        <v>26</v>
      </c>
      <c r="E128">
        <v>29.25</v>
      </c>
      <c r="O128">
        <v>71.146173000000005</v>
      </c>
      <c r="P128">
        <v>1.083383</v>
      </c>
    </row>
    <row r="129" spans="2:16" x14ac:dyDescent="0.25">
      <c r="B129">
        <v>1.576487</v>
      </c>
      <c r="C129">
        <v>0.12138699999999999</v>
      </c>
      <c r="D129">
        <v>26</v>
      </c>
      <c r="E129">
        <v>23.25</v>
      </c>
      <c r="O129">
        <v>176.45587499999999</v>
      </c>
      <c r="P129">
        <v>1.6751149999999999</v>
      </c>
    </row>
    <row r="130" spans="2:16" x14ac:dyDescent="0.25">
      <c r="B130">
        <v>1.23108</v>
      </c>
      <c r="C130">
        <v>0.11031000000000001</v>
      </c>
      <c r="D130">
        <v>26</v>
      </c>
      <c r="E130">
        <v>25</v>
      </c>
      <c r="O130">
        <v>91.182952</v>
      </c>
      <c r="P130">
        <v>5.9258860000000002</v>
      </c>
    </row>
    <row r="131" spans="2:16" x14ac:dyDescent="0.25">
      <c r="B131">
        <v>0.41913</v>
      </c>
      <c r="C131">
        <v>9.4223000000000001E-2</v>
      </c>
      <c r="D131">
        <v>26</v>
      </c>
      <c r="E131">
        <v>22.5</v>
      </c>
      <c r="O131">
        <v>56.786211000000002</v>
      </c>
      <c r="P131">
        <v>2.8444259999999999</v>
      </c>
    </row>
    <row r="132" spans="2:16" x14ac:dyDescent="0.25">
      <c r="B132">
        <v>0.39205899999999999</v>
      </c>
      <c r="C132">
        <v>7.9293000000000002E-2</v>
      </c>
      <c r="D132">
        <v>26</v>
      </c>
      <c r="E132">
        <v>22.75</v>
      </c>
      <c r="O132">
        <v>53.049179000000002</v>
      </c>
      <c r="P132">
        <v>1.7687269999999999</v>
      </c>
    </row>
    <row r="133" spans="2:16" x14ac:dyDescent="0.25">
      <c r="B133">
        <v>1.0685439999999999</v>
      </c>
      <c r="C133">
        <v>0.10950699999999999</v>
      </c>
      <c r="D133">
        <v>26</v>
      </c>
      <c r="E133">
        <v>28.75</v>
      </c>
      <c r="O133">
        <v>84.160296000000002</v>
      </c>
      <c r="P133">
        <v>4.4976710000000004</v>
      </c>
    </row>
    <row r="134" spans="2:16" x14ac:dyDescent="0.25">
      <c r="B134">
        <v>1.122207</v>
      </c>
      <c r="C134">
        <v>9.7337999999999994E-2</v>
      </c>
      <c r="D134">
        <v>26</v>
      </c>
      <c r="E134">
        <v>41</v>
      </c>
      <c r="O134">
        <v>66.134048000000007</v>
      </c>
      <c r="P134">
        <v>5.0861850000000004</v>
      </c>
    </row>
    <row r="135" spans="2:16" x14ac:dyDescent="0.25">
      <c r="B135">
        <v>0.23358499999999999</v>
      </c>
      <c r="C135">
        <v>6.9783999999999999E-2</v>
      </c>
      <c r="D135">
        <v>26</v>
      </c>
      <c r="E135">
        <v>25</v>
      </c>
      <c r="O135">
        <v>29.853513</v>
      </c>
      <c r="P135">
        <v>1.4887710000000001</v>
      </c>
    </row>
    <row r="136" spans="2:16" x14ac:dyDescent="0.25">
      <c r="B136">
        <v>6.6235000000000002E-2</v>
      </c>
      <c r="C136">
        <v>8.0807000000000004E-2</v>
      </c>
      <c r="D136">
        <v>26</v>
      </c>
      <c r="E136">
        <v>24.75</v>
      </c>
      <c r="O136">
        <v>6.7521250000000004</v>
      </c>
      <c r="P136">
        <v>2.7743799999999998</v>
      </c>
    </row>
    <row r="137" spans="2:16" x14ac:dyDescent="0.25">
      <c r="B137">
        <v>1.23108</v>
      </c>
      <c r="C137">
        <v>0.11031000000000001</v>
      </c>
      <c r="D137">
        <v>26</v>
      </c>
      <c r="E137">
        <v>25</v>
      </c>
      <c r="O137">
        <v>42.857778000000003</v>
      </c>
      <c r="P137">
        <v>6.5047309999999996</v>
      </c>
    </row>
    <row r="138" spans="2:16" x14ac:dyDescent="0.25">
      <c r="B138">
        <v>1.23108</v>
      </c>
      <c r="C138">
        <v>0.11031000000000001</v>
      </c>
      <c r="D138">
        <v>26</v>
      </c>
      <c r="E138">
        <v>25</v>
      </c>
      <c r="O138">
        <v>127.579126</v>
      </c>
      <c r="P138">
        <v>1.7158040000000001</v>
      </c>
    </row>
    <row r="139" spans="2:16" x14ac:dyDescent="0.25">
      <c r="B139">
        <v>0.30258499999999999</v>
      </c>
      <c r="C139">
        <v>0.10258100000000001</v>
      </c>
      <c r="D139">
        <v>26</v>
      </c>
      <c r="E139">
        <v>14.25</v>
      </c>
      <c r="O139">
        <v>39.006698999999998</v>
      </c>
      <c r="P139">
        <v>1.033544</v>
      </c>
    </row>
    <row r="140" spans="2:16" x14ac:dyDescent="0.25">
      <c r="B140">
        <v>0.53237400000000001</v>
      </c>
      <c r="C140">
        <v>8.0430000000000001E-2</v>
      </c>
      <c r="D140">
        <v>26</v>
      </c>
      <c r="E140">
        <v>15</v>
      </c>
      <c r="O140">
        <v>70.727176999999998</v>
      </c>
      <c r="P140">
        <v>0.84530899999999998</v>
      </c>
    </row>
    <row r="141" spans="2:16" x14ac:dyDescent="0.25">
      <c r="B141">
        <v>1.204142</v>
      </c>
      <c r="C141">
        <v>0.105322</v>
      </c>
      <c r="D141">
        <v>26</v>
      </c>
      <c r="E141">
        <v>21.75</v>
      </c>
      <c r="O141">
        <v>163.45906600000001</v>
      </c>
      <c r="P141">
        <v>1.37222</v>
      </c>
    </row>
    <row r="142" spans="2:16" x14ac:dyDescent="0.25">
      <c r="B142">
        <v>1.122207</v>
      </c>
      <c r="C142">
        <v>9.7337999999999994E-2</v>
      </c>
      <c r="D142">
        <v>26</v>
      </c>
      <c r="E142">
        <v>41</v>
      </c>
      <c r="O142">
        <v>16.211368</v>
      </c>
      <c r="P142">
        <v>4.0448649999999997</v>
      </c>
    </row>
    <row r="143" spans="2:16" x14ac:dyDescent="0.25">
      <c r="B143">
        <v>0.20555899999999999</v>
      </c>
      <c r="C143">
        <v>9.2394000000000004E-2</v>
      </c>
      <c r="D143">
        <v>26</v>
      </c>
      <c r="E143">
        <v>18.5</v>
      </c>
      <c r="O143">
        <v>24.361853</v>
      </c>
      <c r="P143">
        <v>0.79166300000000001</v>
      </c>
    </row>
    <row r="144" spans="2:16" x14ac:dyDescent="0.25">
      <c r="B144">
        <v>0.27216200000000002</v>
      </c>
      <c r="C144">
        <v>0.11086600000000001</v>
      </c>
      <c r="D144">
        <v>26</v>
      </c>
      <c r="E144">
        <v>19.5</v>
      </c>
      <c r="O144">
        <v>33.555892</v>
      </c>
      <c r="P144">
        <v>2.4779110000000002</v>
      </c>
    </row>
    <row r="145" spans="2:16" x14ac:dyDescent="0.25">
      <c r="B145">
        <v>0.79061999999999999</v>
      </c>
      <c r="C145">
        <v>9.0479000000000004E-2</v>
      </c>
      <c r="D145">
        <v>26</v>
      </c>
      <c r="E145">
        <v>36</v>
      </c>
      <c r="O145">
        <v>43.131224000000003</v>
      </c>
      <c r="P145">
        <v>5.7359280000000004</v>
      </c>
    </row>
    <row r="146" spans="2:16" x14ac:dyDescent="0.25">
      <c r="B146">
        <v>1.356177</v>
      </c>
      <c r="C146">
        <v>7.3291999999999996E-2</v>
      </c>
      <c r="D146">
        <v>26</v>
      </c>
      <c r="E146">
        <v>20.75</v>
      </c>
      <c r="O146">
        <v>144.37826100000001</v>
      </c>
      <c r="P146">
        <v>0.60846999999999996</v>
      </c>
    </row>
    <row r="147" spans="2:16" x14ac:dyDescent="0.25">
      <c r="B147">
        <v>0.42591699999999999</v>
      </c>
      <c r="C147">
        <v>5.8443000000000002E-2</v>
      </c>
      <c r="D147">
        <v>26</v>
      </c>
      <c r="E147">
        <v>17.75</v>
      </c>
      <c r="O147">
        <v>58.664766</v>
      </c>
      <c r="P147">
        <v>5.5237000000000001E-2</v>
      </c>
    </row>
    <row r="148" spans="2:16" x14ac:dyDescent="0.25">
      <c r="B148">
        <v>0.197349</v>
      </c>
      <c r="C148">
        <v>8.2265000000000005E-2</v>
      </c>
      <c r="D148">
        <v>26</v>
      </c>
      <c r="E148">
        <v>16.25</v>
      </c>
      <c r="O148">
        <v>27.112836000000001</v>
      </c>
      <c r="P148">
        <v>0.71809599999999996</v>
      </c>
    </row>
    <row r="149" spans="2:16" x14ac:dyDescent="0.25">
      <c r="B149">
        <v>1.5343359999999999</v>
      </c>
      <c r="C149">
        <v>0.110096</v>
      </c>
      <c r="D149">
        <v>26</v>
      </c>
      <c r="E149">
        <v>44.25</v>
      </c>
      <c r="O149">
        <v>112.808402</v>
      </c>
      <c r="P149">
        <v>1.3813279999999999</v>
      </c>
    </row>
    <row r="150" spans="2:16" x14ac:dyDescent="0.25">
      <c r="B150">
        <v>1.5343359999999999</v>
      </c>
      <c r="C150">
        <v>0.110096</v>
      </c>
      <c r="D150">
        <v>26</v>
      </c>
      <c r="E150">
        <v>44.25</v>
      </c>
      <c r="O150">
        <v>200.549317</v>
      </c>
      <c r="P150">
        <v>11.820045</v>
      </c>
    </row>
    <row r="151" spans="2:16" x14ac:dyDescent="0.25">
      <c r="B151">
        <v>0.29276600000000003</v>
      </c>
      <c r="C151">
        <v>0.12626599999999999</v>
      </c>
      <c r="D151">
        <v>26</v>
      </c>
      <c r="E151">
        <v>38.25</v>
      </c>
      <c r="O151">
        <v>29.160945000000002</v>
      </c>
      <c r="P151">
        <v>0.80672299999999997</v>
      </c>
    </row>
    <row r="152" spans="2:16" x14ac:dyDescent="0.25">
      <c r="B152">
        <v>1.3727579999999999</v>
      </c>
      <c r="C152">
        <v>0.118672</v>
      </c>
      <c r="D152">
        <v>26</v>
      </c>
      <c r="E152">
        <v>42.75</v>
      </c>
      <c r="O152">
        <v>178.24477200000001</v>
      </c>
      <c r="P152">
        <v>11.975424</v>
      </c>
    </row>
    <row r="153" spans="2:16" x14ac:dyDescent="0.25">
      <c r="B153">
        <v>2.7232419999999999</v>
      </c>
      <c r="C153">
        <v>9.9107000000000001E-2</v>
      </c>
      <c r="D153">
        <v>26</v>
      </c>
      <c r="E153">
        <v>49.5</v>
      </c>
      <c r="O153">
        <v>364.66771399999999</v>
      </c>
      <c r="P153">
        <v>23.832612000000001</v>
      </c>
    </row>
    <row r="154" spans="2:16" x14ac:dyDescent="0.25">
      <c r="B154">
        <v>2.7232419999999999</v>
      </c>
      <c r="C154">
        <v>9.9107000000000001E-2</v>
      </c>
      <c r="D154">
        <v>26</v>
      </c>
      <c r="E154">
        <v>49.5</v>
      </c>
      <c r="O154">
        <v>224.40281999999999</v>
      </c>
      <c r="P154">
        <v>10.934735</v>
      </c>
    </row>
    <row r="155" spans="2:16" x14ac:dyDescent="0.25">
      <c r="B155">
        <v>0.70232499999999998</v>
      </c>
      <c r="C155">
        <v>0.10412299999999999</v>
      </c>
      <c r="D155">
        <v>26</v>
      </c>
      <c r="E155">
        <v>37</v>
      </c>
      <c r="O155">
        <v>94.509645000000006</v>
      </c>
      <c r="P155">
        <v>6.2537529999999997</v>
      </c>
    </row>
    <row r="156" spans="2:16" x14ac:dyDescent="0.25">
      <c r="B156">
        <v>0.33633400000000002</v>
      </c>
      <c r="C156">
        <v>9.6855999999999998E-2</v>
      </c>
      <c r="D156">
        <v>26</v>
      </c>
      <c r="E156">
        <v>36.5</v>
      </c>
      <c r="O156">
        <v>43.987603999999997</v>
      </c>
      <c r="P156">
        <v>2.3681109999999999</v>
      </c>
    </row>
    <row r="157" spans="2:16" x14ac:dyDescent="0.25">
      <c r="B157">
        <v>1.764969</v>
      </c>
      <c r="C157">
        <v>0.11948499999999999</v>
      </c>
      <c r="D157">
        <v>26</v>
      </c>
      <c r="E157">
        <v>37.5</v>
      </c>
      <c r="O157">
        <v>171.36258100000001</v>
      </c>
      <c r="P157">
        <v>4.3662340000000004</v>
      </c>
    </row>
    <row r="158" spans="2:16" x14ac:dyDescent="0.25">
      <c r="B158">
        <v>1.764969</v>
      </c>
      <c r="C158">
        <v>0.11948499999999999</v>
      </c>
      <c r="D158">
        <v>26</v>
      </c>
      <c r="E158">
        <v>37.5</v>
      </c>
      <c r="O158">
        <v>238.67764399999999</v>
      </c>
      <c r="P158">
        <v>4.4388430000000003</v>
      </c>
    </row>
    <row r="159" spans="2:16" x14ac:dyDescent="0.25">
      <c r="B159">
        <v>0.75028600000000001</v>
      </c>
      <c r="C159">
        <v>7.0875999999999995E-2</v>
      </c>
      <c r="D159">
        <v>26</v>
      </c>
      <c r="E159">
        <v>20.5</v>
      </c>
      <c r="O159">
        <v>98.609166999999999</v>
      </c>
      <c r="P159">
        <v>3.1123029999999998</v>
      </c>
    </row>
    <row r="160" spans="2:16" x14ac:dyDescent="0.25">
      <c r="B160">
        <v>0.34381</v>
      </c>
      <c r="C160">
        <v>6.3689999999999997E-2</v>
      </c>
      <c r="D160">
        <v>26</v>
      </c>
      <c r="E160">
        <v>20.5</v>
      </c>
      <c r="O160">
        <v>42.498601999999998</v>
      </c>
      <c r="P160">
        <v>2.2711570000000001</v>
      </c>
    </row>
    <row r="161" spans="2:16" x14ac:dyDescent="0.25">
      <c r="B161">
        <v>1.356177</v>
      </c>
      <c r="C161">
        <v>7.3291999999999996E-2</v>
      </c>
      <c r="D161">
        <v>26</v>
      </c>
      <c r="E161">
        <v>20.75</v>
      </c>
      <c r="O161">
        <v>182.247379</v>
      </c>
      <c r="P161">
        <v>2.47356</v>
      </c>
    </row>
    <row r="162" spans="2:16" x14ac:dyDescent="0.25">
      <c r="B162">
        <v>1.5343359999999999</v>
      </c>
      <c r="C162">
        <v>0.110096</v>
      </c>
      <c r="D162">
        <v>26</v>
      </c>
      <c r="E162">
        <v>44.25</v>
      </c>
      <c r="O162">
        <v>166.93163300000001</v>
      </c>
      <c r="P162">
        <v>4.9932169999999996</v>
      </c>
    </row>
    <row r="163" spans="2:16" x14ac:dyDescent="0.25">
      <c r="B163">
        <v>0.75845799999999997</v>
      </c>
      <c r="C163">
        <v>0.12199599999999999</v>
      </c>
      <c r="D163">
        <v>26</v>
      </c>
      <c r="E163">
        <v>34.5</v>
      </c>
      <c r="O163">
        <v>92.680578999999994</v>
      </c>
      <c r="P163">
        <v>3.083358</v>
      </c>
    </row>
    <row r="164" spans="2:16" x14ac:dyDescent="0.25">
      <c r="B164">
        <v>0.262936</v>
      </c>
      <c r="C164">
        <v>0.109473</v>
      </c>
      <c r="D164">
        <v>26</v>
      </c>
      <c r="E164">
        <v>35.5</v>
      </c>
      <c r="O164">
        <v>24.277922</v>
      </c>
      <c r="P164">
        <v>1.1790449999999999</v>
      </c>
    </row>
    <row r="165" spans="2:16" x14ac:dyDescent="0.25">
      <c r="B165">
        <v>1.730084</v>
      </c>
      <c r="C165">
        <v>0.113541</v>
      </c>
      <c r="D165">
        <v>26</v>
      </c>
      <c r="E165">
        <v>36.25</v>
      </c>
      <c r="O165">
        <v>62.171965999999998</v>
      </c>
      <c r="P165">
        <v>0.76247200000000004</v>
      </c>
    </row>
    <row r="166" spans="2:16" x14ac:dyDescent="0.25">
      <c r="B166">
        <v>1.730084</v>
      </c>
      <c r="C166">
        <v>0.113541</v>
      </c>
      <c r="D166">
        <v>26</v>
      </c>
      <c r="E166">
        <v>36.25</v>
      </c>
      <c r="O166">
        <v>201.099232</v>
      </c>
      <c r="P166">
        <v>11.480238999999999</v>
      </c>
    </row>
    <row r="167" spans="2:16" x14ac:dyDescent="0.25">
      <c r="B167">
        <v>0.400445</v>
      </c>
      <c r="C167">
        <v>9.1426999999999994E-2</v>
      </c>
      <c r="D167">
        <v>26</v>
      </c>
      <c r="E167">
        <v>24.75</v>
      </c>
      <c r="O167">
        <v>52.430684999999997</v>
      </c>
      <c r="P167">
        <v>4.4300129999999998</v>
      </c>
    </row>
    <row r="168" spans="2:16" x14ac:dyDescent="0.25">
      <c r="B168">
        <v>0.72313099999999997</v>
      </c>
      <c r="C168">
        <v>0.102197</v>
      </c>
      <c r="D168">
        <v>26</v>
      </c>
      <c r="E168">
        <v>22.25</v>
      </c>
      <c r="O168">
        <v>96.974785999999995</v>
      </c>
      <c r="P168">
        <v>2.9528819999999998</v>
      </c>
    </row>
    <row r="169" spans="2:16" x14ac:dyDescent="0.25">
      <c r="B169">
        <v>1.8010820000000001</v>
      </c>
      <c r="C169">
        <v>0.12059499999999999</v>
      </c>
      <c r="D169">
        <v>26</v>
      </c>
      <c r="E169">
        <v>27.25</v>
      </c>
      <c r="O169">
        <v>245.776928</v>
      </c>
      <c r="P169">
        <v>9.9538620000000009</v>
      </c>
    </row>
    <row r="170" spans="2:16" x14ac:dyDescent="0.25">
      <c r="B170">
        <v>1.8010820000000001</v>
      </c>
      <c r="C170">
        <v>0.12059499999999999</v>
      </c>
      <c r="D170">
        <v>26</v>
      </c>
      <c r="E170">
        <v>27.25</v>
      </c>
      <c r="O170">
        <v>190.10888499999999</v>
      </c>
      <c r="P170">
        <v>14.216491</v>
      </c>
    </row>
    <row r="171" spans="2:16" x14ac:dyDescent="0.25">
      <c r="B171">
        <v>0.59434600000000004</v>
      </c>
      <c r="C171">
        <v>0.103959</v>
      </c>
      <c r="D171">
        <v>26</v>
      </c>
      <c r="E171">
        <v>18.25</v>
      </c>
      <c r="O171">
        <v>78.387787000000003</v>
      </c>
      <c r="P171">
        <v>4.7590219999999999</v>
      </c>
    </row>
    <row r="172" spans="2:16" x14ac:dyDescent="0.25">
      <c r="B172">
        <v>0.35388900000000001</v>
      </c>
      <c r="C172">
        <v>8.4931000000000006E-2</v>
      </c>
      <c r="D172">
        <v>26</v>
      </c>
      <c r="E172">
        <v>19.75</v>
      </c>
      <c r="O172">
        <v>45.194747</v>
      </c>
      <c r="P172">
        <v>4.9822649999999999</v>
      </c>
    </row>
    <row r="173" spans="2:16" x14ac:dyDescent="0.25">
      <c r="B173">
        <v>1.1448940000000001</v>
      </c>
      <c r="C173">
        <v>8.0966999999999997E-2</v>
      </c>
      <c r="D173">
        <v>26</v>
      </c>
      <c r="E173">
        <v>28.5</v>
      </c>
      <c r="O173">
        <v>154.38636</v>
      </c>
      <c r="P173">
        <v>14.444122</v>
      </c>
    </row>
    <row r="174" spans="2:16" x14ac:dyDescent="0.25">
      <c r="B174">
        <v>1.1448940000000001</v>
      </c>
      <c r="C174">
        <v>8.0966999999999997E-2</v>
      </c>
      <c r="D174">
        <v>26</v>
      </c>
      <c r="E174">
        <v>28.5</v>
      </c>
      <c r="O174">
        <v>138.999188</v>
      </c>
      <c r="P174">
        <v>4.4493140000000002</v>
      </c>
    </row>
    <row r="175" spans="2:16" x14ac:dyDescent="0.25">
      <c r="B175">
        <v>0.55402200000000001</v>
      </c>
      <c r="C175">
        <v>9.7808999999999993E-2</v>
      </c>
      <c r="D175">
        <v>26</v>
      </c>
      <c r="E175">
        <v>22.75</v>
      </c>
      <c r="O175">
        <v>65.157621000000006</v>
      </c>
      <c r="P175">
        <v>3.0124879999999998</v>
      </c>
    </row>
    <row r="176" spans="2:16" x14ac:dyDescent="0.25">
      <c r="B176">
        <v>0.268403</v>
      </c>
      <c r="C176">
        <v>0.10273</v>
      </c>
      <c r="D176">
        <v>26</v>
      </c>
      <c r="E176">
        <v>25</v>
      </c>
      <c r="O176">
        <v>25.730239000000001</v>
      </c>
      <c r="P176">
        <v>6.0285830000000002</v>
      </c>
    </row>
    <row r="177" spans="2:16" x14ac:dyDescent="0.25">
      <c r="B177">
        <v>2.7232419999999999</v>
      </c>
      <c r="C177">
        <v>9.9107000000000001E-2</v>
      </c>
      <c r="D177">
        <v>26</v>
      </c>
      <c r="E177">
        <v>49.5</v>
      </c>
      <c r="O177">
        <v>92.576256000000001</v>
      </c>
      <c r="P177">
        <v>10.079810999999999</v>
      </c>
    </row>
    <row r="178" spans="2:16" x14ac:dyDescent="0.25">
      <c r="B178">
        <v>1.1448940000000001</v>
      </c>
      <c r="C178">
        <v>8.0966999999999997E-2</v>
      </c>
      <c r="D178">
        <v>26</v>
      </c>
      <c r="E178">
        <v>28.5</v>
      </c>
      <c r="O178">
        <v>105.7002</v>
      </c>
      <c r="P178">
        <v>12.829231999999999</v>
      </c>
    </row>
    <row r="179" spans="2:16" x14ac:dyDescent="0.25">
      <c r="B179">
        <v>0.24595500000000001</v>
      </c>
      <c r="C179">
        <v>8.9871999999999994E-2</v>
      </c>
      <c r="D179">
        <v>26</v>
      </c>
      <c r="E179">
        <v>21.25</v>
      </c>
      <c r="O179">
        <v>32.011327999999999</v>
      </c>
      <c r="P179">
        <v>6.4869570000000003</v>
      </c>
    </row>
    <row r="180" spans="2:16" x14ac:dyDescent="0.25">
      <c r="B180">
        <v>0.74436899999999995</v>
      </c>
      <c r="C180">
        <v>0.110517</v>
      </c>
      <c r="D180">
        <v>26</v>
      </c>
      <c r="E180">
        <v>26</v>
      </c>
      <c r="O180">
        <v>100.813171</v>
      </c>
      <c r="P180">
        <v>14.863103000000001</v>
      </c>
    </row>
    <row r="181" spans="2:16" x14ac:dyDescent="0.25">
      <c r="B181">
        <v>2.1048110000000002</v>
      </c>
      <c r="C181">
        <v>0.10659100000000001</v>
      </c>
      <c r="D181">
        <v>26</v>
      </c>
      <c r="E181">
        <v>40.25</v>
      </c>
      <c r="O181">
        <v>196.43890500000001</v>
      </c>
      <c r="P181">
        <v>26.477968000000001</v>
      </c>
    </row>
    <row r="182" spans="2:16" x14ac:dyDescent="0.25">
      <c r="B182">
        <v>1.6139190000000001</v>
      </c>
      <c r="C182">
        <v>0.11569500000000001</v>
      </c>
      <c r="D182">
        <v>26</v>
      </c>
      <c r="E182">
        <v>31.75</v>
      </c>
      <c r="O182">
        <v>220.52864700000001</v>
      </c>
      <c r="P182">
        <v>12.577764</v>
      </c>
    </row>
    <row r="183" spans="2:16" x14ac:dyDescent="0.25">
      <c r="B183">
        <v>0.708866</v>
      </c>
      <c r="C183">
        <v>6.6313999999999998E-2</v>
      </c>
      <c r="D183">
        <v>26</v>
      </c>
      <c r="E183">
        <v>20.75</v>
      </c>
      <c r="O183">
        <v>95.593602000000004</v>
      </c>
      <c r="P183">
        <v>4.2784139999999997</v>
      </c>
    </row>
    <row r="184" spans="2:16" x14ac:dyDescent="0.25">
      <c r="B184">
        <v>0.239288</v>
      </c>
      <c r="C184">
        <v>6.4396999999999996E-2</v>
      </c>
      <c r="D184">
        <v>26</v>
      </c>
      <c r="E184">
        <v>22.5</v>
      </c>
      <c r="O184">
        <v>30.772334000000001</v>
      </c>
      <c r="P184">
        <v>5.4183199999999996</v>
      </c>
    </row>
    <row r="185" spans="2:16" x14ac:dyDescent="0.25">
      <c r="B185">
        <v>2.1048110000000002</v>
      </c>
      <c r="C185">
        <v>0.10659100000000001</v>
      </c>
      <c r="D185">
        <v>26</v>
      </c>
      <c r="E185">
        <v>40.25</v>
      </c>
      <c r="O185">
        <v>155.11055300000001</v>
      </c>
      <c r="P185">
        <v>13.833302</v>
      </c>
    </row>
    <row r="186" spans="2:16" x14ac:dyDescent="0.25">
      <c r="B186">
        <v>1.507182</v>
      </c>
      <c r="C186">
        <v>0.109637</v>
      </c>
      <c r="D186">
        <v>26</v>
      </c>
      <c r="E186">
        <v>33.75</v>
      </c>
      <c r="O186">
        <v>86.516565999999997</v>
      </c>
      <c r="P186">
        <v>8.3388360000000006</v>
      </c>
    </row>
    <row r="187" spans="2:16" x14ac:dyDescent="0.25">
      <c r="B187">
        <v>0.35257100000000002</v>
      </c>
      <c r="C187">
        <v>7.3393E-2</v>
      </c>
      <c r="D187">
        <v>26</v>
      </c>
      <c r="E187">
        <v>19.75</v>
      </c>
      <c r="O187">
        <v>47.168174</v>
      </c>
      <c r="P187">
        <v>2.4359690000000001</v>
      </c>
    </row>
    <row r="188" spans="2:16" x14ac:dyDescent="0.25">
      <c r="B188">
        <v>0.18256</v>
      </c>
      <c r="C188">
        <v>7.9537999999999998E-2</v>
      </c>
      <c r="D188">
        <v>26</v>
      </c>
      <c r="E188">
        <v>21.5</v>
      </c>
      <c r="O188">
        <v>23.699670999999999</v>
      </c>
      <c r="P188">
        <v>3.6470050000000001</v>
      </c>
    </row>
    <row r="189" spans="2:16" x14ac:dyDescent="0.25">
      <c r="B189">
        <v>1.730084</v>
      </c>
      <c r="C189">
        <v>0.113541</v>
      </c>
      <c r="D189">
        <v>26</v>
      </c>
      <c r="E189">
        <v>36.25</v>
      </c>
      <c r="O189">
        <v>49.956277</v>
      </c>
      <c r="P189">
        <v>9.5726840000000006</v>
      </c>
    </row>
    <row r="190" spans="2:16" x14ac:dyDescent="0.25">
      <c r="B190">
        <v>1.356177</v>
      </c>
      <c r="C190">
        <v>7.3291999999999996E-2</v>
      </c>
      <c r="D190">
        <v>26</v>
      </c>
      <c r="E190">
        <v>20.75</v>
      </c>
      <c r="O190">
        <v>93.161843000000005</v>
      </c>
      <c r="P190">
        <v>3.080619</v>
      </c>
    </row>
    <row r="191" spans="2:16" x14ac:dyDescent="0.25">
      <c r="B191">
        <v>0.51344000000000001</v>
      </c>
      <c r="C191">
        <v>0.112645</v>
      </c>
      <c r="D191">
        <v>26</v>
      </c>
      <c r="E191">
        <v>13.5</v>
      </c>
      <c r="O191">
        <v>57.024031000000001</v>
      </c>
      <c r="P191">
        <v>1.4878579999999999</v>
      </c>
    </row>
    <row r="192" spans="2:16" x14ac:dyDescent="0.25">
      <c r="B192">
        <v>0.38453700000000002</v>
      </c>
      <c r="C192">
        <v>0.119878</v>
      </c>
      <c r="D192">
        <v>26</v>
      </c>
      <c r="E192">
        <v>13</v>
      </c>
      <c r="O192">
        <v>39.229962999999998</v>
      </c>
      <c r="P192">
        <v>1.4702770000000001</v>
      </c>
    </row>
    <row r="193" spans="2:16" x14ac:dyDescent="0.25">
      <c r="B193">
        <v>1.507182</v>
      </c>
      <c r="C193">
        <v>0.109637</v>
      </c>
      <c r="D193">
        <v>26</v>
      </c>
      <c r="E193">
        <v>33.75</v>
      </c>
      <c r="O193">
        <v>59.505282999999999</v>
      </c>
      <c r="P193">
        <v>3.0551919999999999</v>
      </c>
    </row>
    <row r="194" spans="2:16" x14ac:dyDescent="0.25">
      <c r="B194">
        <v>1.507182</v>
      </c>
      <c r="C194">
        <v>0.109637</v>
      </c>
      <c r="D194">
        <v>26</v>
      </c>
      <c r="E194">
        <v>33.75</v>
      </c>
      <c r="O194">
        <v>151.98619400000001</v>
      </c>
      <c r="P194">
        <v>23.737466000000001</v>
      </c>
    </row>
    <row r="195" spans="2:16" x14ac:dyDescent="0.25">
      <c r="B195">
        <v>0.40757599999999999</v>
      </c>
      <c r="C195">
        <v>9.4139E-2</v>
      </c>
      <c r="D195">
        <v>26</v>
      </c>
      <c r="E195">
        <v>28.25</v>
      </c>
      <c r="O195">
        <v>53.944865999999998</v>
      </c>
      <c r="P195">
        <v>9.1163629999999998</v>
      </c>
    </row>
    <row r="196" spans="2:16" x14ac:dyDescent="0.25">
      <c r="B196">
        <v>0.71908300000000003</v>
      </c>
      <c r="C196">
        <v>6.2024999999999997E-2</v>
      </c>
      <c r="D196">
        <v>26</v>
      </c>
      <c r="E196">
        <v>30.5</v>
      </c>
      <c r="O196">
        <v>96.945779999999999</v>
      </c>
      <c r="P196">
        <v>6.0900369999999997</v>
      </c>
    </row>
    <row r="197" spans="2:16" x14ac:dyDescent="0.25">
      <c r="B197">
        <v>1.6139190000000001</v>
      </c>
      <c r="C197">
        <v>0.11569500000000001</v>
      </c>
      <c r="D197">
        <v>26</v>
      </c>
      <c r="E197">
        <v>31.75</v>
      </c>
      <c r="O197">
        <v>206.31313700000001</v>
      </c>
      <c r="P197">
        <v>20.625439</v>
      </c>
    </row>
    <row r="198" spans="2:16" x14ac:dyDescent="0.25">
      <c r="B198">
        <v>1.6139190000000001</v>
      </c>
      <c r="C198">
        <v>0.11569500000000001</v>
      </c>
      <c r="D198">
        <v>26</v>
      </c>
      <c r="E198">
        <v>31.75</v>
      </c>
      <c r="O198">
        <v>165.695773</v>
      </c>
      <c r="P198">
        <v>20.497178000000002</v>
      </c>
    </row>
    <row r="199" spans="2:16" x14ac:dyDescent="0.25">
      <c r="B199">
        <v>0.47339900000000001</v>
      </c>
      <c r="C199">
        <v>8.7637999999999994E-2</v>
      </c>
      <c r="D199">
        <v>26</v>
      </c>
      <c r="E199">
        <v>22.75</v>
      </c>
      <c r="O199">
        <v>64.750062999999997</v>
      </c>
      <c r="P199">
        <v>7.6128720000000003</v>
      </c>
    </row>
    <row r="200" spans="2:16" x14ac:dyDescent="0.25">
      <c r="B200">
        <v>0.276509</v>
      </c>
      <c r="C200">
        <v>9.8336000000000007E-2</v>
      </c>
      <c r="D200">
        <v>26</v>
      </c>
      <c r="E200">
        <v>20</v>
      </c>
      <c r="O200">
        <v>37.571097000000002</v>
      </c>
      <c r="P200">
        <v>5.7716099999999999</v>
      </c>
    </row>
    <row r="201" spans="2:16" x14ac:dyDescent="0.25">
      <c r="B201">
        <v>1.8010820000000001</v>
      </c>
      <c r="C201">
        <v>0.12059499999999999</v>
      </c>
      <c r="D201">
        <v>26</v>
      </c>
      <c r="E201">
        <v>27.25</v>
      </c>
      <c r="O201">
        <v>138.24665999999999</v>
      </c>
      <c r="P201">
        <v>18.606484999999999</v>
      </c>
    </row>
    <row r="202" spans="2:16" x14ac:dyDescent="0.25">
      <c r="B202">
        <v>1.764969</v>
      </c>
      <c r="C202">
        <v>0.11948499999999999</v>
      </c>
      <c r="D202">
        <v>26</v>
      </c>
      <c r="E202">
        <v>37.5</v>
      </c>
      <c r="O202">
        <v>132.0368</v>
      </c>
      <c r="P202">
        <v>18.37191</v>
      </c>
    </row>
    <row r="203" spans="2:16" x14ac:dyDescent="0.25">
      <c r="B203">
        <v>0.27006000000000002</v>
      </c>
      <c r="C203">
        <v>9.2622999999999997E-2</v>
      </c>
      <c r="D203">
        <v>26</v>
      </c>
      <c r="E203">
        <v>21.5</v>
      </c>
      <c r="O203">
        <v>35.625073999999998</v>
      </c>
      <c r="P203">
        <v>3.7962560000000001</v>
      </c>
    </row>
    <row r="204" spans="2:16" x14ac:dyDescent="0.25">
      <c r="B204">
        <v>0.54508699999999999</v>
      </c>
      <c r="C204">
        <v>0.101407</v>
      </c>
      <c r="D204">
        <v>26</v>
      </c>
      <c r="E204">
        <v>27</v>
      </c>
      <c r="O204">
        <v>73.590295999999995</v>
      </c>
      <c r="P204">
        <v>11.331785999999999</v>
      </c>
    </row>
    <row r="205" spans="2:16" x14ac:dyDescent="0.25">
      <c r="B205">
        <v>2.1048110000000002</v>
      </c>
      <c r="C205">
        <v>0.10659100000000001</v>
      </c>
      <c r="D205">
        <v>26</v>
      </c>
      <c r="E205">
        <v>40.25</v>
      </c>
      <c r="O205">
        <v>172.83770899999999</v>
      </c>
      <c r="P205">
        <v>26.067615</v>
      </c>
    </row>
    <row r="206" spans="2:16" x14ac:dyDescent="0.25">
      <c r="B206">
        <v>0.65002499999999996</v>
      </c>
      <c r="C206">
        <v>9.8558999999999994E-2</v>
      </c>
      <c r="D206">
        <v>26</v>
      </c>
      <c r="E206">
        <v>31</v>
      </c>
      <c r="O206">
        <v>19.355315999999998</v>
      </c>
      <c r="P206">
        <v>0.67762100000000003</v>
      </c>
    </row>
    <row r="207" spans="2:16" x14ac:dyDescent="0.25">
      <c r="B207">
        <v>0.15620899999999999</v>
      </c>
      <c r="C207">
        <v>7.2775000000000006E-2</v>
      </c>
      <c r="D207">
        <v>26</v>
      </c>
      <c r="E207">
        <v>16.25</v>
      </c>
      <c r="O207">
        <v>10.014891</v>
      </c>
      <c r="P207">
        <v>0.949183</v>
      </c>
    </row>
    <row r="208" spans="2:16" x14ac:dyDescent="0.25">
      <c r="B208">
        <v>0.26368999999999998</v>
      </c>
      <c r="C208">
        <v>0.115912</v>
      </c>
      <c r="D208">
        <v>26</v>
      </c>
      <c r="E208">
        <v>14.25</v>
      </c>
      <c r="O208">
        <v>24.851654</v>
      </c>
      <c r="P208">
        <v>1.2441880000000001</v>
      </c>
    </row>
    <row r="209" spans="2:16" x14ac:dyDescent="0.25">
      <c r="B209">
        <v>0.76960300000000004</v>
      </c>
      <c r="C209">
        <v>5.8401000000000002E-2</v>
      </c>
      <c r="D209">
        <v>26</v>
      </c>
      <c r="E209">
        <v>26.25</v>
      </c>
      <c r="O209">
        <v>43.892462000000002</v>
      </c>
      <c r="P209">
        <v>1.549302</v>
      </c>
    </row>
    <row r="210" spans="2:16" x14ac:dyDescent="0.25">
      <c r="B210">
        <v>0.76960300000000004</v>
      </c>
      <c r="C210">
        <v>5.8401000000000002E-2</v>
      </c>
      <c r="D210">
        <v>26</v>
      </c>
      <c r="E210">
        <v>26.25</v>
      </c>
      <c r="O210">
        <v>56.069983999999998</v>
      </c>
      <c r="P210">
        <v>1.498532</v>
      </c>
    </row>
    <row r="211" spans="2:16" x14ac:dyDescent="0.25">
      <c r="B211">
        <v>0.21529400000000001</v>
      </c>
      <c r="C211">
        <v>7.5535000000000005E-2</v>
      </c>
      <c r="D211">
        <v>26</v>
      </c>
      <c r="E211">
        <v>24.75</v>
      </c>
      <c r="O211">
        <v>24.171672000000001</v>
      </c>
      <c r="P211">
        <v>2.6270150000000001</v>
      </c>
    </row>
    <row r="212" spans="2:16" x14ac:dyDescent="0.25">
      <c r="B212">
        <v>0.196719</v>
      </c>
      <c r="C212">
        <v>0.120141</v>
      </c>
      <c r="D212">
        <v>26</v>
      </c>
      <c r="E212">
        <v>22.25</v>
      </c>
      <c r="O212">
        <v>21.607558999999998</v>
      </c>
      <c r="P212">
        <v>5.0242849999999999</v>
      </c>
    </row>
    <row r="213" spans="2:16" x14ac:dyDescent="0.25">
      <c r="B213">
        <v>0.85236199999999995</v>
      </c>
      <c r="C213">
        <v>0.106673</v>
      </c>
      <c r="D213">
        <v>26</v>
      </c>
      <c r="E213">
        <v>42.5</v>
      </c>
      <c r="O213">
        <v>52.836480999999999</v>
      </c>
      <c r="P213">
        <v>7.5678470000000004</v>
      </c>
    </row>
    <row r="214" spans="2:16" x14ac:dyDescent="0.25">
      <c r="B214">
        <v>0.65002499999999996</v>
      </c>
      <c r="C214">
        <v>9.8558999999999994E-2</v>
      </c>
      <c r="D214">
        <v>26</v>
      </c>
      <c r="E214">
        <v>31</v>
      </c>
      <c r="O214">
        <v>78.067661000000001</v>
      </c>
      <c r="P214">
        <v>13.941936</v>
      </c>
    </row>
    <row r="215" spans="2:16" x14ac:dyDescent="0.25">
      <c r="B215">
        <v>0.24568999999999999</v>
      </c>
      <c r="C215">
        <v>9.3133999999999995E-2</v>
      </c>
      <c r="D215">
        <v>26</v>
      </c>
      <c r="E215">
        <v>25.5</v>
      </c>
      <c r="O215">
        <v>22.252685</v>
      </c>
      <c r="P215">
        <v>5.1012120000000003</v>
      </c>
    </row>
    <row r="216" spans="2:16" x14ac:dyDescent="0.25">
      <c r="B216">
        <v>0.340702</v>
      </c>
      <c r="C216">
        <v>9.7148999999999999E-2</v>
      </c>
      <c r="D216">
        <v>26</v>
      </c>
      <c r="E216">
        <v>24.75</v>
      </c>
      <c r="O216">
        <v>35.368223</v>
      </c>
      <c r="P216">
        <v>4.7326110000000003</v>
      </c>
    </row>
    <row r="217" spans="2:16" x14ac:dyDescent="0.25">
      <c r="B217">
        <v>0.85630300000000004</v>
      </c>
      <c r="C217">
        <v>0.105021</v>
      </c>
      <c r="D217">
        <v>26</v>
      </c>
      <c r="E217">
        <v>29.75</v>
      </c>
      <c r="O217">
        <v>91.442589999999996</v>
      </c>
      <c r="P217">
        <v>13.546339</v>
      </c>
    </row>
    <row r="218" spans="2:16" x14ac:dyDescent="0.25">
      <c r="B218">
        <v>0.85630300000000004</v>
      </c>
      <c r="C218">
        <v>0.105021</v>
      </c>
      <c r="D218">
        <v>26</v>
      </c>
      <c r="E218">
        <v>29.75</v>
      </c>
      <c r="O218">
        <v>82.920383000000001</v>
      </c>
      <c r="P218">
        <v>12.671203</v>
      </c>
    </row>
    <row r="219" spans="2:16" x14ac:dyDescent="0.25">
      <c r="B219">
        <v>0.14027899999999999</v>
      </c>
      <c r="C219">
        <v>9.1092999999999993E-2</v>
      </c>
      <c r="D219">
        <v>26</v>
      </c>
      <c r="E219">
        <v>17.75</v>
      </c>
      <c r="O219">
        <v>13.830449</v>
      </c>
      <c r="P219">
        <v>3.834247</v>
      </c>
    </row>
    <row r="220" spans="2:16" x14ac:dyDescent="0.25">
      <c r="B220">
        <v>0.44312600000000002</v>
      </c>
      <c r="C220">
        <v>7.8523999999999997E-2</v>
      </c>
      <c r="D220">
        <v>26</v>
      </c>
      <c r="E220">
        <v>23.25</v>
      </c>
      <c r="O220">
        <v>55.635894999999998</v>
      </c>
      <c r="P220">
        <v>7.294143</v>
      </c>
    </row>
    <row r="221" spans="2:16" x14ac:dyDescent="0.25">
      <c r="B221">
        <v>0.94454000000000005</v>
      </c>
      <c r="C221">
        <v>0.108288</v>
      </c>
      <c r="D221">
        <v>26</v>
      </c>
      <c r="E221">
        <v>37.25</v>
      </c>
      <c r="O221">
        <v>124.85193</v>
      </c>
      <c r="P221">
        <v>16.615311999999999</v>
      </c>
    </row>
    <row r="222" spans="2:16" x14ac:dyDescent="0.25">
      <c r="B222">
        <v>1.122207</v>
      </c>
      <c r="C222">
        <v>9.7337999999999994E-2</v>
      </c>
      <c r="D222">
        <v>26</v>
      </c>
      <c r="E222">
        <v>41</v>
      </c>
      <c r="O222">
        <v>104.454296</v>
      </c>
      <c r="P222">
        <v>5.4720339999999998</v>
      </c>
    </row>
    <row r="223" spans="2:16" x14ac:dyDescent="0.25">
      <c r="B223">
        <v>0.31429400000000002</v>
      </c>
      <c r="C223">
        <v>0.11497400000000001</v>
      </c>
      <c r="D223">
        <v>26</v>
      </c>
      <c r="E223">
        <v>36</v>
      </c>
      <c r="O223">
        <v>40.028334999999998</v>
      </c>
      <c r="P223">
        <v>1.159238</v>
      </c>
    </row>
    <row r="224" spans="2:16" x14ac:dyDescent="0.25">
      <c r="B224">
        <v>0.20122200000000001</v>
      </c>
      <c r="C224">
        <v>0.104467</v>
      </c>
      <c r="D224">
        <v>26</v>
      </c>
      <c r="E224">
        <v>38.75</v>
      </c>
      <c r="O224">
        <v>24.419681000000001</v>
      </c>
      <c r="P224">
        <v>3.1867320000000001</v>
      </c>
    </row>
    <row r="225" spans="2:16" x14ac:dyDescent="0.25">
      <c r="B225">
        <v>0.85236199999999995</v>
      </c>
      <c r="C225">
        <v>0.106673</v>
      </c>
      <c r="D225">
        <v>26</v>
      </c>
      <c r="E225">
        <v>42.5</v>
      </c>
      <c r="O225">
        <v>88.841767000000004</v>
      </c>
      <c r="P225">
        <v>7.5084910000000002</v>
      </c>
    </row>
    <row r="226" spans="2:16" x14ac:dyDescent="0.25">
      <c r="B226">
        <v>0.85236199999999995</v>
      </c>
      <c r="C226">
        <v>0.106673</v>
      </c>
      <c r="D226">
        <v>26</v>
      </c>
      <c r="E226">
        <v>42.5</v>
      </c>
      <c r="O226">
        <v>19.995100999999998</v>
      </c>
      <c r="P226">
        <v>6.2715339999999999</v>
      </c>
    </row>
    <row r="227" spans="2:16" x14ac:dyDescent="0.25">
      <c r="B227">
        <v>7.5944999999999999E-2</v>
      </c>
      <c r="C227">
        <v>0.14955499999999999</v>
      </c>
      <c r="D227">
        <v>26</v>
      </c>
      <c r="E227">
        <v>16</v>
      </c>
      <c r="O227">
        <v>7.6514670000000002</v>
      </c>
      <c r="P227">
        <v>2.9396260000000001</v>
      </c>
    </row>
    <row r="228" spans="2:16" x14ac:dyDescent="0.25">
      <c r="B228">
        <v>0.113886</v>
      </c>
      <c r="C228">
        <v>9.5665E-2</v>
      </c>
      <c r="D228">
        <v>26</v>
      </c>
      <c r="E228">
        <v>17</v>
      </c>
      <c r="O228">
        <v>12.888951</v>
      </c>
      <c r="P228">
        <v>2.7166800000000002</v>
      </c>
    </row>
    <row r="229" spans="2:16" x14ac:dyDescent="0.25">
      <c r="B229">
        <v>0.50258800000000003</v>
      </c>
      <c r="C229">
        <v>0.109926</v>
      </c>
      <c r="D229">
        <v>26</v>
      </c>
      <c r="E229">
        <v>28.25</v>
      </c>
      <c r="O229">
        <v>26.880185999999998</v>
      </c>
      <c r="P229">
        <v>5.9622979999999997</v>
      </c>
    </row>
    <row r="230" spans="2:16" x14ac:dyDescent="0.25">
      <c r="B230">
        <v>1.23108</v>
      </c>
      <c r="C230">
        <v>0.11031000000000001</v>
      </c>
      <c r="D230">
        <v>26</v>
      </c>
      <c r="E230">
        <v>25</v>
      </c>
      <c r="O230">
        <v>168.37410700000001</v>
      </c>
      <c r="P230">
        <v>0.71305099999999999</v>
      </c>
    </row>
    <row r="231" spans="2:16" x14ac:dyDescent="0.25">
      <c r="B231">
        <v>0.47145300000000001</v>
      </c>
      <c r="C231">
        <v>9.0770000000000003E-2</v>
      </c>
      <c r="D231">
        <v>26</v>
      </c>
      <c r="E231">
        <v>11.25</v>
      </c>
      <c r="O231">
        <v>63.514006999999999</v>
      </c>
      <c r="P231">
        <v>0.519868</v>
      </c>
    </row>
    <row r="232" spans="2:16" x14ac:dyDescent="0.25">
      <c r="B232">
        <v>0.31521399999999999</v>
      </c>
      <c r="C232">
        <v>0.16664300000000001</v>
      </c>
      <c r="D232">
        <v>26</v>
      </c>
      <c r="E232">
        <v>11.25</v>
      </c>
      <c r="O232">
        <v>41.946573999999998</v>
      </c>
      <c r="P232">
        <v>1.4599120000000001</v>
      </c>
    </row>
    <row r="233" spans="2:16" x14ac:dyDescent="0.25">
      <c r="B233">
        <v>1.0742020000000001</v>
      </c>
      <c r="C233">
        <v>8.0884999999999999E-2</v>
      </c>
      <c r="D233">
        <v>26</v>
      </c>
      <c r="E233">
        <v>34</v>
      </c>
      <c r="O233">
        <v>146.71843000000001</v>
      </c>
      <c r="P233">
        <v>2.4681329999999999</v>
      </c>
    </row>
    <row r="234" spans="2:16" x14ac:dyDescent="0.25">
      <c r="B234">
        <v>0.85630300000000004</v>
      </c>
      <c r="C234">
        <v>0.105021</v>
      </c>
      <c r="D234">
        <v>26</v>
      </c>
      <c r="E234">
        <v>29.75</v>
      </c>
      <c r="O234">
        <v>75.913993000000005</v>
      </c>
      <c r="P234">
        <v>8.3904250000000005</v>
      </c>
    </row>
    <row r="235" spans="2:16" x14ac:dyDescent="0.25">
      <c r="B235">
        <v>0.31647799999999998</v>
      </c>
      <c r="C235">
        <v>7.8368999999999994E-2</v>
      </c>
      <c r="D235">
        <v>26</v>
      </c>
      <c r="E235">
        <v>27.25</v>
      </c>
      <c r="O235">
        <v>35.499172000000002</v>
      </c>
      <c r="P235">
        <v>2.3198560000000001</v>
      </c>
    </row>
    <row r="236" spans="2:16" x14ac:dyDescent="0.25">
      <c r="B236">
        <v>0.26992699999999997</v>
      </c>
      <c r="C236">
        <v>7.4787999999999993E-2</v>
      </c>
      <c r="D236">
        <v>26</v>
      </c>
      <c r="E236">
        <v>29.25</v>
      </c>
      <c r="O236">
        <v>29.0731</v>
      </c>
      <c r="P236">
        <v>3.8093270000000001</v>
      </c>
    </row>
    <row r="237" spans="2:16" x14ac:dyDescent="0.25">
      <c r="B237">
        <v>1.0685439999999999</v>
      </c>
      <c r="C237">
        <v>0.10950699999999999</v>
      </c>
      <c r="D237">
        <v>26</v>
      </c>
      <c r="E237">
        <v>28.75</v>
      </c>
      <c r="O237">
        <v>67.216785000000002</v>
      </c>
      <c r="P237">
        <v>9.8887280000000004</v>
      </c>
    </row>
    <row r="238" spans="2:16" x14ac:dyDescent="0.25">
      <c r="B238">
        <v>0.76960300000000004</v>
      </c>
      <c r="C238">
        <v>5.8401000000000002E-2</v>
      </c>
      <c r="D238">
        <v>26</v>
      </c>
      <c r="E238">
        <v>26.25</v>
      </c>
      <c r="O238">
        <v>11.836010999999999</v>
      </c>
      <c r="P238">
        <v>2.0087679999999999</v>
      </c>
    </row>
    <row r="239" spans="2:16" x14ac:dyDescent="0.25">
      <c r="B239">
        <v>0.101892</v>
      </c>
      <c r="C239">
        <v>0.11981</v>
      </c>
      <c r="D239">
        <v>26</v>
      </c>
      <c r="E239">
        <v>15.25</v>
      </c>
      <c r="O239">
        <v>12.314944000000001</v>
      </c>
      <c r="P239">
        <v>2.9870920000000001</v>
      </c>
    </row>
    <row r="240" spans="2:16" x14ac:dyDescent="0.25">
      <c r="B240">
        <v>0.117074</v>
      </c>
      <c r="C240">
        <v>7.7217999999999995E-2</v>
      </c>
      <c r="D240">
        <v>26</v>
      </c>
      <c r="E240">
        <v>24.25</v>
      </c>
      <c r="O240">
        <v>14.410677</v>
      </c>
      <c r="P240">
        <v>7.8531469999999999</v>
      </c>
    </row>
    <row r="241" spans="2:16" x14ac:dyDescent="0.25">
      <c r="B241">
        <v>0.69542300000000001</v>
      </c>
      <c r="C241">
        <v>0.106682</v>
      </c>
      <c r="D241">
        <v>26</v>
      </c>
      <c r="E241">
        <v>37</v>
      </c>
      <c r="O241">
        <v>17.553360999999999</v>
      </c>
      <c r="P241">
        <v>12.739025</v>
      </c>
    </row>
    <row r="242" spans="2:16" x14ac:dyDescent="0.25">
      <c r="B242">
        <v>0.65002499999999996</v>
      </c>
      <c r="C242">
        <v>9.8558999999999994E-2</v>
      </c>
      <c r="D242">
        <v>26</v>
      </c>
      <c r="E242">
        <v>31</v>
      </c>
      <c r="O242">
        <v>65.205815999999999</v>
      </c>
      <c r="P242">
        <v>12.528036999999999</v>
      </c>
    </row>
    <row r="243" spans="2:16" x14ac:dyDescent="0.25">
      <c r="B243">
        <v>0.32261699999999999</v>
      </c>
      <c r="C243">
        <v>0.10248699999999999</v>
      </c>
      <c r="D243">
        <v>26</v>
      </c>
      <c r="E243">
        <v>23.25</v>
      </c>
      <c r="O243">
        <v>40.229863999999999</v>
      </c>
      <c r="P243">
        <v>2.3484500000000001</v>
      </c>
    </row>
    <row r="244" spans="2:16" x14ac:dyDescent="0.25">
      <c r="B244">
        <v>0.19758200000000001</v>
      </c>
      <c r="C244">
        <v>0.10552</v>
      </c>
      <c r="D244">
        <v>26</v>
      </c>
      <c r="E244">
        <v>28.75</v>
      </c>
      <c r="O244">
        <v>22.969760999999998</v>
      </c>
      <c r="P244">
        <v>10.145848000000001</v>
      </c>
    </row>
    <row r="245" spans="2:16" x14ac:dyDescent="0.25">
      <c r="B245">
        <v>0.79061999999999999</v>
      </c>
      <c r="C245">
        <v>9.0479000000000004E-2</v>
      </c>
      <c r="D245">
        <v>26</v>
      </c>
      <c r="E245">
        <v>36</v>
      </c>
      <c r="O245">
        <v>31.293809</v>
      </c>
      <c r="P245">
        <v>21.194828000000001</v>
      </c>
    </row>
    <row r="246" spans="2:16" x14ac:dyDescent="0.25">
      <c r="B246">
        <v>2.3715380000000001</v>
      </c>
      <c r="C246">
        <v>0.11940099999999999</v>
      </c>
      <c r="D246">
        <v>26</v>
      </c>
      <c r="E246">
        <v>54.75</v>
      </c>
      <c r="O246">
        <v>326.82881300000003</v>
      </c>
      <c r="P246">
        <v>6.5688129999999996</v>
      </c>
    </row>
    <row r="247" spans="2:16" x14ac:dyDescent="0.25">
      <c r="B247">
        <v>0.95432499999999998</v>
      </c>
      <c r="C247">
        <v>0.104895</v>
      </c>
      <c r="D247">
        <v>26</v>
      </c>
      <c r="E247">
        <v>57.75</v>
      </c>
      <c r="O247">
        <v>131.19451100000001</v>
      </c>
      <c r="P247">
        <v>2.7772999999999999</v>
      </c>
    </row>
    <row r="248" spans="2:16" x14ac:dyDescent="0.25">
      <c r="B248">
        <v>0.47134199999999998</v>
      </c>
      <c r="C248">
        <v>0.11802799999999999</v>
      </c>
      <c r="D248">
        <v>26</v>
      </c>
      <c r="E248">
        <v>54.5</v>
      </c>
      <c r="O248">
        <v>64.522767999999999</v>
      </c>
      <c r="P248">
        <v>2.8354949999999999</v>
      </c>
    </row>
    <row r="249" spans="2:16" x14ac:dyDescent="0.25">
      <c r="B249">
        <v>1.888401</v>
      </c>
      <c r="C249">
        <v>0.12299</v>
      </c>
      <c r="D249">
        <v>26</v>
      </c>
      <c r="E249">
        <v>54</v>
      </c>
      <c r="O249">
        <v>260.13580400000001</v>
      </c>
      <c r="P249">
        <v>6.6429830000000001</v>
      </c>
    </row>
    <row r="250" spans="2:16" x14ac:dyDescent="0.25">
      <c r="B250">
        <v>1.764969</v>
      </c>
      <c r="C250">
        <v>0.11948499999999999</v>
      </c>
      <c r="D250">
        <v>26</v>
      </c>
      <c r="E250">
        <v>37.5</v>
      </c>
      <c r="O250">
        <v>164.77144000000001</v>
      </c>
      <c r="P250">
        <v>15.43266</v>
      </c>
    </row>
    <row r="251" spans="2:16" x14ac:dyDescent="0.25">
      <c r="B251">
        <v>0.49831599999999998</v>
      </c>
      <c r="C251">
        <v>0.115691</v>
      </c>
      <c r="D251">
        <v>26</v>
      </c>
      <c r="E251">
        <v>34.75</v>
      </c>
      <c r="O251">
        <v>67.397758999999994</v>
      </c>
      <c r="P251">
        <v>6.6958489999999999</v>
      </c>
    </row>
    <row r="252" spans="2:16" x14ac:dyDescent="0.25">
      <c r="B252">
        <v>0.232575</v>
      </c>
      <c r="C252">
        <v>0.107874</v>
      </c>
      <c r="D252">
        <v>26</v>
      </c>
      <c r="E252">
        <v>33.75</v>
      </c>
      <c r="O252">
        <v>30.714427000000001</v>
      </c>
      <c r="P252">
        <v>2.0597810000000001</v>
      </c>
    </row>
    <row r="253" spans="2:16" x14ac:dyDescent="0.25">
      <c r="B253">
        <v>2.3715380000000001</v>
      </c>
      <c r="C253">
        <v>0.11940099999999999</v>
      </c>
      <c r="D253">
        <v>26</v>
      </c>
      <c r="E253">
        <v>54.75</v>
      </c>
      <c r="O253">
        <v>127.87643199999999</v>
      </c>
      <c r="P253">
        <v>10.788508</v>
      </c>
    </row>
    <row r="254" spans="2:16" x14ac:dyDescent="0.25">
      <c r="B254">
        <v>2.3715380000000001</v>
      </c>
      <c r="C254">
        <v>0.11940099999999999</v>
      </c>
      <c r="D254">
        <v>26</v>
      </c>
      <c r="E254">
        <v>54.75</v>
      </c>
      <c r="O254">
        <v>143.72804500000001</v>
      </c>
      <c r="P254">
        <v>26.828531000000002</v>
      </c>
    </row>
    <row r="255" spans="2:16" x14ac:dyDescent="0.25">
      <c r="B255">
        <v>0.31392399999999998</v>
      </c>
      <c r="C255">
        <v>8.8535000000000003E-2</v>
      </c>
      <c r="D255">
        <v>26</v>
      </c>
      <c r="E255">
        <v>28.25</v>
      </c>
      <c r="O255">
        <v>21.402953</v>
      </c>
      <c r="P255">
        <v>5.9762599999999999</v>
      </c>
    </row>
    <row r="256" spans="2:16" x14ac:dyDescent="0.25">
      <c r="B256">
        <v>0.96147000000000005</v>
      </c>
      <c r="C256">
        <v>0.113924</v>
      </c>
      <c r="D256">
        <v>26</v>
      </c>
      <c r="E256">
        <v>30.5</v>
      </c>
      <c r="O256">
        <v>110.791279</v>
      </c>
      <c r="P256">
        <v>14.876502</v>
      </c>
    </row>
    <row r="257" spans="2:16" x14ac:dyDescent="0.25">
      <c r="B257">
        <v>1.8748119999999999</v>
      </c>
      <c r="C257">
        <v>0.11125400000000001</v>
      </c>
      <c r="D257">
        <v>26</v>
      </c>
      <c r="E257">
        <v>38.25</v>
      </c>
      <c r="O257">
        <v>236.87045900000001</v>
      </c>
      <c r="P257">
        <v>35.728895999999999</v>
      </c>
    </row>
    <row r="258" spans="2:16" x14ac:dyDescent="0.25">
      <c r="B258">
        <v>1.8748119999999999</v>
      </c>
      <c r="C258">
        <v>0.11125400000000001</v>
      </c>
      <c r="D258">
        <v>26</v>
      </c>
      <c r="E258">
        <v>38.25</v>
      </c>
      <c r="O258">
        <v>167.62647699999999</v>
      </c>
      <c r="P258">
        <v>7.8122809999999996</v>
      </c>
    </row>
    <row r="259" spans="2:16" x14ac:dyDescent="0.25">
      <c r="B259">
        <v>0.38414199999999998</v>
      </c>
      <c r="C259">
        <v>9.6414E-2</v>
      </c>
      <c r="D259">
        <v>26</v>
      </c>
      <c r="E259">
        <v>12.75</v>
      </c>
      <c r="O259">
        <v>49.700504000000002</v>
      </c>
      <c r="P259">
        <v>1.619076</v>
      </c>
    </row>
    <row r="260" spans="2:16" x14ac:dyDescent="0.25">
      <c r="B260">
        <v>0.51886399999999999</v>
      </c>
      <c r="C260">
        <v>9.3082999999999999E-2</v>
      </c>
      <c r="D260">
        <v>26</v>
      </c>
      <c r="E260">
        <v>18.75</v>
      </c>
      <c r="O260">
        <v>68.297741000000002</v>
      </c>
      <c r="P260">
        <v>4.7439460000000002</v>
      </c>
    </row>
    <row r="261" spans="2:16" x14ac:dyDescent="0.25">
      <c r="B261">
        <v>1.3731949999999999</v>
      </c>
      <c r="C261">
        <v>8.1192E-2</v>
      </c>
      <c r="D261">
        <v>26</v>
      </c>
      <c r="E261">
        <v>32.5</v>
      </c>
      <c r="O261">
        <v>186.230932</v>
      </c>
      <c r="P261">
        <v>10.985562</v>
      </c>
    </row>
    <row r="262" spans="2:16" x14ac:dyDescent="0.25">
      <c r="B262">
        <v>1.3731949999999999</v>
      </c>
      <c r="C262">
        <v>8.1192E-2</v>
      </c>
      <c r="D262">
        <v>26</v>
      </c>
      <c r="E262">
        <v>32.5</v>
      </c>
      <c r="O262">
        <v>94.913477</v>
      </c>
      <c r="P262">
        <v>7.0437190000000003</v>
      </c>
    </row>
    <row r="263" spans="2:16" x14ac:dyDescent="0.25">
      <c r="B263">
        <v>0.80225500000000005</v>
      </c>
      <c r="C263">
        <v>6.8154000000000006E-2</v>
      </c>
      <c r="D263">
        <v>26</v>
      </c>
      <c r="E263">
        <v>27</v>
      </c>
      <c r="O263">
        <v>106.441209</v>
      </c>
      <c r="P263">
        <v>0.94198700000000002</v>
      </c>
    </row>
    <row r="264" spans="2:16" x14ac:dyDescent="0.25">
      <c r="B264">
        <v>0.88578000000000001</v>
      </c>
      <c r="C264">
        <v>8.7831000000000006E-2</v>
      </c>
      <c r="D264">
        <v>26</v>
      </c>
      <c r="E264">
        <v>28</v>
      </c>
      <c r="O264">
        <v>117.971189</v>
      </c>
      <c r="P264">
        <v>5.2004890000000001</v>
      </c>
    </row>
    <row r="265" spans="2:16" x14ac:dyDescent="0.25">
      <c r="B265">
        <v>1.3288420000000001</v>
      </c>
      <c r="C265">
        <v>0.11033999999999999</v>
      </c>
      <c r="D265">
        <v>26</v>
      </c>
      <c r="E265">
        <v>32.75</v>
      </c>
      <c r="O265">
        <v>129.50281699999999</v>
      </c>
      <c r="P265">
        <v>11.317562000000001</v>
      </c>
    </row>
    <row r="266" spans="2:16" x14ac:dyDescent="0.25">
      <c r="B266">
        <v>2.1048110000000002</v>
      </c>
      <c r="C266">
        <v>0.10659100000000001</v>
      </c>
      <c r="D266">
        <v>26</v>
      </c>
      <c r="E266">
        <v>40.25</v>
      </c>
      <c r="O266">
        <v>288.417327</v>
      </c>
      <c r="P266">
        <v>53.798845</v>
      </c>
    </row>
    <row r="267" spans="2:16" x14ac:dyDescent="0.25">
      <c r="B267">
        <v>0.89727800000000002</v>
      </c>
      <c r="C267">
        <v>8.3313999999999999E-2</v>
      </c>
      <c r="D267">
        <v>26</v>
      </c>
      <c r="E267">
        <v>32.75</v>
      </c>
      <c r="O267">
        <v>121.72752300000001</v>
      </c>
      <c r="P267">
        <v>22.345364</v>
      </c>
    </row>
    <row r="268" spans="2:16" x14ac:dyDescent="0.25">
      <c r="B268">
        <v>0.35328300000000001</v>
      </c>
      <c r="C268">
        <v>7.7839000000000005E-2</v>
      </c>
      <c r="D268">
        <v>26</v>
      </c>
      <c r="E268">
        <v>25.5</v>
      </c>
      <c r="O268">
        <v>46.633609999999997</v>
      </c>
      <c r="P268">
        <v>9.6827330000000007</v>
      </c>
    </row>
    <row r="269" spans="2:16" x14ac:dyDescent="0.25">
      <c r="B269">
        <v>1.8748119999999999</v>
      </c>
      <c r="C269">
        <v>0.11125400000000001</v>
      </c>
      <c r="D269">
        <v>26</v>
      </c>
      <c r="E269">
        <v>38.25</v>
      </c>
      <c r="O269">
        <v>212.734261</v>
      </c>
      <c r="P269">
        <v>40.958951999999996</v>
      </c>
    </row>
    <row r="270" spans="2:16" x14ac:dyDescent="0.25">
      <c r="B270">
        <v>1.6139190000000001</v>
      </c>
      <c r="C270">
        <v>0.11569500000000001</v>
      </c>
      <c r="D270">
        <v>26</v>
      </c>
      <c r="E270">
        <v>31.75</v>
      </c>
      <c r="O270">
        <v>37.313384999999997</v>
      </c>
      <c r="P270">
        <v>6.5664179999999996</v>
      </c>
    </row>
    <row r="271" spans="2:16" x14ac:dyDescent="0.25">
      <c r="B271">
        <v>0.186198</v>
      </c>
      <c r="C271">
        <v>6.0892000000000002E-2</v>
      </c>
      <c r="D271">
        <v>26</v>
      </c>
      <c r="E271">
        <v>15.25</v>
      </c>
      <c r="O271">
        <v>24.758434999999999</v>
      </c>
      <c r="P271">
        <v>1.6528099999999999</v>
      </c>
    </row>
    <row r="272" spans="2:16" x14ac:dyDescent="0.25">
      <c r="B272">
        <v>0.1346</v>
      </c>
      <c r="C272">
        <v>7.8667000000000001E-2</v>
      </c>
      <c r="D272">
        <v>26</v>
      </c>
      <c r="E272">
        <v>18.25</v>
      </c>
      <c r="O272">
        <v>17.635732999999998</v>
      </c>
      <c r="P272">
        <v>3.5794480000000002</v>
      </c>
    </row>
    <row r="273" spans="2:16" x14ac:dyDescent="0.25">
      <c r="B273">
        <v>1.3731949999999999</v>
      </c>
      <c r="C273">
        <v>8.1192E-2</v>
      </c>
      <c r="D273">
        <v>26</v>
      </c>
      <c r="E273">
        <v>32.5</v>
      </c>
      <c r="O273">
        <v>22.054604000000001</v>
      </c>
      <c r="P273">
        <v>8.5650370000000002</v>
      </c>
    </row>
    <row r="274" spans="2:16" x14ac:dyDescent="0.25">
      <c r="B274">
        <v>1.566659</v>
      </c>
      <c r="C274">
        <v>7.9358999999999999E-2</v>
      </c>
      <c r="D274">
        <v>26</v>
      </c>
      <c r="E274">
        <v>26.75</v>
      </c>
      <c r="O274">
        <v>172.41927000000001</v>
      </c>
      <c r="P274">
        <v>4.5512949999999996</v>
      </c>
    </row>
    <row r="275" spans="2:16" x14ac:dyDescent="0.25">
      <c r="B275">
        <v>0.38914399999999999</v>
      </c>
      <c r="C275">
        <v>9.2202999999999993E-2</v>
      </c>
      <c r="D275">
        <v>26</v>
      </c>
      <c r="E275">
        <v>23.25</v>
      </c>
      <c r="O275">
        <v>51.16254</v>
      </c>
      <c r="P275">
        <v>3.1034419999999998</v>
      </c>
    </row>
    <row r="276" spans="2:16" x14ac:dyDescent="0.25">
      <c r="B276">
        <v>0.61521000000000003</v>
      </c>
      <c r="C276">
        <v>7.1405999999999997E-2</v>
      </c>
      <c r="D276">
        <v>26</v>
      </c>
      <c r="E276">
        <v>30.75</v>
      </c>
      <c r="O276">
        <v>82.369038000000003</v>
      </c>
      <c r="P276">
        <v>7.7777139999999996</v>
      </c>
    </row>
    <row r="277" spans="2:16" x14ac:dyDescent="0.25">
      <c r="B277">
        <v>1.507182</v>
      </c>
      <c r="C277">
        <v>0.109637</v>
      </c>
      <c r="D277">
        <v>26</v>
      </c>
      <c r="E277">
        <v>33.75</v>
      </c>
      <c r="O277">
        <v>205.49832900000001</v>
      </c>
      <c r="P277">
        <v>13.164298</v>
      </c>
    </row>
    <row r="278" spans="2:16" x14ac:dyDescent="0.25">
      <c r="B278">
        <v>1.356177</v>
      </c>
      <c r="C278">
        <v>7.3291999999999996E-2</v>
      </c>
      <c r="D278">
        <v>26</v>
      </c>
      <c r="E278">
        <v>20.75</v>
      </c>
      <c r="O278">
        <v>52.577781999999999</v>
      </c>
      <c r="P278">
        <v>1.7514909999999999</v>
      </c>
    </row>
    <row r="279" spans="2:16" x14ac:dyDescent="0.25">
      <c r="B279">
        <v>0.185727</v>
      </c>
      <c r="C279">
        <v>7.0042999999999994E-2</v>
      </c>
      <c r="D279">
        <v>26</v>
      </c>
      <c r="E279">
        <v>18.5</v>
      </c>
      <c r="O279">
        <v>23.600936999999998</v>
      </c>
      <c r="P279">
        <v>1.447114</v>
      </c>
    </row>
    <row r="280" spans="2:16" x14ac:dyDescent="0.25">
      <c r="B280">
        <v>5.7401000000000001E-2</v>
      </c>
      <c r="C280">
        <v>8.3195000000000005E-2</v>
      </c>
      <c r="D280">
        <v>26</v>
      </c>
      <c r="E280">
        <v>19</v>
      </c>
      <c r="O280">
        <v>5.8866740000000002</v>
      </c>
      <c r="P280">
        <v>2.538043</v>
      </c>
    </row>
    <row r="281" spans="2:16" x14ac:dyDescent="0.25">
      <c r="B281">
        <v>0.67978300000000003</v>
      </c>
      <c r="C281">
        <v>0.10412</v>
      </c>
      <c r="D281">
        <v>26</v>
      </c>
      <c r="E281">
        <v>32.25</v>
      </c>
      <c r="O281">
        <v>34.603023999999998</v>
      </c>
      <c r="P281">
        <v>4.0137609999999997</v>
      </c>
    </row>
    <row r="282" spans="2:16" x14ac:dyDescent="0.25">
      <c r="B282">
        <v>1.5235300000000001</v>
      </c>
      <c r="C282">
        <v>0.109957</v>
      </c>
      <c r="D282">
        <v>26</v>
      </c>
      <c r="E282">
        <v>53.75</v>
      </c>
      <c r="O282">
        <v>208.19288299999999</v>
      </c>
      <c r="P282">
        <v>4.6543320000000001</v>
      </c>
    </row>
    <row r="283" spans="2:16" x14ac:dyDescent="0.25">
      <c r="B283">
        <v>0.42038999999999999</v>
      </c>
      <c r="C283">
        <v>0.11264100000000001</v>
      </c>
      <c r="D283">
        <v>26</v>
      </c>
      <c r="E283">
        <v>52.5</v>
      </c>
      <c r="O283">
        <v>55.913671000000001</v>
      </c>
      <c r="P283">
        <v>1.737182</v>
      </c>
    </row>
    <row r="284" spans="2:16" x14ac:dyDescent="0.25">
      <c r="B284">
        <v>0.71667099999999995</v>
      </c>
      <c r="C284">
        <v>9.9152000000000004E-2</v>
      </c>
      <c r="D284">
        <v>26</v>
      </c>
      <c r="E284">
        <v>56</v>
      </c>
      <c r="O284">
        <v>96.812843999999998</v>
      </c>
      <c r="P284">
        <v>2.0849329999999999</v>
      </c>
    </row>
    <row r="285" spans="2:16" x14ac:dyDescent="0.25">
      <c r="B285">
        <v>2.649718</v>
      </c>
      <c r="C285">
        <v>0.113478</v>
      </c>
      <c r="D285">
        <v>26</v>
      </c>
      <c r="E285">
        <v>53</v>
      </c>
      <c r="O285">
        <v>249.16548900000001</v>
      </c>
      <c r="P285">
        <v>5.0646060000000004</v>
      </c>
    </row>
    <row r="286" spans="2:16" x14ac:dyDescent="0.25">
      <c r="B286">
        <v>2.649718</v>
      </c>
      <c r="C286">
        <v>0.113478</v>
      </c>
      <c r="D286">
        <v>26</v>
      </c>
      <c r="E286">
        <v>53</v>
      </c>
      <c r="O286">
        <v>208.727272</v>
      </c>
      <c r="P286">
        <v>4.2597750000000003</v>
      </c>
    </row>
    <row r="287" spans="2:16" x14ac:dyDescent="0.25">
      <c r="B287">
        <v>0.72021800000000002</v>
      </c>
      <c r="C287">
        <v>8.0068E-2</v>
      </c>
      <c r="D287">
        <v>26</v>
      </c>
      <c r="E287">
        <v>34.75</v>
      </c>
      <c r="O287">
        <v>95.449043000000003</v>
      </c>
      <c r="P287">
        <v>2.1787529999999999</v>
      </c>
    </row>
    <row r="288" spans="2:16" x14ac:dyDescent="0.25">
      <c r="B288">
        <v>0.212203</v>
      </c>
      <c r="C288">
        <v>7.6708999999999999E-2</v>
      </c>
      <c r="D288">
        <v>26</v>
      </c>
      <c r="E288">
        <v>34</v>
      </c>
      <c r="O288">
        <v>25.321940999999999</v>
      </c>
      <c r="P288">
        <v>9.7784999999999997E-2</v>
      </c>
    </row>
    <row r="289" spans="2:16" x14ac:dyDescent="0.25">
      <c r="B289">
        <v>1.6085210000000001</v>
      </c>
      <c r="C289">
        <v>0.10126400000000001</v>
      </c>
      <c r="D289">
        <v>26</v>
      </c>
      <c r="E289">
        <v>31</v>
      </c>
      <c r="O289">
        <v>134.755765</v>
      </c>
      <c r="P289">
        <v>1.9832989999999999</v>
      </c>
    </row>
    <row r="290" spans="2:16" x14ac:dyDescent="0.25">
      <c r="B290">
        <v>2.649718</v>
      </c>
      <c r="C290">
        <v>0.113478</v>
      </c>
      <c r="D290">
        <v>26</v>
      </c>
      <c r="E290">
        <v>53</v>
      </c>
      <c r="O290">
        <v>342.968727</v>
      </c>
      <c r="P290">
        <v>1.317957</v>
      </c>
    </row>
    <row r="291" spans="2:16" x14ac:dyDescent="0.25">
      <c r="B291">
        <v>1.0582549999999999</v>
      </c>
      <c r="C291">
        <v>9.8276000000000002E-2</v>
      </c>
      <c r="D291">
        <v>26</v>
      </c>
      <c r="E291">
        <v>27.25</v>
      </c>
      <c r="O291">
        <v>123.280699</v>
      </c>
      <c r="P291">
        <v>0.612927</v>
      </c>
    </row>
    <row r="292" spans="2:16" x14ac:dyDescent="0.25">
      <c r="B292">
        <v>0.864367</v>
      </c>
      <c r="C292">
        <v>0.10591299999999999</v>
      </c>
      <c r="D292">
        <v>26</v>
      </c>
      <c r="E292">
        <v>26.25</v>
      </c>
      <c r="O292">
        <v>96.516122999999993</v>
      </c>
      <c r="P292">
        <v>0.52831399999999995</v>
      </c>
    </row>
    <row r="293" spans="2:16" x14ac:dyDescent="0.25">
      <c r="B293">
        <v>2.4557630000000001</v>
      </c>
      <c r="C293">
        <v>0.111818</v>
      </c>
      <c r="D293">
        <v>26</v>
      </c>
      <c r="E293">
        <v>26.25</v>
      </c>
      <c r="O293">
        <v>316.19494200000003</v>
      </c>
      <c r="P293">
        <v>1.203047</v>
      </c>
    </row>
    <row r="294" spans="2:16" x14ac:dyDescent="0.25">
      <c r="B294">
        <v>2.4557630000000001</v>
      </c>
      <c r="C294">
        <v>0.111818</v>
      </c>
      <c r="D294">
        <v>26</v>
      </c>
      <c r="E294">
        <v>26.25</v>
      </c>
      <c r="O294">
        <v>86.542575999999997</v>
      </c>
      <c r="P294">
        <v>0.97020899999999999</v>
      </c>
    </row>
    <row r="295" spans="2:16" x14ac:dyDescent="0.25">
      <c r="B295">
        <v>0.22261400000000001</v>
      </c>
      <c r="C295">
        <v>6.9022E-2</v>
      </c>
      <c r="D295">
        <v>26</v>
      </c>
      <c r="E295">
        <v>12.5</v>
      </c>
      <c r="O295">
        <v>29.448841999999999</v>
      </c>
      <c r="P295">
        <v>0.56789999999999996</v>
      </c>
    </row>
    <row r="296" spans="2:16" x14ac:dyDescent="0.25">
      <c r="B296">
        <v>0.289016</v>
      </c>
      <c r="C296">
        <v>0.10788200000000001</v>
      </c>
      <c r="D296">
        <v>26</v>
      </c>
      <c r="E296">
        <v>9.5</v>
      </c>
      <c r="O296">
        <v>38.615144000000001</v>
      </c>
      <c r="P296">
        <v>0.29818299999999998</v>
      </c>
    </row>
    <row r="297" spans="2:16" x14ac:dyDescent="0.25">
      <c r="B297">
        <v>1.576487</v>
      </c>
      <c r="C297">
        <v>0.12138699999999999</v>
      </c>
      <c r="D297">
        <v>26</v>
      </c>
      <c r="E297">
        <v>23.25</v>
      </c>
      <c r="O297">
        <v>96.753825000000006</v>
      </c>
      <c r="P297">
        <v>0.490421</v>
      </c>
    </row>
    <row r="298" spans="2:16" x14ac:dyDescent="0.25">
      <c r="B298">
        <v>1.77752</v>
      </c>
      <c r="C298">
        <v>0.10918700000000001</v>
      </c>
      <c r="D298">
        <v>26</v>
      </c>
      <c r="E298">
        <v>36.25</v>
      </c>
      <c r="O298">
        <v>231.91156899999999</v>
      </c>
      <c r="P298">
        <v>14.114359</v>
      </c>
    </row>
    <row r="299" spans="2:16" x14ac:dyDescent="0.25">
      <c r="B299">
        <v>0.83292500000000003</v>
      </c>
      <c r="C299">
        <v>9.6515000000000004E-2</v>
      </c>
      <c r="D299">
        <v>26</v>
      </c>
      <c r="E299">
        <v>23.75</v>
      </c>
      <c r="O299">
        <v>101.518162</v>
      </c>
      <c r="P299">
        <v>6.2342649999999997</v>
      </c>
    </row>
    <row r="300" spans="2:16" x14ac:dyDescent="0.25">
      <c r="B300">
        <v>0.31080799999999997</v>
      </c>
      <c r="C300">
        <v>8.9587E-2</v>
      </c>
      <c r="D300">
        <v>26</v>
      </c>
      <c r="E300">
        <v>18.75</v>
      </c>
      <c r="O300">
        <v>29.444268999999998</v>
      </c>
      <c r="P300">
        <v>1.650682</v>
      </c>
    </row>
    <row r="301" spans="2:16" x14ac:dyDescent="0.25">
      <c r="B301">
        <v>1.256675</v>
      </c>
      <c r="C301">
        <v>9.0642E-2</v>
      </c>
      <c r="D301">
        <v>26</v>
      </c>
      <c r="E301">
        <v>27</v>
      </c>
      <c r="O301">
        <v>159.58088499999999</v>
      </c>
      <c r="P301">
        <v>9.5284420000000001</v>
      </c>
    </row>
    <row r="302" spans="2:16" x14ac:dyDescent="0.25">
      <c r="B302">
        <v>0.85630300000000004</v>
      </c>
      <c r="C302">
        <v>0.105021</v>
      </c>
      <c r="D302">
        <v>26</v>
      </c>
      <c r="E302">
        <v>29.75</v>
      </c>
      <c r="O302">
        <v>115.842662</v>
      </c>
      <c r="P302">
        <v>8.1624370000000006</v>
      </c>
    </row>
    <row r="303" spans="2:16" x14ac:dyDescent="0.25">
      <c r="B303">
        <v>0.42231800000000003</v>
      </c>
      <c r="C303">
        <v>8.7361999999999995E-2</v>
      </c>
      <c r="D303">
        <v>26</v>
      </c>
      <c r="E303">
        <v>18</v>
      </c>
      <c r="O303">
        <v>55.934685000000002</v>
      </c>
      <c r="P303">
        <v>3.8706659999999999</v>
      </c>
    </row>
    <row r="304" spans="2:16" x14ac:dyDescent="0.25">
      <c r="B304">
        <v>0.11425299999999999</v>
      </c>
      <c r="C304">
        <v>0.112465</v>
      </c>
      <c r="D304">
        <v>26</v>
      </c>
      <c r="E304">
        <v>8.75</v>
      </c>
      <c r="O304">
        <v>13.408856999999999</v>
      </c>
      <c r="P304">
        <v>0.51836400000000005</v>
      </c>
    </row>
    <row r="305" spans="2:16" x14ac:dyDescent="0.25">
      <c r="B305">
        <v>1.256675</v>
      </c>
      <c r="C305">
        <v>9.0642E-2</v>
      </c>
      <c r="D305">
        <v>26</v>
      </c>
      <c r="E305">
        <v>27</v>
      </c>
      <c r="O305">
        <v>67.622834999999995</v>
      </c>
      <c r="P305">
        <v>4.7418680000000002</v>
      </c>
    </row>
    <row r="306" spans="2:16" x14ac:dyDescent="0.25">
      <c r="B306">
        <v>2.4557630000000001</v>
      </c>
      <c r="C306">
        <v>0.111818</v>
      </c>
      <c r="D306">
        <v>26</v>
      </c>
      <c r="E306">
        <v>26.25</v>
      </c>
      <c r="O306">
        <v>112.705195</v>
      </c>
      <c r="P306">
        <v>1.7249699999999999</v>
      </c>
    </row>
    <row r="307" spans="2:16" x14ac:dyDescent="0.25">
      <c r="B307">
        <v>0.76425299999999996</v>
      </c>
      <c r="C307">
        <v>8.0128000000000005E-2</v>
      </c>
      <c r="D307">
        <v>26</v>
      </c>
      <c r="E307">
        <v>24</v>
      </c>
      <c r="O307">
        <v>82.818724000000003</v>
      </c>
      <c r="P307">
        <v>0.53906900000000002</v>
      </c>
    </row>
    <row r="308" spans="2:16" x14ac:dyDescent="0.25">
      <c r="B308">
        <v>0.54791400000000001</v>
      </c>
      <c r="C308">
        <v>0.108932</v>
      </c>
      <c r="D308">
        <v>26</v>
      </c>
      <c r="E308">
        <v>23</v>
      </c>
      <c r="O308">
        <v>52.954977</v>
      </c>
      <c r="P308">
        <v>2.5301619999999998</v>
      </c>
    </row>
    <row r="309" spans="2:16" x14ac:dyDescent="0.25">
      <c r="B309">
        <v>1.256675</v>
      </c>
      <c r="C309">
        <v>9.0642E-2</v>
      </c>
      <c r="D309">
        <v>26</v>
      </c>
      <c r="E309">
        <v>27</v>
      </c>
      <c r="O309">
        <v>23.201865000000002</v>
      </c>
      <c r="P309">
        <v>4.616155</v>
      </c>
    </row>
    <row r="310" spans="2:16" x14ac:dyDescent="0.25">
      <c r="B310">
        <v>0.90195599999999998</v>
      </c>
      <c r="C310">
        <v>7.1943999999999994E-2</v>
      </c>
      <c r="D310">
        <v>26</v>
      </c>
      <c r="E310">
        <v>32.5</v>
      </c>
      <c r="O310">
        <v>123.58375599999999</v>
      </c>
      <c r="P310">
        <v>2.545569</v>
      </c>
    </row>
    <row r="311" spans="2:16" x14ac:dyDescent="0.25">
      <c r="B311">
        <v>0.27280700000000002</v>
      </c>
      <c r="C311">
        <v>8.1569000000000003E-2</v>
      </c>
      <c r="D311">
        <v>26</v>
      </c>
      <c r="E311">
        <v>15.25</v>
      </c>
      <c r="O311">
        <v>36.735052000000003</v>
      </c>
      <c r="P311">
        <v>1.015307</v>
      </c>
    </row>
    <row r="312" spans="2:16" x14ac:dyDescent="0.25">
      <c r="B312">
        <v>0.379772</v>
      </c>
      <c r="C312">
        <v>0.102298</v>
      </c>
      <c r="D312">
        <v>26</v>
      </c>
      <c r="E312">
        <v>12.5</v>
      </c>
      <c r="O312">
        <v>51.500731000000002</v>
      </c>
      <c r="P312">
        <v>0.62623399999999996</v>
      </c>
    </row>
    <row r="313" spans="2:16" x14ac:dyDescent="0.25">
      <c r="B313">
        <v>1.204142</v>
      </c>
      <c r="C313">
        <v>0.105322</v>
      </c>
      <c r="D313">
        <v>26</v>
      </c>
      <c r="E313">
        <v>21.75</v>
      </c>
      <c r="O313">
        <v>138.49739500000001</v>
      </c>
      <c r="P313">
        <v>2.1363249999999998</v>
      </c>
    </row>
    <row r="314" spans="2:16" x14ac:dyDescent="0.25">
      <c r="B314">
        <v>0.76960300000000004</v>
      </c>
      <c r="C314">
        <v>5.8401000000000002E-2</v>
      </c>
      <c r="D314">
        <v>26</v>
      </c>
      <c r="E314">
        <v>26.25</v>
      </c>
      <c r="O314">
        <v>96.244704999999996</v>
      </c>
      <c r="P314">
        <v>0.98070000000000002</v>
      </c>
    </row>
    <row r="315" spans="2:16" x14ac:dyDescent="0.25">
      <c r="B315">
        <v>0.37323299999999998</v>
      </c>
      <c r="C315">
        <v>0.101491</v>
      </c>
      <c r="D315">
        <v>26</v>
      </c>
      <c r="E315">
        <v>14.5</v>
      </c>
      <c r="O315">
        <v>41.529176999999997</v>
      </c>
      <c r="P315">
        <v>0.47464699999999999</v>
      </c>
    </row>
    <row r="316" spans="2:16" x14ac:dyDescent="0.25">
      <c r="B316">
        <v>0.18839</v>
      </c>
      <c r="C316">
        <v>0.113908</v>
      </c>
      <c r="D316">
        <v>26</v>
      </c>
      <c r="E316">
        <v>15.75</v>
      </c>
      <c r="O316">
        <v>16.013248999999998</v>
      </c>
      <c r="P316">
        <v>1.3051250000000001</v>
      </c>
    </row>
    <row r="317" spans="2:16" x14ac:dyDescent="0.25">
      <c r="B317">
        <v>1.8010820000000001</v>
      </c>
      <c r="C317">
        <v>0.12059499999999999</v>
      </c>
      <c r="D317">
        <v>26</v>
      </c>
      <c r="E317">
        <v>27.25</v>
      </c>
      <c r="O317">
        <v>69.701492999999999</v>
      </c>
      <c r="P317">
        <v>2.322921</v>
      </c>
    </row>
    <row r="318" spans="2:16" x14ac:dyDescent="0.25">
      <c r="B318">
        <v>1.730084</v>
      </c>
      <c r="C318">
        <v>0.113541</v>
      </c>
      <c r="D318">
        <v>26</v>
      </c>
      <c r="E318">
        <v>36.25</v>
      </c>
      <c r="O318">
        <v>232.86987300000001</v>
      </c>
      <c r="P318">
        <v>1.6981820000000001</v>
      </c>
    </row>
    <row r="319" spans="2:16" x14ac:dyDescent="0.25">
      <c r="B319">
        <v>0.68049599999999999</v>
      </c>
      <c r="C319">
        <v>0.11390699999999999</v>
      </c>
      <c r="D319">
        <v>26</v>
      </c>
      <c r="E319">
        <v>36.5</v>
      </c>
      <c r="O319">
        <v>87.983154999999996</v>
      </c>
      <c r="P319">
        <v>2.0064299999999999</v>
      </c>
    </row>
    <row r="320" spans="2:16" x14ac:dyDescent="0.25">
      <c r="B320">
        <v>0.46063399999999999</v>
      </c>
      <c r="C320">
        <v>0.11784799999999999</v>
      </c>
      <c r="D320">
        <v>26</v>
      </c>
      <c r="E320">
        <v>37</v>
      </c>
      <c r="O320">
        <v>57.633045000000003</v>
      </c>
      <c r="P320">
        <v>4.3471349999999997</v>
      </c>
    </row>
    <row r="321" spans="2:16" x14ac:dyDescent="0.25">
      <c r="B321">
        <v>1.5094289999999999</v>
      </c>
      <c r="C321">
        <v>0.125055</v>
      </c>
      <c r="D321">
        <v>26</v>
      </c>
      <c r="E321">
        <v>39.75</v>
      </c>
      <c r="O321">
        <v>202.41041200000001</v>
      </c>
      <c r="P321">
        <v>6.8919730000000001</v>
      </c>
    </row>
    <row r="322" spans="2:16" x14ac:dyDescent="0.25">
      <c r="B322">
        <v>1.5094289999999999</v>
      </c>
      <c r="C322">
        <v>0.125055</v>
      </c>
      <c r="D322">
        <v>26</v>
      </c>
      <c r="E322">
        <v>39.75</v>
      </c>
      <c r="O322">
        <v>134.588055</v>
      </c>
      <c r="P322">
        <v>14.362816</v>
      </c>
    </row>
    <row r="323" spans="2:16" x14ac:dyDescent="0.25">
      <c r="B323">
        <v>0.95025700000000002</v>
      </c>
      <c r="C323">
        <v>0.12398000000000001</v>
      </c>
      <c r="D323">
        <v>26</v>
      </c>
      <c r="E323">
        <v>36.75</v>
      </c>
      <c r="O323">
        <v>124.65055</v>
      </c>
      <c r="P323">
        <v>6.0326370000000002</v>
      </c>
    </row>
    <row r="324" spans="2:16" x14ac:dyDescent="0.25">
      <c r="B324">
        <v>0.89260099999999998</v>
      </c>
      <c r="C324">
        <v>0.119324</v>
      </c>
      <c r="D324">
        <v>26</v>
      </c>
      <c r="E324">
        <v>37.25</v>
      </c>
      <c r="O324">
        <v>116.691532</v>
      </c>
      <c r="P324">
        <v>4.1319509999999999</v>
      </c>
    </row>
    <row r="325" spans="2:16" x14ac:dyDescent="0.25">
      <c r="B325">
        <v>0.85236199999999995</v>
      </c>
      <c r="C325">
        <v>0.106673</v>
      </c>
      <c r="D325">
        <v>26</v>
      </c>
      <c r="E325">
        <v>42.5</v>
      </c>
      <c r="O325">
        <v>111.13688399999999</v>
      </c>
      <c r="P325">
        <v>12.179138999999999</v>
      </c>
    </row>
    <row r="326" spans="2:16" x14ac:dyDescent="0.25">
      <c r="B326">
        <v>1.3731949999999999</v>
      </c>
      <c r="C326">
        <v>8.1192E-2</v>
      </c>
      <c r="D326">
        <v>26</v>
      </c>
      <c r="E326">
        <v>32.5</v>
      </c>
      <c r="O326">
        <v>66.015333999999996</v>
      </c>
      <c r="P326">
        <v>13.06453</v>
      </c>
    </row>
    <row r="327" spans="2:16" x14ac:dyDescent="0.25">
      <c r="B327">
        <v>0.34520299999999998</v>
      </c>
      <c r="C327">
        <v>8.9064000000000004E-2</v>
      </c>
      <c r="D327">
        <v>26</v>
      </c>
      <c r="E327">
        <v>27.25</v>
      </c>
      <c r="O327">
        <v>47.39958</v>
      </c>
      <c r="P327">
        <v>6.7936889999999996</v>
      </c>
    </row>
    <row r="328" spans="2:16" x14ac:dyDescent="0.25">
      <c r="B328">
        <v>0.35048299999999999</v>
      </c>
      <c r="C328">
        <v>8.8041999999999995E-2</v>
      </c>
      <c r="D328">
        <v>26</v>
      </c>
      <c r="E328">
        <v>27.5</v>
      </c>
      <c r="O328">
        <v>48.128422999999998</v>
      </c>
      <c r="P328">
        <v>6.9434259999999997</v>
      </c>
    </row>
    <row r="329" spans="2:16" x14ac:dyDescent="0.25">
      <c r="B329">
        <v>0.84674300000000002</v>
      </c>
      <c r="C329">
        <v>9.8743999999999998E-2</v>
      </c>
      <c r="D329">
        <v>26</v>
      </c>
      <c r="E329">
        <v>38.75</v>
      </c>
      <c r="O329">
        <v>67.578835999999995</v>
      </c>
      <c r="P329">
        <v>13.298602000000001</v>
      </c>
    </row>
    <row r="330" spans="2:16" x14ac:dyDescent="0.25">
      <c r="B330">
        <v>0.80610700000000002</v>
      </c>
      <c r="C330">
        <v>0.108265</v>
      </c>
      <c r="D330">
        <v>26</v>
      </c>
      <c r="E330">
        <v>19.75</v>
      </c>
      <c r="O330">
        <v>67.839060000000003</v>
      </c>
      <c r="P330">
        <v>0.68194200000000005</v>
      </c>
    </row>
    <row r="331" spans="2:16" x14ac:dyDescent="0.25">
      <c r="B331">
        <v>0.22421199999999999</v>
      </c>
      <c r="C331">
        <v>0.14147000000000001</v>
      </c>
      <c r="D331">
        <v>26</v>
      </c>
      <c r="E331">
        <v>14</v>
      </c>
      <c r="O331">
        <v>29.224907999999999</v>
      </c>
      <c r="P331">
        <v>0.61963999999999997</v>
      </c>
    </row>
    <row r="332" spans="2:16" x14ac:dyDescent="0.25">
      <c r="B332">
        <v>8.2189999999999999E-2</v>
      </c>
      <c r="C332">
        <v>7.8038999999999997E-2</v>
      </c>
      <c r="D332">
        <v>26</v>
      </c>
      <c r="E332">
        <v>18.75</v>
      </c>
      <c r="O332">
        <v>9.6198809999999995</v>
      </c>
      <c r="P332">
        <v>1.210515</v>
      </c>
    </row>
    <row r="333" spans="2:16" x14ac:dyDescent="0.25">
      <c r="B333">
        <v>1.5094289999999999</v>
      </c>
      <c r="C333">
        <v>0.125055</v>
      </c>
      <c r="D333">
        <v>26</v>
      </c>
      <c r="E333">
        <v>39.75</v>
      </c>
      <c r="O333">
        <v>48.140197999999998</v>
      </c>
      <c r="P333">
        <v>1.9259329999999999</v>
      </c>
    </row>
    <row r="334" spans="2:16" x14ac:dyDescent="0.25">
      <c r="B334">
        <v>0.50907000000000002</v>
      </c>
      <c r="C334">
        <v>4.1982999999999999E-2</v>
      </c>
      <c r="D334">
        <v>26</v>
      </c>
      <c r="E334">
        <v>27.75</v>
      </c>
      <c r="O334">
        <v>37.105699999999999</v>
      </c>
      <c r="P334">
        <v>1.067903</v>
      </c>
    </row>
    <row r="335" spans="2:16" x14ac:dyDescent="0.25">
      <c r="B335">
        <v>0.12675400000000001</v>
      </c>
      <c r="C335">
        <v>4.1181000000000002E-2</v>
      </c>
      <c r="D335">
        <v>26</v>
      </c>
      <c r="E335">
        <v>15.75</v>
      </c>
      <c r="O335">
        <v>16.781192000000001</v>
      </c>
      <c r="P335">
        <v>0.72014199999999995</v>
      </c>
    </row>
    <row r="336" spans="2:16" x14ac:dyDescent="0.25">
      <c r="B336">
        <v>5.4618E-2</v>
      </c>
      <c r="C336">
        <v>7.5009000000000006E-2</v>
      </c>
      <c r="D336">
        <v>26</v>
      </c>
      <c r="E336">
        <v>11.5</v>
      </c>
      <c r="O336">
        <v>6.8234789999999998</v>
      </c>
      <c r="P336">
        <v>0.53698500000000005</v>
      </c>
    </row>
    <row r="337" spans="2:16" x14ac:dyDescent="0.25">
      <c r="B337">
        <v>0.45744800000000002</v>
      </c>
      <c r="C337">
        <v>9.5097000000000001E-2</v>
      </c>
      <c r="D337">
        <v>26</v>
      </c>
      <c r="E337">
        <v>27</v>
      </c>
      <c r="O337">
        <v>25.916931999999999</v>
      </c>
      <c r="P337">
        <v>0.67056800000000005</v>
      </c>
    </row>
    <row r="338" spans="2:16" x14ac:dyDescent="0.25">
      <c r="B338">
        <v>0.45744800000000002</v>
      </c>
      <c r="C338">
        <v>9.5097000000000001E-2</v>
      </c>
      <c r="D338">
        <v>26</v>
      </c>
      <c r="E338">
        <v>27</v>
      </c>
      <c r="O338">
        <v>61.102792999999998</v>
      </c>
      <c r="P338">
        <v>3.3301569999999998</v>
      </c>
    </row>
    <row r="339" spans="2:16" x14ac:dyDescent="0.25">
      <c r="B339">
        <v>0.31828600000000001</v>
      </c>
      <c r="C339">
        <v>0.12886400000000001</v>
      </c>
      <c r="D339">
        <v>26</v>
      </c>
      <c r="E339">
        <v>21.25</v>
      </c>
      <c r="O339">
        <v>41.892654</v>
      </c>
      <c r="P339">
        <v>0.81498199999999998</v>
      </c>
    </row>
    <row r="340" spans="2:16" x14ac:dyDescent="0.25">
      <c r="B340">
        <v>0.278808</v>
      </c>
      <c r="C340">
        <v>0.10209600000000001</v>
      </c>
      <c r="D340">
        <v>26</v>
      </c>
      <c r="E340">
        <v>25</v>
      </c>
      <c r="O340">
        <v>36.443134999999998</v>
      </c>
      <c r="P340">
        <v>2.18391</v>
      </c>
    </row>
    <row r="341" spans="2:16" x14ac:dyDescent="0.25">
      <c r="B341">
        <v>1.5343359999999999</v>
      </c>
      <c r="C341">
        <v>0.110096</v>
      </c>
      <c r="D341">
        <v>26</v>
      </c>
      <c r="E341">
        <v>44.25</v>
      </c>
      <c r="O341">
        <v>49.526499000000001</v>
      </c>
      <c r="P341">
        <v>4.8379479999999999</v>
      </c>
    </row>
    <row r="342" spans="2:16" x14ac:dyDescent="0.25">
      <c r="B342">
        <v>1.5094289999999999</v>
      </c>
      <c r="C342">
        <v>0.125055</v>
      </c>
      <c r="D342">
        <v>26</v>
      </c>
      <c r="E342">
        <v>39.75</v>
      </c>
      <c r="O342">
        <v>66.484458000000004</v>
      </c>
      <c r="P342">
        <v>6.2252489999999998</v>
      </c>
    </row>
    <row r="343" spans="2:16" x14ac:dyDescent="0.25">
      <c r="B343">
        <v>0.29611799999999999</v>
      </c>
      <c r="C343">
        <v>8.1185999999999994E-2</v>
      </c>
      <c r="D343">
        <v>26</v>
      </c>
      <c r="E343">
        <v>21</v>
      </c>
      <c r="O343">
        <v>40.470804000000001</v>
      </c>
      <c r="P343">
        <v>3.3574670000000002</v>
      </c>
    </row>
    <row r="344" spans="2:16" x14ac:dyDescent="0.25">
      <c r="B344">
        <v>0.107673</v>
      </c>
      <c r="C344">
        <v>7.0886000000000005E-2</v>
      </c>
      <c r="D344">
        <v>26</v>
      </c>
      <c r="E344">
        <v>16</v>
      </c>
      <c r="O344">
        <v>14.457507</v>
      </c>
      <c r="P344">
        <v>0.49318299999999998</v>
      </c>
    </row>
    <row r="345" spans="2:16" x14ac:dyDescent="0.25">
      <c r="B345">
        <v>0.45744800000000002</v>
      </c>
      <c r="C345">
        <v>9.5097000000000001E-2</v>
      </c>
      <c r="D345">
        <v>26</v>
      </c>
      <c r="E345">
        <v>27</v>
      </c>
      <c r="O345">
        <v>11.557847000000001</v>
      </c>
      <c r="P345">
        <v>2.3802639999999999</v>
      </c>
    </row>
    <row r="346" spans="2:16" x14ac:dyDescent="0.25">
      <c r="B346">
        <v>1.3473630000000001</v>
      </c>
      <c r="C346">
        <v>0.109574</v>
      </c>
      <c r="D346">
        <v>26</v>
      </c>
      <c r="E346">
        <v>40.75</v>
      </c>
      <c r="O346">
        <v>38.411498000000002</v>
      </c>
      <c r="P346">
        <v>1.909683</v>
      </c>
    </row>
    <row r="347" spans="2:16" x14ac:dyDescent="0.25">
      <c r="B347">
        <v>9.8934999999999995E-2</v>
      </c>
      <c r="C347">
        <v>0.110178</v>
      </c>
      <c r="D347">
        <v>26</v>
      </c>
      <c r="E347">
        <v>23.25</v>
      </c>
      <c r="O347">
        <v>9.5431919999999995</v>
      </c>
      <c r="P347">
        <v>1.041083</v>
      </c>
    </row>
    <row r="348" spans="2:16" x14ac:dyDescent="0.25">
      <c r="B348">
        <v>0.193492</v>
      </c>
      <c r="C348">
        <v>0.115869</v>
      </c>
      <c r="D348">
        <v>26</v>
      </c>
      <c r="E348">
        <v>22</v>
      </c>
      <c r="O348">
        <v>22.596</v>
      </c>
      <c r="P348">
        <v>0.398646</v>
      </c>
    </row>
    <row r="349" spans="2:16" x14ac:dyDescent="0.25">
      <c r="B349">
        <v>0.45744800000000002</v>
      </c>
      <c r="C349">
        <v>9.5097000000000001E-2</v>
      </c>
      <c r="D349">
        <v>26</v>
      </c>
      <c r="E349">
        <v>27</v>
      </c>
      <c r="O349">
        <v>52.287314000000002</v>
      </c>
      <c r="P349">
        <v>0.93385700000000005</v>
      </c>
    </row>
    <row r="350" spans="2:16" x14ac:dyDescent="0.25">
      <c r="B350">
        <v>0.63165499999999997</v>
      </c>
      <c r="C350">
        <v>7.3068999999999995E-2</v>
      </c>
      <c r="D350">
        <v>26</v>
      </c>
      <c r="E350">
        <v>29.5</v>
      </c>
      <c r="O350">
        <v>5.8708320000000001</v>
      </c>
      <c r="P350">
        <v>6.0163320000000002</v>
      </c>
    </row>
    <row r="351" spans="2:16" x14ac:dyDescent="0.25">
      <c r="B351">
        <v>0.18088199999999999</v>
      </c>
      <c r="C351">
        <v>7.6024999999999995E-2</v>
      </c>
      <c r="D351">
        <v>26</v>
      </c>
      <c r="E351">
        <v>23</v>
      </c>
      <c r="O351">
        <v>16.9604</v>
      </c>
      <c r="P351">
        <v>0.530308</v>
      </c>
    </row>
    <row r="352" spans="2:16" x14ac:dyDescent="0.25">
      <c r="B352">
        <v>0.26189000000000001</v>
      </c>
      <c r="C352">
        <v>8.8562000000000002E-2</v>
      </c>
      <c r="D352">
        <v>26</v>
      </c>
      <c r="E352">
        <v>26.75</v>
      </c>
      <c r="O352">
        <v>28.142804000000002</v>
      </c>
      <c r="P352">
        <v>5.5433139999999996</v>
      </c>
    </row>
    <row r="353" spans="2:16" x14ac:dyDescent="0.25">
      <c r="B353">
        <v>0.369869</v>
      </c>
      <c r="C353">
        <v>9.0792999999999999E-2</v>
      </c>
      <c r="D353">
        <v>26</v>
      </c>
      <c r="E353">
        <v>31.25</v>
      </c>
      <c r="O353">
        <v>39.338954999999999</v>
      </c>
      <c r="P353">
        <v>11.293253</v>
      </c>
    </row>
    <row r="354" spans="2:16" x14ac:dyDescent="0.25">
      <c r="B354">
        <v>0.369869</v>
      </c>
      <c r="C354">
        <v>9.0792999999999999E-2</v>
      </c>
      <c r="D354">
        <v>26</v>
      </c>
      <c r="E354">
        <v>31.25</v>
      </c>
      <c r="O354">
        <v>48.335312000000002</v>
      </c>
      <c r="P354">
        <v>15.541152</v>
      </c>
    </row>
    <row r="355" spans="2:16" x14ac:dyDescent="0.25">
      <c r="B355">
        <v>0.11412899999999999</v>
      </c>
      <c r="C355">
        <v>8.5698999999999997E-2</v>
      </c>
      <c r="D355">
        <v>26</v>
      </c>
      <c r="E355">
        <v>24.75</v>
      </c>
      <c r="O355">
        <v>13.032444999999999</v>
      </c>
      <c r="P355">
        <v>5.2214859999999996</v>
      </c>
    </row>
    <row r="356" spans="2:16" x14ac:dyDescent="0.25">
      <c r="B356">
        <v>0.31767699999999999</v>
      </c>
      <c r="C356">
        <v>9.1400999999999996E-2</v>
      </c>
      <c r="D356">
        <v>26</v>
      </c>
      <c r="E356">
        <v>25.25</v>
      </c>
      <c r="O356">
        <v>41.130509000000004</v>
      </c>
      <c r="P356">
        <v>6.4657660000000003</v>
      </c>
    </row>
    <row r="357" spans="2:16" x14ac:dyDescent="0.25">
      <c r="B357">
        <v>0.65002499999999996</v>
      </c>
      <c r="C357">
        <v>9.8558999999999994E-2</v>
      </c>
      <c r="D357">
        <v>26</v>
      </c>
      <c r="E357">
        <v>31</v>
      </c>
      <c r="O357">
        <v>83.077824000000007</v>
      </c>
      <c r="P357">
        <v>16.886505</v>
      </c>
    </row>
    <row r="358" spans="2:16" x14ac:dyDescent="0.25">
      <c r="B358">
        <v>2.4557630000000001</v>
      </c>
      <c r="C358">
        <v>0.111818</v>
      </c>
      <c r="D358">
        <v>26</v>
      </c>
      <c r="E358">
        <v>26.25</v>
      </c>
      <c r="O358">
        <v>231.23800299999999</v>
      </c>
      <c r="P358">
        <v>2.16296</v>
      </c>
    </row>
    <row r="359" spans="2:16" x14ac:dyDescent="0.25">
      <c r="B359">
        <v>0.89770300000000003</v>
      </c>
      <c r="C359">
        <v>8.6970000000000006E-2</v>
      </c>
      <c r="D359">
        <v>26</v>
      </c>
      <c r="E359">
        <v>20.5</v>
      </c>
      <c r="O359">
        <v>119.927278</v>
      </c>
      <c r="P359">
        <v>0.62056699999999998</v>
      </c>
    </row>
    <row r="360" spans="2:16" x14ac:dyDescent="0.25">
      <c r="B360">
        <v>0.13680500000000001</v>
      </c>
      <c r="C360">
        <v>9.6370999999999998E-2</v>
      </c>
      <c r="D360">
        <v>26</v>
      </c>
      <c r="E360">
        <v>20</v>
      </c>
      <c r="O360">
        <v>14.891741</v>
      </c>
      <c r="P360">
        <v>0.97237700000000005</v>
      </c>
    </row>
    <row r="361" spans="2:16" x14ac:dyDescent="0.25">
      <c r="B361">
        <v>0.78831200000000001</v>
      </c>
      <c r="C361">
        <v>9.2855999999999994E-2</v>
      </c>
      <c r="D361">
        <v>26</v>
      </c>
      <c r="E361">
        <v>22.5</v>
      </c>
      <c r="O361">
        <v>104.82675999999999</v>
      </c>
      <c r="P361">
        <v>2.5218319999999999</v>
      </c>
    </row>
    <row r="362" spans="2:16" x14ac:dyDescent="0.25">
      <c r="B362">
        <v>0.78831200000000001</v>
      </c>
      <c r="C362">
        <v>9.2855999999999994E-2</v>
      </c>
      <c r="D362">
        <v>26</v>
      </c>
      <c r="E362">
        <v>22.5</v>
      </c>
      <c r="O362">
        <v>25.863583999999999</v>
      </c>
      <c r="P362">
        <v>0.353912</v>
      </c>
    </row>
    <row r="363" spans="2:16" x14ac:dyDescent="0.25">
      <c r="B363">
        <v>9.4803999999999999E-2</v>
      </c>
      <c r="C363">
        <v>0.105737</v>
      </c>
      <c r="D363">
        <v>26</v>
      </c>
      <c r="E363">
        <v>13.25</v>
      </c>
      <c r="O363">
        <v>10.801949</v>
      </c>
      <c r="P363">
        <v>1.800189</v>
      </c>
    </row>
    <row r="364" spans="2:16" x14ac:dyDescent="0.25">
      <c r="B364">
        <v>0.17130699999999999</v>
      </c>
      <c r="C364">
        <v>9.1329999999999995E-2</v>
      </c>
      <c r="D364">
        <v>26</v>
      </c>
      <c r="E364">
        <v>17.5</v>
      </c>
      <c r="O364">
        <v>21.362459000000001</v>
      </c>
      <c r="P364">
        <v>3.6650909999999999</v>
      </c>
    </row>
    <row r="365" spans="2:16" x14ac:dyDescent="0.25">
      <c r="B365">
        <v>0.369869</v>
      </c>
      <c r="C365">
        <v>9.0792999999999999E-2</v>
      </c>
      <c r="D365">
        <v>26</v>
      </c>
      <c r="E365">
        <v>31.25</v>
      </c>
      <c r="O365">
        <v>41.084578999999998</v>
      </c>
      <c r="P365">
        <v>5.5409280000000001</v>
      </c>
    </row>
    <row r="366" spans="2:16" x14ac:dyDescent="0.25">
      <c r="B366">
        <v>1.256675</v>
      </c>
      <c r="C366">
        <v>9.0642E-2</v>
      </c>
      <c r="D366">
        <v>26</v>
      </c>
      <c r="E366">
        <v>27</v>
      </c>
      <c r="O366">
        <v>169.49605500000001</v>
      </c>
      <c r="P366">
        <v>10.467979</v>
      </c>
    </row>
    <row r="367" spans="2:16" x14ac:dyDescent="0.25">
      <c r="B367">
        <v>0.62030399999999997</v>
      </c>
      <c r="C367">
        <v>0.11668100000000001</v>
      </c>
      <c r="D367">
        <v>26</v>
      </c>
      <c r="E367">
        <v>20.25</v>
      </c>
      <c r="O367">
        <v>81.650491000000002</v>
      </c>
      <c r="P367">
        <v>6.4928569999999999</v>
      </c>
    </row>
    <row r="368" spans="2:16" x14ac:dyDescent="0.25">
      <c r="B368">
        <v>0.11647200000000001</v>
      </c>
      <c r="C368">
        <v>8.7512000000000006E-2</v>
      </c>
      <c r="D368">
        <v>26</v>
      </c>
      <c r="E368">
        <v>17.25</v>
      </c>
      <c r="O368">
        <v>12.100733</v>
      </c>
      <c r="P368">
        <v>2.5940279999999998</v>
      </c>
    </row>
    <row r="369" spans="2:16" x14ac:dyDescent="0.25">
      <c r="B369">
        <v>0.78831200000000001</v>
      </c>
      <c r="C369">
        <v>9.2855999999999994E-2</v>
      </c>
      <c r="D369">
        <v>26</v>
      </c>
      <c r="E369">
        <v>22.5</v>
      </c>
      <c r="O369">
        <v>95.748566999999994</v>
      </c>
      <c r="P369">
        <v>1.814921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B88E-F8E3-4C32-9FFE-35F6087405BA}">
  <dimension ref="A1:C21"/>
  <sheetViews>
    <sheetView workbookViewId="0">
      <selection activeCell="A6" sqref="A6"/>
    </sheetView>
  </sheetViews>
  <sheetFormatPr defaultRowHeight="12.75" x14ac:dyDescent="0.2"/>
  <cols>
    <col min="1" max="1" width="48" style="2" customWidth="1"/>
    <col min="2" max="2" width="13.85546875" style="2" customWidth="1"/>
    <col min="3" max="16384" width="9.140625" style="2"/>
  </cols>
  <sheetData>
    <row r="1" spans="1:3" x14ac:dyDescent="0.2">
      <c r="A1" s="1" t="s">
        <v>23</v>
      </c>
    </row>
    <row r="2" spans="1:3" x14ac:dyDescent="0.2">
      <c r="A2" s="4" t="s">
        <v>24</v>
      </c>
      <c r="B2" s="5" t="s">
        <v>21</v>
      </c>
      <c r="C2" s="5" t="s">
        <v>22</v>
      </c>
    </row>
    <row r="3" spans="1:3" x14ac:dyDescent="0.2">
      <c r="A3" s="1" t="s">
        <v>8</v>
      </c>
      <c r="B3" s="3">
        <v>1000</v>
      </c>
      <c r="C3" s="3">
        <v>500</v>
      </c>
    </row>
    <row r="4" spans="1:3" x14ac:dyDescent="0.2">
      <c r="A4" s="2" t="s">
        <v>12</v>
      </c>
      <c r="B4" s="3">
        <v>3.32</v>
      </c>
      <c r="C4" s="3">
        <v>33.17</v>
      </c>
    </row>
    <row r="5" spans="1:3" x14ac:dyDescent="0.2">
      <c r="A5" s="1" t="s">
        <v>13</v>
      </c>
      <c r="B5" s="3">
        <v>10</v>
      </c>
      <c r="C5" s="3">
        <v>92</v>
      </c>
    </row>
    <row r="6" spans="1:3" x14ac:dyDescent="0.2">
      <c r="A6" s="1" t="s">
        <v>20</v>
      </c>
      <c r="B6" s="3">
        <v>4</v>
      </c>
      <c r="C6" s="3">
        <v>4</v>
      </c>
    </row>
    <row r="7" spans="1:3" x14ac:dyDescent="0.2">
      <c r="A7" s="1" t="s">
        <v>19</v>
      </c>
      <c r="B7" s="3">
        <v>0.1</v>
      </c>
      <c r="C7" s="3">
        <v>0.15</v>
      </c>
    </row>
    <row r="8" spans="1:3" x14ac:dyDescent="0.2">
      <c r="A8" s="1" t="s">
        <v>18</v>
      </c>
      <c r="B8" s="3">
        <v>8</v>
      </c>
      <c r="C8" s="3">
        <v>26</v>
      </c>
    </row>
    <row r="9" spans="1:3" x14ac:dyDescent="0.2">
      <c r="A9" s="1" t="s">
        <v>11</v>
      </c>
      <c r="B9" s="3">
        <v>3.3</v>
      </c>
      <c r="C9" s="3">
        <v>5.2</v>
      </c>
    </row>
    <row r="10" spans="1:3" x14ac:dyDescent="0.2">
      <c r="A10" s="1" t="s">
        <v>6</v>
      </c>
      <c r="B10" s="3">
        <v>20</v>
      </c>
      <c r="C10" s="3">
        <v>20</v>
      </c>
    </row>
    <row r="11" spans="1:3" x14ac:dyDescent="0.2">
      <c r="A11" s="1" t="s">
        <v>7</v>
      </c>
      <c r="B11" s="3">
        <v>20</v>
      </c>
      <c r="C11" s="3">
        <v>20</v>
      </c>
    </row>
    <row r="12" spans="1:3" x14ac:dyDescent="0.2">
      <c r="A12" s="2" t="s">
        <v>9</v>
      </c>
      <c r="B12" s="3" t="s">
        <v>10</v>
      </c>
      <c r="C12" s="3">
        <v>1</v>
      </c>
    </row>
    <row r="13" spans="1:3" x14ac:dyDescent="0.2">
      <c r="A13" s="1" t="s">
        <v>14</v>
      </c>
      <c r="B13" s="3">
        <v>1</v>
      </c>
      <c r="C13" s="3">
        <v>6.5</v>
      </c>
    </row>
    <row r="14" spans="1:3" x14ac:dyDescent="0.2">
      <c r="A14" s="1" t="s">
        <v>15</v>
      </c>
      <c r="B14" s="3">
        <v>0.25</v>
      </c>
      <c r="C14" s="3">
        <v>1.8</v>
      </c>
    </row>
    <row r="15" spans="1:3" x14ac:dyDescent="0.2">
      <c r="A15" s="1" t="s">
        <v>16</v>
      </c>
      <c r="B15" s="3">
        <v>0.1</v>
      </c>
      <c r="C15" s="3">
        <v>0.65</v>
      </c>
    </row>
    <row r="16" spans="1:3" x14ac:dyDescent="0.2">
      <c r="A16" s="6" t="s">
        <v>17</v>
      </c>
      <c r="B16" s="7">
        <v>0.1</v>
      </c>
      <c r="C16" s="7">
        <v>0.25</v>
      </c>
    </row>
    <row r="21" spans="2:3" x14ac:dyDescent="0.2">
      <c r="B21" s="3"/>
      <c r="C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case1_distribution</vt:lpstr>
      <vt:lpstr>charts</vt:lpstr>
      <vt:lpstr>case2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2021-10-23T17:09:00Z</dcterms:created>
  <dcterms:modified xsi:type="dcterms:W3CDTF">2021-10-30T13:37:03Z</dcterms:modified>
</cp:coreProperties>
</file>