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0" autoFilterDateGrouping="1"/>
  </bookViews>
  <sheets>
    <sheet name="0601" sheetId="1" state="visible" r:id="rId1"/>
    <sheet name="0602" sheetId="2" state="visible" r:id="rId2"/>
    <sheet name="0603" sheetId="3" state="visible" r:id="rId3"/>
    <sheet name="0604" sheetId="4" state="visible" r:id="rId4"/>
    <sheet name="吃饭总次数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b val="1"/>
      <color rgb="FFFF0000"/>
      <sz val="18"/>
      <u val="single"/>
    </font>
    <font>
      <name val="宋体"/>
      <charset val="134"/>
      <b val="1"/>
      <sz val="18"/>
    </font>
    <font>
      <name val="宋体"/>
      <charset val="134"/>
      <b val="1"/>
      <sz val="14"/>
    </font>
    <font>
      <name val="宋体"/>
      <charset val="134"/>
      <b val="1"/>
      <sz val="12"/>
    </font>
    <font>
      <name val="宋体"/>
      <charset val="134"/>
      <color rgb="FFFF0000"/>
      <sz val="12"/>
    </font>
    <font>
      <name val="宋体"/>
      <charset val="134"/>
      <sz val="14"/>
    </font>
    <font>
      <name val="宋体"/>
      <charset val="134"/>
      <color theme="1"/>
      <sz val="12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rgb="FFFF0000"/>
      <sz val="18"/>
    </font>
    <font>
      <name val="Arial"/>
      <charset val="134"/>
      <b val="1"/>
      <sz val="14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8" borderId="0" applyAlignment="1">
      <alignment vertical="center"/>
    </xf>
    <xf numFmtId="0" fontId="16" fillId="11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6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12" fillId="13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14" borderId="11" applyAlignment="1">
      <alignment vertical="center"/>
    </xf>
    <xf numFmtId="0" fontId="12" fillId="7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12" applyAlignment="1">
      <alignment vertical="center"/>
    </xf>
    <xf numFmtId="0" fontId="24" fillId="0" borderId="12" applyAlignment="1">
      <alignment vertical="center"/>
    </xf>
    <xf numFmtId="0" fontId="12" fillId="16" borderId="0" applyAlignment="1">
      <alignment vertical="center"/>
    </xf>
    <xf numFmtId="0" fontId="17" fillId="0" borderId="10" applyAlignment="1">
      <alignment vertical="center"/>
    </xf>
    <xf numFmtId="0" fontId="12" fillId="15" borderId="0" applyAlignment="1">
      <alignment vertical="center"/>
    </xf>
    <xf numFmtId="0" fontId="25" fillId="17" borderId="13" applyAlignment="1">
      <alignment vertical="center"/>
    </xf>
    <xf numFmtId="0" fontId="26" fillId="17" borderId="9" applyAlignment="1">
      <alignment vertical="center"/>
    </xf>
    <xf numFmtId="0" fontId="13" fillId="9" borderId="7" applyAlignment="1">
      <alignment vertical="center"/>
    </xf>
    <xf numFmtId="0" fontId="11" fillId="22" borderId="0" applyAlignment="1">
      <alignment vertical="center"/>
    </xf>
    <xf numFmtId="0" fontId="12" fillId="23" borderId="0" applyAlignment="1">
      <alignment vertical="center"/>
    </xf>
    <xf numFmtId="0" fontId="27" fillId="0" borderId="14" applyAlignment="1">
      <alignment vertical="center"/>
    </xf>
    <xf numFmtId="0" fontId="15" fillId="0" borderId="8" applyAlignment="1">
      <alignment vertical="center"/>
    </xf>
    <xf numFmtId="0" fontId="28" fillId="26" borderId="0" applyAlignment="1">
      <alignment vertical="center"/>
    </xf>
    <xf numFmtId="0" fontId="29" fillId="27" borderId="0" applyAlignment="1">
      <alignment vertical="center"/>
    </xf>
    <xf numFmtId="0" fontId="11" fillId="28" borderId="0" applyAlignment="1">
      <alignment vertical="center"/>
    </xf>
    <xf numFmtId="0" fontId="12" fillId="24" borderId="0" applyAlignment="1">
      <alignment vertical="center"/>
    </xf>
    <xf numFmtId="0" fontId="11" fillId="25" borderId="0" applyAlignment="1">
      <alignment vertical="center"/>
    </xf>
    <xf numFmtId="0" fontId="11" fillId="18" borderId="0" applyAlignment="1">
      <alignment vertical="center"/>
    </xf>
    <xf numFmtId="0" fontId="11" fillId="30" borderId="0" applyAlignment="1">
      <alignment vertical="center"/>
    </xf>
    <xf numFmtId="0" fontId="11" fillId="12" borderId="0" applyAlignment="1">
      <alignment vertical="center"/>
    </xf>
    <xf numFmtId="0" fontId="12" fillId="21" borderId="0" applyAlignment="1">
      <alignment vertical="center"/>
    </xf>
    <xf numFmtId="0" fontId="12" fillId="5" borderId="0" applyAlignment="1">
      <alignment vertical="center"/>
    </xf>
    <xf numFmtId="0" fontId="11" fillId="31" borderId="0" applyAlignment="1">
      <alignment vertical="center"/>
    </xf>
    <xf numFmtId="0" fontId="11" fillId="4" borderId="0" applyAlignment="1">
      <alignment vertical="center"/>
    </xf>
    <xf numFmtId="0" fontId="12" fillId="3" borderId="0" applyAlignment="1">
      <alignment vertical="center"/>
    </xf>
    <xf numFmtId="0" fontId="11" fillId="2" borderId="0" applyAlignment="1">
      <alignment vertical="center"/>
    </xf>
    <xf numFmtId="0" fontId="12" fillId="29" borderId="0" applyAlignment="1">
      <alignment vertical="center"/>
    </xf>
    <xf numFmtId="0" fontId="12" fillId="20" borderId="0" applyAlignment="1">
      <alignment vertical="center"/>
    </xf>
    <xf numFmtId="0" fontId="11" fillId="32" borderId="0" applyAlignment="1">
      <alignment vertical="center"/>
    </xf>
    <xf numFmtId="0" fontId="12" fillId="19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58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58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32" fillId="0" borderId="19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topLeftCell="A34" workbookViewId="0">
      <selection activeCell="A2" sqref="A2:A43"/>
    </sheetView>
  </sheetViews>
  <sheetFormatPr baseColWidth="8" defaultColWidth="9.81818181818182" defaultRowHeight="15"/>
  <cols>
    <col width="5.18181818181818" customWidth="1" style="23" min="1" max="1"/>
    <col width="10.3636363636364" customWidth="1" style="24" min="2" max="2"/>
    <col width="51.0909090909091" customWidth="1" style="23" min="3" max="3"/>
    <col width="10.6363636363636" customWidth="1" style="23" min="4" max="5"/>
    <col width="10.7727272727273" customWidth="1" style="23" min="6" max="6"/>
    <col width="13.6363636363636" customWidth="1" style="23" min="7" max="7"/>
    <col width="14.5909090909091" customWidth="1" style="24" min="8" max="8"/>
    <col width="12.5454545454545" customWidth="1" style="24" min="9" max="9"/>
    <col width="6.40909090909091" customWidth="1" style="23" min="10" max="10"/>
    <col width="9.81818181818182" customWidth="1" style="23" min="11" max="16384"/>
  </cols>
  <sheetData>
    <row r="1" ht="25" customFormat="1" customHeight="1" s="23">
      <c r="A1" s="9" t="n"/>
      <c r="B1" s="9" t="n"/>
      <c r="C1" s="9" t="inlineStr">
        <is>
          <t>姓名</t>
        </is>
      </c>
      <c r="D1" s="9" t="inlineStr">
        <is>
          <t>午餐</t>
        </is>
      </c>
      <c r="E1" s="9" t="inlineStr">
        <is>
          <t>晚餐</t>
        </is>
      </c>
      <c r="F1" s="9" t="inlineStr">
        <is>
          <t>夜餐</t>
        </is>
      </c>
      <c r="G1" s="13" t="n"/>
      <c r="H1" s="12" t="n"/>
      <c r="I1" s="9" t="n"/>
      <c r="J1" s="9" t="n"/>
    </row>
    <row r="2" ht="25" customFormat="1" customHeight="1" s="23">
      <c r="A2" s="33" t="n">
        <v>1</v>
      </c>
      <c r="B2" s="15" t="n">
        <v>44713</v>
      </c>
      <c r="C2" s="34" t="inlineStr">
        <is>
          <t>吴雪锋、陈志胜</t>
        </is>
      </c>
      <c r="D2" s="29" t="n"/>
      <c r="E2" s="29" t="inlineStr">
        <is>
          <t>√</t>
        </is>
      </c>
      <c r="F2" s="29" t="n"/>
      <c r="G2" s="29" t="n">
        <v>2</v>
      </c>
      <c r="H2" s="29">
        <f>G2*35</f>
        <v/>
      </c>
      <c r="I2" s="29">
        <f>H2</f>
        <v/>
      </c>
      <c r="J2" s="9" t="n"/>
    </row>
    <row r="3" ht="25" customFormat="1" customHeight="1" s="23">
      <c r="A3" s="33" t="n">
        <v>2</v>
      </c>
      <c r="B3" s="15" t="n">
        <v>44714</v>
      </c>
      <c r="C3" s="34" t="inlineStr">
        <is>
          <t>梁冠伟、梁容伟</t>
        </is>
      </c>
      <c r="D3" s="29" t="n"/>
      <c r="E3" s="29" t="inlineStr">
        <is>
          <t>√</t>
        </is>
      </c>
      <c r="F3" s="29" t="n"/>
      <c r="G3" s="29" t="n">
        <v>2</v>
      </c>
      <c r="H3" s="29">
        <f>G3*35</f>
        <v/>
      </c>
      <c r="I3" s="29">
        <f>H3</f>
        <v/>
      </c>
      <c r="J3" s="9" t="n"/>
    </row>
    <row r="4" ht="25" customFormat="1" customHeight="1" s="23">
      <c r="A4" s="33" t="n">
        <v>3</v>
      </c>
      <c r="B4" s="15" t="n">
        <v>44715</v>
      </c>
      <c r="C4" s="34" t="inlineStr">
        <is>
          <t>卢健强、施祥福</t>
        </is>
      </c>
      <c r="D4" s="29" t="inlineStr">
        <is>
          <t>√</t>
        </is>
      </c>
      <c r="E4" s="29" t="inlineStr">
        <is>
          <t>√</t>
        </is>
      </c>
      <c r="F4" s="29" t="n"/>
      <c r="G4" s="29" t="n">
        <v>4</v>
      </c>
      <c r="H4" s="29">
        <f>G4*35</f>
        <v/>
      </c>
      <c r="I4" s="29">
        <f>H4</f>
        <v/>
      </c>
      <c r="J4" s="22" t="n"/>
    </row>
    <row r="5" ht="25" customFormat="1" customHeight="1" s="23">
      <c r="A5" s="33" t="n">
        <v>4</v>
      </c>
      <c r="B5" s="15" t="n">
        <v>44716</v>
      </c>
      <c r="C5" s="34" t="inlineStr">
        <is>
          <t>吕家宁、潘伟榕</t>
        </is>
      </c>
      <c r="D5" s="29" t="inlineStr">
        <is>
          <t>√</t>
        </is>
      </c>
      <c r="E5" s="29" t="inlineStr">
        <is>
          <t>√</t>
        </is>
      </c>
      <c r="F5" s="29" t="n"/>
      <c r="G5" s="29" t="n">
        <v>4</v>
      </c>
      <c r="H5" s="29">
        <f>G5*35</f>
        <v/>
      </c>
      <c r="I5" s="29">
        <f>H5</f>
        <v/>
      </c>
      <c r="J5" s="29" t="n"/>
    </row>
    <row r="6" ht="25" customFormat="1" customHeight="1" s="23">
      <c r="A6" s="33" t="n">
        <v>5</v>
      </c>
      <c r="B6" s="15" t="n">
        <v>44717</v>
      </c>
      <c r="C6" s="34" t="inlineStr">
        <is>
          <t>何国伟、梁长荣</t>
        </is>
      </c>
      <c r="D6" s="29" t="inlineStr">
        <is>
          <t>√</t>
        </is>
      </c>
      <c r="E6" s="29" t="inlineStr">
        <is>
          <t>√</t>
        </is>
      </c>
      <c r="F6" s="29" t="n"/>
      <c r="G6" s="29" t="n">
        <v>4</v>
      </c>
      <c r="H6" s="29">
        <f>G6*35</f>
        <v/>
      </c>
      <c r="I6" s="29">
        <f>H6</f>
        <v/>
      </c>
      <c r="J6" s="29" t="n"/>
    </row>
    <row r="7" ht="25" customFormat="1" customHeight="1" s="23">
      <c r="A7" s="33" t="n">
        <v>6</v>
      </c>
      <c r="B7" s="15" t="n">
        <v>44718</v>
      </c>
      <c r="C7" s="34" t="inlineStr">
        <is>
          <t>吴雪锋、陈志胜</t>
        </is>
      </c>
      <c r="D7" s="29" t="n"/>
      <c r="E7" s="29" t="inlineStr">
        <is>
          <t>√</t>
        </is>
      </c>
      <c r="F7" s="29" t="n"/>
      <c r="G7" s="29" t="n">
        <v>2</v>
      </c>
      <c r="H7" s="29">
        <f>G7*35</f>
        <v/>
      </c>
      <c r="I7" s="29">
        <f>H7</f>
        <v/>
      </c>
      <c r="J7" s="29" t="n"/>
    </row>
    <row r="8" ht="25" customFormat="1" customHeight="1" s="23">
      <c r="A8" s="33" t="n">
        <v>7</v>
      </c>
      <c r="B8" s="15" t="n">
        <v>44719</v>
      </c>
      <c r="C8" s="34" t="inlineStr">
        <is>
          <t>梁冠伟、梁容伟</t>
        </is>
      </c>
      <c r="D8" s="29" t="n"/>
      <c r="E8" s="29" t="inlineStr">
        <is>
          <t>√</t>
        </is>
      </c>
      <c r="F8" s="29" t="n"/>
      <c r="G8" s="29" t="n">
        <v>2</v>
      </c>
      <c r="H8" s="29">
        <f>G8*35</f>
        <v/>
      </c>
      <c r="I8" s="29">
        <f>H8</f>
        <v/>
      </c>
      <c r="J8" s="29" t="n"/>
    </row>
    <row r="9" ht="25" customFormat="1" customHeight="1" s="23">
      <c r="A9" s="33" t="n">
        <v>8</v>
      </c>
      <c r="B9" s="15" t="n">
        <v>44720</v>
      </c>
      <c r="C9" s="34" t="inlineStr">
        <is>
          <t>卢健强、施祥福</t>
        </is>
      </c>
      <c r="D9" s="29" t="n"/>
      <c r="E9" s="29" t="inlineStr">
        <is>
          <t>√</t>
        </is>
      </c>
      <c r="F9" s="29" t="n"/>
      <c r="G9" s="29" t="n">
        <v>2</v>
      </c>
      <c r="H9" s="29">
        <f>G9*35</f>
        <v/>
      </c>
      <c r="I9" s="29">
        <f>H9</f>
        <v/>
      </c>
      <c r="J9" s="29" t="n"/>
    </row>
    <row r="10" ht="25" customFormat="1" customHeight="1" s="23">
      <c r="A10" s="33" t="n">
        <v>9</v>
      </c>
      <c r="B10" s="15" t="n">
        <v>44721</v>
      </c>
      <c r="C10" s="34" t="inlineStr">
        <is>
          <t>吕家宁、潘伟榕</t>
        </is>
      </c>
      <c r="D10" s="29" t="n"/>
      <c r="E10" s="29" t="inlineStr">
        <is>
          <t>√</t>
        </is>
      </c>
      <c r="F10" s="29" t="n"/>
      <c r="G10" s="29" t="n">
        <v>2</v>
      </c>
      <c r="H10" s="29">
        <f>G10*35</f>
        <v/>
      </c>
      <c r="I10" s="29">
        <f>H10</f>
        <v/>
      </c>
      <c r="J10" s="29" t="inlineStr">
        <is>
          <t xml:space="preserve">  </t>
        </is>
      </c>
    </row>
    <row r="11" ht="25" customFormat="1" customHeight="1" s="23">
      <c r="A11" s="33" t="n">
        <v>10</v>
      </c>
      <c r="B11" s="15" t="n">
        <v>44722</v>
      </c>
      <c r="C11" s="34" t="inlineStr">
        <is>
          <t>何国伟、梁长荣</t>
        </is>
      </c>
      <c r="D11" s="29" t="n"/>
      <c r="E11" s="29" t="inlineStr">
        <is>
          <t>√</t>
        </is>
      </c>
      <c r="F11" s="29" t="n"/>
      <c r="G11" s="29" t="n">
        <v>2</v>
      </c>
      <c r="H11" s="29">
        <f>G11*35</f>
        <v/>
      </c>
      <c r="I11" s="29">
        <f>H11</f>
        <v/>
      </c>
      <c r="J11" s="29" t="n"/>
    </row>
    <row r="12" ht="25" customFormat="1" customHeight="1" s="23">
      <c r="A12" s="33" t="n">
        <v>11</v>
      </c>
      <c r="B12" s="15" t="n">
        <v>44723</v>
      </c>
      <c r="C12" s="34" t="inlineStr">
        <is>
          <t>吴雪锋、陈志胜</t>
        </is>
      </c>
      <c r="D12" s="29" t="inlineStr">
        <is>
          <t>√</t>
        </is>
      </c>
      <c r="E12" s="29" t="inlineStr">
        <is>
          <t>√</t>
        </is>
      </c>
      <c r="F12" s="29" t="n"/>
      <c r="G12" s="29" t="n">
        <v>4</v>
      </c>
      <c r="H12" s="29">
        <f>G12*35</f>
        <v/>
      </c>
      <c r="I12" s="29">
        <f>H12</f>
        <v/>
      </c>
      <c r="J12" s="29" t="n"/>
    </row>
    <row r="13" ht="25" customFormat="1" customHeight="1" s="23">
      <c r="A13" s="33" t="n">
        <v>12</v>
      </c>
      <c r="B13" s="15" t="n">
        <v>44724</v>
      </c>
      <c r="C13" s="34" t="inlineStr">
        <is>
          <t>梁冠伟、梁容伟</t>
        </is>
      </c>
      <c r="D13" s="29" t="inlineStr">
        <is>
          <t>√</t>
        </is>
      </c>
      <c r="E13" s="29" t="inlineStr">
        <is>
          <t>√</t>
        </is>
      </c>
      <c r="F13" s="29" t="n"/>
      <c r="G13" s="29" t="n">
        <v>4</v>
      </c>
      <c r="H13" s="29">
        <f>G13*35</f>
        <v/>
      </c>
      <c r="I13" s="29">
        <f>H13</f>
        <v/>
      </c>
      <c r="J13" s="29" t="n"/>
    </row>
    <row r="14" ht="25" customFormat="1" customHeight="1" s="23">
      <c r="A14" s="33" t="n">
        <v>13</v>
      </c>
      <c r="B14" s="15" t="n">
        <v>44725</v>
      </c>
      <c r="C14" s="34" t="inlineStr">
        <is>
          <t>卢健强、施祥福</t>
        </is>
      </c>
      <c r="D14" s="29" t="n"/>
      <c r="E14" s="29" t="inlineStr">
        <is>
          <t>√</t>
        </is>
      </c>
      <c r="F14" s="29" t="n"/>
      <c r="G14" s="29" t="n">
        <v>2</v>
      </c>
      <c r="H14" s="29">
        <f>G14*35</f>
        <v/>
      </c>
      <c r="I14" s="29">
        <f>H14</f>
        <v/>
      </c>
      <c r="J14" s="29" t="n"/>
    </row>
    <row r="15" ht="25" customFormat="1" customHeight="1" s="23">
      <c r="A15" s="33" t="n">
        <v>14</v>
      </c>
      <c r="B15" s="15" t="n">
        <v>44726</v>
      </c>
      <c r="C15" s="34" t="inlineStr">
        <is>
          <t>吕家宁、潘伟榕</t>
        </is>
      </c>
      <c r="D15" s="29" t="n"/>
      <c r="E15" s="29" t="inlineStr">
        <is>
          <t>√</t>
        </is>
      </c>
      <c r="F15" s="29" t="n"/>
      <c r="G15" s="29" t="n">
        <v>2</v>
      </c>
      <c r="H15" s="29">
        <f>G15*35</f>
        <v/>
      </c>
      <c r="I15" s="29">
        <f>H15</f>
        <v/>
      </c>
      <c r="J15" s="29" t="n"/>
    </row>
    <row r="16" ht="25" customFormat="1" customHeight="1" s="23">
      <c r="A16" s="33" t="n">
        <v>15</v>
      </c>
      <c r="B16" s="15" t="n">
        <v>44727</v>
      </c>
      <c r="C16" s="34" t="inlineStr">
        <is>
          <t>何国伟、梁长荣</t>
        </is>
      </c>
      <c r="D16" s="29" t="n"/>
      <c r="E16" s="29" t="inlineStr">
        <is>
          <t>√</t>
        </is>
      </c>
      <c r="F16" s="29" t="n"/>
      <c r="G16" s="29" t="n">
        <v>2</v>
      </c>
      <c r="H16" s="29">
        <f>G16*35</f>
        <v/>
      </c>
      <c r="I16" s="29">
        <f>H16</f>
        <v/>
      </c>
      <c r="J16" s="29" t="n"/>
    </row>
    <row r="17" ht="25" customFormat="1" customHeight="1" s="23">
      <c r="A17" s="33" t="n">
        <v>16</v>
      </c>
      <c r="B17" s="15" t="n">
        <v>44728</v>
      </c>
      <c r="C17" s="34" t="inlineStr">
        <is>
          <t>吴雪锋、陈志胜</t>
        </is>
      </c>
      <c r="D17" s="29" t="n"/>
      <c r="E17" s="29" t="inlineStr">
        <is>
          <t>√</t>
        </is>
      </c>
      <c r="F17" s="29" t="n"/>
      <c r="G17" s="29" t="n">
        <v>2</v>
      </c>
      <c r="H17" s="29">
        <f>G17*35</f>
        <v/>
      </c>
      <c r="I17" s="29">
        <f>H17</f>
        <v/>
      </c>
      <c r="J17" s="29" t="n"/>
    </row>
    <row r="18" ht="25" customFormat="1" customHeight="1" s="23">
      <c r="A18" s="33" t="n">
        <v>17</v>
      </c>
      <c r="B18" s="15" t="n">
        <v>44729</v>
      </c>
      <c r="C18" s="34" t="inlineStr">
        <is>
          <t>梁冠伟、梁容伟</t>
        </is>
      </c>
      <c r="D18" s="29" t="n"/>
      <c r="E18" s="29" t="inlineStr">
        <is>
          <t>√</t>
        </is>
      </c>
      <c r="F18" s="29" t="n"/>
      <c r="G18" s="29" t="n">
        <v>2</v>
      </c>
      <c r="H18" s="29">
        <f>G18*35</f>
        <v/>
      </c>
      <c r="I18" s="29">
        <f>H18</f>
        <v/>
      </c>
      <c r="J18" s="29" t="n"/>
    </row>
    <row r="19" ht="25" customFormat="1" customHeight="1" s="23">
      <c r="A19" s="33" t="n">
        <v>18</v>
      </c>
      <c r="B19" s="15" t="n">
        <v>44730</v>
      </c>
      <c r="C19" s="34" t="inlineStr">
        <is>
          <t>卢健强、施祥福</t>
        </is>
      </c>
      <c r="D19" s="29" t="n"/>
      <c r="E19" s="29" t="inlineStr">
        <is>
          <t>√</t>
        </is>
      </c>
      <c r="F19" s="29" t="n"/>
      <c r="G19" s="29" t="n">
        <v>2</v>
      </c>
      <c r="H19" s="29">
        <f>G19*35</f>
        <v/>
      </c>
      <c r="I19" s="29">
        <f>H19</f>
        <v/>
      </c>
      <c r="J19" s="29" t="n"/>
    </row>
    <row r="20" ht="25" customFormat="1" customHeight="1" s="23">
      <c r="A20" s="33" t="n">
        <v>19</v>
      </c>
      <c r="B20" s="15" t="n">
        <v>44731</v>
      </c>
      <c r="C20" s="34" t="inlineStr">
        <is>
          <t>吕家宁、潘伟榕</t>
        </is>
      </c>
      <c r="D20" s="29" t="inlineStr">
        <is>
          <t>√</t>
        </is>
      </c>
      <c r="E20" s="29" t="inlineStr">
        <is>
          <t>√</t>
        </is>
      </c>
      <c r="F20" s="29" t="n"/>
      <c r="G20" s="29" t="n">
        <v>4</v>
      </c>
      <c r="H20" s="29">
        <f>G20*35</f>
        <v/>
      </c>
      <c r="I20" s="29">
        <f>H20</f>
        <v/>
      </c>
      <c r="J20" s="29" t="n"/>
    </row>
    <row r="21" ht="25" customFormat="1" customHeight="1" s="23">
      <c r="A21" s="33" t="n">
        <v>20</v>
      </c>
      <c r="B21" s="15" t="n">
        <v>44732</v>
      </c>
      <c r="C21" s="34" t="inlineStr">
        <is>
          <t>何国伟、梁长荣</t>
        </is>
      </c>
      <c r="D21" s="29" t="inlineStr">
        <is>
          <t>√</t>
        </is>
      </c>
      <c r="E21" s="29" t="inlineStr">
        <is>
          <t>√</t>
        </is>
      </c>
      <c r="F21" s="29" t="n"/>
      <c r="G21" s="29" t="n">
        <v>4</v>
      </c>
      <c r="H21" s="29">
        <f>G21*35</f>
        <v/>
      </c>
      <c r="I21" s="29">
        <f>H21</f>
        <v/>
      </c>
      <c r="J21" s="29" t="n"/>
    </row>
    <row r="22" ht="25" customFormat="1" customHeight="1" s="23">
      <c r="A22" s="33" t="n">
        <v>21</v>
      </c>
      <c r="B22" s="15" t="n">
        <v>44733</v>
      </c>
      <c r="C22" s="34" t="inlineStr">
        <is>
          <t>吴雪锋、陈志胜</t>
        </is>
      </c>
      <c r="D22" s="29" t="n"/>
      <c r="E22" s="29" t="inlineStr">
        <is>
          <t>√</t>
        </is>
      </c>
      <c r="F22" s="29" t="n"/>
      <c r="G22" s="29" t="n">
        <v>2</v>
      </c>
      <c r="H22" s="29">
        <f>G22*35</f>
        <v/>
      </c>
      <c r="I22" s="29">
        <f>H22</f>
        <v/>
      </c>
      <c r="J22" s="29" t="n"/>
    </row>
    <row r="23" ht="25" customFormat="1" customHeight="1" s="23">
      <c r="A23" s="33" t="n">
        <v>22</v>
      </c>
      <c r="B23" s="15" t="n">
        <v>44734</v>
      </c>
      <c r="C23" s="34" t="inlineStr">
        <is>
          <t>梁冠伟、梁容伟</t>
        </is>
      </c>
      <c r="D23" s="29" t="n"/>
      <c r="E23" s="29" t="inlineStr">
        <is>
          <t>√</t>
        </is>
      </c>
      <c r="F23" s="29" t="n"/>
      <c r="G23" s="29" t="n">
        <v>2</v>
      </c>
      <c r="H23" s="29">
        <f>G23*35</f>
        <v/>
      </c>
      <c r="I23" s="29">
        <f>H23</f>
        <v/>
      </c>
      <c r="J23" s="29" t="n"/>
    </row>
    <row r="24" ht="25" customFormat="1" customHeight="1" s="23">
      <c r="A24" s="33" t="n">
        <v>23</v>
      </c>
      <c r="B24" s="15" t="n">
        <v>44735</v>
      </c>
      <c r="C24" s="34" t="inlineStr">
        <is>
          <t>卢健强、施祥福</t>
        </is>
      </c>
      <c r="D24" s="29" t="n"/>
      <c r="E24" s="29" t="inlineStr">
        <is>
          <t>√</t>
        </is>
      </c>
      <c r="F24" s="29" t="n"/>
      <c r="G24" s="29" t="n">
        <v>2</v>
      </c>
      <c r="H24" s="29">
        <f>G24*35</f>
        <v/>
      </c>
      <c r="I24" s="29">
        <f>H24</f>
        <v/>
      </c>
      <c r="J24" s="29" t="n"/>
    </row>
    <row r="25" ht="25" customFormat="1" customHeight="1" s="23">
      <c r="A25" s="33" t="n">
        <v>24</v>
      </c>
      <c r="B25" s="15" t="n">
        <v>44736</v>
      </c>
      <c r="C25" s="34" t="inlineStr">
        <is>
          <t>吕家宁、潘伟榕</t>
        </is>
      </c>
      <c r="D25" s="29" t="n"/>
      <c r="E25" s="29" t="inlineStr">
        <is>
          <t>√</t>
        </is>
      </c>
      <c r="F25" s="29" t="n"/>
      <c r="G25" s="29" t="n">
        <v>2</v>
      </c>
      <c r="H25" s="29">
        <f>G25*35</f>
        <v/>
      </c>
      <c r="I25" s="29">
        <f>H25</f>
        <v/>
      </c>
      <c r="J25" s="29" t="n"/>
    </row>
    <row r="26" ht="25" customFormat="1" customHeight="1" s="23">
      <c r="A26" s="33" t="n">
        <v>25</v>
      </c>
      <c r="B26" s="15" t="n">
        <v>44737</v>
      </c>
      <c r="C26" s="34" t="inlineStr">
        <is>
          <t>何国伟、梁长荣</t>
        </is>
      </c>
      <c r="D26" s="29" t="inlineStr">
        <is>
          <t>√</t>
        </is>
      </c>
      <c r="E26" s="29" t="inlineStr">
        <is>
          <t>√</t>
        </is>
      </c>
      <c r="F26" s="29" t="n"/>
      <c r="G26" s="29" t="n">
        <v>4</v>
      </c>
      <c r="H26" s="29">
        <f>G26*35</f>
        <v/>
      </c>
      <c r="I26" s="29">
        <f>H26</f>
        <v/>
      </c>
      <c r="J26" s="29" t="n"/>
    </row>
    <row r="27" ht="25" customFormat="1" customHeight="1" s="23">
      <c r="A27" s="33" t="n">
        <v>26</v>
      </c>
      <c r="B27" s="15" t="n">
        <v>44738</v>
      </c>
      <c r="C27" s="34" t="inlineStr">
        <is>
          <t>吴雪锋、陈志胜</t>
        </is>
      </c>
      <c r="D27" s="29" t="inlineStr">
        <is>
          <t>√</t>
        </is>
      </c>
      <c r="E27" s="29" t="inlineStr">
        <is>
          <t>√</t>
        </is>
      </c>
      <c r="F27" s="29" t="n"/>
      <c r="G27" s="29" t="n">
        <v>4</v>
      </c>
      <c r="H27" s="29">
        <f>G27*35</f>
        <v/>
      </c>
      <c r="I27" s="29">
        <f>H27</f>
        <v/>
      </c>
      <c r="J27" s="29" t="n"/>
    </row>
    <row r="28" ht="25" customFormat="1" customHeight="1" s="23">
      <c r="A28" s="33" t="n">
        <v>27</v>
      </c>
      <c r="B28" s="15" t="n">
        <v>44739</v>
      </c>
      <c r="C28" s="34" t="inlineStr">
        <is>
          <t>梁冠伟、梁容伟</t>
        </is>
      </c>
      <c r="D28" s="29" t="n"/>
      <c r="E28" s="29" t="inlineStr">
        <is>
          <t>√</t>
        </is>
      </c>
      <c r="F28" s="29" t="n"/>
      <c r="G28" s="29" t="n">
        <v>2</v>
      </c>
      <c r="H28" s="29">
        <f>G28*35</f>
        <v/>
      </c>
      <c r="I28" s="29">
        <f>H28</f>
        <v/>
      </c>
      <c r="J28" s="29" t="n"/>
    </row>
    <row r="29" ht="25" customFormat="1" customHeight="1" s="23">
      <c r="A29" s="33" t="n">
        <v>28</v>
      </c>
      <c r="B29" s="15" t="n">
        <v>44740</v>
      </c>
      <c r="C29" s="34" t="inlineStr">
        <is>
          <t>卢健强、施祥福</t>
        </is>
      </c>
      <c r="D29" s="29" t="n"/>
      <c r="E29" s="29" t="inlineStr">
        <is>
          <t>√</t>
        </is>
      </c>
      <c r="F29" s="29" t="n"/>
      <c r="G29" s="29" t="n">
        <v>2</v>
      </c>
      <c r="H29" s="29">
        <f>G29*35</f>
        <v/>
      </c>
      <c r="I29" s="29">
        <f>H29</f>
        <v/>
      </c>
      <c r="J29" s="29" t="n"/>
    </row>
    <row r="30" ht="25" customFormat="1" customHeight="1" s="23">
      <c r="A30" s="33" t="n">
        <v>29</v>
      </c>
      <c r="B30" s="15" t="n">
        <v>44741</v>
      </c>
      <c r="C30" s="34" t="inlineStr">
        <is>
          <t>吕家宁、潘伟榕</t>
        </is>
      </c>
      <c r="D30" s="29" t="n"/>
      <c r="E30" s="29" t="inlineStr">
        <is>
          <t>√</t>
        </is>
      </c>
      <c r="F30" s="29" t="n"/>
      <c r="G30" s="29" t="n">
        <v>2</v>
      </c>
      <c r="H30" s="29">
        <f>G30*35</f>
        <v/>
      </c>
      <c r="I30" s="29">
        <f>H30</f>
        <v/>
      </c>
      <c r="J30" s="29" t="n"/>
    </row>
    <row r="31" ht="25" customFormat="1" customHeight="1" s="23">
      <c r="A31" s="33" t="n">
        <v>30</v>
      </c>
      <c r="B31" s="15" t="n">
        <v>44742</v>
      </c>
      <c r="C31" s="34" t="inlineStr">
        <is>
          <t>何国伟、梁长荣</t>
        </is>
      </c>
      <c r="D31" s="29" t="n"/>
      <c r="E31" s="29" t="inlineStr">
        <is>
          <t>√</t>
        </is>
      </c>
      <c r="F31" s="29" t="n"/>
      <c r="G31" s="29" t="n">
        <v>2</v>
      </c>
      <c r="H31" s="29">
        <f>G31*35</f>
        <v/>
      </c>
      <c r="I31" s="29">
        <f>H31</f>
        <v/>
      </c>
      <c r="J31" s="29" t="n"/>
    </row>
    <row r="32" ht="40" customFormat="1" customHeight="1" s="23">
      <c r="A32" s="33" t="n">
        <v>31</v>
      </c>
      <c r="B32" s="15" t="n">
        <v>44715</v>
      </c>
      <c r="C32" s="28" t="inlineStr">
        <is>
          <t>段小强、潘伟榕、李秋容、熊振东</t>
        </is>
      </c>
      <c r="D32" s="29" t="inlineStr">
        <is>
          <t>√</t>
        </is>
      </c>
      <c r="E32" s="29" t="inlineStr">
        <is>
          <t>√</t>
        </is>
      </c>
      <c r="F32" s="29" t="n"/>
      <c r="G32" s="29" t="n">
        <v>8</v>
      </c>
      <c r="H32" s="30">
        <f>G32*35</f>
        <v/>
      </c>
      <c r="I32" s="29">
        <f>H32</f>
        <v/>
      </c>
      <c r="J32" s="29" t="n"/>
    </row>
    <row r="33" ht="40" customFormat="1" customHeight="1" s="23">
      <c r="A33" s="33" t="n">
        <v>32</v>
      </c>
      <c r="B33" s="15" t="n">
        <v>44716</v>
      </c>
      <c r="C33" s="28" t="inlineStr">
        <is>
          <t>杨远景</t>
        </is>
      </c>
      <c r="D33" s="29" t="inlineStr">
        <is>
          <t>√</t>
        </is>
      </c>
      <c r="E33" s="29" t="inlineStr">
        <is>
          <t>√</t>
        </is>
      </c>
      <c r="F33" s="29" t="n"/>
      <c r="G33" s="29" t="n">
        <v>2</v>
      </c>
      <c r="H33" s="30">
        <f>G33*34</f>
        <v/>
      </c>
      <c r="I33" s="29">
        <f>H33</f>
        <v/>
      </c>
      <c r="J33" s="29" t="n"/>
    </row>
    <row r="34" ht="40" customFormat="1" customHeight="1" s="23">
      <c r="A34" s="33" t="n">
        <v>33</v>
      </c>
      <c r="B34" s="15" t="n">
        <v>44717</v>
      </c>
      <c r="C34" s="28" t="inlineStr">
        <is>
          <t>钟少祥、梁德辉</t>
        </is>
      </c>
      <c r="D34" s="29" t="inlineStr">
        <is>
          <t>√</t>
        </is>
      </c>
      <c r="E34" s="29" t="inlineStr">
        <is>
          <t>√</t>
        </is>
      </c>
      <c r="F34" s="29" t="n"/>
      <c r="G34" s="29" t="n">
        <v>4</v>
      </c>
      <c r="H34" s="30">
        <f>G34*35</f>
        <v/>
      </c>
      <c r="I34" s="29">
        <f>H34</f>
        <v/>
      </c>
      <c r="J34" s="29" t="n"/>
    </row>
    <row r="35" ht="40" customFormat="1" customHeight="1" s="23">
      <c r="A35" s="33" t="n">
        <v>34</v>
      </c>
      <c r="B35" s="15" t="n">
        <v>44723</v>
      </c>
      <c r="C35" s="28" t="inlineStr">
        <is>
          <t>李秋容、何国伟、梁长荣、梁俊杰、梁德辉</t>
        </is>
      </c>
      <c r="D35" s="29" t="inlineStr">
        <is>
          <t>√</t>
        </is>
      </c>
      <c r="E35" s="29" t="inlineStr">
        <is>
          <t>√</t>
        </is>
      </c>
      <c r="F35" s="29" t="n"/>
      <c r="G35" s="29" t="n">
        <v>10</v>
      </c>
      <c r="H35" s="30">
        <f>G35*35</f>
        <v/>
      </c>
      <c r="I35" s="29">
        <f>H35</f>
        <v/>
      </c>
      <c r="J35" s="29" t="n"/>
    </row>
    <row r="36" ht="40" customFormat="1" customHeight="1" s="23">
      <c r="A36" s="33" t="n">
        <v>35</v>
      </c>
      <c r="B36" s="15" t="n">
        <v>44730</v>
      </c>
      <c r="C36" s="28" t="inlineStr">
        <is>
          <t>梁长荣、何颖源、何志友、周宇鹏、郑蓥攀、吴东明、黄宇行、杨文骅、孙海龙、李秋容</t>
        </is>
      </c>
      <c r="D36" s="29" t="inlineStr">
        <is>
          <t>√</t>
        </is>
      </c>
      <c r="E36" s="29" t="inlineStr">
        <is>
          <t>√</t>
        </is>
      </c>
      <c r="F36" s="29" t="n"/>
      <c r="G36" s="29" t="n">
        <v>20</v>
      </c>
      <c r="H36" s="30">
        <f>G36*34</f>
        <v/>
      </c>
      <c r="I36" s="29">
        <f>H36</f>
        <v/>
      </c>
      <c r="J36" s="29" t="n"/>
    </row>
    <row r="37" ht="40" customFormat="1" customHeight="1" s="23">
      <c r="A37" s="33" t="n">
        <v>36</v>
      </c>
      <c r="B37" s="15" t="n">
        <v>44731</v>
      </c>
      <c r="C37" s="28" t="inlineStr">
        <is>
          <t>梁德明、蔡丹旭、杨文骅、段小强、黄宇行、孙海龙</t>
        </is>
      </c>
      <c r="D37" s="29" t="inlineStr">
        <is>
          <t>√</t>
        </is>
      </c>
      <c r="E37" s="29" t="inlineStr">
        <is>
          <t>√</t>
        </is>
      </c>
      <c r="F37" s="29" t="n"/>
      <c r="G37" s="29" t="n">
        <v>12</v>
      </c>
      <c r="H37" s="30">
        <f>G37*35</f>
        <v/>
      </c>
      <c r="I37" s="29">
        <f>H37</f>
        <v/>
      </c>
      <c r="J37" s="29" t="n"/>
    </row>
    <row r="38" ht="40" customFormat="1" customHeight="1" s="23">
      <c r="A38" s="33" t="n">
        <v>37</v>
      </c>
      <c r="B38" s="15" t="n">
        <v>44737</v>
      </c>
      <c r="C38" s="28" t="inlineStr">
        <is>
          <t>刘佳彬、杨文骅、黄宇行、段小强</t>
        </is>
      </c>
      <c r="D38" s="29" t="inlineStr">
        <is>
          <t>√</t>
        </is>
      </c>
      <c r="E38" s="29" t="inlineStr">
        <is>
          <t>√</t>
        </is>
      </c>
      <c r="F38" s="29" t="n"/>
      <c r="G38" s="29" t="n">
        <v>8</v>
      </c>
      <c r="H38" s="30">
        <f>G38*35</f>
        <v/>
      </c>
      <c r="I38" s="29">
        <f>H38</f>
        <v/>
      </c>
      <c r="J38" s="29" t="n"/>
    </row>
    <row r="39" ht="40" customFormat="1" customHeight="1" s="23">
      <c r="A39" s="33" t="n">
        <v>38</v>
      </c>
      <c r="B39" s="15" t="n">
        <v>44738</v>
      </c>
      <c r="C39" s="28" t="inlineStr">
        <is>
          <t>施祥福、梁容根、段小强、黄宇行、梁俊杰</t>
        </is>
      </c>
      <c r="D39" s="29" t="inlineStr">
        <is>
          <t>√</t>
        </is>
      </c>
      <c r="E39" s="29" t="inlineStr">
        <is>
          <t>√</t>
        </is>
      </c>
      <c r="F39" s="29" t="n"/>
      <c r="G39" s="29" t="n">
        <v>10</v>
      </c>
      <c r="H39" s="30">
        <f>G39*34</f>
        <v/>
      </c>
      <c r="I39" s="29">
        <f>H39</f>
        <v/>
      </c>
      <c r="J39" s="29" t="n"/>
    </row>
    <row r="40" ht="40" customFormat="1" customHeight="1" s="23">
      <c r="A40" s="33" t="n">
        <v>39</v>
      </c>
      <c r="B40" s="27" t="n">
        <v>44733</v>
      </c>
      <c r="C40" s="28" t="inlineStr">
        <is>
          <t>黎建芬</t>
        </is>
      </c>
      <c r="D40" s="29" t="n"/>
      <c r="E40" s="29" t="inlineStr">
        <is>
          <t>√</t>
        </is>
      </c>
      <c r="F40" s="29" t="n"/>
      <c r="G40" s="29" t="n">
        <v>1</v>
      </c>
      <c r="H40" s="30">
        <f>35*G40</f>
        <v/>
      </c>
      <c r="I40" s="29">
        <f>H40</f>
        <v/>
      </c>
      <c r="J40" s="29" t="n"/>
    </row>
    <row r="41" ht="40" customFormat="1" customHeight="1" s="23">
      <c r="A41" s="33" t="n">
        <v>40</v>
      </c>
      <c r="B41" s="27" t="n">
        <v>44734</v>
      </c>
      <c r="C41" s="28" t="inlineStr">
        <is>
          <t>黎建芬、张瑶</t>
        </is>
      </c>
      <c r="D41" s="29" t="n"/>
      <c r="E41" s="29" t="inlineStr">
        <is>
          <t>√</t>
        </is>
      </c>
      <c r="F41" s="29" t="n"/>
      <c r="G41" s="29" t="n">
        <v>2</v>
      </c>
      <c r="H41" s="30">
        <f>35*G41</f>
        <v/>
      </c>
      <c r="I41" s="29">
        <f>H41</f>
        <v/>
      </c>
      <c r="J41" s="29" t="n"/>
    </row>
    <row r="42" ht="45" customFormat="1" customHeight="1" s="1">
      <c r="A42" s="33" t="n">
        <v>41</v>
      </c>
      <c r="B42" s="15" t="n">
        <v>44737</v>
      </c>
      <c r="C42" s="29" t="inlineStr">
        <is>
          <t>马林弟、梁华志、张周超、吴昊、梁永泉、陈靖聪、黄志泉、郑浩文</t>
        </is>
      </c>
      <c r="D42" s="29" t="inlineStr">
        <is>
          <t>√</t>
        </is>
      </c>
      <c r="E42" s="29" t="n"/>
      <c r="F42" s="29" t="n"/>
      <c r="G42" s="16" t="n">
        <v>8</v>
      </c>
      <c r="H42" s="29">
        <f>G42*35</f>
        <v/>
      </c>
      <c r="I42" s="29">
        <f>H42</f>
        <v/>
      </c>
      <c r="J42" s="29" t="n"/>
    </row>
    <row r="43" ht="45" customFormat="1" customHeight="1" s="1">
      <c r="A43" s="33" t="n">
        <v>42</v>
      </c>
      <c r="B43" s="15" t="n">
        <v>44738</v>
      </c>
      <c r="C43" s="29" t="inlineStr">
        <is>
          <t>陈靖聪、梁华志、马林弟、张周超、梁永泉、郑浩文、潘伟辉</t>
        </is>
      </c>
      <c r="D43" s="29" t="inlineStr">
        <is>
          <t>√</t>
        </is>
      </c>
      <c r="E43" s="29" t="n"/>
      <c r="F43" s="29" t="n"/>
      <c r="G43" s="16" t="n">
        <v>7</v>
      </c>
      <c r="H43" s="29">
        <f>G43*35</f>
        <v/>
      </c>
      <c r="I43" s="29">
        <f>H43</f>
        <v/>
      </c>
      <c r="J43" s="2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A3" zoomScale="90" zoomScaleNormal="90" workbookViewId="0">
      <selection activeCell="A2" sqref="$A2:$XFD9"/>
    </sheetView>
  </sheetViews>
  <sheetFormatPr baseColWidth="8" defaultColWidth="9.81818181818182" defaultRowHeight="15"/>
  <cols>
    <col width="5.18181818181818" customWidth="1" style="23" min="1" max="1"/>
    <col width="10.3636363636364" customWidth="1" style="24" min="2" max="2"/>
    <col width="61.3636363636364" customWidth="1" style="23" min="3" max="3"/>
    <col width="10.6363636363636" customWidth="1" style="23" min="4" max="5"/>
    <col width="10.7727272727273" customWidth="1" style="23" min="6" max="6"/>
    <col width="13.6363636363636" customWidth="1" style="23" min="7" max="7"/>
    <col width="14.5909090909091" customWidth="1" style="24" min="8" max="8"/>
    <col width="12.5454545454545" customWidth="1" style="24" min="9" max="9"/>
    <col width="6.40909090909091" customWidth="1" style="23" min="10" max="10"/>
    <col width="9.81818181818182" customWidth="1" style="23" min="11" max="16384"/>
  </cols>
  <sheetData>
    <row r="1" ht="25" customFormat="1" customHeight="1" s="23">
      <c r="A1" s="9" t="n"/>
      <c r="B1" s="9" t="n"/>
      <c r="C1" s="9" t="inlineStr">
        <is>
          <t>姓名</t>
        </is>
      </c>
      <c r="D1" s="9" t="inlineStr">
        <is>
          <t>午餐</t>
        </is>
      </c>
      <c r="E1" s="9" t="inlineStr">
        <is>
          <t>晚餐</t>
        </is>
      </c>
      <c r="F1" s="9" t="inlineStr">
        <is>
          <t>夜餐</t>
        </is>
      </c>
      <c r="G1" s="13" t="n"/>
      <c r="H1" s="12" t="n"/>
      <c r="I1" s="9" t="n"/>
      <c r="J1" s="9" t="n"/>
    </row>
    <row r="2" ht="40" customFormat="1" customHeight="1" s="23">
      <c r="A2" s="29" t="n">
        <v>1</v>
      </c>
      <c r="B2" s="15" t="n">
        <v>44715</v>
      </c>
      <c r="C2" s="28" t="inlineStr">
        <is>
          <t>段小强、潘伟榕、李秋容、熊振东</t>
        </is>
      </c>
      <c r="D2" s="29" t="inlineStr">
        <is>
          <t>√</t>
        </is>
      </c>
      <c r="E2" s="29" t="inlineStr">
        <is>
          <t>√</t>
        </is>
      </c>
      <c r="F2" s="29" t="n"/>
      <c r="G2" s="29" t="n">
        <v>8</v>
      </c>
      <c r="H2" s="30">
        <f>G2*35</f>
        <v/>
      </c>
      <c r="I2" s="29">
        <f>H2</f>
        <v/>
      </c>
      <c r="J2" s="29" t="n"/>
    </row>
    <row r="3" ht="40" customFormat="1" customHeight="1" s="23">
      <c r="A3" s="29" t="n">
        <v>2</v>
      </c>
      <c r="B3" s="15" t="n">
        <v>44716</v>
      </c>
      <c r="C3" s="28" t="inlineStr">
        <is>
          <t>杨远景</t>
        </is>
      </c>
      <c r="D3" s="29" t="inlineStr">
        <is>
          <t>√</t>
        </is>
      </c>
      <c r="E3" s="29" t="inlineStr">
        <is>
          <t>√</t>
        </is>
      </c>
      <c r="F3" s="29" t="n"/>
      <c r="G3" s="29" t="n">
        <v>2</v>
      </c>
      <c r="H3" s="30">
        <f>G3*34</f>
        <v/>
      </c>
      <c r="I3" s="29">
        <f>H3</f>
        <v/>
      </c>
      <c r="J3" s="29" t="n"/>
    </row>
    <row r="4" ht="40" customFormat="1" customHeight="1" s="23">
      <c r="A4" s="29" t="n">
        <v>3</v>
      </c>
      <c r="B4" s="15" t="n">
        <v>44717</v>
      </c>
      <c r="C4" s="28" t="inlineStr">
        <is>
          <t>钟少祥、梁德辉</t>
        </is>
      </c>
      <c r="D4" s="29" t="inlineStr">
        <is>
          <t>√</t>
        </is>
      </c>
      <c r="E4" s="29" t="inlineStr">
        <is>
          <t>√</t>
        </is>
      </c>
      <c r="F4" s="29" t="n"/>
      <c r="G4" s="29" t="n">
        <v>4</v>
      </c>
      <c r="H4" s="30">
        <f>G4*35</f>
        <v/>
      </c>
      <c r="I4" s="29">
        <f>H4</f>
        <v/>
      </c>
      <c r="J4" s="29" t="n"/>
    </row>
    <row r="5" ht="40" customFormat="1" customHeight="1" s="23">
      <c r="A5" s="29" t="n">
        <v>4</v>
      </c>
      <c r="B5" s="15" t="n">
        <v>44723</v>
      </c>
      <c r="C5" s="28" t="inlineStr">
        <is>
          <t>李秋容、何国伟、梁长荣、梁俊杰、梁德辉</t>
        </is>
      </c>
      <c r="D5" s="29" t="inlineStr">
        <is>
          <t>√</t>
        </is>
      </c>
      <c r="E5" s="29" t="inlineStr">
        <is>
          <t>√</t>
        </is>
      </c>
      <c r="F5" s="29" t="n"/>
      <c r="G5" s="29" t="n">
        <v>10</v>
      </c>
      <c r="H5" s="30">
        <f>G5*35</f>
        <v/>
      </c>
      <c r="I5" s="29">
        <f>H5</f>
        <v/>
      </c>
      <c r="J5" s="29" t="n"/>
    </row>
    <row r="6" ht="40" customFormat="1" customHeight="1" s="23">
      <c r="A6" s="29" t="n">
        <v>5</v>
      </c>
      <c r="B6" s="15" t="n">
        <v>44730</v>
      </c>
      <c r="C6" s="28" t="inlineStr">
        <is>
          <t>梁长荣、何颖源、何志友、周宇鹏、郑蓥攀、吴东明、黄宇行、杨文骅、孙海龙、李秋容</t>
        </is>
      </c>
      <c r="D6" s="29" t="inlineStr">
        <is>
          <t>√</t>
        </is>
      </c>
      <c r="E6" s="29" t="inlineStr">
        <is>
          <t>√</t>
        </is>
      </c>
      <c r="F6" s="29" t="n"/>
      <c r="G6" s="29" t="n">
        <v>20</v>
      </c>
      <c r="H6" s="30">
        <f>G6*34</f>
        <v/>
      </c>
      <c r="I6" s="29">
        <f>H6</f>
        <v/>
      </c>
      <c r="J6" s="29" t="n"/>
    </row>
    <row r="7" ht="40" customFormat="1" customHeight="1" s="23">
      <c r="A7" s="29" t="n">
        <v>6</v>
      </c>
      <c r="B7" s="15" t="n">
        <v>44731</v>
      </c>
      <c r="C7" s="28" t="inlineStr">
        <is>
          <t>梁德明、蔡丹旭、杨文骅、段小强、黄宇行、孙海龙</t>
        </is>
      </c>
      <c r="D7" s="29" t="inlineStr">
        <is>
          <t>√</t>
        </is>
      </c>
      <c r="E7" s="29" t="inlineStr">
        <is>
          <t>√</t>
        </is>
      </c>
      <c r="F7" s="29" t="n"/>
      <c r="G7" s="29" t="n">
        <v>12</v>
      </c>
      <c r="H7" s="30">
        <f>G7*35</f>
        <v/>
      </c>
      <c r="I7" s="29">
        <f>H7</f>
        <v/>
      </c>
      <c r="J7" s="29" t="n"/>
    </row>
    <row r="8" ht="40" customFormat="1" customHeight="1" s="23">
      <c r="A8" s="29" t="n">
        <v>7</v>
      </c>
      <c r="B8" s="15" t="n">
        <v>44737</v>
      </c>
      <c r="C8" s="28" t="inlineStr">
        <is>
          <t>刘佳彬、杨文骅、黄宇行、段小强</t>
        </is>
      </c>
      <c r="D8" s="29" t="inlineStr">
        <is>
          <t>√</t>
        </is>
      </c>
      <c r="E8" s="29" t="inlineStr">
        <is>
          <t>√</t>
        </is>
      </c>
      <c r="F8" s="29" t="n"/>
      <c r="G8" s="29" t="n">
        <v>8</v>
      </c>
      <c r="H8" s="30">
        <f>G8*35</f>
        <v/>
      </c>
      <c r="I8" s="29">
        <f>H8</f>
        <v/>
      </c>
      <c r="J8" s="29" t="n"/>
    </row>
    <row r="9" ht="40" customFormat="1" customHeight="1" s="23">
      <c r="A9" s="29" t="n">
        <v>8</v>
      </c>
      <c r="B9" s="15" t="n">
        <v>44738</v>
      </c>
      <c r="C9" s="28" t="inlineStr">
        <is>
          <t>施祥福、梁容根、段小强、黄宇行、梁俊杰</t>
        </is>
      </c>
      <c r="D9" s="29" t="inlineStr">
        <is>
          <t>√</t>
        </is>
      </c>
      <c r="E9" s="29" t="inlineStr">
        <is>
          <t>√</t>
        </is>
      </c>
      <c r="F9" s="29" t="n"/>
      <c r="G9" s="29" t="n">
        <v>10</v>
      </c>
      <c r="H9" s="30">
        <f>G9*34</f>
        <v/>
      </c>
      <c r="I9" s="29">
        <f>H9</f>
        <v/>
      </c>
      <c r="J9" s="29" t="n"/>
    </row>
    <row r="10" ht="48" customFormat="1" customHeight="1" s="23">
      <c r="A10" s="9" t="inlineStr">
        <is>
          <t>合计</t>
        </is>
      </c>
      <c r="B10" s="35" t="n"/>
      <c r="C10" s="35" t="n"/>
      <c r="D10" s="35" t="n"/>
      <c r="E10" s="35" t="n"/>
      <c r="F10" s="36" t="n"/>
      <c r="G10" s="29">
        <f>SUM(G2:G9)</f>
        <v/>
      </c>
      <c r="H10" s="30">
        <f>SUM(H2:H9)</f>
        <v/>
      </c>
      <c r="I10" s="29">
        <f>H10</f>
        <v/>
      </c>
      <c r="J10" s="22" t="n"/>
    </row>
    <row r="11" ht="72" customFormat="1" customHeight="1" s="23">
      <c r="A11" s="9" t="inlineStr">
        <is>
          <t>部门意见（盖章）</t>
        </is>
      </c>
      <c r="B11" s="35" t="n"/>
      <c r="C11" s="35" t="n"/>
      <c r="D11" s="35" t="n"/>
      <c r="E11" s="35" t="n"/>
      <c r="F11" s="36" t="n"/>
      <c r="G11" s="29" t="n"/>
      <c r="H11" s="35" t="n"/>
      <c r="I11" s="35" t="n"/>
      <c r="J11" s="36" t="n"/>
    </row>
    <row r="12" ht="44" customFormat="1" customHeight="1" s="23">
      <c r="A12" s="31" t="inlineStr">
        <is>
          <t>注：该审批表请附值班明细表或派工单（如有其他情况的请附相关证明资料），报销时与发票一起提交。每张发票单独填列面额和实报金额。</t>
        </is>
      </c>
    </row>
  </sheetData>
  <mergeCells count="4">
    <mergeCell ref="A10:F10"/>
    <mergeCell ref="A11:F11"/>
    <mergeCell ref="G11:J11"/>
    <mergeCell ref="A12:J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2" sqref="$A2:$XFD3"/>
    </sheetView>
  </sheetViews>
  <sheetFormatPr baseColWidth="8" defaultColWidth="9.81818181818182" defaultRowHeight="15"/>
  <cols>
    <col width="9.27272727272727" customWidth="1" style="23" min="1" max="1"/>
    <col width="21.8181818181818" customWidth="1" style="24" min="2" max="2"/>
    <col width="33.2727272727273" customWidth="1" style="26" min="3" max="3"/>
    <col width="14.4545454545455" customWidth="1" style="23" min="4" max="4"/>
    <col width="14.3181818181818" customWidth="1" style="23" min="5" max="5"/>
    <col width="15.5454545454545" customWidth="1" style="23" min="6" max="6"/>
    <col width="13.6363636363636" customWidth="1" style="23" min="7" max="7"/>
    <col width="18.2727272727273" customWidth="1" style="24" min="8" max="8"/>
    <col width="12.5454545454545" customWidth="1" style="24" min="9" max="9"/>
    <col width="10.1" customWidth="1" style="23" min="10" max="10"/>
    <col width="9.81818181818182" customWidth="1" style="23" min="11" max="16384"/>
  </cols>
  <sheetData>
    <row r="1" ht="25" customFormat="1" customHeight="1" s="23">
      <c r="A1" s="9" t="n"/>
      <c r="B1" s="9" t="n"/>
      <c r="C1" s="9" t="inlineStr">
        <is>
          <t>姓名</t>
        </is>
      </c>
      <c r="D1" s="9" t="inlineStr">
        <is>
          <t>午餐</t>
        </is>
      </c>
      <c r="E1" s="9" t="inlineStr">
        <is>
          <t>晚餐</t>
        </is>
      </c>
      <c r="F1" s="9" t="inlineStr">
        <is>
          <t>夜餐</t>
        </is>
      </c>
      <c r="G1" s="13" t="n"/>
      <c r="H1" s="12" t="n"/>
      <c r="I1" s="9" t="n"/>
      <c r="J1" s="9" t="n"/>
    </row>
    <row r="2" ht="40" customFormat="1" customHeight="1" s="23">
      <c r="A2" s="29" t="n">
        <v>1</v>
      </c>
      <c r="B2" s="27" t="n">
        <v>44733</v>
      </c>
      <c r="C2" s="28" t="inlineStr">
        <is>
          <t>黎建芬</t>
        </is>
      </c>
      <c r="D2" s="29" t="n"/>
      <c r="E2" s="29" t="inlineStr">
        <is>
          <t>√</t>
        </is>
      </c>
      <c r="F2" s="29" t="n"/>
      <c r="G2" s="29" t="n">
        <v>1</v>
      </c>
      <c r="H2" s="30">
        <f>35*G2</f>
        <v/>
      </c>
      <c r="I2" s="29">
        <f>H2</f>
        <v/>
      </c>
      <c r="J2" s="29" t="n"/>
    </row>
    <row r="3" ht="40" customFormat="1" customHeight="1" s="23">
      <c r="A3" s="29" t="n">
        <v>2</v>
      </c>
      <c r="B3" s="27" t="n">
        <v>44734</v>
      </c>
      <c r="C3" s="28" t="inlineStr">
        <is>
          <t>黎建芬、张瑶</t>
        </is>
      </c>
      <c r="D3" s="29" t="n"/>
      <c r="E3" s="29" t="inlineStr">
        <is>
          <t>√</t>
        </is>
      </c>
      <c r="F3" s="29" t="n"/>
      <c r="G3" s="29" t="n">
        <v>2</v>
      </c>
      <c r="H3" s="30">
        <f>35*G3</f>
        <v/>
      </c>
      <c r="I3" s="29">
        <f>H3</f>
        <v/>
      </c>
      <c r="J3" s="29" t="n"/>
    </row>
    <row r="4" ht="40" customFormat="1" customHeight="1" s="23">
      <c r="A4" s="9" t="inlineStr">
        <is>
          <t>合计</t>
        </is>
      </c>
      <c r="B4" s="35" t="n"/>
      <c r="C4" s="35" t="n"/>
      <c r="D4" s="35" t="n"/>
      <c r="E4" s="35" t="n"/>
      <c r="F4" s="36" t="n"/>
      <c r="G4" s="29">
        <f>SUM(G2:G3)</f>
        <v/>
      </c>
      <c r="H4" s="29">
        <f>SUM(H2:H3)</f>
        <v/>
      </c>
      <c r="I4" s="29">
        <f>SUM(I2:I3)</f>
        <v/>
      </c>
      <c r="J4" s="22" t="n"/>
    </row>
    <row r="5" ht="60" customFormat="1" customHeight="1" s="23">
      <c r="A5" s="9" t="inlineStr">
        <is>
          <t>部门意见（盖章）</t>
        </is>
      </c>
      <c r="B5" s="35" t="n"/>
      <c r="C5" s="35" t="n"/>
      <c r="D5" s="35" t="n"/>
      <c r="E5" s="35" t="n"/>
      <c r="F5" s="36" t="n"/>
      <c r="G5" s="29" t="n"/>
      <c r="H5" s="35" t="n"/>
      <c r="I5" s="35" t="n"/>
      <c r="J5" s="36" t="n"/>
    </row>
    <row r="6" ht="44" customFormat="1" customHeight="1" s="23">
      <c r="A6" s="31" t="inlineStr">
        <is>
          <t>注：该审批表请附值班明细表或派工单（如有其他情况的请附相关证明资料），报销时与发票一起提交。每张发票单独填列面额和实报金额。</t>
        </is>
      </c>
    </row>
    <row r="7" customFormat="1" s="24">
      <c r="A7" s="23" t="n"/>
      <c r="C7" s="26" t="n"/>
      <c r="D7" s="23" t="n"/>
      <c r="E7" s="23" t="n"/>
      <c r="F7" s="23" t="n"/>
      <c r="G7" s="23" t="n"/>
      <c r="J7" s="23" t="n"/>
    </row>
    <row r="8" customFormat="1" s="24">
      <c r="A8" s="23" t="n"/>
      <c r="C8" s="26" t="n"/>
      <c r="D8" s="23" t="n"/>
      <c r="E8" s="23" t="n"/>
      <c r="F8" s="23" t="n"/>
      <c r="G8" s="23" t="n"/>
      <c r="J8" s="23" t="n"/>
    </row>
    <row r="9" customFormat="1" s="24">
      <c r="A9" s="23" t="n"/>
      <c r="C9" s="26" t="n"/>
      <c r="D9" s="23" t="n"/>
      <c r="E9" s="23" t="n"/>
      <c r="F9" s="23" t="n"/>
      <c r="G9" s="23" t="n"/>
      <c r="J9" s="23" t="n"/>
    </row>
    <row r="10" customFormat="1" s="25">
      <c r="A10" s="23" t="n"/>
      <c r="B10" s="24" t="n"/>
      <c r="C10" s="26" t="n"/>
      <c r="D10" s="23" t="n"/>
      <c r="E10" s="23" t="n"/>
      <c r="F10" s="23" t="n"/>
      <c r="G10" s="23" t="n"/>
      <c r="H10" s="24" t="n"/>
      <c r="I10" s="24" t="n"/>
      <c r="J10" s="23" t="n"/>
    </row>
    <row r="11" customFormat="1" s="25">
      <c r="A11" s="23" t="n"/>
      <c r="B11" s="24" t="n"/>
      <c r="C11" s="26" t="n"/>
      <c r="D11" s="23" t="n"/>
      <c r="E11" s="23" t="n"/>
      <c r="F11" s="23" t="n"/>
      <c r="G11" s="23" t="n"/>
      <c r="H11" s="24" t="n"/>
      <c r="I11" s="24" t="n"/>
      <c r="J11" s="23" t="n"/>
    </row>
    <row r="12" customFormat="1" s="24">
      <c r="A12" s="23" t="n"/>
      <c r="C12" s="26" t="n"/>
      <c r="D12" s="23" t="n"/>
      <c r="E12" s="23" t="n"/>
      <c r="F12" s="23" t="n"/>
      <c r="G12" s="23" t="n"/>
      <c r="J12" s="23" t="n"/>
    </row>
    <row r="13" customFormat="1" s="24">
      <c r="A13" s="23" t="n"/>
      <c r="C13" s="26" t="n"/>
      <c r="D13" s="23" t="n"/>
      <c r="E13" s="23" t="n"/>
      <c r="F13" s="23" t="n"/>
      <c r="G13" s="23" t="n"/>
      <c r="J13" s="23" t="n"/>
    </row>
    <row r="14" customFormat="1" s="24">
      <c r="A14" s="23" t="n"/>
      <c r="C14" s="26" t="n"/>
      <c r="D14" s="23" t="n"/>
      <c r="E14" s="23" t="n"/>
      <c r="F14" s="23" t="n"/>
      <c r="G14" s="23" t="n"/>
      <c r="J14" s="23" t="n"/>
    </row>
    <row r="15" customFormat="1" s="24">
      <c r="A15" s="23" t="n"/>
      <c r="C15" s="26" t="n"/>
      <c r="D15" s="23" t="n"/>
      <c r="E15" s="23" t="n"/>
      <c r="F15" s="23" t="n"/>
      <c r="G15" s="23" t="n"/>
      <c r="J15" s="23" t="n"/>
    </row>
    <row r="16" customFormat="1" s="23">
      <c r="B16" s="24" t="n"/>
      <c r="C16" s="26" t="n"/>
      <c r="H16" s="24" t="n"/>
      <c r="I16" s="24" t="n"/>
    </row>
  </sheetData>
  <mergeCells count="4">
    <mergeCell ref="A4:F4"/>
    <mergeCell ref="A5:F5"/>
    <mergeCell ref="G5:J5"/>
    <mergeCell ref="A6:J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$A5:$XFD6"/>
    </sheetView>
  </sheetViews>
  <sheetFormatPr baseColWidth="8" defaultColWidth="9" defaultRowHeight="14"/>
  <cols>
    <col width="9" customWidth="1" style="1" min="1" max="1"/>
    <col width="10.8727272727273" customWidth="1" style="1" min="2" max="2"/>
    <col width="34.2727272727273" customWidth="1" style="1" min="3" max="3"/>
    <col width="9" customWidth="1" style="1" min="4" max="6"/>
    <col width="10.5" customWidth="1" style="1" min="7" max="7"/>
    <col width="21.8727272727273" customWidth="1" style="1" min="8" max="8"/>
    <col width="10.8727272727273" customWidth="1" style="1" min="9" max="9"/>
    <col width="9" customWidth="1" style="1" min="10" max="16384"/>
  </cols>
  <sheetData>
    <row r="1" ht="15" customFormat="1" customHeight="1" s="1">
      <c r="A1" s="2" t="inlineStr">
        <is>
          <t>附件2：</t>
        </is>
      </c>
    </row>
    <row r="2" ht="23" customFormat="1" customHeight="1" s="1">
      <c r="A2" s="6" t="inlineStr">
        <is>
          <t xml:space="preserve"> 坦洲供电分局 员工餐费报销登记表</t>
        </is>
      </c>
    </row>
    <row r="3" ht="18" customFormat="1" customHeight="1" s="1">
      <c r="A3" s="9" t="inlineStr">
        <is>
          <t>序号</t>
        </is>
      </c>
      <c r="B3" s="9" t="inlineStr">
        <is>
          <t>用餐时间</t>
        </is>
      </c>
      <c r="C3" s="9" t="inlineStr">
        <is>
          <t>姓名</t>
        </is>
      </c>
      <c r="D3" s="10" t="inlineStr">
        <is>
          <t>餐次（√）</t>
        </is>
      </c>
      <c r="E3" s="35" t="n"/>
      <c r="F3" s="36" t="n"/>
      <c r="G3" s="10" t="inlineStr">
        <is>
          <t>用餐人次</t>
        </is>
      </c>
      <c r="H3" s="12" t="inlineStr">
        <is>
          <t>发票面额（价税合计）</t>
        </is>
      </c>
      <c r="I3" s="9" t="inlineStr">
        <is>
          <t>实报金额</t>
        </is>
      </c>
      <c r="J3" s="9" t="inlineStr">
        <is>
          <t>备注</t>
        </is>
      </c>
    </row>
    <row r="4" ht="17.5" customFormat="1" customHeight="1" s="1">
      <c r="A4" s="37" t="n"/>
      <c r="B4" s="37" t="n"/>
      <c r="C4" s="37" t="n"/>
      <c r="D4" s="9" t="inlineStr">
        <is>
          <t>午餐</t>
        </is>
      </c>
      <c r="E4" s="9" t="inlineStr">
        <is>
          <t>晚餐</t>
        </is>
      </c>
      <c r="F4" s="9" t="inlineStr">
        <is>
          <t>夜餐</t>
        </is>
      </c>
      <c r="G4" s="37" t="n"/>
      <c r="H4" s="37" t="n"/>
      <c r="I4" s="37" t="n"/>
      <c r="J4" s="37" t="n"/>
    </row>
    <row r="5" ht="45" customFormat="1" customHeight="1" s="1">
      <c r="A5" s="29" t="n">
        <v>1</v>
      </c>
      <c r="B5" s="15" t="n">
        <v>44737</v>
      </c>
      <c r="C5" s="29" t="inlineStr">
        <is>
          <t>马林弟、梁华志、张周超、吴昊、梁永泉、陈靖聪、黄志泉、郑浩文</t>
        </is>
      </c>
      <c r="D5" s="29" t="inlineStr">
        <is>
          <t>√</t>
        </is>
      </c>
      <c r="E5" s="29" t="n"/>
      <c r="F5" s="29" t="n"/>
      <c r="G5" s="16" t="n">
        <v>8</v>
      </c>
      <c r="H5" s="29">
        <f>G5*35</f>
        <v/>
      </c>
      <c r="I5" s="29">
        <f>H5</f>
        <v/>
      </c>
      <c r="J5" s="29" t="n"/>
    </row>
    <row r="6" ht="45" customFormat="1" customHeight="1" s="1">
      <c r="A6" s="29" t="n">
        <v>2</v>
      </c>
      <c r="B6" s="15" t="n">
        <v>44738</v>
      </c>
      <c r="C6" s="29" t="inlineStr">
        <is>
          <t>陈靖聪、梁华志、马林弟、张周超、梁永泉、郑浩文、潘伟辉</t>
        </is>
      </c>
      <c r="D6" s="29" t="inlineStr">
        <is>
          <t>√</t>
        </is>
      </c>
      <c r="E6" s="29" t="n"/>
      <c r="F6" s="29" t="n"/>
      <c r="G6" s="16" t="n">
        <v>7</v>
      </c>
      <c r="H6" s="29">
        <f>G6*35</f>
        <v/>
      </c>
      <c r="I6" s="29">
        <f>H6</f>
        <v/>
      </c>
      <c r="J6" s="29" t="n"/>
    </row>
    <row r="7" ht="31" customFormat="1" customHeight="1" s="1">
      <c r="A7" s="9" t="inlineStr">
        <is>
          <t>合计</t>
        </is>
      </c>
      <c r="B7" s="35" t="n"/>
      <c r="C7" s="35" t="n"/>
      <c r="D7" s="35" t="n"/>
      <c r="E7" s="35" t="n"/>
      <c r="F7" s="36" t="n"/>
      <c r="G7" s="29">
        <f>SUM(G5:G6)</f>
        <v/>
      </c>
      <c r="H7" s="29">
        <f>SUM(H5:H6)</f>
        <v/>
      </c>
      <c r="I7" s="29">
        <f>H7</f>
        <v/>
      </c>
      <c r="J7" s="22" t="n"/>
    </row>
    <row r="8" ht="47" customFormat="1" customHeight="1" s="1">
      <c r="A8" s="9" t="inlineStr">
        <is>
          <t>部门意见（盖章）</t>
        </is>
      </c>
      <c r="B8" s="35" t="n"/>
      <c r="C8" s="35" t="n"/>
      <c r="D8" s="35" t="n"/>
      <c r="E8" s="35" t="n"/>
      <c r="F8" s="36" t="n"/>
      <c r="G8" s="29" t="n"/>
      <c r="H8" s="35" t="n"/>
      <c r="I8" s="35" t="n"/>
      <c r="J8" s="36" t="n"/>
    </row>
    <row r="9" ht="39" customFormat="1" customHeight="1" s="1">
      <c r="A9" s="31" t="inlineStr">
        <is>
          <t>注：该审批表请附值班明细表或派工单（如有其他情况的请附相关证明资料），报销时与发票一起提交。每张发票单独填列面额和实报金额。</t>
        </is>
      </c>
    </row>
  </sheetData>
  <mergeCells count="14">
    <mergeCell ref="A1:J1"/>
    <mergeCell ref="A2:J2"/>
    <mergeCell ref="D3:F3"/>
    <mergeCell ref="A7:F7"/>
    <mergeCell ref="A8:F8"/>
    <mergeCell ref="G8:J8"/>
    <mergeCell ref="A9:J9"/>
    <mergeCell ref="A3:A4"/>
    <mergeCell ref="B3:B4"/>
    <mergeCell ref="C3:C4"/>
    <mergeCell ref="G3:G4"/>
    <mergeCell ref="H3:H4"/>
    <mergeCell ref="I3:I4"/>
    <mergeCell ref="J3:J4"/>
  </mergeCells>
  <conditionalFormatting sqref="C13:C14">
    <cfRule type="duplicateValues" priority="1" dxfId="0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38" t="inlineStr">
        <is>
          <t>姓名</t>
        </is>
      </c>
      <c r="C1" s="38" t="inlineStr">
        <is>
          <t>午餐</t>
        </is>
      </c>
      <c r="D1" s="38" t="inlineStr">
        <is>
          <t>晚餐</t>
        </is>
      </c>
    </row>
    <row r="2">
      <c r="A2" s="38" t="n">
        <v>0</v>
      </c>
      <c r="B2" t="inlineStr">
        <is>
          <t>吴雪锋</t>
        </is>
      </c>
      <c r="C2" t="n">
        <v>2</v>
      </c>
      <c r="D2" t="n">
        <v>6</v>
      </c>
    </row>
    <row r="3">
      <c r="A3" s="38" t="n">
        <v>1</v>
      </c>
      <c r="B3" t="inlineStr">
        <is>
          <t>陈志胜</t>
        </is>
      </c>
      <c r="C3" t="n">
        <v>2</v>
      </c>
      <c r="D3" t="n">
        <v>6</v>
      </c>
    </row>
    <row r="4">
      <c r="A4" s="38" t="n">
        <v>2</v>
      </c>
      <c r="B4" t="inlineStr">
        <is>
          <t>梁冠伟</t>
        </is>
      </c>
      <c r="C4" t="n">
        <v>1</v>
      </c>
      <c r="D4" t="n">
        <v>6</v>
      </c>
    </row>
    <row r="5">
      <c r="A5" s="38" t="n">
        <v>3</v>
      </c>
      <c r="B5" t="inlineStr">
        <is>
          <t>梁容伟</t>
        </is>
      </c>
      <c r="C5" t="n">
        <v>1</v>
      </c>
      <c r="D5" t="n">
        <v>6</v>
      </c>
    </row>
    <row r="6">
      <c r="A6" s="38" t="n">
        <v>4</v>
      </c>
      <c r="B6" t="inlineStr">
        <is>
          <t>卢健强</t>
        </is>
      </c>
      <c r="C6" t="n">
        <v>1</v>
      </c>
      <c r="D6" t="n">
        <v>6</v>
      </c>
    </row>
    <row r="7">
      <c r="A7" s="38" t="n">
        <v>5</v>
      </c>
      <c r="B7" t="inlineStr">
        <is>
          <t>施祥福</t>
        </is>
      </c>
      <c r="C7" t="n">
        <v>2</v>
      </c>
      <c r="D7" t="n">
        <v>7</v>
      </c>
    </row>
    <row r="8">
      <c r="A8" s="38" t="n">
        <v>6</v>
      </c>
      <c r="B8" t="inlineStr">
        <is>
          <t>吕家宁</t>
        </is>
      </c>
      <c r="C8" t="n">
        <v>2</v>
      </c>
      <c r="D8" t="n">
        <v>6</v>
      </c>
    </row>
    <row r="9">
      <c r="A9" s="38" t="n">
        <v>7</v>
      </c>
      <c r="B9" t="inlineStr">
        <is>
          <t>潘伟榕</t>
        </is>
      </c>
      <c r="C9" t="n">
        <v>3</v>
      </c>
      <c r="D9" t="n">
        <v>7</v>
      </c>
    </row>
    <row r="10">
      <c r="A10" s="38" t="n">
        <v>8</v>
      </c>
      <c r="B10" t="inlineStr">
        <is>
          <t>何国伟</t>
        </is>
      </c>
      <c r="C10" t="n">
        <v>4</v>
      </c>
      <c r="D10" t="n">
        <v>7</v>
      </c>
    </row>
    <row r="11">
      <c r="A11" s="38" t="n">
        <v>9</v>
      </c>
      <c r="B11" t="inlineStr">
        <is>
          <t>梁长荣</t>
        </is>
      </c>
      <c r="C11" t="n">
        <v>5</v>
      </c>
      <c r="D11" t="n">
        <v>8</v>
      </c>
    </row>
    <row r="12">
      <c r="A12" s="38" t="n">
        <v>10</v>
      </c>
      <c r="B12" t="inlineStr">
        <is>
          <t>段小强</t>
        </is>
      </c>
      <c r="C12" t="n">
        <v>4</v>
      </c>
      <c r="D12" t="n">
        <v>4</v>
      </c>
    </row>
    <row r="13">
      <c r="A13" s="38" t="n">
        <v>11</v>
      </c>
      <c r="B13" t="inlineStr">
        <is>
          <t>李秋容</t>
        </is>
      </c>
      <c r="C13" t="n">
        <v>3</v>
      </c>
      <c r="D13" t="n">
        <v>3</v>
      </c>
    </row>
    <row r="14">
      <c r="A14" s="38" t="n">
        <v>12</v>
      </c>
      <c r="B14" t="inlineStr">
        <is>
          <t>熊振东</t>
        </is>
      </c>
      <c r="C14" t="n">
        <v>1</v>
      </c>
      <c r="D14" t="n">
        <v>1</v>
      </c>
    </row>
    <row r="15">
      <c r="A15" s="38" t="n">
        <v>13</v>
      </c>
      <c r="B15" t="inlineStr">
        <is>
          <t>杨远景</t>
        </is>
      </c>
      <c r="C15" t="n">
        <v>1</v>
      </c>
      <c r="D15" t="n">
        <v>1</v>
      </c>
    </row>
    <row r="16">
      <c r="A16" s="38" t="n">
        <v>14</v>
      </c>
      <c r="B16" t="inlineStr">
        <is>
          <t>钟少祥</t>
        </is>
      </c>
      <c r="C16" t="n">
        <v>1</v>
      </c>
      <c r="D16" t="n">
        <v>1</v>
      </c>
    </row>
    <row r="17">
      <c r="A17" s="38" t="n">
        <v>15</v>
      </c>
      <c r="B17" t="inlineStr">
        <is>
          <t>梁德辉</t>
        </is>
      </c>
      <c r="C17" t="n">
        <v>2</v>
      </c>
      <c r="D17" t="n">
        <v>2</v>
      </c>
    </row>
    <row r="18">
      <c r="A18" s="38" t="n">
        <v>16</v>
      </c>
      <c r="B18" t="inlineStr">
        <is>
          <t>梁俊杰</t>
        </is>
      </c>
      <c r="C18" t="n">
        <v>2</v>
      </c>
      <c r="D18" t="n">
        <v>2</v>
      </c>
    </row>
    <row r="19">
      <c r="A19" s="38" t="n">
        <v>17</v>
      </c>
      <c r="B19" t="inlineStr">
        <is>
          <t>何颖源</t>
        </is>
      </c>
      <c r="C19" t="n">
        <v>1</v>
      </c>
      <c r="D19" t="n">
        <v>1</v>
      </c>
    </row>
    <row r="20">
      <c r="A20" s="38" t="n">
        <v>18</v>
      </c>
      <c r="B20" t="inlineStr">
        <is>
          <t>何志友</t>
        </is>
      </c>
      <c r="C20" t="n">
        <v>1</v>
      </c>
      <c r="D20" t="n">
        <v>1</v>
      </c>
    </row>
    <row r="21">
      <c r="A21" s="38" t="n">
        <v>19</v>
      </c>
      <c r="B21" t="inlineStr">
        <is>
          <t>周宇鹏</t>
        </is>
      </c>
      <c r="C21" t="n">
        <v>1</v>
      </c>
      <c r="D21" t="n">
        <v>1</v>
      </c>
    </row>
    <row r="22">
      <c r="A22" s="38" t="n">
        <v>20</v>
      </c>
      <c r="B22" t="inlineStr">
        <is>
          <t>郑蓥攀</t>
        </is>
      </c>
      <c r="C22" t="n">
        <v>1</v>
      </c>
      <c r="D22" t="n">
        <v>1</v>
      </c>
    </row>
    <row r="23">
      <c r="A23" s="38" t="n">
        <v>21</v>
      </c>
      <c r="B23" t="inlineStr">
        <is>
          <t>吴东明</t>
        </is>
      </c>
      <c r="C23" t="n">
        <v>1</v>
      </c>
      <c r="D23" t="n">
        <v>1</v>
      </c>
    </row>
    <row r="24">
      <c r="A24" s="38" t="n">
        <v>22</v>
      </c>
      <c r="B24" t="inlineStr">
        <is>
          <t>黄宇行</t>
        </is>
      </c>
      <c r="C24" t="n">
        <v>4</v>
      </c>
      <c r="D24" t="n">
        <v>4</v>
      </c>
    </row>
    <row r="25">
      <c r="A25" s="38" t="n">
        <v>23</v>
      </c>
      <c r="B25" t="inlineStr">
        <is>
          <t>杨文骅</t>
        </is>
      </c>
      <c r="C25" t="n">
        <v>3</v>
      </c>
      <c r="D25" t="n">
        <v>3</v>
      </c>
    </row>
    <row r="26">
      <c r="A26" s="38" t="n">
        <v>24</v>
      </c>
      <c r="B26" t="inlineStr">
        <is>
          <t>孙海龙</t>
        </is>
      </c>
      <c r="C26" t="n">
        <v>2</v>
      </c>
      <c r="D26" t="n">
        <v>2</v>
      </c>
    </row>
    <row r="27">
      <c r="A27" s="38" t="n">
        <v>25</v>
      </c>
      <c r="B27" t="inlineStr">
        <is>
          <t>梁德明</t>
        </is>
      </c>
      <c r="C27" t="n">
        <v>1</v>
      </c>
      <c r="D27" t="n">
        <v>1</v>
      </c>
    </row>
    <row r="28">
      <c r="A28" s="38" t="n">
        <v>26</v>
      </c>
      <c r="B28" t="inlineStr">
        <is>
          <t>蔡丹旭</t>
        </is>
      </c>
      <c r="C28" t="n">
        <v>1</v>
      </c>
      <c r="D28" t="n">
        <v>1</v>
      </c>
    </row>
    <row r="29">
      <c r="A29" s="38" t="n">
        <v>27</v>
      </c>
      <c r="B29" t="inlineStr">
        <is>
          <t>刘佳彬</t>
        </is>
      </c>
      <c r="C29" t="n">
        <v>1</v>
      </c>
      <c r="D29" t="n">
        <v>1</v>
      </c>
    </row>
    <row r="30">
      <c r="A30" s="38" t="n">
        <v>28</v>
      </c>
      <c r="B30" t="inlineStr">
        <is>
          <t>梁容根</t>
        </is>
      </c>
      <c r="C30" t="n">
        <v>1</v>
      </c>
      <c r="D30" t="n">
        <v>1</v>
      </c>
    </row>
    <row r="31">
      <c r="A31" s="38" t="n">
        <v>29</v>
      </c>
      <c r="B31" t="inlineStr">
        <is>
          <t>黎建芬</t>
        </is>
      </c>
      <c r="C31" t="n">
        <v>0</v>
      </c>
      <c r="D31" t="n">
        <v>2</v>
      </c>
    </row>
    <row r="32">
      <c r="A32" s="38" t="n">
        <v>30</v>
      </c>
      <c r="B32" t="inlineStr">
        <is>
          <t>张瑶</t>
        </is>
      </c>
      <c r="C32" t="n">
        <v>0</v>
      </c>
      <c r="D32" t="n">
        <v>1</v>
      </c>
    </row>
    <row r="33">
      <c r="A33" s="38" t="n">
        <v>31</v>
      </c>
      <c r="B33" t="inlineStr">
        <is>
          <t>马林弟</t>
        </is>
      </c>
      <c r="C33" t="n">
        <v>2</v>
      </c>
      <c r="D33" t="n">
        <v>0</v>
      </c>
    </row>
    <row r="34">
      <c r="A34" s="38" t="n">
        <v>32</v>
      </c>
      <c r="B34" t="inlineStr">
        <is>
          <t>梁华志</t>
        </is>
      </c>
      <c r="C34" t="n">
        <v>2</v>
      </c>
      <c r="D34" t="n">
        <v>0</v>
      </c>
    </row>
    <row r="35">
      <c r="A35" s="38" t="n">
        <v>33</v>
      </c>
      <c r="B35" t="inlineStr">
        <is>
          <t>张周超</t>
        </is>
      </c>
      <c r="C35" t="n">
        <v>2</v>
      </c>
      <c r="D35" t="n">
        <v>0</v>
      </c>
    </row>
    <row r="36">
      <c r="A36" s="38" t="n">
        <v>34</v>
      </c>
      <c r="B36" t="inlineStr">
        <is>
          <t>吴昊</t>
        </is>
      </c>
      <c r="C36" t="n">
        <v>1</v>
      </c>
      <c r="D36" t="n">
        <v>0</v>
      </c>
    </row>
    <row r="37">
      <c r="A37" s="38" t="n">
        <v>35</v>
      </c>
      <c r="B37" t="inlineStr">
        <is>
          <t>梁永泉</t>
        </is>
      </c>
      <c r="C37" t="n">
        <v>2</v>
      </c>
      <c r="D37" t="n">
        <v>0</v>
      </c>
    </row>
    <row r="38">
      <c r="A38" s="38" t="n">
        <v>36</v>
      </c>
      <c r="B38" t="inlineStr">
        <is>
          <t>陈靖聪</t>
        </is>
      </c>
      <c r="C38" t="n">
        <v>2</v>
      </c>
      <c r="D38" t="n">
        <v>0</v>
      </c>
    </row>
    <row r="39">
      <c r="A39" s="38" t="n">
        <v>37</v>
      </c>
      <c r="B39" t="inlineStr">
        <is>
          <t>黄志泉</t>
        </is>
      </c>
      <c r="C39" t="n">
        <v>1</v>
      </c>
      <c r="D39" t="n">
        <v>0</v>
      </c>
    </row>
    <row r="40">
      <c r="A40" s="38" t="n">
        <v>38</v>
      </c>
      <c r="B40" t="inlineStr">
        <is>
          <t>郑浩文</t>
        </is>
      </c>
      <c r="C40" t="n">
        <v>2</v>
      </c>
      <c r="D40" t="n">
        <v>0</v>
      </c>
    </row>
    <row r="41">
      <c r="A41" s="38" t="n">
        <v>39</v>
      </c>
      <c r="B41" t="inlineStr">
        <is>
          <t>潘伟辉</t>
        </is>
      </c>
      <c r="C41" t="n">
        <v>1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zyzzj4</dc:creator>
  <dcterms:created xsi:type="dcterms:W3CDTF">2022-07-17T08:05:00Z</dcterms:created>
  <dcterms:modified xsi:type="dcterms:W3CDTF">2022-07-17T08:42:01Z</dcterms:modified>
  <cp:lastModifiedBy>yzzj</cp:lastModifiedBy>
</cp:coreProperties>
</file>