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60" windowHeight="7620"/>
  </bookViews>
  <sheets>
    <sheet name="Matrix Transforming" sheetId="1" r:id="rId1"/>
    <sheet name="Analysis of Composing Matrices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" i="1"/>
  <c r="Q55"/>
  <c r="Q53"/>
  <c r="N54"/>
  <c r="O54"/>
  <c r="P54"/>
  <c r="N55"/>
  <c r="O55"/>
  <c r="P55"/>
  <c r="O53"/>
  <c r="P53"/>
  <c r="N53"/>
  <c r="E38"/>
  <c r="E36"/>
  <c r="J39"/>
  <c r="I39"/>
  <c r="H39"/>
  <c r="C9"/>
  <c r="B9"/>
  <c r="A9"/>
  <c r="H33"/>
  <c r="F33"/>
  <c r="H31"/>
  <c r="F31"/>
  <c r="C20"/>
  <c r="A20"/>
  <c r="C18"/>
  <c r="A18"/>
  <c r="E23" i="2" l="1"/>
  <c r="C23"/>
  <c r="B11"/>
  <c r="E10"/>
  <c r="C10"/>
  <c r="E9"/>
  <c r="C16" s="1"/>
  <c r="E55" i="1"/>
  <c r="D59" s="1"/>
  <c r="D55"/>
  <c r="C55"/>
  <c r="C59" s="1"/>
  <c r="E54"/>
  <c r="C54"/>
  <c r="E53"/>
  <c r="D53"/>
  <c r="C53"/>
  <c r="G44"/>
  <c r="G43"/>
  <c r="G41"/>
  <c r="E43"/>
  <c r="E39"/>
  <c r="C39"/>
  <c r="C38"/>
  <c r="C37"/>
  <c r="C36"/>
  <c r="E41" s="1"/>
  <c r="B11"/>
  <c r="C57" l="1"/>
  <c r="F44"/>
  <c r="E44"/>
  <c r="C18" i="2"/>
  <c r="C25" s="1"/>
  <c r="E18"/>
  <c r="E25" s="1"/>
  <c r="C12"/>
  <c r="E12"/>
</calcChain>
</file>

<file path=xl/sharedStrings.xml><?xml version="1.0" encoding="utf-8"?>
<sst xmlns="http://schemas.openxmlformats.org/spreadsheetml/2006/main" count="46" uniqueCount="30">
  <si>
    <t>Angle</t>
  </si>
  <si>
    <t>Axis</t>
  </si>
  <si>
    <t>y</t>
  </si>
  <si>
    <t>Point</t>
  </si>
  <si>
    <t>Translate to Origin</t>
  </si>
  <si>
    <t xml:space="preserve">Rotate by </t>
  </si>
  <si>
    <t xml:space="preserve">About </t>
  </si>
  <si>
    <t>Vertices</t>
  </si>
  <si>
    <t>Transformations</t>
  </si>
  <si>
    <t>Matrix by Matrix</t>
  </si>
  <si>
    <t>Matrix by Point</t>
  </si>
  <si>
    <t>Multiplications</t>
  </si>
  <si>
    <t>Additions</t>
  </si>
  <si>
    <t>Apply Transformations Individually</t>
  </si>
  <si>
    <t>Each point will be transformed</t>
  </si>
  <si>
    <t>times</t>
  </si>
  <si>
    <t>Overall</t>
  </si>
  <si>
    <t>Points</t>
  </si>
  <si>
    <t>If we Compose the transformations(Matrices)</t>
  </si>
  <si>
    <t xml:space="preserve">Need to do </t>
  </si>
  <si>
    <t>Matrix matrix mult</t>
  </si>
  <si>
    <t>each point</t>
  </si>
  <si>
    <t>1 Matrix Vector Mult</t>
  </si>
  <si>
    <t>Multiplication</t>
  </si>
  <si>
    <t>Addition</t>
  </si>
  <si>
    <t>Total</t>
  </si>
  <si>
    <t>cos(45)</t>
  </si>
  <si>
    <t>sin(45)</t>
  </si>
  <si>
    <t>-sin(45)</t>
  </si>
  <si>
    <t>Translate origin to 2,1,-1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</si>
</sst>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'Matrix Transforming'!$C$57:$C$59</c:f>
              <c:numCache>
                <c:formatCode>General</c:formatCode>
                <c:ptCount val="3"/>
                <c:pt idx="0">
                  <c:v>-0.4142135623730957</c:v>
                </c:pt>
                <c:pt idx="1">
                  <c:v>3</c:v>
                </c:pt>
                <c:pt idx="2">
                  <c:v>-2.414213562373094</c:v>
                </c:pt>
              </c:numCache>
            </c:numRef>
          </c:xVal>
          <c:yVal>
            <c:numRef>
              <c:f>'Matrix Transforming'!$D$57:$D$59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-5.350834874673672</c:v>
                </c:pt>
              </c:numCache>
            </c:numRef>
          </c:yVal>
        </c:ser>
        <c:axId val="35031680"/>
        <c:axId val="35030144"/>
      </c:scatterChart>
      <c:valAx>
        <c:axId val="35031680"/>
        <c:scaling>
          <c:orientation val="minMax"/>
        </c:scaling>
        <c:axPos val="b"/>
        <c:numFmt formatCode="General" sourceLinked="1"/>
        <c:tickLblPos val="nextTo"/>
        <c:crossAx val="35030144"/>
        <c:crosses val="autoZero"/>
        <c:crossBetween val="midCat"/>
      </c:valAx>
      <c:valAx>
        <c:axId val="35030144"/>
        <c:scaling>
          <c:orientation val="minMax"/>
        </c:scaling>
        <c:axPos val="l"/>
        <c:majorGridlines/>
        <c:numFmt formatCode="General" sourceLinked="1"/>
        <c:tickLblPos val="nextTo"/>
        <c:crossAx val="35031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414618</xdr:colOff>
      <xdr:row>57</xdr:row>
      <xdr:rowOff>156881</xdr:rowOff>
    </xdr:from>
    <xdr:to>
      <xdr:col>14</xdr:col>
      <xdr:colOff>145677</xdr:colOff>
      <xdr:row>72</xdr:row>
      <xdr:rowOff>44823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9"/>
  <sheetViews>
    <sheetView tabSelected="1" topLeftCell="A37" zoomScale="85" zoomScaleNormal="85" workbookViewId="0">
      <selection activeCell="B52" sqref="B52:Q74"/>
    </sheetView>
  </sheetViews>
  <sheetFormatPr defaultRowHeight="15"/>
  <cols>
    <col min="1" max="16384" width="9.140625" style="1"/>
  </cols>
  <sheetData>
    <row r="1" spans="1:4">
      <c r="A1" s="1" t="s">
        <v>0</v>
      </c>
      <c r="B1" s="1">
        <v>45</v>
      </c>
      <c r="C1" s="1" t="s">
        <v>1</v>
      </c>
      <c r="D1" s="1" t="s">
        <v>2</v>
      </c>
    </row>
    <row r="2" spans="1:4">
      <c r="A2" s="1" t="s">
        <v>3</v>
      </c>
      <c r="B2" s="1">
        <v>2</v>
      </c>
      <c r="C2" s="1">
        <v>1</v>
      </c>
      <c r="D2" s="1">
        <v>-1</v>
      </c>
    </row>
    <row r="4" spans="1:4" s="2" customFormat="1">
      <c r="A4" s="2" t="s">
        <v>4</v>
      </c>
    </row>
    <row r="6" spans="1:4">
      <c r="A6" s="1">
        <v>1</v>
      </c>
      <c r="B6" s="1">
        <v>0</v>
      </c>
      <c r="C6" s="1">
        <v>0</v>
      </c>
      <c r="D6" s="1">
        <v>0</v>
      </c>
    </row>
    <row r="7" spans="1:4">
      <c r="A7" s="1">
        <v>0</v>
      </c>
      <c r="B7" s="1">
        <v>1</v>
      </c>
      <c r="C7" s="1">
        <v>0</v>
      </c>
      <c r="D7" s="1">
        <v>0</v>
      </c>
    </row>
    <row r="8" spans="1:4">
      <c r="A8" s="1">
        <v>0</v>
      </c>
      <c r="B8" s="1">
        <v>0</v>
      </c>
      <c r="C8" s="1">
        <v>1</v>
      </c>
      <c r="D8" s="1">
        <v>0</v>
      </c>
    </row>
    <row r="9" spans="1:4">
      <c r="A9" s="1">
        <f>-B2</f>
        <v>-2</v>
      </c>
      <c r="B9" s="1">
        <f>-C2</f>
        <v>-1</v>
      </c>
      <c r="C9" s="1">
        <f>-D2</f>
        <v>1</v>
      </c>
      <c r="D9" s="1">
        <v>1</v>
      </c>
    </row>
    <row r="11" spans="1:4">
      <c r="A11" s="1" t="s">
        <v>5</v>
      </c>
      <c r="B11" s="1">
        <f>B1</f>
        <v>45</v>
      </c>
      <c r="C11" s="1" t="s">
        <v>6</v>
      </c>
      <c r="D11" s="1" t="s">
        <v>2</v>
      </c>
    </row>
    <row r="13" spans="1:4">
      <c r="A13" s="1" t="s">
        <v>26</v>
      </c>
      <c r="B13" s="1">
        <v>0</v>
      </c>
      <c r="C13" s="1" t="s">
        <v>27</v>
      </c>
      <c r="D13" s="1">
        <v>0</v>
      </c>
    </row>
    <row r="14" spans="1:4">
      <c r="A14" s="1">
        <v>0</v>
      </c>
      <c r="B14" s="1">
        <v>1</v>
      </c>
      <c r="C14" s="1">
        <v>0</v>
      </c>
      <c r="D14" s="1">
        <v>0</v>
      </c>
    </row>
    <row r="15" spans="1:4">
      <c r="A15" s="3" t="s">
        <v>28</v>
      </c>
      <c r="B15" s="1">
        <v>0</v>
      </c>
      <c r="C15" s="1" t="s">
        <v>26</v>
      </c>
      <c r="D15" s="1">
        <v>0</v>
      </c>
    </row>
    <row r="16" spans="1:4">
      <c r="A16" s="1">
        <v>0</v>
      </c>
      <c r="B16" s="1">
        <v>0</v>
      </c>
      <c r="C16" s="1">
        <v>0</v>
      </c>
      <c r="D16" s="1">
        <v>1</v>
      </c>
    </row>
    <row r="18" spans="1:14">
      <c r="A18" s="1">
        <f>COS(RADIANS(45))</f>
        <v>0.70710678118654757</v>
      </c>
      <c r="B18" s="1">
        <v>0</v>
      </c>
      <c r="C18" s="1">
        <f>SIN(RADIANS(45))</f>
        <v>0.70710678118654746</v>
      </c>
      <c r="D18" s="1">
        <v>0</v>
      </c>
    </row>
    <row r="19" spans="1:14">
      <c r="A19" s="1">
        <v>0</v>
      </c>
      <c r="B19" s="1">
        <v>1</v>
      </c>
      <c r="C19" s="1">
        <v>0</v>
      </c>
      <c r="D19" s="1">
        <v>0</v>
      </c>
    </row>
    <row r="20" spans="1:14">
      <c r="A20" s="3">
        <f>-SIN(RADIANS(45))</f>
        <v>-0.70710678118654746</v>
      </c>
      <c r="B20" s="1">
        <v>0</v>
      </c>
      <c r="C20" s="1">
        <f>COS(RADIANS(45))</f>
        <v>0.70710678118654757</v>
      </c>
      <c r="D20" s="1">
        <v>0</v>
      </c>
    </row>
    <row r="21" spans="1:14">
      <c r="A21" s="1">
        <v>0</v>
      </c>
      <c r="B21" s="1">
        <v>0</v>
      </c>
      <c r="C21" s="1">
        <v>0</v>
      </c>
      <c r="D21" s="1">
        <v>1</v>
      </c>
    </row>
    <row r="23" spans="1:14" s="2" customFormat="1">
      <c r="A23" s="2" t="s">
        <v>29</v>
      </c>
    </row>
    <row r="25" spans="1:14">
      <c r="A25" s="1">
        <v>1</v>
      </c>
      <c r="B25" s="1">
        <v>0</v>
      </c>
      <c r="C25" s="1">
        <v>0</v>
      </c>
      <c r="D25" s="1">
        <v>0</v>
      </c>
    </row>
    <row r="26" spans="1:14">
      <c r="A26" s="1">
        <v>0</v>
      </c>
      <c r="B26" s="1">
        <v>1</v>
      </c>
      <c r="C26" s="1">
        <v>0</v>
      </c>
      <c r="D26" s="1">
        <v>0</v>
      </c>
    </row>
    <row r="27" spans="1:14">
      <c r="A27" s="1">
        <v>0</v>
      </c>
      <c r="B27" s="1">
        <v>0</v>
      </c>
      <c r="C27" s="1">
        <v>1</v>
      </c>
      <c r="D27" s="1">
        <v>0</v>
      </c>
    </row>
    <row r="28" spans="1:14">
      <c r="A28" s="1">
        <v>2</v>
      </c>
      <c r="B28" s="1">
        <v>1</v>
      </c>
      <c r="C28" s="1">
        <v>-1</v>
      </c>
      <c r="D28" s="1">
        <v>1</v>
      </c>
    </row>
    <row r="30" spans="1:14" ht="15.75" thickBot="1"/>
    <row r="31" spans="1:14" ht="15.75" thickTop="1">
      <c r="A31" s="4">
        <v>1</v>
      </c>
      <c r="B31" s="5">
        <v>0</v>
      </c>
      <c r="C31" s="5">
        <v>0</v>
      </c>
      <c r="D31" s="6">
        <v>0</v>
      </c>
      <c r="F31" s="4">
        <f>A18</f>
        <v>0.70710678118654757</v>
      </c>
      <c r="G31" s="5">
        <v>0</v>
      </c>
      <c r="H31" s="5">
        <f>C18</f>
        <v>0.70710678118654746</v>
      </c>
      <c r="I31" s="6">
        <v>0</v>
      </c>
      <c r="K31" s="4">
        <v>1</v>
      </c>
      <c r="L31" s="5">
        <v>0</v>
      </c>
      <c r="M31" s="5">
        <v>0</v>
      </c>
      <c r="N31" s="6">
        <v>0</v>
      </c>
    </row>
    <row r="32" spans="1:14">
      <c r="A32" s="7">
        <v>0</v>
      </c>
      <c r="B32" s="8">
        <v>1</v>
      </c>
      <c r="C32" s="8">
        <v>0</v>
      </c>
      <c r="D32" s="9">
        <v>0</v>
      </c>
      <c r="F32" s="7">
        <v>0</v>
      </c>
      <c r="G32" s="8">
        <v>1</v>
      </c>
      <c r="H32" s="8">
        <v>0</v>
      </c>
      <c r="I32" s="9">
        <v>0</v>
      </c>
      <c r="K32" s="7">
        <v>0</v>
      </c>
      <c r="L32" s="8">
        <v>1</v>
      </c>
      <c r="M32" s="8">
        <v>0</v>
      </c>
      <c r="N32" s="9">
        <v>0</v>
      </c>
    </row>
    <row r="33" spans="1:14">
      <c r="A33" s="7">
        <v>0</v>
      </c>
      <c r="B33" s="8">
        <v>0</v>
      </c>
      <c r="C33" s="8">
        <v>1</v>
      </c>
      <c r="D33" s="9">
        <v>0</v>
      </c>
      <c r="F33" s="7">
        <f>A20</f>
        <v>-0.70710678118654746</v>
      </c>
      <c r="G33" s="8">
        <v>0</v>
      </c>
      <c r="H33" s="8">
        <f>C20</f>
        <v>0.70710678118654757</v>
      </c>
      <c r="I33" s="9">
        <v>0</v>
      </c>
      <c r="K33" s="7">
        <v>0</v>
      </c>
      <c r="L33" s="8">
        <v>0</v>
      </c>
      <c r="M33" s="8">
        <v>1</v>
      </c>
      <c r="N33" s="9">
        <v>0</v>
      </c>
    </row>
    <row r="34" spans="1:14" ht="15.75" thickBot="1">
      <c r="A34" s="10">
        <v>-2</v>
      </c>
      <c r="B34" s="11">
        <v>-1</v>
      </c>
      <c r="C34" s="11">
        <v>1</v>
      </c>
      <c r="D34" s="12">
        <v>1</v>
      </c>
      <c r="F34" s="10">
        <v>0</v>
      </c>
      <c r="G34" s="11">
        <v>0</v>
      </c>
      <c r="H34" s="11">
        <v>0</v>
      </c>
      <c r="I34" s="12">
        <v>1</v>
      </c>
      <c r="K34" s="10">
        <v>2</v>
      </c>
      <c r="L34" s="11">
        <v>1</v>
      </c>
      <c r="M34" s="11">
        <v>-1</v>
      </c>
      <c r="N34" s="12">
        <v>1</v>
      </c>
    </row>
    <row r="35" spans="1:14" ht="16.5" thickTop="1" thickBot="1"/>
    <row r="36" spans="1:14" ht="15.75" thickTop="1">
      <c r="C36" s="4">
        <f>F31</f>
        <v>0.70710678118654757</v>
      </c>
      <c r="D36" s="5">
        <v>0</v>
      </c>
      <c r="E36" s="5">
        <f>H31</f>
        <v>0.70710678118654746</v>
      </c>
      <c r="F36" s="6">
        <v>0</v>
      </c>
      <c r="H36" s="4">
        <v>1</v>
      </c>
      <c r="I36" s="5">
        <v>0</v>
      </c>
      <c r="J36" s="5">
        <v>0</v>
      </c>
      <c r="K36" s="6">
        <v>0</v>
      </c>
    </row>
    <row r="37" spans="1:14">
      <c r="C37" s="7">
        <f>F32</f>
        <v>0</v>
      </c>
      <c r="D37" s="8">
        <v>1</v>
      </c>
      <c r="E37" s="8">
        <v>0</v>
      </c>
      <c r="F37" s="9">
        <v>0</v>
      </c>
      <c r="H37" s="7">
        <v>0</v>
      </c>
      <c r="I37" s="8">
        <v>1</v>
      </c>
      <c r="J37" s="8">
        <v>0</v>
      </c>
      <c r="K37" s="9">
        <v>0</v>
      </c>
    </row>
    <row r="38" spans="1:14">
      <c r="C38" s="7">
        <f>F33</f>
        <v>-0.70710678118654746</v>
      </c>
      <c r="D38" s="8">
        <v>0</v>
      </c>
      <c r="E38" s="8">
        <f>H33</f>
        <v>0.70710678118654757</v>
      </c>
      <c r="F38" s="9">
        <v>0</v>
      </c>
      <c r="H38" s="7">
        <v>0</v>
      </c>
      <c r="I38" s="8">
        <v>0</v>
      </c>
      <c r="J38" s="8">
        <v>1</v>
      </c>
      <c r="K38" s="9">
        <v>0</v>
      </c>
    </row>
    <row r="39" spans="1:14" ht="15.75" thickBot="1">
      <c r="C39" s="10">
        <f>A34*F31+B34*F32+C34*F33+D34*F34</f>
        <v>-2.1213203435596428</v>
      </c>
      <c r="D39" s="11">
        <v>-2</v>
      </c>
      <c r="E39" s="11">
        <f>A34*H31+B34*H32+C34*H33+D34*H34</f>
        <v>-0.70710678118654735</v>
      </c>
      <c r="F39" s="12">
        <v>1</v>
      </c>
      <c r="H39" s="10">
        <f>K34</f>
        <v>2</v>
      </c>
      <c r="I39" s="11">
        <f>L34</f>
        <v>1</v>
      </c>
      <c r="J39" s="11">
        <f>M34</f>
        <v>-1</v>
      </c>
      <c r="K39" s="12">
        <v>1</v>
      </c>
    </row>
    <row r="40" spans="1:14" ht="16.5" thickTop="1" thickBot="1"/>
    <row r="41" spans="1:14" ht="15.75" thickTop="1">
      <c r="E41" s="4">
        <f>C36</f>
        <v>0.70710678118654757</v>
      </c>
      <c r="F41" s="5">
        <v>0</v>
      </c>
      <c r="G41" s="5">
        <f>E36</f>
        <v>0.70710678118654746</v>
      </c>
      <c r="H41" s="6">
        <v>0</v>
      </c>
    </row>
    <row r="42" spans="1:14">
      <c r="E42" s="7">
        <v>0</v>
      </c>
      <c r="F42" s="8">
        <v>1</v>
      </c>
      <c r="G42" s="8">
        <v>0</v>
      </c>
      <c r="H42" s="9">
        <v>0</v>
      </c>
    </row>
    <row r="43" spans="1:14">
      <c r="E43" s="7">
        <f>C38</f>
        <v>-0.70710678118654746</v>
      </c>
      <c r="F43" s="8">
        <v>0</v>
      </c>
      <c r="G43" s="8">
        <f>E38</f>
        <v>0.70710678118654757</v>
      </c>
      <c r="H43" s="9">
        <v>0</v>
      </c>
    </row>
    <row r="44" spans="1:14" ht="15.75" thickBot="1">
      <c r="E44" s="10">
        <f>C39*H36+H39*F39</f>
        <v>-0.12132034355964283</v>
      </c>
      <c r="F44" s="11">
        <f>C39*I36+D39*I37+E39*I38+F39*I39</f>
        <v>-1</v>
      </c>
      <c r="G44" s="11">
        <f>E39+F39</f>
        <v>0.29289321881345265</v>
      </c>
      <c r="H44" s="12">
        <v>1</v>
      </c>
    </row>
    <row r="45" spans="1:14" ht="15.75" thickTop="1"/>
    <row r="46" spans="1:14" ht="15.75" thickBot="1"/>
    <row r="47" spans="1:14" ht="15.75" thickTop="1">
      <c r="C47" s="1">
        <v>3</v>
      </c>
      <c r="D47" s="1">
        <v>4</v>
      </c>
      <c r="E47" s="1">
        <v>-5</v>
      </c>
      <c r="F47" s="1">
        <v>1</v>
      </c>
      <c r="H47" s="4">
        <v>0.70710678118654757</v>
      </c>
      <c r="I47" s="5">
        <v>0</v>
      </c>
      <c r="J47" s="5">
        <v>0.70710678118654746</v>
      </c>
      <c r="K47" s="6">
        <v>0</v>
      </c>
    </row>
    <row r="48" spans="1:14">
      <c r="C48" s="1">
        <v>-4</v>
      </c>
      <c r="D48" s="1">
        <v>5</v>
      </c>
      <c r="E48" s="1">
        <v>-6</v>
      </c>
      <c r="F48" s="1">
        <v>1</v>
      </c>
      <c r="H48" s="7">
        <v>0</v>
      </c>
      <c r="I48" s="8">
        <v>1</v>
      </c>
      <c r="J48" s="8">
        <v>0</v>
      </c>
      <c r="K48" s="9">
        <v>0</v>
      </c>
    </row>
    <row r="49" spans="3:17">
      <c r="C49" s="1">
        <v>1</v>
      </c>
      <c r="D49" s="1">
        <v>-2</v>
      </c>
      <c r="E49" s="1">
        <v>-3</v>
      </c>
      <c r="F49" s="1">
        <v>1</v>
      </c>
      <c r="H49" s="7">
        <v>-0.70710678118654746</v>
      </c>
      <c r="I49" s="8">
        <v>0</v>
      </c>
      <c r="J49" s="8">
        <v>0.70710678118654757</v>
      </c>
      <c r="K49" s="9">
        <v>0</v>
      </c>
    </row>
    <row r="50" spans="3:17" ht="15.75" thickBot="1">
      <c r="H50" s="10">
        <v>-0.12132034355964283</v>
      </c>
      <c r="I50" s="11">
        <v>-1</v>
      </c>
      <c r="J50" s="11">
        <v>0.29289321881345265</v>
      </c>
      <c r="K50" s="12">
        <v>1</v>
      </c>
    </row>
    <row r="51" spans="3:17" ht="15.75" thickTop="1"/>
    <row r="52" spans="3:17" ht="15.75" thickBot="1"/>
    <row r="53" spans="3:17" ht="15.75" thickTop="1">
      <c r="C53" s="1">
        <f>H50</f>
        <v>-0.12132034355964283</v>
      </c>
      <c r="D53" s="1">
        <f>I50</f>
        <v>-1</v>
      </c>
      <c r="E53" s="1">
        <f>J50</f>
        <v>0.29289321881345265</v>
      </c>
      <c r="F53" s="1">
        <v>1</v>
      </c>
      <c r="H53" s="4">
        <v>1</v>
      </c>
      <c r="I53" s="5">
        <v>0</v>
      </c>
      <c r="J53" s="5">
        <v>0</v>
      </c>
      <c r="K53" s="6">
        <v>0</v>
      </c>
      <c r="N53" s="1">
        <f>C53</f>
        <v>-0.12132034355964283</v>
      </c>
      <c r="O53" s="1">
        <f t="shared" ref="O53:P53" si="0">D53</f>
        <v>-1</v>
      </c>
      <c r="P53" s="1">
        <f t="shared" si="0"/>
        <v>0.29289321881345265</v>
      </c>
      <c r="Q53" s="1">
        <f>-P53</f>
        <v>-0.29289321881345265</v>
      </c>
    </row>
    <row r="54" spans="3:17">
      <c r="C54" s="1">
        <f>C48*H47+D48*H48+E48*H49+F48*H50</f>
        <v>1.2928932188134517</v>
      </c>
      <c r="D54" s="1">
        <v>2</v>
      </c>
      <c r="E54" s="1">
        <f>C48*J47+D48*J48+E48*J49+F48*J50</f>
        <v>-6.7781745930520225</v>
      </c>
      <c r="F54" s="1">
        <v>1</v>
      </c>
      <c r="H54" s="7">
        <v>0</v>
      </c>
      <c r="I54" s="8">
        <v>1</v>
      </c>
      <c r="J54" s="8">
        <v>0</v>
      </c>
      <c r="K54" s="9">
        <v>0</v>
      </c>
      <c r="N54" s="1">
        <f t="shared" ref="N54:N55" si="1">C54</f>
        <v>1.2928932188134517</v>
      </c>
      <c r="O54" s="1">
        <f t="shared" ref="O54:O55" si="2">D54</f>
        <v>2</v>
      </c>
      <c r="P54" s="1">
        <f t="shared" ref="P54:P55" si="3">E54</f>
        <v>-6.7781745930520225</v>
      </c>
      <c r="Q54" s="1">
        <f t="shared" ref="Q54:Q55" si="4">-P54</f>
        <v>6.7781745930520225</v>
      </c>
    </row>
    <row r="55" spans="3:17">
      <c r="C55" s="1">
        <f>C49*H47+D49*H48+E49*H49+F49*H50</f>
        <v>2.707106781186547</v>
      </c>
      <c r="D55" s="1">
        <f>6</f>
        <v>6</v>
      </c>
      <c r="E55" s="1">
        <f>C49*J47+D49*J48+E49*J49+F49*J50</f>
        <v>-1.1213203435596428</v>
      </c>
      <c r="F55" s="1">
        <v>1</v>
      </c>
      <c r="H55" s="7">
        <v>0</v>
      </c>
      <c r="I55" s="8">
        <v>0</v>
      </c>
      <c r="J55" s="8">
        <v>1</v>
      </c>
      <c r="K55" s="9">
        <v>-1</v>
      </c>
      <c r="N55" s="1">
        <f t="shared" si="1"/>
        <v>2.707106781186547</v>
      </c>
      <c r="O55" s="1">
        <f t="shared" si="2"/>
        <v>6</v>
      </c>
      <c r="P55" s="1">
        <f t="shared" si="3"/>
        <v>-1.1213203435596428</v>
      </c>
      <c r="Q55" s="1">
        <f t="shared" si="4"/>
        <v>1.1213203435596428</v>
      </c>
    </row>
    <row r="56" spans="3:17" ht="15.75" thickBot="1">
      <c r="H56" s="10">
        <v>0</v>
      </c>
      <c r="I56" s="11">
        <v>0</v>
      </c>
      <c r="J56" s="11">
        <v>0</v>
      </c>
      <c r="K56" s="12">
        <v>0</v>
      </c>
    </row>
    <row r="57" spans="3:17" ht="15.75" thickTop="1">
      <c r="C57" s="1">
        <f>C53/E53</f>
        <v>-0.4142135623730957</v>
      </c>
      <c r="D57" s="1">
        <v>0</v>
      </c>
    </row>
    <row r="58" spans="3:17">
      <c r="C58" s="1">
        <v>3</v>
      </c>
      <c r="D58" s="1">
        <v>2</v>
      </c>
    </row>
    <row r="59" spans="3:17">
      <c r="C59" s="1">
        <f>C55/E55</f>
        <v>-2.414213562373094</v>
      </c>
      <c r="D59" s="1">
        <f>D55/E55</f>
        <v>-5.350834874673672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zoomScale="160" zoomScaleNormal="160" workbookViewId="0">
      <selection activeCell="B4" sqref="B4"/>
    </sheetView>
  </sheetViews>
  <sheetFormatPr defaultRowHeight="15"/>
  <cols>
    <col min="2" max="2" width="11.140625" customWidth="1"/>
    <col min="3" max="3" width="7.140625" bestFit="1" customWidth="1"/>
    <col min="4" max="4" width="14.42578125" bestFit="1" customWidth="1"/>
    <col min="5" max="5" width="7.140625" bestFit="1" customWidth="1"/>
  </cols>
  <sheetData>
    <row r="1" spans="1:7">
      <c r="A1">
        <v>700</v>
      </c>
      <c r="B1" t="s">
        <v>7</v>
      </c>
    </row>
    <row r="2" spans="1:7">
      <c r="A2">
        <v>6</v>
      </c>
      <c r="B2" t="s">
        <v>8</v>
      </c>
    </row>
    <row r="4" spans="1:7">
      <c r="A4" t="s">
        <v>10</v>
      </c>
      <c r="C4">
        <v>16</v>
      </c>
      <c r="D4" t="s">
        <v>11</v>
      </c>
      <c r="E4">
        <v>12</v>
      </c>
      <c r="F4" t="s">
        <v>12</v>
      </c>
    </row>
    <row r="5" spans="1:7">
      <c r="A5" t="s">
        <v>9</v>
      </c>
      <c r="C5">
        <v>64</v>
      </c>
      <c r="D5" t="s">
        <v>11</v>
      </c>
      <c r="E5">
        <v>48</v>
      </c>
      <c r="F5" t="s">
        <v>12</v>
      </c>
    </row>
    <row r="7" spans="1:7">
      <c r="A7" t="s">
        <v>13</v>
      </c>
    </row>
    <row r="9" spans="1:7">
      <c r="A9" t="s">
        <v>14</v>
      </c>
      <c r="E9">
        <f>A2</f>
        <v>6</v>
      </c>
      <c r="F9" t="s">
        <v>15</v>
      </c>
      <c r="G9" t="s">
        <v>10</v>
      </c>
    </row>
    <row r="10" spans="1:7">
      <c r="C10">
        <f>E9*C4</f>
        <v>96</v>
      </c>
      <c r="D10" t="s">
        <v>11</v>
      </c>
      <c r="E10">
        <f>E9*E4</f>
        <v>72</v>
      </c>
      <c r="F10" t="s">
        <v>12</v>
      </c>
    </row>
    <row r="11" spans="1:7">
      <c r="A11" t="s">
        <v>16</v>
      </c>
      <c r="B11">
        <f>A1</f>
        <v>700</v>
      </c>
      <c r="D11" t="s">
        <v>17</v>
      </c>
    </row>
    <row r="12" spans="1:7">
      <c r="C12">
        <f>C10*B11</f>
        <v>67200</v>
      </c>
      <c r="D12" t="s">
        <v>11</v>
      </c>
      <c r="E12">
        <f>E10*B11</f>
        <v>50400</v>
      </c>
      <c r="F12" t="s">
        <v>12</v>
      </c>
    </row>
    <row r="14" spans="1:7">
      <c r="A14" t="s">
        <v>18</v>
      </c>
    </row>
    <row r="16" spans="1:7">
      <c r="B16" t="s">
        <v>19</v>
      </c>
      <c r="C16">
        <f>E9-1</f>
        <v>5</v>
      </c>
      <c r="D16" t="s">
        <v>20</v>
      </c>
    </row>
    <row r="18" spans="1:6">
      <c r="C18">
        <f>C16*C5</f>
        <v>320</v>
      </c>
      <c r="D18" t="s">
        <v>11</v>
      </c>
      <c r="E18">
        <f>C16*E5</f>
        <v>240</v>
      </c>
      <c r="F18" t="s">
        <v>12</v>
      </c>
    </row>
    <row r="20" spans="1:6">
      <c r="A20" t="s">
        <v>21</v>
      </c>
      <c r="C20" t="s">
        <v>22</v>
      </c>
    </row>
    <row r="21" spans="1:6">
      <c r="C21">
        <v>16</v>
      </c>
      <c r="D21" t="s">
        <v>23</v>
      </c>
      <c r="E21">
        <v>12</v>
      </c>
      <c r="F21" t="s">
        <v>24</v>
      </c>
    </row>
    <row r="23" spans="1:6">
      <c r="A23" t="s">
        <v>16</v>
      </c>
      <c r="C23">
        <f>A1*C21</f>
        <v>11200</v>
      </c>
      <c r="D23" t="s">
        <v>23</v>
      </c>
      <c r="E23">
        <f>E21*A1</f>
        <v>8400</v>
      </c>
      <c r="F23" t="s">
        <v>24</v>
      </c>
    </row>
    <row r="25" spans="1:6">
      <c r="A25" t="s">
        <v>25</v>
      </c>
      <c r="C25">
        <f>C23+C18</f>
        <v>11520</v>
      </c>
      <c r="D25" t="s">
        <v>23</v>
      </c>
      <c r="E25">
        <f>E23+E18</f>
        <v>8640</v>
      </c>
      <c r="F2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 Transforming</vt:lpstr>
      <vt:lpstr>Analysis of Composing Matrices</vt:lpstr>
    </vt:vector>
  </TitlesOfParts>
  <Company>IT Tralee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Second</dc:creator>
  <cp:lastModifiedBy>Rob</cp:lastModifiedBy>
  <dcterms:created xsi:type="dcterms:W3CDTF">2017-11-22T11:29:22Z</dcterms:created>
  <dcterms:modified xsi:type="dcterms:W3CDTF">2017-11-23T09:14:27Z</dcterms:modified>
</cp:coreProperties>
</file>