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cuments/Fiets/Quest/BurPuter/Arduino/VeloDashboard/"/>
    </mc:Choice>
  </mc:AlternateContent>
  <xr:revisionPtr revIDLastSave="0" documentId="13_ncr:1_{4048EED4-B872-564F-B80A-B98A887E8871}" xr6:coauthVersionLast="47" xr6:coauthVersionMax="47" xr10:uidLastSave="{00000000-0000-0000-0000-000000000000}"/>
  <bookViews>
    <workbookView xWindow="0" yWindow="760" windowWidth="30240" windowHeight="18880" xr2:uid="{4F6C8767-B169-664B-A80B-3B60FE7293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<sst xmlns="http://schemas.openxmlformats.org/spreadsheetml/2006/main" count="6" uniqueCount="5">
  <si>
    <t>Vin</t>
  </si>
  <si>
    <t>Vout</t>
  </si>
  <si>
    <t>%</t>
  </si>
  <si>
    <t>Factor</t>
  </si>
  <si>
    <t>Referentie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</si>
</sst>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Standaard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11AD-6004-044A-84B3-E9AD4F854F54}">
  <dimension ref="A1:D24"/>
  <sheetViews>
    <sheetView tabSelected="1" zoomScale="130" zoomScaleNormal="130" workbookViewId="0">
      <selection activeCell="C2" sqref="C2"/>
    </sheetView>
  </sheetViews>
  <sheetFormatPr baseColWidth="10" defaultRowHeight="16" x14ac:dyDescent="0.2"/>
  <cols>
    <col min="3" max="3" width="13.1640625" customWidth="1"/>
  </cols>
  <sheetData>
    <row r="1" spans="1:4" x14ac:dyDescent="0.2">
      <c r="A1" s="3"/>
      <c r="B1" s="1" t="s">
        <v>3</v>
      </c>
      <c r="C1" s="4">
        <v>6</v>
      </c>
      <c r="D1" s="3"/>
    </row>
    <row r="2" spans="1:4" x14ac:dyDescent="0.2">
      <c r="A2" s="3"/>
      <c r="B2" s="1" t="s">
        <v>4</v>
      </c>
      <c r="C2" s="4">
        <v>4200</v>
      </c>
      <c r="D2" s="3"/>
    </row>
    <row r="3" spans="1:4" s="2" customFormat="1" x14ac:dyDescent="0.2">
      <c r="A3" s="2" t="s">
        <v>0</v>
      </c>
      <c r="B3" s="2" t="s">
        <v>2</v>
      </c>
      <c r="C3" s="2" t="s">
        <v>1</v>
      </c>
      <c r="D3" s="2" t="s">
        <v>2</v>
      </c>
    </row>
    <row r="4" spans="1:4" x14ac:dyDescent="0.2">
      <c r="A4">
        <v>4200</v>
      </c>
      <c r="B4">
        <v>100</v>
      </c>
      <c r="C4">
        <f>A4-($C$2-A4)*$C$1</f>
        <v>4200</v>
      </c>
      <c r="D4">
        <f t="shared" ref="D4:D24" si="0">INDEX($B$4:$B$24,MATCH(C4,$A$4:$A$24,-1))</f>
        <v>100</v>
      </c>
    </row>
    <row r="5" spans="1:4" x14ac:dyDescent="0.2">
      <c r="A5">
        <v>4150</v>
      </c>
      <c r="B5">
        <v>95</v>
      </c>
      <c r="C5">
        <f>A5-($C$2-A5)*$C$1</f>
        <v>3850</v>
      </c>
      <c r="D5">
        <f t="shared" si="0"/>
        <v>55</v>
      </c>
    </row>
    <row r="6" spans="1:4" x14ac:dyDescent="0.2">
      <c r="A6">
        <v>4110</v>
      </c>
      <c r="B6">
        <v>90</v>
      </c>
      <c r="C6">
        <f>A6-($C$2-A6)*$C$1</f>
        <v>3570</v>
      </c>
      <c r="D6">
        <f t="shared" si="0"/>
        <v>5</v>
      </c>
    </row>
    <row r="7" spans="1:4" x14ac:dyDescent="0.2">
      <c r="A7">
        <v>4080</v>
      </c>
      <c r="B7">
        <v>85</v>
      </c>
      <c r="C7">
        <f>A7-($C$2-A7)*$C$1</f>
        <v>3360</v>
      </c>
      <c r="D7">
        <f t="shared" si="0"/>
        <v>5</v>
      </c>
    </row>
    <row r="8" spans="1:4" x14ac:dyDescent="0.2">
      <c r="A8">
        <v>4020</v>
      </c>
      <c r="B8">
        <v>80</v>
      </c>
      <c r="C8">
        <f>A8-($C$2-A8)*$C$1</f>
        <v>2940</v>
      </c>
      <c r="D8">
        <f t="shared" si="0"/>
        <v>0</v>
      </c>
    </row>
    <row r="9" spans="1:4" x14ac:dyDescent="0.2">
      <c r="A9">
        <v>3980</v>
      </c>
      <c r="B9">
        <v>75</v>
      </c>
      <c r="C9">
        <f>A9-($C$2-A9)*$C$1</f>
        <v>2660</v>
      </c>
      <c r="D9">
        <f t="shared" si="0"/>
        <v>0</v>
      </c>
    </row>
    <row r="10" spans="1:4" x14ac:dyDescent="0.2">
      <c r="A10">
        <v>3950</v>
      </c>
      <c r="B10">
        <v>70</v>
      </c>
      <c r="C10">
        <f>A10-($C$2-A10)*$C$1</f>
        <v>2450</v>
      </c>
      <c r="D10">
        <f t="shared" si="0"/>
        <v>0</v>
      </c>
    </row>
    <row r="11" spans="1:4" x14ac:dyDescent="0.2">
      <c r="A11">
        <v>3910</v>
      </c>
      <c r="B11">
        <v>65</v>
      </c>
      <c r="C11">
        <f>A11-($C$2-A11)*$C$1</f>
        <v>2170</v>
      </c>
      <c r="D11">
        <f t="shared" si="0"/>
        <v>0</v>
      </c>
    </row>
    <row r="12" spans="1:4" x14ac:dyDescent="0.2">
      <c r="A12">
        <v>3870</v>
      </c>
      <c r="B12">
        <v>60</v>
      </c>
      <c r="C12">
        <f>A12-($C$2-A12)*$C$1</f>
        <v>1890</v>
      </c>
      <c r="D12">
        <f t="shared" si="0"/>
        <v>0</v>
      </c>
    </row>
    <row r="13" spans="1:4" x14ac:dyDescent="0.2">
      <c r="A13">
        <v>3850</v>
      </c>
      <c r="B13">
        <v>55</v>
      </c>
      <c r="C13">
        <f>A13-($C$2-A13)*$C$1</f>
        <v>1750</v>
      </c>
      <c r="D13">
        <f t="shared" si="0"/>
        <v>0</v>
      </c>
    </row>
    <row r="14" spans="1:4" x14ac:dyDescent="0.2">
      <c r="A14">
        <v>3840</v>
      </c>
      <c r="B14">
        <v>50</v>
      </c>
      <c r="C14">
        <f>A14-($C$2-A14)*$C$1</f>
        <v>1680</v>
      </c>
      <c r="D14">
        <f t="shared" si="0"/>
        <v>0</v>
      </c>
    </row>
    <row r="15" spans="1:4" x14ac:dyDescent="0.2">
      <c r="A15">
        <v>3820</v>
      </c>
      <c r="B15">
        <v>45</v>
      </c>
      <c r="C15">
        <f>A15-($C$2-A15)*$C$1</f>
        <v>1540</v>
      </c>
      <c r="D15">
        <f t="shared" si="0"/>
        <v>0</v>
      </c>
    </row>
    <row r="16" spans="1:4" x14ac:dyDescent="0.2">
      <c r="A16">
        <v>3800</v>
      </c>
      <c r="B16">
        <v>40</v>
      </c>
      <c r="C16">
        <f>A16-($C$2-A16)*$C$1</f>
        <v>1400</v>
      </c>
      <c r="D16">
        <f t="shared" si="0"/>
        <v>0</v>
      </c>
    </row>
    <row r="17" spans="1:4" x14ac:dyDescent="0.2">
      <c r="A17">
        <v>3790</v>
      </c>
      <c r="B17">
        <v>35</v>
      </c>
      <c r="C17">
        <f>A17-($C$2-A17)*$C$1</f>
        <v>1330</v>
      </c>
      <c r="D17">
        <f t="shared" si="0"/>
        <v>0</v>
      </c>
    </row>
    <row r="18" spans="1:4" x14ac:dyDescent="0.2">
      <c r="A18">
        <v>3770</v>
      </c>
      <c r="B18">
        <v>30</v>
      </c>
      <c r="C18">
        <f>A18-($C$2-A18)*$C$1</f>
        <v>1190</v>
      </c>
      <c r="D18">
        <f t="shared" si="0"/>
        <v>0</v>
      </c>
    </row>
    <row r="19" spans="1:4" x14ac:dyDescent="0.2">
      <c r="A19">
        <v>3750</v>
      </c>
      <c r="B19">
        <v>25</v>
      </c>
      <c r="C19">
        <f>A19-($C$2-A19)*$C$1</f>
        <v>1050</v>
      </c>
      <c r="D19">
        <f t="shared" si="0"/>
        <v>0</v>
      </c>
    </row>
    <row r="20" spans="1:4" x14ac:dyDescent="0.2">
      <c r="A20">
        <v>3730</v>
      </c>
      <c r="B20">
        <v>20</v>
      </c>
      <c r="C20">
        <f>A20-($C$2-A20)*$C$1</f>
        <v>910</v>
      </c>
      <c r="D20">
        <f t="shared" si="0"/>
        <v>0</v>
      </c>
    </row>
    <row r="21" spans="1:4" x14ac:dyDescent="0.2">
      <c r="A21">
        <v>3710</v>
      </c>
      <c r="B21">
        <v>15</v>
      </c>
      <c r="C21">
        <f>A21-($C$2-A21)*$C$1</f>
        <v>770</v>
      </c>
      <c r="D21">
        <f t="shared" si="0"/>
        <v>0</v>
      </c>
    </row>
    <row r="22" spans="1:4" x14ac:dyDescent="0.2">
      <c r="A22">
        <v>3690</v>
      </c>
      <c r="B22">
        <v>10</v>
      </c>
      <c r="C22">
        <f>A22-($C$2-A22)*$C$1</f>
        <v>630</v>
      </c>
      <c r="D22">
        <f t="shared" si="0"/>
        <v>0</v>
      </c>
    </row>
    <row r="23" spans="1:4" x14ac:dyDescent="0.2">
      <c r="A23">
        <v>3610</v>
      </c>
      <c r="B23">
        <v>5</v>
      </c>
      <c r="C23">
        <f>A23-($C$2-A23)*$C$1</f>
        <v>70</v>
      </c>
      <c r="D23">
        <f t="shared" si="0"/>
        <v>0</v>
      </c>
    </row>
    <row r="24" spans="1:4" x14ac:dyDescent="0.2">
      <c r="A24">
        <v>3270</v>
      </c>
      <c r="B24">
        <v>0</v>
      </c>
      <c r="C24">
        <f>A24-($C$2-A24)*$C$1</f>
        <v>-2310</v>
      </c>
      <c r="D24">
        <f t="shared" si="0"/>
        <v>0</v>
      </c>
    </row>
  </sheetData>
  <conditionalFormatting sqref="B4:B24">
    <cfRule type="cellIs" dxfId="1" priority="2" operator="lessThan">
      <formula>21</formula>
    </cfRule>
  </conditionalFormatting>
  <conditionalFormatting sqref="D4:D24">
    <cfRule type="cellIs" dxfId="0" priority="1" operator="lessThan">
      <formula>21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den Besten</dc:creator>
  <cp:lastModifiedBy>Jan den Besten</cp:lastModifiedBy>
  <dcterms:created xsi:type="dcterms:W3CDTF">2023-08-08T15:38:53Z</dcterms:created>
  <dcterms:modified xsi:type="dcterms:W3CDTF">2023-08-27T10:43:55Z</dcterms:modified>
</cp:coreProperties>
</file>