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queryTables/queryTable4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2022 maj\"/>
    </mc:Choice>
  </mc:AlternateContent>
  <xr:revisionPtr revIDLastSave="0" documentId="13_ncr:1_{DA794FF6-F259-443F-9B77-4956BD69495F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Arkusz1" sheetId="1" r:id="rId1"/>
    <sheet name="zad 4 sym" sheetId="5" r:id="rId2"/>
    <sheet name="zad 3" sheetId="4" r:id="rId3"/>
    <sheet name="zad 1" sheetId="2" r:id="rId4"/>
    <sheet name="zad 2" sheetId="3" r:id="rId5"/>
  </sheets>
  <definedNames>
    <definedName name="produkcja_tyg">'zad 4 sym'!$O$7</definedName>
    <definedName name="soki" localSheetId="0">Arkusz1!$A$1:$D$756</definedName>
    <definedName name="soki" localSheetId="3">'zad 1'!$A$1:$D$756</definedName>
    <definedName name="soki" localSheetId="4">'zad 2'!$A$1:$D$756</definedName>
    <definedName name="soki" localSheetId="2">'zad 3'!$A$1:$D$756</definedName>
    <definedName name="soki" localSheetId="1">'zad 4 sym'!$A$1:$F$757</definedName>
  </definedNames>
  <calcPr calcId="181029"/>
  <pivotCaches>
    <pivotCache cacheId="2" r:id="rId6"/>
    <pivotCache cacheId="6" r:id="rId7"/>
    <pivotCache cacheId="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3" i="5"/>
  <c r="I3" i="5" s="1"/>
  <c r="J3" i="5" s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3" i="5"/>
  <c r="D13" i="5"/>
  <c r="D15" i="5"/>
  <c r="D25" i="5"/>
  <c r="D27" i="5"/>
  <c r="D37" i="5"/>
  <c r="D39" i="5"/>
  <c r="D41" i="5"/>
  <c r="D49" i="5"/>
  <c r="D51" i="5"/>
  <c r="D53" i="5"/>
  <c r="D61" i="5"/>
  <c r="D63" i="5"/>
  <c r="D65" i="5"/>
  <c r="D73" i="5"/>
  <c r="D75" i="5"/>
  <c r="D77" i="5"/>
  <c r="D85" i="5"/>
  <c r="D87" i="5"/>
  <c r="D89" i="5"/>
  <c r="D97" i="5"/>
  <c r="D99" i="5"/>
  <c r="D101" i="5"/>
  <c r="D109" i="5"/>
  <c r="D111" i="5"/>
  <c r="D113" i="5"/>
  <c r="D121" i="5"/>
  <c r="D123" i="5"/>
  <c r="D125" i="5"/>
  <c r="D133" i="5"/>
  <c r="D135" i="5"/>
  <c r="D137" i="5"/>
  <c r="D145" i="5"/>
  <c r="D147" i="5"/>
  <c r="D149" i="5"/>
  <c r="D157" i="5"/>
  <c r="D159" i="5"/>
  <c r="D161" i="5"/>
  <c r="D169" i="5"/>
  <c r="D171" i="5"/>
  <c r="D173" i="5"/>
  <c r="D181" i="5"/>
  <c r="D183" i="5"/>
  <c r="D185" i="5"/>
  <c r="D193" i="5"/>
  <c r="D195" i="5"/>
  <c r="D197" i="5"/>
  <c r="D205" i="5"/>
  <c r="D207" i="5"/>
  <c r="D209" i="5"/>
  <c r="D217" i="5"/>
  <c r="D219" i="5"/>
  <c r="D221" i="5"/>
  <c r="D231" i="5"/>
  <c r="D233" i="5"/>
  <c r="D241" i="5"/>
  <c r="D243" i="5"/>
  <c r="D245" i="5"/>
  <c r="D253" i="5"/>
  <c r="D255" i="5"/>
  <c r="D257" i="5"/>
  <c r="D265" i="5"/>
  <c r="D267" i="5"/>
  <c r="D269" i="5"/>
  <c r="D277" i="5"/>
  <c r="D279" i="5"/>
  <c r="D281" i="5"/>
  <c r="D289" i="5"/>
  <c r="D291" i="5"/>
  <c r="D293" i="5"/>
  <c r="D301" i="5"/>
  <c r="D303" i="5"/>
  <c r="D305" i="5"/>
  <c r="D313" i="5"/>
  <c r="D315" i="5"/>
  <c r="D317" i="5"/>
  <c r="D325" i="5"/>
  <c r="D327" i="5"/>
  <c r="D329" i="5"/>
  <c r="D337" i="5"/>
  <c r="D339" i="5"/>
  <c r="D341" i="5"/>
  <c r="D349" i="5"/>
  <c r="D351" i="5"/>
  <c r="D353" i="5"/>
  <c r="D361" i="5"/>
  <c r="D363" i="5"/>
  <c r="D365" i="5"/>
  <c r="D373" i="5"/>
  <c r="D375" i="5"/>
  <c r="D377" i="5"/>
  <c r="D385" i="5"/>
  <c r="D387" i="5"/>
  <c r="D389" i="5"/>
  <c r="D397" i="5"/>
  <c r="D399" i="5"/>
  <c r="D401" i="5"/>
  <c r="D409" i="5"/>
  <c r="D411" i="5"/>
  <c r="D413" i="5"/>
  <c r="D421" i="5"/>
  <c r="D423" i="5"/>
  <c r="D425" i="5"/>
  <c r="D433" i="5"/>
  <c r="D435" i="5"/>
  <c r="D437" i="5"/>
  <c r="D445" i="5"/>
  <c r="D447" i="5"/>
  <c r="D449" i="5"/>
  <c r="D457" i="5"/>
  <c r="D459" i="5"/>
  <c r="D461" i="5"/>
  <c r="D469" i="5"/>
  <c r="D471" i="5"/>
  <c r="D473" i="5"/>
  <c r="D481" i="5"/>
  <c r="D483" i="5"/>
  <c r="D485" i="5"/>
  <c r="D493" i="5"/>
  <c r="D495" i="5"/>
  <c r="D497" i="5"/>
  <c r="D505" i="5"/>
  <c r="D507" i="5"/>
  <c r="D509" i="5"/>
  <c r="D517" i="5"/>
  <c r="D519" i="5"/>
  <c r="D521" i="5"/>
  <c r="D529" i="5"/>
  <c r="D531" i="5"/>
  <c r="D533" i="5"/>
  <c r="D541" i="5"/>
  <c r="D543" i="5"/>
  <c r="D545" i="5"/>
  <c r="D553" i="5"/>
  <c r="D555" i="5"/>
  <c r="D557" i="5"/>
  <c r="D565" i="5"/>
  <c r="D567" i="5"/>
  <c r="D569" i="5"/>
  <c r="D577" i="5"/>
  <c r="D579" i="5"/>
  <c r="D581" i="5"/>
  <c r="D589" i="5"/>
  <c r="D591" i="5"/>
  <c r="D593" i="5"/>
  <c r="D601" i="5"/>
  <c r="D603" i="5"/>
  <c r="D605" i="5"/>
  <c r="D613" i="5"/>
  <c r="D615" i="5"/>
  <c r="D617" i="5"/>
  <c r="D625" i="5"/>
  <c r="D627" i="5"/>
  <c r="D629" i="5"/>
  <c r="D637" i="5"/>
  <c r="D639" i="5"/>
  <c r="D641" i="5"/>
  <c r="D649" i="5"/>
  <c r="D651" i="5"/>
  <c r="D653" i="5"/>
  <c r="D661" i="5"/>
  <c r="D663" i="5"/>
  <c r="D665" i="5"/>
  <c r="D673" i="5"/>
  <c r="D675" i="5"/>
  <c r="D677" i="5"/>
  <c r="D685" i="5"/>
  <c r="D687" i="5"/>
  <c r="D689" i="5"/>
  <c r="D697" i="5"/>
  <c r="D699" i="5"/>
  <c r="D701" i="5"/>
  <c r="D709" i="5"/>
  <c r="D711" i="5"/>
  <c r="D713" i="5"/>
  <c r="D721" i="5"/>
  <c r="D723" i="5"/>
  <c r="D725" i="5"/>
  <c r="D733" i="5"/>
  <c r="D735" i="5"/>
  <c r="D737" i="5"/>
  <c r="D745" i="5"/>
  <c r="D747" i="5"/>
  <c r="D749" i="5"/>
  <c r="D757" i="5"/>
  <c r="C4" i="5"/>
  <c r="D4" i="5" s="1"/>
  <c r="C5" i="5"/>
  <c r="D5" i="5" s="1"/>
  <c r="C6" i="5"/>
  <c r="D6" i="5" s="1"/>
  <c r="C7" i="5"/>
  <c r="D7" i="5" s="1"/>
  <c r="C8" i="5"/>
  <c r="D8" i="5" s="1"/>
  <c r="C9" i="5"/>
  <c r="D9" i="5" s="1"/>
  <c r="C10" i="5"/>
  <c r="D10" i="5" s="1"/>
  <c r="C11" i="5"/>
  <c r="D11" i="5" s="1"/>
  <c r="C12" i="5"/>
  <c r="D12" i="5" s="1"/>
  <c r="C13" i="5"/>
  <c r="C14" i="5"/>
  <c r="D14" i="5" s="1"/>
  <c r="C15" i="5"/>
  <c r="C16" i="5"/>
  <c r="D16" i="5" s="1"/>
  <c r="C17" i="5"/>
  <c r="D17" i="5" s="1"/>
  <c r="C18" i="5"/>
  <c r="D18" i="5" s="1"/>
  <c r="C19" i="5"/>
  <c r="D19" i="5" s="1"/>
  <c r="C20" i="5"/>
  <c r="D20" i="5" s="1"/>
  <c r="C21" i="5"/>
  <c r="D21" i="5" s="1"/>
  <c r="C22" i="5"/>
  <c r="D22" i="5" s="1"/>
  <c r="C23" i="5"/>
  <c r="D23" i="5" s="1"/>
  <c r="C24" i="5"/>
  <c r="D24" i="5" s="1"/>
  <c r="C25" i="5"/>
  <c r="C26" i="5"/>
  <c r="D26" i="5" s="1"/>
  <c r="C27" i="5"/>
  <c r="C28" i="5"/>
  <c r="D28" i="5" s="1"/>
  <c r="C29" i="5"/>
  <c r="D29" i="5" s="1"/>
  <c r="C30" i="5"/>
  <c r="D30" i="5" s="1"/>
  <c r="C31" i="5"/>
  <c r="D31" i="5" s="1"/>
  <c r="C32" i="5"/>
  <c r="D32" i="5" s="1"/>
  <c r="C33" i="5"/>
  <c r="D33" i="5" s="1"/>
  <c r="C34" i="5"/>
  <c r="D34" i="5" s="1"/>
  <c r="C35" i="5"/>
  <c r="D35" i="5" s="1"/>
  <c r="C36" i="5"/>
  <c r="D36" i="5" s="1"/>
  <c r="C37" i="5"/>
  <c r="C38" i="5"/>
  <c r="D38" i="5" s="1"/>
  <c r="C39" i="5"/>
  <c r="C40" i="5"/>
  <c r="D40" i="5" s="1"/>
  <c r="C41" i="5"/>
  <c r="C42" i="5"/>
  <c r="D42" i="5" s="1"/>
  <c r="C43" i="5"/>
  <c r="D43" i="5" s="1"/>
  <c r="C44" i="5"/>
  <c r="D44" i="5" s="1"/>
  <c r="C45" i="5"/>
  <c r="D45" i="5" s="1"/>
  <c r="C46" i="5"/>
  <c r="D46" i="5" s="1"/>
  <c r="C47" i="5"/>
  <c r="D47" i="5" s="1"/>
  <c r="C48" i="5"/>
  <c r="D48" i="5" s="1"/>
  <c r="C49" i="5"/>
  <c r="C50" i="5"/>
  <c r="D50" i="5" s="1"/>
  <c r="C51" i="5"/>
  <c r="C52" i="5"/>
  <c r="D52" i="5" s="1"/>
  <c r="C53" i="5"/>
  <c r="C54" i="5"/>
  <c r="D54" i="5" s="1"/>
  <c r="C55" i="5"/>
  <c r="D55" i="5" s="1"/>
  <c r="C56" i="5"/>
  <c r="D56" i="5" s="1"/>
  <c r="C57" i="5"/>
  <c r="D57" i="5" s="1"/>
  <c r="C58" i="5"/>
  <c r="D58" i="5" s="1"/>
  <c r="C59" i="5"/>
  <c r="D59" i="5" s="1"/>
  <c r="C60" i="5"/>
  <c r="D60" i="5" s="1"/>
  <c r="C61" i="5"/>
  <c r="C62" i="5"/>
  <c r="D62" i="5" s="1"/>
  <c r="C63" i="5"/>
  <c r="C64" i="5"/>
  <c r="D64" i="5" s="1"/>
  <c r="C65" i="5"/>
  <c r="C66" i="5"/>
  <c r="D66" i="5" s="1"/>
  <c r="C67" i="5"/>
  <c r="D67" i="5" s="1"/>
  <c r="C68" i="5"/>
  <c r="D68" i="5" s="1"/>
  <c r="C69" i="5"/>
  <c r="D69" i="5" s="1"/>
  <c r="C70" i="5"/>
  <c r="D70" i="5" s="1"/>
  <c r="C71" i="5"/>
  <c r="D71" i="5" s="1"/>
  <c r="C72" i="5"/>
  <c r="D72" i="5" s="1"/>
  <c r="C73" i="5"/>
  <c r="C74" i="5"/>
  <c r="D74" i="5" s="1"/>
  <c r="C75" i="5"/>
  <c r="C76" i="5"/>
  <c r="D76" i="5" s="1"/>
  <c r="C77" i="5"/>
  <c r="C78" i="5"/>
  <c r="D78" i="5" s="1"/>
  <c r="C79" i="5"/>
  <c r="D79" i="5" s="1"/>
  <c r="C80" i="5"/>
  <c r="D80" i="5" s="1"/>
  <c r="C81" i="5"/>
  <c r="D81" i="5" s="1"/>
  <c r="C82" i="5"/>
  <c r="D82" i="5" s="1"/>
  <c r="C83" i="5"/>
  <c r="D83" i="5" s="1"/>
  <c r="C84" i="5"/>
  <c r="D84" i="5" s="1"/>
  <c r="C85" i="5"/>
  <c r="C86" i="5"/>
  <c r="D86" i="5" s="1"/>
  <c r="C87" i="5"/>
  <c r="C88" i="5"/>
  <c r="D88" i="5" s="1"/>
  <c r="C89" i="5"/>
  <c r="C90" i="5"/>
  <c r="D90" i="5" s="1"/>
  <c r="C91" i="5"/>
  <c r="D91" i="5" s="1"/>
  <c r="C92" i="5"/>
  <c r="D92" i="5" s="1"/>
  <c r="C93" i="5"/>
  <c r="D93" i="5" s="1"/>
  <c r="C94" i="5"/>
  <c r="D94" i="5" s="1"/>
  <c r="C95" i="5"/>
  <c r="D95" i="5" s="1"/>
  <c r="C96" i="5"/>
  <c r="D96" i="5" s="1"/>
  <c r="C97" i="5"/>
  <c r="C98" i="5"/>
  <c r="D98" i="5" s="1"/>
  <c r="C99" i="5"/>
  <c r="C100" i="5"/>
  <c r="D100" i="5" s="1"/>
  <c r="C101" i="5"/>
  <c r="C102" i="5"/>
  <c r="D102" i="5" s="1"/>
  <c r="C103" i="5"/>
  <c r="D103" i="5" s="1"/>
  <c r="C104" i="5"/>
  <c r="D104" i="5" s="1"/>
  <c r="C105" i="5"/>
  <c r="D105" i="5" s="1"/>
  <c r="C106" i="5"/>
  <c r="D106" i="5" s="1"/>
  <c r="C107" i="5"/>
  <c r="D107" i="5" s="1"/>
  <c r="C108" i="5"/>
  <c r="D108" i="5" s="1"/>
  <c r="C109" i="5"/>
  <c r="C110" i="5"/>
  <c r="D110" i="5" s="1"/>
  <c r="C111" i="5"/>
  <c r="C112" i="5"/>
  <c r="D112" i="5" s="1"/>
  <c r="C113" i="5"/>
  <c r="C114" i="5"/>
  <c r="D114" i="5" s="1"/>
  <c r="C115" i="5"/>
  <c r="D115" i="5" s="1"/>
  <c r="C116" i="5"/>
  <c r="D116" i="5" s="1"/>
  <c r="C117" i="5"/>
  <c r="D117" i="5" s="1"/>
  <c r="C118" i="5"/>
  <c r="D118" i="5" s="1"/>
  <c r="C119" i="5"/>
  <c r="D119" i="5" s="1"/>
  <c r="C120" i="5"/>
  <c r="D120" i="5" s="1"/>
  <c r="C121" i="5"/>
  <c r="C122" i="5"/>
  <c r="D122" i="5" s="1"/>
  <c r="C123" i="5"/>
  <c r="C124" i="5"/>
  <c r="D124" i="5" s="1"/>
  <c r="C125" i="5"/>
  <c r="C126" i="5"/>
  <c r="D126" i="5" s="1"/>
  <c r="C127" i="5"/>
  <c r="D127" i="5" s="1"/>
  <c r="C128" i="5"/>
  <c r="D128" i="5" s="1"/>
  <c r="C129" i="5"/>
  <c r="D129" i="5" s="1"/>
  <c r="C130" i="5"/>
  <c r="D130" i="5" s="1"/>
  <c r="C131" i="5"/>
  <c r="D131" i="5" s="1"/>
  <c r="C132" i="5"/>
  <c r="D132" i="5" s="1"/>
  <c r="C133" i="5"/>
  <c r="C134" i="5"/>
  <c r="D134" i="5" s="1"/>
  <c r="C135" i="5"/>
  <c r="C136" i="5"/>
  <c r="D136" i="5" s="1"/>
  <c r="C137" i="5"/>
  <c r="C138" i="5"/>
  <c r="D138" i="5" s="1"/>
  <c r="C139" i="5"/>
  <c r="D139" i="5" s="1"/>
  <c r="C140" i="5"/>
  <c r="D140" i="5" s="1"/>
  <c r="C141" i="5"/>
  <c r="D141" i="5" s="1"/>
  <c r="C142" i="5"/>
  <c r="D142" i="5" s="1"/>
  <c r="C143" i="5"/>
  <c r="D143" i="5" s="1"/>
  <c r="C144" i="5"/>
  <c r="D144" i="5" s="1"/>
  <c r="C145" i="5"/>
  <c r="C146" i="5"/>
  <c r="D146" i="5" s="1"/>
  <c r="C147" i="5"/>
  <c r="C148" i="5"/>
  <c r="D148" i="5" s="1"/>
  <c r="C149" i="5"/>
  <c r="C150" i="5"/>
  <c r="D150" i="5" s="1"/>
  <c r="C151" i="5"/>
  <c r="D151" i="5" s="1"/>
  <c r="C152" i="5"/>
  <c r="D152" i="5" s="1"/>
  <c r="C153" i="5"/>
  <c r="D153" i="5" s="1"/>
  <c r="C154" i="5"/>
  <c r="D154" i="5" s="1"/>
  <c r="C155" i="5"/>
  <c r="D155" i="5" s="1"/>
  <c r="C156" i="5"/>
  <c r="D156" i="5" s="1"/>
  <c r="C157" i="5"/>
  <c r="C158" i="5"/>
  <c r="D158" i="5" s="1"/>
  <c r="C159" i="5"/>
  <c r="C160" i="5"/>
  <c r="D160" i="5" s="1"/>
  <c r="C161" i="5"/>
  <c r="C162" i="5"/>
  <c r="D162" i="5" s="1"/>
  <c r="C163" i="5"/>
  <c r="D163" i="5" s="1"/>
  <c r="C164" i="5"/>
  <c r="D164" i="5" s="1"/>
  <c r="C165" i="5"/>
  <c r="D165" i="5" s="1"/>
  <c r="C166" i="5"/>
  <c r="D166" i="5" s="1"/>
  <c r="C167" i="5"/>
  <c r="D167" i="5" s="1"/>
  <c r="C168" i="5"/>
  <c r="D168" i="5" s="1"/>
  <c r="C169" i="5"/>
  <c r="C170" i="5"/>
  <c r="D170" i="5" s="1"/>
  <c r="C171" i="5"/>
  <c r="C172" i="5"/>
  <c r="D172" i="5" s="1"/>
  <c r="C173" i="5"/>
  <c r="C174" i="5"/>
  <c r="D174" i="5" s="1"/>
  <c r="C175" i="5"/>
  <c r="D175" i="5" s="1"/>
  <c r="C176" i="5"/>
  <c r="D176" i="5" s="1"/>
  <c r="C177" i="5"/>
  <c r="D177" i="5" s="1"/>
  <c r="C178" i="5"/>
  <c r="D178" i="5" s="1"/>
  <c r="C179" i="5"/>
  <c r="D179" i="5" s="1"/>
  <c r="C180" i="5"/>
  <c r="D180" i="5" s="1"/>
  <c r="C181" i="5"/>
  <c r="C182" i="5"/>
  <c r="D182" i="5" s="1"/>
  <c r="C183" i="5"/>
  <c r="C184" i="5"/>
  <c r="D184" i="5" s="1"/>
  <c r="C185" i="5"/>
  <c r="C186" i="5"/>
  <c r="D186" i="5" s="1"/>
  <c r="C187" i="5"/>
  <c r="D187" i="5" s="1"/>
  <c r="C188" i="5"/>
  <c r="D188" i="5" s="1"/>
  <c r="C189" i="5"/>
  <c r="D189" i="5" s="1"/>
  <c r="C190" i="5"/>
  <c r="D190" i="5" s="1"/>
  <c r="C191" i="5"/>
  <c r="D191" i="5" s="1"/>
  <c r="C192" i="5"/>
  <c r="D192" i="5" s="1"/>
  <c r="C193" i="5"/>
  <c r="C194" i="5"/>
  <c r="D194" i="5" s="1"/>
  <c r="C195" i="5"/>
  <c r="C196" i="5"/>
  <c r="D196" i="5" s="1"/>
  <c r="C197" i="5"/>
  <c r="C198" i="5"/>
  <c r="D198" i="5" s="1"/>
  <c r="C199" i="5"/>
  <c r="D199" i="5" s="1"/>
  <c r="C200" i="5"/>
  <c r="D200" i="5" s="1"/>
  <c r="C201" i="5"/>
  <c r="D201" i="5" s="1"/>
  <c r="C202" i="5"/>
  <c r="D202" i="5" s="1"/>
  <c r="C203" i="5"/>
  <c r="D203" i="5" s="1"/>
  <c r="C204" i="5"/>
  <c r="D204" i="5" s="1"/>
  <c r="C205" i="5"/>
  <c r="C206" i="5"/>
  <c r="D206" i="5" s="1"/>
  <c r="C207" i="5"/>
  <c r="C208" i="5"/>
  <c r="D208" i="5" s="1"/>
  <c r="C209" i="5"/>
  <c r="C210" i="5"/>
  <c r="D210" i="5" s="1"/>
  <c r="C211" i="5"/>
  <c r="D211" i="5" s="1"/>
  <c r="C212" i="5"/>
  <c r="D212" i="5" s="1"/>
  <c r="C213" i="5"/>
  <c r="D213" i="5" s="1"/>
  <c r="C214" i="5"/>
  <c r="D214" i="5" s="1"/>
  <c r="C215" i="5"/>
  <c r="D215" i="5" s="1"/>
  <c r="C216" i="5"/>
  <c r="D216" i="5" s="1"/>
  <c r="C217" i="5"/>
  <c r="C218" i="5"/>
  <c r="D218" i="5" s="1"/>
  <c r="C219" i="5"/>
  <c r="C220" i="5"/>
  <c r="D220" i="5" s="1"/>
  <c r="C221" i="5"/>
  <c r="C222" i="5"/>
  <c r="D222" i="5" s="1"/>
  <c r="C223" i="5"/>
  <c r="D223" i="5" s="1"/>
  <c r="C224" i="5"/>
  <c r="D224" i="5" s="1"/>
  <c r="C225" i="5"/>
  <c r="D225" i="5" s="1"/>
  <c r="C226" i="5"/>
  <c r="D226" i="5" s="1"/>
  <c r="C227" i="5"/>
  <c r="D227" i="5" s="1"/>
  <c r="C228" i="5"/>
  <c r="D228" i="5" s="1"/>
  <c r="C229" i="5"/>
  <c r="D229" i="5" s="1"/>
  <c r="C230" i="5"/>
  <c r="D230" i="5" s="1"/>
  <c r="C231" i="5"/>
  <c r="C232" i="5"/>
  <c r="D232" i="5" s="1"/>
  <c r="C233" i="5"/>
  <c r="C234" i="5"/>
  <c r="D234" i="5" s="1"/>
  <c r="C235" i="5"/>
  <c r="D235" i="5" s="1"/>
  <c r="C236" i="5"/>
  <c r="D236" i="5" s="1"/>
  <c r="C237" i="5"/>
  <c r="D237" i="5" s="1"/>
  <c r="C238" i="5"/>
  <c r="D238" i="5" s="1"/>
  <c r="C239" i="5"/>
  <c r="D239" i="5" s="1"/>
  <c r="C240" i="5"/>
  <c r="D240" i="5" s="1"/>
  <c r="C241" i="5"/>
  <c r="C242" i="5"/>
  <c r="D242" i="5" s="1"/>
  <c r="C243" i="5"/>
  <c r="C244" i="5"/>
  <c r="D244" i="5" s="1"/>
  <c r="C245" i="5"/>
  <c r="C246" i="5"/>
  <c r="D246" i="5" s="1"/>
  <c r="C247" i="5"/>
  <c r="D247" i="5" s="1"/>
  <c r="C248" i="5"/>
  <c r="D248" i="5" s="1"/>
  <c r="C249" i="5"/>
  <c r="D249" i="5" s="1"/>
  <c r="C250" i="5"/>
  <c r="D250" i="5" s="1"/>
  <c r="C251" i="5"/>
  <c r="D251" i="5" s="1"/>
  <c r="C252" i="5"/>
  <c r="D252" i="5" s="1"/>
  <c r="C253" i="5"/>
  <c r="C254" i="5"/>
  <c r="D254" i="5" s="1"/>
  <c r="C255" i="5"/>
  <c r="C256" i="5"/>
  <c r="D256" i="5" s="1"/>
  <c r="C257" i="5"/>
  <c r="C258" i="5"/>
  <c r="D258" i="5" s="1"/>
  <c r="C259" i="5"/>
  <c r="D259" i="5" s="1"/>
  <c r="C260" i="5"/>
  <c r="D260" i="5" s="1"/>
  <c r="C261" i="5"/>
  <c r="D261" i="5" s="1"/>
  <c r="C262" i="5"/>
  <c r="D262" i="5" s="1"/>
  <c r="C263" i="5"/>
  <c r="D263" i="5" s="1"/>
  <c r="C264" i="5"/>
  <c r="D264" i="5" s="1"/>
  <c r="C265" i="5"/>
  <c r="C266" i="5"/>
  <c r="D266" i="5" s="1"/>
  <c r="C267" i="5"/>
  <c r="C268" i="5"/>
  <c r="D268" i="5" s="1"/>
  <c r="C269" i="5"/>
  <c r="C270" i="5"/>
  <c r="D270" i="5" s="1"/>
  <c r="C271" i="5"/>
  <c r="D271" i="5" s="1"/>
  <c r="C272" i="5"/>
  <c r="D272" i="5" s="1"/>
  <c r="C273" i="5"/>
  <c r="D273" i="5" s="1"/>
  <c r="C274" i="5"/>
  <c r="D274" i="5" s="1"/>
  <c r="C275" i="5"/>
  <c r="D275" i="5" s="1"/>
  <c r="C276" i="5"/>
  <c r="D276" i="5" s="1"/>
  <c r="C277" i="5"/>
  <c r="C278" i="5"/>
  <c r="D278" i="5" s="1"/>
  <c r="C279" i="5"/>
  <c r="C280" i="5"/>
  <c r="D280" i="5" s="1"/>
  <c r="C281" i="5"/>
  <c r="C282" i="5"/>
  <c r="D282" i="5" s="1"/>
  <c r="C283" i="5"/>
  <c r="D283" i="5" s="1"/>
  <c r="C284" i="5"/>
  <c r="D284" i="5" s="1"/>
  <c r="C285" i="5"/>
  <c r="D285" i="5" s="1"/>
  <c r="C286" i="5"/>
  <c r="D286" i="5" s="1"/>
  <c r="C287" i="5"/>
  <c r="D287" i="5" s="1"/>
  <c r="C288" i="5"/>
  <c r="D288" i="5" s="1"/>
  <c r="C289" i="5"/>
  <c r="C290" i="5"/>
  <c r="D290" i="5" s="1"/>
  <c r="C291" i="5"/>
  <c r="C292" i="5"/>
  <c r="D292" i="5" s="1"/>
  <c r="C293" i="5"/>
  <c r="C294" i="5"/>
  <c r="D294" i="5" s="1"/>
  <c r="C295" i="5"/>
  <c r="D295" i="5" s="1"/>
  <c r="C296" i="5"/>
  <c r="D296" i="5" s="1"/>
  <c r="C297" i="5"/>
  <c r="D297" i="5" s="1"/>
  <c r="C298" i="5"/>
  <c r="D298" i="5" s="1"/>
  <c r="C299" i="5"/>
  <c r="D299" i="5" s="1"/>
  <c r="C300" i="5"/>
  <c r="D300" i="5" s="1"/>
  <c r="C301" i="5"/>
  <c r="C302" i="5"/>
  <c r="D302" i="5" s="1"/>
  <c r="C303" i="5"/>
  <c r="C304" i="5"/>
  <c r="D304" i="5" s="1"/>
  <c r="C305" i="5"/>
  <c r="C306" i="5"/>
  <c r="D306" i="5" s="1"/>
  <c r="C307" i="5"/>
  <c r="D307" i="5" s="1"/>
  <c r="C308" i="5"/>
  <c r="D308" i="5" s="1"/>
  <c r="C309" i="5"/>
  <c r="D309" i="5" s="1"/>
  <c r="C310" i="5"/>
  <c r="D310" i="5" s="1"/>
  <c r="C311" i="5"/>
  <c r="D311" i="5" s="1"/>
  <c r="C312" i="5"/>
  <c r="D312" i="5" s="1"/>
  <c r="C313" i="5"/>
  <c r="C314" i="5"/>
  <c r="D314" i="5" s="1"/>
  <c r="C315" i="5"/>
  <c r="C316" i="5"/>
  <c r="D316" i="5" s="1"/>
  <c r="C317" i="5"/>
  <c r="C318" i="5"/>
  <c r="D318" i="5" s="1"/>
  <c r="C319" i="5"/>
  <c r="D319" i="5" s="1"/>
  <c r="C320" i="5"/>
  <c r="D320" i="5" s="1"/>
  <c r="C321" i="5"/>
  <c r="D321" i="5" s="1"/>
  <c r="C322" i="5"/>
  <c r="D322" i="5" s="1"/>
  <c r="C323" i="5"/>
  <c r="D323" i="5" s="1"/>
  <c r="C324" i="5"/>
  <c r="D324" i="5" s="1"/>
  <c r="C325" i="5"/>
  <c r="C326" i="5"/>
  <c r="D326" i="5" s="1"/>
  <c r="C327" i="5"/>
  <c r="C328" i="5"/>
  <c r="D328" i="5" s="1"/>
  <c r="C329" i="5"/>
  <c r="C330" i="5"/>
  <c r="D330" i="5" s="1"/>
  <c r="C331" i="5"/>
  <c r="D331" i="5" s="1"/>
  <c r="C332" i="5"/>
  <c r="D332" i="5" s="1"/>
  <c r="C333" i="5"/>
  <c r="D333" i="5" s="1"/>
  <c r="C334" i="5"/>
  <c r="D334" i="5" s="1"/>
  <c r="C335" i="5"/>
  <c r="D335" i="5" s="1"/>
  <c r="C336" i="5"/>
  <c r="D336" i="5" s="1"/>
  <c r="C337" i="5"/>
  <c r="C338" i="5"/>
  <c r="D338" i="5" s="1"/>
  <c r="C339" i="5"/>
  <c r="C340" i="5"/>
  <c r="D340" i="5" s="1"/>
  <c r="C341" i="5"/>
  <c r="C342" i="5"/>
  <c r="D342" i="5" s="1"/>
  <c r="C343" i="5"/>
  <c r="D343" i="5" s="1"/>
  <c r="C344" i="5"/>
  <c r="D344" i="5" s="1"/>
  <c r="C345" i="5"/>
  <c r="D345" i="5" s="1"/>
  <c r="C346" i="5"/>
  <c r="D346" i="5" s="1"/>
  <c r="C347" i="5"/>
  <c r="D347" i="5" s="1"/>
  <c r="C348" i="5"/>
  <c r="D348" i="5" s="1"/>
  <c r="C349" i="5"/>
  <c r="C350" i="5"/>
  <c r="D350" i="5" s="1"/>
  <c r="C351" i="5"/>
  <c r="C352" i="5"/>
  <c r="D352" i="5" s="1"/>
  <c r="C353" i="5"/>
  <c r="C354" i="5"/>
  <c r="D354" i="5" s="1"/>
  <c r="C355" i="5"/>
  <c r="D355" i="5" s="1"/>
  <c r="C356" i="5"/>
  <c r="D356" i="5" s="1"/>
  <c r="C357" i="5"/>
  <c r="D357" i="5" s="1"/>
  <c r="C358" i="5"/>
  <c r="D358" i="5" s="1"/>
  <c r="C359" i="5"/>
  <c r="D359" i="5" s="1"/>
  <c r="C360" i="5"/>
  <c r="D360" i="5" s="1"/>
  <c r="C361" i="5"/>
  <c r="C362" i="5"/>
  <c r="D362" i="5" s="1"/>
  <c r="C363" i="5"/>
  <c r="C364" i="5"/>
  <c r="D364" i="5" s="1"/>
  <c r="C365" i="5"/>
  <c r="C366" i="5"/>
  <c r="D366" i="5" s="1"/>
  <c r="C367" i="5"/>
  <c r="D367" i="5" s="1"/>
  <c r="C368" i="5"/>
  <c r="D368" i="5" s="1"/>
  <c r="C369" i="5"/>
  <c r="D369" i="5" s="1"/>
  <c r="C370" i="5"/>
  <c r="D370" i="5" s="1"/>
  <c r="C371" i="5"/>
  <c r="D371" i="5" s="1"/>
  <c r="C372" i="5"/>
  <c r="D372" i="5" s="1"/>
  <c r="C373" i="5"/>
  <c r="C374" i="5"/>
  <c r="D374" i="5" s="1"/>
  <c r="C375" i="5"/>
  <c r="C376" i="5"/>
  <c r="D376" i="5" s="1"/>
  <c r="C377" i="5"/>
  <c r="C378" i="5"/>
  <c r="D378" i="5" s="1"/>
  <c r="C379" i="5"/>
  <c r="D379" i="5" s="1"/>
  <c r="C380" i="5"/>
  <c r="D380" i="5" s="1"/>
  <c r="C381" i="5"/>
  <c r="D381" i="5" s="1"/>
  <c r="C382" i="5"/>
  <c r="D382" i="5" s="1"/>
  <c r="C383" i="5"/>
  <c r="D383" i="5" s="1"/>
  <c r="C384" i="5"/>
  <c r="D384" i="5" s="1"/>
  <c r="C385" i="5"/>
  <c r="C386" i="5"/>
  <c r="D386" i="5" s="1"/>
  <c r="C387" i="5"/>
  <c r="C388" i="5"/>
  <c r="D388" i="5" s="1"/>
  <c r="C389" i="5"/>
  <c r="C390" i="5"/>
  <c r="D390" i="5" s="1"/>
  <c r="C391" i="5"/>
  <c r="D391" i="5" s="1"/>
  <c r="C392" i="5"/>
  <c r="D392" i="5" s="1"/>
  <c r="C393" i="5"/>
  <c r="D393" i="5" s="1"/>
  <c r="C394" i="5"/>
  <c r="D394" i="5" s="1"/>
  <c r="C395" i="5"/>
  <c r="D395" i="5" s="1"/>
  <c r="C396" i="5"/>
  <c r="D396" i="5" s="1"/>
  <c r="C397" i="5"/>
  <c r="C398" i="5"/>
  <c r="D398" i="5" s="1"/>
  <c r="C399" i="5"/>
  <c r="C400" i="5"/>
  <c r="D400" i="5" s="1"/>
  <c r="C401" i="5"/>
  <c r="C402" i="5"/>
  <c r="D402" i="5" s="1"/>
  <c r="C403" i="5"/>
  <c r="D403" i="5" s="1"/>
  <c r="C404" i="5"/>
  <c r="D404" i="5" s="1"/>
  <c r="C405" i="5"/>
  <c r="D405" i="5" s="1"/>
  <c r="C406" i="5"/>
  <c r="D406" i="5" s="1"/>
  <c r="C407" i="5"/>
  <c r="D407" i="5" s="1"/>
  <c r="C408" i="5"/>
  <c r="D408" i="5" s="1"/>
  <c r="C409" i="5"/>
  <c r="C410" i="5"/>
  <c r="D410" i="5" s="1"/>
  <c r="C411" i="5"/>
  <c r="C412" i="5"/>
  <c r="D412" i="5" s="1"/>
  <c r="C413" i="5"/>
  <c r="C414" i="5"/>
  <c r="D414" i="5" s="1"/>
  <c r="C415" i="5"/>
  <c r="D415" i="5" s="1"/>
  <c r="C416" i="5"/>
  <c r="D416" i="5" s="1"/>
  <c r="C417" i="5"/>
  <c r="D417" i="5" s="1"/>
  <c r="C418" i="5"/>
  <c r="D418" i="5" s="1"/>
  <c r="C419" i="5"/>
  <c r="D419" i="5" s="1"/>
  <c r="C420" i="5"/>
  <c r="D420" i="5" s="1"/>
  <c r="C421" i="5"/>
  <c r="C422" i="5"/>
  <c r="D422" i="5" s="1"/>
  <c r="C423" i="5"/>
  <c r="C424" i="5"/>
  <c r="D424" i="5" s="1"/>
  <c r="C425" i="5"/>
  <c r="C426" i="5"/>
  <c r="D426" i="5" s="1"/>
  <c r="C427" i="5"/>
  <c r="D427" i="5" s="1"/>
  <c r="C428" i="5"/>
  <c r="D428" i="5" s="1"/>
  <c r="C429" i="5"/>
  <c r="D429" i="5" s="1"/>
  <c r="C430" i="5"/>
  <c r="D430" i="5" s="1"/>
  <c r="C431" i="5"/>
  <c r="D431" i="5" s="1"/>
  <c r="C432" i="5"/>
  <c r="D432" i="5" s="1"/>
  <c r="C433" i="5"/>
  <c r="C434" i="5"/>
  <c r="D434" i="5" s="1"/>
  <c r="C435" i="5"/>
  <c r="C436" i="5"/>
  <c r="D436" i="5" s="1"/>
  <c r="C437" i="5"/>
  <c r="C438" i="5"/>
  <c r="D438" i="5" s="1"/>
  <c r="C439" i="5"/>
  <c r="D439" i="5" s="1"/>
  <c r="C440" i="5"/>
  <c r="D440" i="5" s="1"/>
  <c r="C441" i="5"/>
  <c r="D441" i="5" s="1"/>
  <c r="C442" i="5"/>
  <c r="D442" i="5" s="1"/>
  <c r="C443" i="5"/>
  <c r="D443" i="5" s="1"/>
  <c r="C444" i="5"/>
  <c r="D444" i="5" s="1"/>
  <c r="C445" i="5"/>
  <c r="C446" i="5"/>
  <c r="D446" i="5" s="1"/>
  <c r="C447" i="5"/>
  <c r="C448" i="5"/>
  <c r="D448" i="5" s="1"/>
  <c r="C449" i="5"/>
  <c r="C450" i="5"/>
  <c r="D450" i="5" s="1"/>
  <c r="C451" i="5"/>
  <c r="D451" i="5" s="1"/>
  <c r="C452" i="5"/>
  <c r="D452" i="5" s="1"/>
  <c r="C453" i="5"/>
  <c r="D453" i="5" s="1"/>
  <c r="C454" i="5"/>
  <c r="D454" i="5" s="1"/>
  <c r="C455" i="5"/>
  <c r="D455" i="5" s="1"/>
  <c r="C456" i="5"/>
  <c r="D456" i="5" s="1"/>
  <c r="C457" i="5"/>
  <c r="C458" i="5"/>
  <c r="D458" i="5" s="1"/>
  <c r="C459" i="5"/>
  <c r="C460" i="5"/>
  <c r="D460" i="5" s="1"/>
  <c r="C461" i="5"/>
  <c r="C462" i="5"/>
  <c r="D462" i="5" s="1"/>
  <c r="C463" i="5"/>
  <c r="D463" i="5" s="1"/>
  <c r="C464" i="5"/>
  <c r="D464" i="5" s="1"/>
  <c r="C465" i="5"/>
  <c r="D465" i="5" s="1"/>
  <c r="C466" i="5"/>
  <c r="D466" i="5" s="1"/>
  <c r="C467" i="5"/>
  <c r="D467" i="5" s="1"/>
  <c r="C468" i="5"/>
  <c r="D468" i="5" s="1"/>
  <c r="C469" i="5"/>
  <c r="C470" i="5"/>
  <c r="D470" i="5" s="1"/>
  <c r="C471" i="5"/>
  <c r="C472" i="5"/>
  <c r="D472" i="5" s="1"/>
  <c r="C473" i="5"/>
  <c r="C474" i="5"/>
  <c r="D474" i="5" s="1"/>
  <c r="C475" i="5"/>
  <c r="D475" i="5" s="1"/>
  <c r="C476" i="5"/>
  <c r="D476" i="5" s="1"/>
  <c r="C477" i="5"/>
  <c r="D477" i="5" s="1"/>
  <c r="C478" i="5"/>
  <c r="D478" i="5" s="1"/>
  <c r="C479" i="5"/>
  <c r="D479" i="5" s="1"/>
  <c r="C480" i="5"/>
  <c r="D480" i="5" s="1"/>
  <c r="C481" i="5"/>
  <c r="C482" i="5"/>
  <c r="D482" i="5" s="1"/>
  <c r="C483" i="5"/>
  <c r="C484" i="5"/>
  <c r="D484" i="5" s="1"/>
  <c r="C485" i="5"/>
  <c r="C486" i="5"/>
  <c r="D486" i="5" s="1"/>
  <c r="C487" i="5"/>
  <c r="D487" i="5" s="1"/>
  <c r="C488" i="5"/>
  <c r="D488" i="5" s="1"/>
  <c r="C489" i="5"/>
  <c r="D489" i="5" s="1"/>
  <c r="C490" i="5"/>
  <c r="D490" i="5" s="1"/>
  <c r="C491" i="5"/>
  <c r="D491" i="5" s="1"/>
  <c r="C492" i="5"/>
  <c r="D492" i="5" s="1"/>
  <c r="C493" i="5"/>
  <c r="C494" i="5"/>
  <c r="D494" i="5" s="1"/>
  <c r="C495" i="5"/>
  <c r="C496" i="5"/>
  <c r="D496" i="5" s="1"/>
  <c r="C497" i="5"/>
  <c r="C498" i="5"/>
  <c r="D498" i="5" s="1"/>
  <c r="C499" i="5"/>
  <c r="D499" i="5" s="1"/>
  <c r="C500" i="5"/>
  <c r="D500" i="5" s="1"/>
  <c r="C501" i="5"/>
  <c r="D501" i="5" s="1"/>
  <c r="C502" i="5"/>
  <c r="D502" i="5" s="1"/>
  <c r="C503" i="5"/>
  <c r="D503" i="5" s="1"/>
  <c r="C504" i="5"/>
  <c r="D504" i="5" s="1"/>
  <c r="C505" i="5"/>
  <c r="C506" i="5"/>
  <c r="D506" i="5" s="1"/>
  <c r="C507" i="5"/>
  <c r="C508" i="5"/>
  <c r="D508" i="5" s="1"/>
  <c r="C509" i="5"/>
  <c r="C510" i="5"/>
  <c r="D510" i="5" s="1"/>
  <c r="C511" i="5"/>
  <c r="D511" i="5" s="1"/>
  <c r="C512" i="5"/>
  <c r="D512" i="5" s="1"/>
  <c r="C513" i="5"/>
  <c r="D513" i="5" s="1"/>
  <c r="C514" i="5"/>
  <c r="D514" i="5" s="1"/>
  <c r="C515" i="5"/>
  <c r="D515" i="5" s="1"/>
  <c r="C516" i="5"/>
  <c r="D516" i="5" s="1"/>
  <c r="C517" i="5"/>
  <c r="C518" i="5"/>
  <c r="D518" i="5" s="1"/>
  <c r="C519" i="5"/>
  <c r="C520" i="5"/>
  <c r="D520" i="5" s="1"/>
  <c r="C521" i="5"/>
  <c r="C522" i="5"/>
  <c r="D522" i="5" s="1"/>
  <c r="C523" i="5"/>
  <c r="D523" i="5" s="1"/>
  <c r="C524" i="5"/>
  <c r="D524" i="5" s="1"/>
  <c r="C525" i="5"/>
  <c r="D525" i="5" s="1"/>
  <c r="C526" i="5"/>
  <c r="D526" i="5" s="1"/>
  <c r="C527" i="5"/>
  <c r="D527" i="5" s="1"/>
  <c r="C528" i="5"/>
  <c r="D528" i="5" s="1"/>
  <c r="C529" i="5"/>
  <c r="C530" i="5"/>
  <c r="D530" i="5" s="1"/>
  <c r="C531" i="5"/>
  <c r="C532" i="5"/>
  <c r="D532" i="5" s="1"/>
  <c r="C533" i="5"/>
  <c r="C534" i="5"/>
  <c r="D534" i="5" s="1"/>
  <c r="C535" i="5"/>
  <c r="D535" i="5" s="1"/>
  <c r="C536" i="5"/>
  <c r="D536" i="5" s="1"/>
  <c r="C537" i="5"/>
  <c r="D537" i="5" s="1"/>
  <c r="C538" i="5"/>
  <c r="D538" i="5" s="1"/>
  <c r="C539" i="5"/>
  <c r="D539" i="5" s="1"/>
  <c r="C540" i="5"/>
  <c r="D540" i="5" s="1"/>
  <c r="C541" i="5"/>
  <c r="C542" i="5"/>
  <c r="D542" i="5" s="1"/>
  <c r="C543" i="5"/>
  <c r="C544" i="5"/>
  <c r="D544" i="5" s="1"/>
  <c r="C545" i="5"/>
  <c r="C546" i="5"/>
  <c r="D546" i="5" s="1"/>
  <c r="C547" i="5"/>
  <c r="D547" i="5" s="1"/>
  <c r="C548" i="5"/>
  <c r="D548" i="5" s="1"/>
  <c r="C549" i="5"/>
  <c r="D549" i="5" s="1"/>
  <c r="C550" i="5"/>
  <c r="D550" i="5" s="1"/>
  <c r="C551" i="5"/>
  <c r="D551" i="5" s="1"/>
  <c r="C552" i="5"/>
  <c r="D552" i="5" s="1"/>
  <c r="C553" i="5"/>
  <c r="C554" i="5"/>
  <c r="D554" i="5" s="1"/>
  <c r="C555" i="5"/>
  <c r="C556" i="5"/>
  <c r="D556" i="5" s="1"/>
  <c r="C557" i="5"/>
  <c r="C558" i="5"/>
  <c r="D558" i="5" s="1"/>
  <c r="C559" i="5"/>
  <c r="D559" i="5" s="1"/>
  <c r="C560" i="5"/>
  <c r="D560" i="5" s="1"/>
  <c r="C561" i="5"/>
  <c r="D561" i="5" s="1"/>
  <c r="C562" i="5"/>
  <c r="D562" i="5" s="1"/>
  <c r="C563" i="5"/>
  <c r="D563" i="5" s="1"/>
  <c r="C564" i="5"/>
  <c r="D564" i="5" s="1"/>
  <c r="C565" i="5"/>
  <c r="C566" i="5"/>
  <c r="D566" i="5" s="1"/>
  <c r="C567" i="5"/>
  <c r="C568" i="5"/>
  <c r="D568" i="5" s="1"/>
  <c r="C569" i="5"/>
  <c r="C570" i="5"/>
  <c r="D570" i="5" s="1"/>
  <c r="C571" i="5"/>
  <c r="D571" i="5" s="1"/>
  <c r="C572" i="5"/>
  <c r="D572" i="5" s="1"/>
  <c r="C573" i="5"/>
  <c r="D573" i="5" s="1"/>
  <c r="C574" i="5"/>
  <c r="D574" i="5" s="1"/>
  <c r="C575" i="5"/>
  <c r="D575" i="5" s="1"/>
  <c r="C576" i="5"/>
  <c r="D576" i="5" s="1"/>
  <c r="C577" i="5"/>
  <c r="C578" i="5"/>
  <c r="D578" i="5" s="1"/>
  <c r="C579" i="5"/>
  <c r="C580" i="5"/>
  <c r="D580" i="5" s="1"/>
  <c r="C581" i="5"/>
  <c r="C582" i="5"/>
  <c r="D582" i="5" s="1"/>
  <c r="C583" i="5"/>
  <c r="D583" i="5" s="1"/>
  <c r="C584" i="5"/>
  <c r="D584" i="5" s="1"/>
  <c r="C585" i="5"/>
  <c r="D585" i="5" s="1"/>
  <c r="C586" i="5"/>
  <c r="D586" i="5" s="1"/>
  <c r="C587" i="5"/>
  <c r="D587" i="5" s="1"/>
  <c r="C588" i="5"/>
  <c r="D588" i="5" s="1"/>
  <c r="C589" i="5"/>
  <c r="C590" i="5"/>
  <c r="D590" i="5" s="1"/>
  <c r="C591" i="5"/>
  <c r="C592" i="5"/>
  <c r="D592" i="5" s="1"/>
  <c r="C593" i="5"/>
  <c r="C594" i="5"/>
  <c r="D594" i="5" s="1"/>
  <c r="C595" i="5"/>
  <c r="D595" i="5" s="1"/>
  <c r="C596" i="5"/>
  <c r="D596" i="5" s="1"/>
  <c r="C597" i="5"/>
  <c r="D597" i="5" s="1"/>
  <c r="C598" i="5"/>
  <c r="D598" i="5" s="1"/>
  <c r="C599" i="5"/>
  <c r="D599" i="5" s="1"/>
  <c r="C600" i="5"/>
  <c r="D600" i="5" s="1"/>
  <c r="C601" i="5"/>
  <c r="C602" i="5"/>
  <c r="D602" i="5" s="1"/>
  <c r="C603" i="5"/>
  <c r="C604" i="5"/>
  <c r="D604" i="5" s="1"/>
  <c r="C605" i="5"/>
  <c r="C606" i="5"/>
  <c r="D606" i="5" s="1"/>
  <c r="C607" i="5"/>
  <c r="D607" i="5" s="1"/>
  <c r="C608" i="5"/>
  <c r="D608" i="5" s="1"/>
  <c r="C609" i="5"/>
  <c r="D609" i="5" s="1"/>
  <c r="C610" i="5"/>
  <c r="D610" i="5" s="1"/>
  <c r="C611" i="5"/>
  <c r="D611" i="5" s="1"/>
  <c r="C612" i="5"/>
  <c r="D612" i="5" s="1"/>
  <c r="C613" i="5"/>
  <c r="C614" i="5"/>
  <c r="D614" i="5" s="1"/>
  <c r="C615" i="5"/>
  <c r="C616" i="5"/>
  <c r="D616" i="5" s="1"/>
  <c r="C617" i="5"/>
  <c r="C618" i="5"/>
  <c r="D618" i="5" s="1"/>
  <c r="C619" i="5"/>
  <c r="D619" i="5" s="1"/>
  <c r="C620" i="5"/>
  <c r="D620" i="5" s="1"/>
  <c r="C621" i="5"/>
  <c r="D621" i="5" s="1"/>
  <c r="C622" i="5"/>
  <c r="D622" i="5" s="1"/>
  <c r="C623" i="5"/>
  <c r="D623" i="5" s="1"/>
  <c r="C624" i="5"/>
  <c r="D624" i="5" s="1"/>
  <c r="C625" i="5"/>
  <c r="C626" i="5"/>
  <c r="D626" i="5" s="1"/>
  <c r="C627" i="5"/>
  <c r="C628" i="5"/>
  <c r="D628" i="5" s="1"/>
  <c r="C629" i="5"/>
  <c r="C630" i="5"/>
  <c r="D630" i="5" s="1"/>
  <c r="C631" i="5"/>
  <c r="D631" i="5" s="1"/>
  <c r="C632" i="5"/>
  <c r="D632" i="5" s="1"/>
  <c r="C633" i="5"/>
  <c r="D633" i="5" s="1"/>
  <c r="C634" i="5"/>
  <c r="D634" i="5" s="1"/>
  <c r="C635" i="5"/>
  <c r="D635" i="5" s="1"/>
  <c r="C636" i="5"/>
  <c r="D636" i="5" s="1"/>
  <c r="C637" i="5"/>
  <c r="C638" i="5"/>
  <c r="D638" i="5" s="1"/>
  <c r="C639" i="5"/>
  <c r="C640" i="5"/>
  <c r="D640" i="5" s="1"/>
  <c r="C641" i="5"/>
  <c r="C642" i="5"/>
  <c r="D642" i="5" s="1"/>
  <c r="C643" i="5"/>
  <c r="D643" i="5" s="1"/>
  <c r="C644" i="5"/>
  <c r="D644" i="5" s="1"/>
  <c r="C645" i="5"/>
  <c r="D645" i="5" s="1"/>
  <c r="C646" i="5"/>
  <c r="D646" i="5" s="1"/>
  <c r="C647" i="5"/>
  <c r="D647" i="5" s="1"/>
  <c r="C648" i="5"/>
  <c r="D648" i="5" s="1"/>
  <c r="C649" i="5"/>
  <c r="C650" i="5"/>
  <c r="D650" i="5" s="1"/>
  <c r="C651" i="5"/>
  <c r="C652" i="5"/>
  <c r="D652" i="5" s="1"/>
  <c r="C653" i="5"/>
  <c r="C654" i="5"/>
  <c r="D654" i="5" s="1"/>
  <c r="C655" i="5"/>
  <c r="D655" i="5" s="1"/>
  <c r="C656" i="5"/>
  <c r="D656" i="5" s="1"/>
  <c r="C657" i="5"/>
  <c r="D657" i="5" s="1"/>
  <c r="C658" i="5"/>
  <c r="D658" i="5" s="1"/>
  <c r="C659" i="5"/>
  <c r="D659" i="5" s="1"/>
  <c r="C660" i="5"/>
  <c r="D660" i="5" s="1"/>
  <c r="C661" i="5"/>
  <c r="C662" i="5"/>
  <c r="D662" i="5" s="1"/>
  <c r="C663" i="5"/>
  <c r="C664" i="5"/>
  <c r="D664" i="5" s="1"/>
  <c r="C665" i="5"/>
  <c r="C666" i="5"/>
  <c r="D666" i="5" s="1"/>
  <c r="C667" i="5"/>
  <c r="D667" i="5" s="1"/>
  <c r="C668" i="5"/>
  <c r="D668" i="5" s="1"/>
  <c r="C669" i="5"/>
  <c r="D669" i="5" s="1"/>
  <c r="C670" i="5"/>
  <c r="D670" i="5" s="1"/>
  <c r="C671" i="5"/>
  <c r="D671" i="5" s="1"/>
  <c r="C672" i="5"/>
  <c r="D672" i="5" s="1"/>
  <c r="C673" i="5"/>
  <c r="C674" i="5"/>
  <c r="D674" i="5" s="1"/>
  <c r="C675" i="5"/>
  <c r="C676" i="5"/>
  <c r="D676" i="5" s="1"/>
  <c r="C677" i="5"/>
  <c r="C678" i="5"/>
  <c r="D678" i="5" s="1"/>
  <c r="C679" i="5"/>
  <c r="D679" i="5" s="1"/>
  <c r="C680" i="5"/>
  <c r="D680" i="5" s="1"/>
  <c r="C681" i="5"/>
  <c r="D681" i="5" s="1"/>
  <c r="C682" i="5"/>
  <c r="D682" i="5" s="1"/>
  <c r="C683" i="5"/>
  <c r="D683" i="5" s="1"/>
  <c r="C684" i="5"/>
  <c r="D684" i="5" s="1"/>
  <c r="C685" i="5"/>
  <c r="C686" i="5"/>
  <c r="D686" i="5" s="1"/>
  <c r="C687" i="5"/>
  <c r="C688" i="5"/>
  <c r="D688" i="5" s="1"/>
  <c r="C689" i="5"/>
  <c r="C690" i="5"/>
  <c r="D690" i="5" s="1"/>
  <c r="C691" i="5"/>
  <c r="D691" i="5" s="1"/>
  <c r="C692" i="5"/>
  <c r="D692" i="5" s="1"/>
  <c r="C693" i="5"/>
  <c r="D693" i="5" s="1"/>
  <c r="C694" i="5"/>
  <c r="D694" i="5" s="1"/>
  <c r="C695" i="5"/>
  <c r="D695" i="5" s="1"/>
  <c r="C696" i="5"/>
  <c r="D696" i="5" s="1"/>
  <c r="C697" i="5"/>
  <c r="C698" i="5"/>
  <c r="D698" i="5" s="1"/>
  <c r="C699" i="5"/>
  <c r="C700" i="5"/>
  <c r="D700" i="5" s="1"/>
  <c r="C701" i="5"/>
  <c r="C702" i="5"/>
  <c r="D702" i="5" s="1"/>
  <c r="C703" i="5"/>
  <c r="D703" i="5" s="1"/>
  <c r="C704" i="5"/>
  <c r="D704" i="5" s="1"/>
  <c r="C705" i="5"/>
  <c r="D705" i="5" s="1"/>
  <c r="C706" i="5"/>
  <c r="D706" i="5" s="1"/>
  <c r="C707" i="5"/>
  <c r="D707" i="5" s="1"/>
  <c r="C708" i="5"/>
  <c r="D708" i="5" s="1"/>
  <c r="C709" i="5"/>
  <c r="C710" i="5"/>
  <c r="D710" i="5" s="1"/>
  <c r="C711" i="5"/>
  <c r="C712" i="5"/>
  <c r="D712" i="5" s="1"/>
  <c r="C713" i="5"/>
  <c r="C714" i="5"/>
  <c r="D714" i="5" s="1"/>
  <c r="C715" i="5"/>
  <c r="D715" i="5" s="1"/>
  <c r="C716" i="5"/>
  <c r="D716" i="5" s="1"/>
  <c r="C717" i="5"/>
  <c r="D717" i="5" s="1"/>
  <c r="C718" i="5"/>
  <c r="D718" i="5" s="1"/>
  <c r="C719" i="5"/>
  <c r="D719" i="5" s="1"/>
  <c r="C720" i="5"/>
  <c r="D720" i="5" s="1"/>
  <c r="C721" i="5"/>
  <c r="C722" i="5"/>
  <c r="D722" i="5" s="1"/>
  <c r="C723" i="5"/>
  <c r="C724" i="5"/>
  <c r="D724" i="5" s="1"/>
  <c r="C725" i="5"/>
  <c r="C726" i="5"/>
  <c r="D726" i="5" s="1"/>
  <c r="C727" i="5"/>
  <c r="D727" i="5" s="1"/>
  <c r="C728" i="5"/>
  <c r="D728" i="5" s="1"/>
  <c r="C729" i="5"/>
  <c r="D729" i="5" s="1"/>
  <c r="C730" i="5"/>
  <c r="D730" i="5" s="1"/>
  <c r="C731" i="5"/>
  <c r="D731" i="5" s="1"/>
  <c r="C732" i="5"/>
  <c r="D732" i="5" s="1"/>
  <c r="C733" i="5"/>
  <c r="C734" i="5"/>
  <c r="D734" i="5" s="1"/>
  <c r="C735" i="5"/>
  <c r="C736" i="5"/>
  <c r="D736" i="5" s="1"/>
  <c r="C737" i="5"/>
  <c r="C738" i="5"/>
  <c r="D738" i="5" s="1"/>
  <c r="C739" i="5"/>
  <c r="D739" i="5" s="1"/>
  <c r="C740" i="5"/>
  <c r="D740" i="5" s="1"/>
  <c r="C741" i="5"/>
  <c r="D741" i="5" s="1"/>
  <c r="C742" i="5"/>
  <c r="D742" i="5" s="1"/>
  <c r="C743" i="5"/>
  <c r="D743" i="5" s="1"/>
  <c r="C744" i="5"/>
  <c r="D744" i="5" s="1"/>
  <c r="C745" i="5"/>
  <c r="C746" i="5"/>
  <c r="D746" i="5" s="1"/>
  <c r="C747" i="5"/>
  <c r="C748" i="5"/>
  <c r="D748" i="5" s="1"/>
  <c r="C749" i="5"/>
  <c r="C750" i="5"/>
  <c r="D750" i="5" s="1"/>
  <c r="C751" i="5"/>
  <c r="D751" i="5" s="1"/>
  <c r="C752" i="5"/>
  <c r="D752" i="5" s="1"/>
  <c r="C753" i="5"/>
  <c r="D753" i="5" s="1"/>
  <c r="C754" i="5"/>
  <c r="D754" i="5" s="1"/>
  <c r="C755" i="5"/>
  <c r="D755" i="5" s="1"/>
  <c r="C756" i="5"/>
  <c r="D756" i="5" s="1"/>
  <c r="C757" i="5"/>
  <c r="C3" i="5"/>
  <c r="D3" i="5" s="1"/>
  <c r="Q9" i="3"/>
  <c r="Q10" i="3" s="1"/>
  <c r="Q11" i="3" s="1"/>
  <c r="Q12" i="3"/>
  <c r="Q13" i="3"/>
  <c r="Q14" i="3"/>
  <c r="Q15" i="3"/>
  <c r="Q16" i="3"/>
  <c r="Q17" i="3"/>
  <c r="Q18" i="3"/>
  <c r="Q19" i="3"/>
  <c r="Q20" i="3"/>
  <c r="Q21" i="3"/>
  <c r="Q22" i="3"/>
  <c r="Q23" i="3"/>
  <c r="Q24" i="3" s="1"/>
  <c r="Q25" i="3" s="1"/>
  <c r="Q26" i="3"/>
  <c r="Q27" i="3"/>
  <c r="Q28" i="3"/>
  <c r="Q29" i="3" s="1"/>
  <c r="Q30" i="3"/>
  <c r="Q31" i="3"/>
  <c r="Q32" i="3"/>
  <c r="Q33" i="3" s="1"/>
  <c r="Q34" i="3"/>
  <c r="Q35" i="3"/>
  <c r="Q36" i="3" s="1"/>
  <c r="Q37" i="3" s="1"/>
  <c r="Q38" i="3"/>
  <c r="Q39" i="3"/>
  <c r="Q40" i="3"/>
  <c r="Q41" i="3"/>
  <c r="Q42" i="3" s="1"/>
  <c r="Q43" i="3" s="1"/>
  <c r="Q44" i="3" s="1"/>
  <c r="Q45" i="3"/>
  <c r="Q46" i="3"/>
  <c r="Q47" i="3"/>
  <c r="Q48" i="3"/>
  <c r="Q49" i="3" s="1"/>
  <c r="Q50" i="3"/>
  <c r="Q51" i="3"/>
  <c r="Q52" i="3"/>
  <c r="Q53" i="3" s="1"/>
  <c r="Q54" i="3"/>
  <c r="Q55" i="3"/>
  <c r="Q56" i="3"/>
  <c r="Q57" i="3" s="1"/>
  <c r="Q58" i="3" s="1"/>
  <c r="Q59" i="3"/>
  <c r="Q60" i="3"/>
  <c r="Q61" i="3" s="1"/>
  <c r="Q62" i="3" s="1"/>
  <c r="Q63" i="3"/>
  <c r="Q64" i="3"/>
  <c r="Q65" i="3" s="1"/>
  <c r="Q66" i="3"/>
  <c r="Q67" i="3"/>
  <c r="Q68" i="3"/>
  <c r="Q69" i="3" s="1"/>
  <c r="Q70" i="3"/>
  <c r="Q71" i="3"/>
  <c r="Q72" i="3" s="1"/>
  <c r="Q73" i="3" s="1"/>
  <c r="Q74" i="3"/>
  <c r="Q75" i="3"/>
  <c r="Q76" i="3"/>
  <c r="Q77" i="3" s="1"/>
  <c r="Q78" i="3"/>
  <c r="Q79" i="3"/>
  <c r="Q80" i="3"/>
  <c r="Q81" i="3" s="1"/>
  <c r="Q82" i="3" s="1"/>
  <c r="Q83" i="3"/>
  <c r="Q84" i="3" s="1"/>
  <c r="Q85" i="3" s="1"/>
  <c r="Q86" i="3" s="1"/>
  <c r="Q87" i="3"/>
  <c r="Q88" i="3"/>
  <c r="Q89" i="3"/>
  <c r="Q90" i="3" s="1"/>
  <c r="Q91" i="3"/>
  <c r="Q92" i="3"/>
  <c r="Q93" i="3" s="1"/>
  <c r="Q94" i="3" s="1"/>
  <c r="Q95" i="3"/>
  <c r="Q96" i="3" s="1"/>
  <c r="Q97" i="3" s="1"/>
  <c r="Q98" i="3"/>
  <c r="Q99" i="3"/>
  <c r="Q100" i="3"/>
  <c r="Q101" i="3" s="1"/>
  <c r="Q102" i="3" s="1"/>
  <c r="Q103" i="3" s="1"/>
  <c r="Q104" i="3" s="1"/>
  <c r="Q105" i="3"/>
  <c r="Q106" i="3"/>
  <c r="Q107" i="3"/>
  <c r="Q108" i="3"/>
  <c r="Q109" i="3" s="1"/>
  <c r="Q110" i="3" s="1"/>
  <c r="Q111" i="3" s="1"/>
  <c r="Q112" i="3" s="1"/>
  <c r="Q113" i="3" s="1"/>
  <c r="Q114" i="3" s="1"/>
  <c r="Q115" i="3"/>
  <c r="Q116" i="3"/>
  <c r="Q117" i="3"/>
  <c r="Q118" i="3" s="1"/>
  <c r="Q119" i="3"/>
  <c r="Q120" i="3" s="1"/>
  <c r="Q121" i="3"/>
  <c r="Q122" i="3"/>
  <c r="Q123" i="3"/>
  <c r="Q124" i="3"/>
  <c r="Q125" i="3" s="1"/>
  <c r="Q126" i="3" s="1"/>
  <c r="Q127" i="3" s="1"/>
  <c r="Q128" i="3"/>
  <c r="Q129" i="3"/>
  <c r="Q130" i="3" s="1"/>
  <c r="Q131" i="3" s="1"/>
  <c r="Q132" i="3" s="1"/>
  <c r="Q133" i="3" s="1"/>
  <c r="Q134" i="3" s="1"/>
  <c r="Q135" i="3"/>
  <c r="Q136" i="3"/>
  <c r="Q137" i="3"/>
  <c r="Q138" i="3" s="1"/>
  <c r="Q139" i="3" s="1"/>
  <c r="Q140" i="3"/>
  <c r="Q141" i="3" s="1"/>
  <c r="Q142" i="3" s="1"/>
  <c r="Q143" i="3" s="1"/>
  <c r="Q144" i="3" s="1"/>
  <c r="Q145" i="3" s="1"/>
  <c r="Q146" i="3"/>
  <c r="Q147" i="3"/>
  <c r="Q148" i="3"/>
  <c r="Q149" i="3" s="1"/>
  <c r="Q150" i="3"/>
  <c r="Q151" i="3"/>
  <c r="Q152" i="3"/>
  <c r="Q153" i="3" s="1"/>
  <c r="Q154" i="3" s="1"/>
  <c r="Q155" i="3" s="1"/>
  <c r="Q156" i="3" s="1"/>
  <c r="Q157" i="3"/>
  <c r="Q158" i="3"/>
  <c r="Q159" i="3"/>
  <c r="Q160" i="3"/>
  <c r="Q161" i="3" s="1"/>
  <c r="Q162" i="3" s="1"/>
  <c r="Q163" i="3" s="1"/>
  <c r="Q164" i="3"/>
  <c r="Q165" i="3" s="1"/>
  <c r="Q166" i="3" s="1"/>
  <c r="Q167" i="3"/>
  <c r="Q168" i="3" s="1"/>
  <c r="Q169" i="3" s="1"/>
  <c r="Q170" i="3" s="1"/>
  <c r="Q171" i="3"/>
  <c r="Q172" i="3"/>
  <c r="Q173" i="3" s="1"/>
  <c r="Q174" i="3" s="1"/>
  <c r="Q175" i="3"/>
  <c r="Q176" i="3"/>
  <c r="Q177" i="3"/>
  <c r="Q178" i="3"/>
  <c r="Q179" i="3"/>
  <c r="Q180" i="3"/>
  <c r="Q181" i="3"/>
  <c r="Q182" i="3"/>
  <c r="Q183" i="3"/>
  <c r="Q184" i="3"/>
  <c r="Q185" i="3" s="1"/>
  <c r="Q186" i="3"/>
  <c r="Q187" i="3"/>
  <c r="Q188" i="3"/>
  <c r="Q189" i="3" s="1"/>
  <c r="Q190" i="3"/>
  <c r="Q191" i="3"/>
  <c r="Q192" i="3" s="1"/>
  <c r="Q193" i="3" s="1"/>
  <c r="Q194" i="3" s="1"/>
  <c r="Q195" i="3" s="1"/>
  <c r="Q196" i="3"/>
  <c r="Q197" i="3" s="1"/>
  <c r="Q198" i="3" s="1"/>
  <c r="Q199" i="3" s="1"/>
  <c r="Q200" i="3"/>
  <c r="Q201" i="3" s="1"/>
  <c r="Q202" i="3" s="1"/>
  <c r="Q203" i="3" s="1"/>
  <c r="Q204" i="3"/>
  <c r="Q205" i="3" s="1"/>
  <c r="Q206" i="3" s="1"/>
  <c r="Q207" i="3" s="1"/>
  <c r="Q208" i="3" s="1"/>
  <c r="Q209" i="3" s="1"/>
  <c r="Q210" i="3" s="1"/>
  <c r="Q211" i="3" s="1"/>
  <c r="Q212" i="3"/>
  <c r="Q213" i="3"/>
  <c r="Q214" i="3"/>
  <c r="Q215" i="3"/>
  <c r="Q216" i="3" s="1"/>
  <c r="Q217" i="3" s="1"/>
  <c r="Q218" i="3" s="1"/>
  <c r="Q219" i="3" s="1"/>
  <c r="Q220" i="3"/>
  <c r="Q221" i="3"/>
  <c r="Q222" i="3"/>
  <c r="Q223" i="3"/>
  <c r="Q224" i="3"/>
  <c r="Q225" i="3" s="1"/>
  <c r="Q226" i="3"/>
  <c r="Q227" i="3"/>
  <c r="Q228" i="3" s="1"/>
  <c r="Q229" i="3"/>
  <c r="Q230" i="3"/>
  <c r="Q231" i="3"/>
  <c r="Q232" i="3"/>
  <c r="Q233" i="3" s="1"/>
  <c r="Q234" i="3" s="1"/>
  <c r="Q235" i="3"/>
  <c r="Q236" i="3"/>
  <c r="Q237" i="3" s="1"/>
  <c r="Q238" i="3"/>
  <c r="Q239" i="3"/>
  <c r="Q240" i="3" s="1"/>
  <c r="Q241" i="3" s="1"/>
  <c r="Q242" i="3"/>
  <c r="Q243" i="3"/>
  <c r="Q244" i="3"/>
  <c r="Q245" i="3" s="1"/>
  <c r="Q246" i="3"/>
  <c r="Q247" i="3"/>
  <c r="Q248" i="3"/>
  <c r="Q249" i="3" s="1"/>
  <c r="Q250" i="3" s="1"/>
  <c r="Q251" i="3" s="1"/>
  <c r="Q252" i="3"/>
  <c r="Q253" i="3"/>
  <c r="Q254" i="3"/>
  <c r="Q255" i="3"/>
  <c r="Q256" i="3"/>
  <c r="Q257" i="3" s="1"/>
  <c r="Q258" i="3"/>
  <c r="Q259" i="3"/>
  <c r="Q260" i="3"/>
  <c r="Q261" i="3"/>
  <c r="Q262" i="3"/>
  <c r="Q263" i="3"/>
  <c r="Q264" i="3" s="1"/>
  <c r="Q265" i="3" s="1"/>
  <c r="Q266" i="3"/>
  <c r="Q267" i="3"/>
  <c r="Q268" i="3"/>
  <c r="Q269" i="3" s="1"/>
  <c r="Q270" i="3"/>
  <c r="Q271" i="3"/>
  <c r="Q272" i="3"/>
  <c r="Q273" i="3"/>
  <c r="Q274" i="3" s="1"/>
  <c r="Q275" i="3"/>
  <c r="Q276" i="3"/>
  <c r="Q277" i="3"/>
  <c r="Q278" i="3" s="1"/>
  <c r="Q279" i="3"/>
  <c r="Q280" i="3"/>
  <c r="Q281" i="3" s="1"/>
  <c r="Q282" i="3"/>
  <c r="Q283" i="3"/>
  <c r="Q284" i="3"/>
  <c r="Q285" i="3" s="1"/>
  <c r="Q286" i="3" s="1"/>
  <c r="Q287" i="3" s="1"/>
  <c r="Q288" i="3" s="1"/>
  <c r="Q289" i="3" s="1"/>
  <c r="Q290" i="3" s="1"/>
  <c r="Q291" i="3" s="1"/>
  <c r="Q292" i="3" s="1"/>
  <c r="Q293" i="3"/>
  <c r="Q294" i="3"/>
  <c r="Q295" i="3"/>
  <c r="Q296" i="3"/>
  <c r="Q297" i="3"/>
  <c r="Q298" i="3"/>
  <c r="Q299" i="3"/>
  <c r="Q300" i="3" s="1"/>
  <c r="Q301" i="3" s="1"/>
  <c r="Q302" i="3"/>
  <c r="Q303" i="3"/>
  <c r="Q304" i="3"/>
  <c r="Q305" i="3" s="1"/>
  <c r="Q306" i="3" s="1"/>
  <c r="Q307" i="3"/>
  <c r="Q308" i="3"/>
  <c r="Q309" i="3"/>
  <c r="Q310" i="3"/>
  <c r="Q311" i="3"/>
  <c r="Q312" i="3" s="1"/>
  <c r="Q313" i="3"/>
  <c r="Q314" i="3" s="1"/>
  <c r="Q315" i="3"/>
  <c r="Q316" i="3"/>
  <c r="Q317" i="3" s="1"/>
  <c r="Q318" i="3"/>
  <c r="Q319" i="3"/>
  <c r="Q320" i="3"/>
  <c r="Q321" i="3"/>
  <c r="Q322" i="3" s="1"/>
  <c r="Q323" i="3" s="1"/>
  <c r="Q324" i="3" s="1"/>
  <c r="Q325" i="3"/>
  <c r="Q326" i="3" s="1"/>
  <c r="Q327" i="3"/>
  <c r="Q328" i="3"/>
  <c r="Q329" i="3" s="1"/>
  <c r="Q330" i="3" s="1"/>
  <c r="Q331" i="3" s="1"/>
  <c r="Q332" i="3" s="1"/>
  <c r="Q333" i="3" s="1"/>
  <c r="Q334" i="3"/>
  <c r="Q335" i="3"/>
  <c r="Q336" i="3" s="1"/>
  <c r="Q337" i="3" s="1"/>
  <c r="Q338" i="3" s="1"/>
  <c r="Q339" i="3" s="1"/>
  <c r="Q340" i="3"/>
  <c r="Q341" i="3"/>
  <c r="Q342" i="3"/>
  <c r="Q343" i="3"/>
  <c r="Q344" i="3"/>
  <c r="Q345" i="3" s="1"/>
  <c r="Q346" i="3"/>
  <c r="Q347" i="3"/>
  <c r="Q348" i="3"/>
  <c r="Q349" i="3" s="1"/>
  <c r="Q350" i="3" s="1"/>
  <c r="Q351" i="3" s="1"/>
  <c r="Q352" i="3"/>
  <c r="Q353" i="3"/>
  <c r="Q354" i="3" s="1"/>
  <c r="Q355" i="3"/>
  <c r="Q356" i="3"/>
  <c r="Q357" i="3" s="1"/>
  <c r="Q358" i="3" s="1"/>
  <c r="Q359" i="3" s="1"/>
  <c r="Q360" i="3"/>
  <c r="Q361" i="3" s="1"/>
  <c r="Q362" i="3" s="1"/>
  <c r="Q363" i="3" s="1"/>
  <c r="Q364" i="3" s="1"/>
  <c r="Q365" i="3"/>
  <c r="Q366" i="3"/>
  <c r="Q367" i="3"/>
  <c r="Q368" i="3"/>
  <c r="Q369" i="3"/>
  <c r="Q370" i="3"/>
  <c r="Q8" i="3"/>
  <c r="O10" i="4"/>
  <c r="O11" i="4"/>
  <c r="O12" i="4"/>
  <c r="O9" i="4"/>
  <c r="K3" i="5" l="1"/>
  <c r="I4" i="5" s="1"/>
  <c r="J4" i="5" s="1"/>
  <c r="M3" i="5"/>
  <c r="L3" i="5"/>
  <c r="M4" i="5" l="1"/>
  <c r="L4" i="5"/>
  <c r="K4" i="5"/>
  <c r="I5" i="5" s="1"/>
  <c r="J5" i="5" s="1"/>
  <c r="K5" i="5" s="1"/>
  <c r="I6" i="5" s="1"/>
  <c r="J6" i="5" s="1"/>
  <c r="K6" i="5" s="1"/>
  <c r="I7" i="5" s="1"/>
  <c r="J7" i="5" s="1"/>
  <c r="K7" i="5" s="1"/>
  <c r="I8" i="5" s="1"/>
  <c r="J8" i="5" s="1"/>
  <c r="K8" i="5" s="1"/>
  <c r="I9" i="5" s="1"/>
  <c r="J9" i="5" s="1"/>
  <c r="K9" i="5" s="1"/>
  <c r="I10" i="5" s="1"/>
  <c r="J10" i="5" s="1"/>
  <c r="K10" i="5" s="1"/>
  <c r="I11" i="5" s="1"/>
  <c r="J11" i="5" s="1"/>
  <c r="K11" i="5" s="1"/>
  <c r="I12" i="5" s="1"/>
  <c r="J12" i="5" s="1"/>
  <c r="K12" i="5" s="1"/>
  <c r="I13" i="5" s="1"/>
  <c r="J13" i="5" s="1"/>
  <c r="K13" i="5" s="1"/>
  <c r="I14" i="5" s="1"/>
  <c r="J14" i="5" s="1"/>
  <c r="K14" i="5" s="1"/>
  <c r="I15" i="5" s="1"/>
  <c r="J15" i="5" s="1"/>
  <c r="K15" i="5" l="1"/>
  <c r="I16" i="5" s="1"/>
  <c r="J16" i="5" s="1"/>
  <c r="K16" i="5" s="1"/>
  <c r="I17" i="5" s="1"/>
  <c r="J17" i="5" s="1"/>
  <c r="K17" i="5" s="1"/>
  <c r="I18" i="5" s="1"/>
  <c r="J18" i="5" s="1"/>
  <c r="K18" i="5" s="1"/>
  <c r="I19" i="5" s="1"/>
  <c r="J19" i="5" s="1"/>
  <c r="K19" i="5" s="1"/>
  <c r="I20" i="5" s="1"/>
  <c r="J20" i="5" s="1"/>
  <c r="K20" i="5" s="1"/>
  <c r="I21" i="5" s="1"/>
  <c r="J21" i="5" s="1"/>
  <c r="K21" i="5" s="1"/>
  <c r="I22" i="5" s="1"/>
  <c r="J22" i="5" s="1"/>
  <c r="K22" i="5" s="1"/>
  <c r="I23" i="5" s="1"/>
  <c r="J23" i="5" s="1"/>
  <c r="K23" i="5" s="1"/>
  <c r="I24" i="5" s="1"/>
  <c r="J24" i="5" s="1"/>
  <c r="K24" i="5" s="1"/>
  <c r="I25" i="5" s="1"/>
  <c r="J25" i="5" s="1"/>
  <c r="K25" i="5" s="1"/>
  <c r="I26" i="5" s="1"/>
  <c r="J26" i="5" s="1"/>
  <c r="K26" i="5" s="1"/>
  <c r="I27" i="5" s="1"/>
  <c r="J27" i="5" s="1"/>
  <c r="K27" i="5" s="1"/>
  <c r="I28" i="5" s="1"/>
  <c r="J28" i="5" s="1"/>
  <c r="K28" i="5" s="1"/>
  <c r="I29" i="5" s="1"/>
  <c r="J29" i="5" s="1"/>
  <c r="K29" i="5" s="1"/>
  <c r="I30" i="5" s="1"/>
  <c r="J30" i="5" s="1"/>
  <c r="K30" i="5" s="1"/>
  <c r="I31" i="5" s="1"/>
  <c r="J31" i="5" s="1"/>
  <c r="K31" i="5" s="1"/>
  <c r="I32" i="5" s="1"/>
  <c r="J32" i="5" s="1"/>
  <c r="K32" i="5" s="1"/>
  <c r="I33" i="5" s="1"/>
  <c r="J33" i="5" s="1"/>
  <c r="K33" i="5" s="1"/>
  <c r="I34" i="5" s="1"/>
  <c r="J34" i="5" s="1"/>
  <c r="K34" i="5" s="1"/>
  <c r="I35" i="5" s="1"/>
  <c r="J35" i="5" s="1"/>
  <c r="K35" i="5" s="1"/>
  <c r="I36" i="5" s="1"/>
  <c r="J36" i="5" s="1"/>
  <c r="K36" i="5" s="1"/>
  <c r="I37" i="5" s="1"/>
  <c r="J37" i="5" s="1"/>
  <c r="K37" i="5" s="1"/>
  <c r="I38" i="5" s="1"/>
  <c r="J38" i="5" s="1"/>
  <c r="K38" i="5" s="1"/>
  <c r="I39" i="5" s="1"/>
  <c r="J39" i="5" s="1"/>
  <c r="K39" i="5" s="1"/>
  <c r="I40" i="5" s="1"/>
  <c r="J40" i="5" s="1"/>
  <c r="K40" i="5" s="1"/>
  <c r="I41" i="5" s="1"/>
  <c r="J41" i="5" s="1"/>
  <c r="K41" i="5" s="1"/>
  <c r="I42" i="5" s="1"/>
  <c r="J42" i="5" s="1"/>
  <c r="K42" i="5" s="1"/>
  <c r="I43" i="5" s="1"/>
  <c r="J43" i="5" s="1"/>
  <c r="K43" i="5" s="1"/>
  <c r="I44" i="5" s="1"/>
  <c r="J44" i="5" s="1"/>
  <c r="K44" i="5" s="1"/>
  <c r="I45" i="5" s="1"/>
  <c r="J45" i="5" s="1"/>
  <c r="K45" i="5" s="1"/>
  <c r="I46" i="5" s="1"/>
  <c r="J46" i="5" s="1"/>
  <c r="K46" i="5" s="1"/>
  <c r="I47" i="5" s="1"/>
  <c r="J47" i="5" s="1"/>
  <c r="K47" i="5" s="1"/>
  <c r="I48" i="5" s="1"/>
  <c r="J48" i="5" s="1"/>
  <c r="K48" i="5" s="1"/>
  <c r="I49" i="5" s="1"/>
  <c r="J49" i="5" s="1"/>
  <c r="K49" i="5" s="1"/>
  <c r="I50" i="5" s="1"/>
  <c r="J50" i="5" s="1"/>
  <c r="K50" i="5" s="1"/>
  <c r="I51" i="5" s="1"/>
  <c r="J51" i="5" s="1"/>
  <c r="K51" i="5" s="1"/>
  <c r="I52" i="5" s="1"/>
  <c r="J52" i="5" s="1"/>
  <c r="K52" i="5" s="1"/>
  <c r="I53" i="5" s="1"/>
  <c r="J53" i="5" s="1"/>
  <c r="K53" i="5" s="1"/>
  <c r="I54" i="5" s="1"/>
  <c r="J54" i="5" s="1"/>
  <c r="K54" i="5" s="1"/>
  <c r="I55" i="5" s="1"/>
  <c r="J55" i="5" s="1"/>
  <c r="K55" i="5" s="1"/>
  <c r="I56" i="5" s="1"/>
  <c r="J56" i="5" s="1"/>
  <c r="K56" i="5" s="1"/>
  <c r="I57" i="5" s="1"/>
  <c r="J57" i="5" s="1"/>
  <c r="K57" i="5" s="1"/>
  <c r="I58" i="5" s="1"/>
  <c r="J58" i="5" s="1"/>
  <c r="K58" i="5" s="1"/>
  <c r="I59" i="5" s="1"/>
  <c r="J59" i="5" s="1"/>
  <c r="K59" i="5" s="1"/>
  <c r="I60" i="5" s="1"/>
  <c r="J60" i="5" s="1"/>
  <c r="K60" i="5" s="1"/>
  <c r="I61" i="5" s="1"/>
  <c r="J61" i="5" s="1"/>
  <c r="K61" i="5" s="1"/>
  <c r="I62" i="5" s="1"/>
  <c r="J62" i="5" s="1"/>
  <c r="K62" i="5" s="1"/>
  <c r="I63" i="5" s="1"/>
  <c r="J63" i="5" s="1"/>
  <c r="K63" i="5" s="1"/>
  <c r="I64" i="5" s="1"/>
  <c r="J64" i="5" s="1"/>
  <c r="K64" i="5" s="1"/>
  <c r="I65" i="5" s="1"/>
  <c r="J65" i="5" s="1"/>
  <c r="K65" i="5" s="1"/>
  <c r="I66" i="5" s="1"/>
  <c r="J66" i="5" s="1"/>
  <c r="K66" i="5" s="1"/>
  <c r="I67" i="5" s="1"/>
  <c r="J67" i="5" s="1"/>
  <c r="K67" i="5" s="1"/>
  <c r="I68" i="5" s="1"/>
  <c r="J68" i="5" s="1"/>
  <c r="K68" i="5" s="1"/>
  <c r="I69" i="5" s="1"/>
  <c r="J69" i="5" s="1"/>
  <c r="K69" i="5" s="1"/>
  <c r="I70" i="5" s="1"/>
  <c r="J70" i="5" s="1"/>
  <c r="K70" i="5" s="1"/>
  <c r="I71" i="5" s="1"/>
  <c r="J71" i="5" s="1"/>
  <c r="K71" i="5" s="1"/>
  <c r="I72" i="5" s="1"/>
  <c r="J72" i="5" s="1"/>
  <c r="K72" i="5" s="1"/>
  <c r="I73" i="5" s="1"/>
  <c r="J73" i="5" s="1"/>
  <c r="K73" i="5" s="1"/>
  <c r="I74" i="5" s="1"/>
  <c r="J74" i="5" s="1"/>
  <c r="K74" i="5" s="1"/>
  <c r="I75" i="5" s="1"/>
  <c r="J75" i="5" s="1"/>
  <c r="K75" i="5" s="1"/>
  <c r="I76" i="5" s="1"/>
  <c r="J76" i="5" s="1"/>
  <c r="K76" i="5" s="1"/>
  <c r="I77" i="5" s="1"/>
  <c r="J77" i="5" s="1"/>
  <c r="K77" i="5" s="1"/>
  <c r="I78" i="5" s="1"/>
  <c r="J78" i="5" s="1"/>
  <c r="K78" i="5" s="1"/>
  <c r="I79" i="5" s="1"/>
  <c r="J79" i="5" s="1"/>
  <c r="K79" i="5" s="1"/>
  <c r="I80" i="5" s="1"/>
  <c r="J80" i="5" s="1"/>
  <c r="K80" i="5" s="1"/>
  <c r="I81" i="5" s="1"/>
  <c r="J81" i="5" s="1"/>
  <c r="K81" i="5" s="1"/>
  <c r="I82" i="5" s="1"/>
  <c r="J82" i="5" s="1"/>
  <c r="K82" i="5" s="1"/>
  <c r="I83" i="5" s="1"/>
  <c r="J83" i="5" s="1"/>
  <c r="K83" i="5" s="1"/>
  <c r="I84" i="5" s="1"/>
  <c r="J84" i="5" s="1"/>
  <c r="K84" i="5" s="1"/>
  <c r="I85" i="5" s="1"/>
  <c r="J85" i="5" s="1"/>
  <c r="K85" i="5" s="1"/>
  <c r="I86" i="5" s="1"/>
  <c r="J86" i="5" s="1"/>
  <c r="K86" i="5" s="1"/>
  <c r="I87" i="5" s="1"/>
  <c r="J87" i="5" s="1"/>
  <c r="K87" i="5" s="1"/>
  <c r="I88" i="5" s="1"/>
  <c r="J88" i="5" s="1"/>
  <c r="K88" i="5" s="1"/>
  <c r="I89" i="5" s="1"/>
  <c r="J89" i="5" s="1"/>
  <c r="K89" i="5" s="1"/>
  <c r="I90" i="5" s="1"/>
  <c r="J90" i="5" s="1"/>
  <c r="K90" i="5" s="1"/>
  <c r="I91" i="5" s="1"/>
  <c r="J91" i="5" s="1"/>
  <c r="K91" i="5" s="1"/>
  <c r="I92" i="5" s="1"/>
  <c r="J92" i="5" s="1"/>
  <c r="K92" i="5" s="1"/>
  <c r="I93" i="5" s="1"/>
  <c r="J93" i="5" s="1"/>
  <c r="K93" i="5" s="1"/>
  <c r="I94" i="5" s="1"/>
  <c r="J94" i="5" s="1"/>
  <c r="K94" i="5" s="1"/>
  <c r="I95" i="5" s="1"/>
  <c r="J95" i="5" s="1"/>
  <c r="K95" i="5" s="1"/>
  <c r="I96" i="5" s="1"/>
  <c r="J96" i="5" s="1"/>
  <c r="K96" i="5" s="1"/>
  <c r="I97" i="5" s="1"/>
  <c r="J97" i="5" s="1"/>
  <c r="K97" i="5" s="1"/>
  <c r="I98" i="5" s="1"/>
  <c r="J98" i="5" s="1"/>
  <c r="K98" i="5" s="1"/>
  <c r="I99" i="5" s="1"/>
  <c r="J99" i="5" s="1"/>
  <c r="K99" i="5" s="1"/>
  <c r="I100" i="5" s="1"/>
  <c r="J100" i="5" s="1"/>
  <c r="K100" i="5" s="1"/>
  <c r="I101" i="5" s="1"/>
  <c r="J101" i="5" s="1"/>
  <c r="K101" i="5" s="1"/>
  <c r="I102" i="5" s="1"/>
  <c r="J102" i="5" s="1"/>
  <c r="K102" i="5" s="1"/>
  <c r="I103" i="5" s="1"/>
  <c r="J103" i="5" s="1"/>
  <c r="K103" i="5" s="1"/>
  <c r="I104" i="5" s="1"/>
  <c r="J104" i="5" s="1"/>
  <c r="K104" i="5" s="1"/>
  <c r="I105" i="5" s="1"/>
  <c r="J105" i="5" s="1"/>
  <c r="K105" i="5" s="1"/>
  <c r="I106" i="5" s="1"/>
  <c r="J106" i="5" s="1"/>
  <c r="K106" i="5" s="1"/>
  <c r="I107" i="5" s="1"/>
  <c r="J107" i="5" s="1"/>
  <c r="K107" i="5" s="1"/>
  <c r="I108" i="5" s="1"/>
  <c r="J108" i="5" s="1"/>
  <c r="K108" i="5" s="1"/>
  <c r="I109" i="5" s="1"/>
  <c r="J109" i="5" s="1"/>
  <c r="K109" i="5" s="1"/>
  <c r="I110" i="5" s="1"/>
  <c r="J110" i="5" s="1"/>
  <c r="K110" i="5" s="1"/>
  <c r="I111" i="5" s="1"/>
  <c r="J111" i="5" s="1"/>
  <c r="K111" i="5" s="1"/>
  <c r="I112" i="5" s="1"/>
  <c r="J112" i="5" s="1"/>
  <c r="K112" i="5" s="1"/>
  <c r="I113" i="5" s="1"/>
  <c r="J113" i="5" s="1"/>
  <c r="K113" i="5" s="1"/>
  <c r="I114" i="5" s="1"/>
  <c r="J114" i="5" s="1"/>
  <c r="K114" i="5" s="1"/>
  <c r="I115" i="5" s="1"/>
  <c r="J115" i="5" s="1"/>
  <c r="K115" i="5" s="1"/>
  <c r="I116" i="5" s="1"/>
  <c r="J116" i="5" s="1"/>
  <c r="K116" i="5" s="1"/>
  <c r="I117" i="5" s="1"/>
  <c r="J117" i="5" s="1"/>
  <c r="K117" i="5" s="1"/>
  <c r="I118" i="5" s="1"/>
  <c r="J118" i="5" s="1"/>
  <c r="K118" i="5" s="1"/>
  <c r="I119" i="5" s="1"/>
  <c r="J119" i="5" s="1"/>
  <c r="K119" i="5" s="1"/>
  <c r="I120" i="5" s="1"/>
  <c r="J120" i="5" s="1"/>
  <c r="K120" i="5" s="1"/>
  <c r="I121" i="5" s="1"/>
  <c r="J121" i="5" s="1"/>
  <c r="K121" i="5" s="1"/>
  <c r="I122" i="5" s="1"/>
  <c r="J122" i="5" s="1"/>
  <c r="K122" i="5" s="1"/>
  <c r="I123" i="5" s="1"/>
  <c r="J123" i="5" s="1"/>
  <c r="K123" i="5" s="1"/>
  <c r="I124" i="5" s="1"/>
  <c r="J124" i="5" s="1"/>
  <c r="K124" i="5" s="1"/>
  <c r="I125" i="5" s="1"/>
  <c r="J125" i="5" s="1"/>
  <c r="K125" i="5" s="1"/>
  <c r="I126" i="5" s="1"/>
  <c r="J126" i="5" s="1"/>
  <c r="K126" i="5" s="1"/>
  <c r="I127" i="5" s="1"/>
  <c r="J127" i="5" s="1"/>
  <c r="K127" i="5" s="1"/>
  <c r="I128" i="5" s="1"/>
  <c r="J128" i="5" s="1"/>
  <c r="K128" i="5" s="1"/>
  <c r="I129" i="5" s="1"/>
  <c r="J129" i="5" s="1"/>
  <c r="K129" i="5" s="1"/>
  <c r="I130" i="5" s="1"/>
  <c r="J130" i="5" s="1"/>
  <c r="K130" i="5" s="1"/>
  <c r="I131" i="5" s="1"/>
  <c r="J131" i="5" s="1"/>
  <c r="K131" i="5" s="1"/>
  <c r="I132" i="5" s="1"/>
  <c r="J132" i="5" s="1"/>
  <c r="K132" i="5" s="1"/>
  <c r="I133" i="5" s="1"/>
  <c r="J133" i="5" s="1"/>
  <c r="K133" i="5" s="1"/>
  <c r="I134" i="5" s="1"/>
  <c r="J134" i="5" s="1"/>
  <c r="K134" i="5" s="1"/>
  <c r="I135" i="5" s="1"/>
  <c r="J135" i="5" s="1"/>
  <c r="K135" i="5" s="1"/>
  <c r="I136" i="5" s="1"/>
  <c r="J136" i="5" s="1"/>
  <c r="K136" i="5" s="1"/>
  <c r="I137" i="5" s="1"/>
  <c r="J137" i="5" s="1"/>
  <c r="K137" i="5" s="1"/>
  <c r="I138" i="5" s="1"/>
  <c r="J138" i="5" s="1"/>
  <c r="K138" i="5" s="1"/>
  <c r="I139" i="5" s="1"/>
  <c r="J139" i="5" s="1"/>
  <c r="K139" i="5" s="1"/>
  <c r="I140" i="5" s="1"/>
  <c r="J140" i="5" s="1"/>
  <c r="K140" i="5" s="1"/>
  <c r="I141" i="5" s="1"/>
  <c r="J141" i="5" s="1"/>
  <c r="K141" i="5" s="1"/>
  <c r="I142" i="5" s="1"/>
  <c r="J142" i="5" s="1"/>
  <c r="K142" i="5" s="1"/>
  <c r="I143" i="5" s="1"/>
  <c r="J143" i="5" s="1"/>
  <c r="K143" i="5" s="1"/>
  <c r="I144" i="5" s="1"/>
  <c r="J144" i="5" s="1"/>
  <c r="K144" i="5" s="1"/>
  <c r="I145" i="5" s="1"/>
  <c r="J145" i="5" s="1"/>
  <c r="K145" i="5" s="1"/>
  <c r="I146" i="5" s="1"/>
  <c r="J146" i="5" s="1"/>
  <c r="K146" i="5" s="1"/>
  <c r="I147" i="5" s="1"/>
  <c r="J147" i="5" s="1"/>
  <c r="K147" i="5" s="1"/>
  <c r="I148" i="5" s="1"/>
  <c r="J148" i="5" s="1"/>
  <c r="K148" i="5" s="1"/>
  <c r="I149" i="5" s="1"/>
  <c r="J149" i="5" s="1"/>
  <c r="K149" i="5" s="1"/>
  <c r="I150" i="5" s="1"/>
  <c r="J150" i="5" s="1"/>
  <c r="K150" i="5" s="1"/>
  <c r="I151" i="5" s="1"/>
  <c r="J151" i="5" s="1"/>
  <c r="K151" i="5" s="1"/>
  <c r="I152" i="5" s="1"/>
  <c r="J152" i="5" s="1"/>
  <c r="K152" i="5" s="1"/>
  <c r="I153" i="5" s="1"/>
  <c r="J153" i="5" s="1"/>
  <c r="K153" i="5" s="1"/>
  <c r="I154" i="5" s="1"/>
  <c r="J154" i="5" s="1"/>
  <c r="K154" i="5" s="1"/>
  <c r="I155" i="5" s="1"/>
  <c r="J155" i="5" s="1"/>
  <c r="K155" i="5" s="1"/>
  <c r="I156" i="5" s="1"/>
  <c r="J156" i="5" s="1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l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 s="1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M123" i="5" s="1"/>
  <c r="M124" i="5" s="1"/>
  <c r="M125" i="5" s="1"/>
  <c r="M126" i="5" s="1"/>
  <c r="M127" i="5" s="1"/>
  <c r="M128" i="5" s="1"/>
  <c r="M129" i="5" s="1"/>
  <c r="M130" i="5" s="1"/>
  <c r="M131" i="5" s="1"/>
  <c r="M132" i="5" s="1"/>
  <c r="M133" i="5" s="1"/>
  <c r="M134" i="5" s="1"/>
  <c r="M135" i="5" s="1"/>
  <c r="M136" i="5" s="1"/>
  <c r="M137" i="5" s="1"/>
  <c r="M138" i="5" s="1"/>
  <c r="M139" i="5" s="1"/>
  <c r="M140" i="5" s="1"/>
  <c r="M141" i="5" s="1"/>
  <c r="M142" i="5" s="1"/>
  <c r="M143" i="5" s="1"/>
  <c r="M144" i="5" s="1"/>
  <c r="M145" i="5" s="1"/>
  <c r="M146" i="5" s="1"/>
  <c r="M147" i="5" s="1"/>
  <c r="M148" i="5" s="1"/>
  <c r="M149" i="5" s="1"/>
  <c r="M150" i="5" s="1"/>
  <c r="M151" i="5" s="1"/>
  <c r="M152" i="5" s="1"/>
  <c r="M153" i="5" s="1"/>
  <c r="M154" i="5" s="1"/>
  <c r="M155" i="5" s="1"/>
  <c r="M156" i="5" s="1"/>
  <c r="L16" i="5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K156" i="5"/>
  <c r="I157" i="5" s="1"/>
  <c r="J157" i="5" s="1"/>
  <c r="K157" i="5" s="1"/>
  <c r="I158" i="5" s="1"/>
  <c r="J158" i="5" s="1"/>
  <c r="K158" i="5" s="1"/>
  <c r="I159" i="5" s="1"/>
  <c r="J159" i="5" s="1"/>
  <c r="K159" i="5" s="1"/>
  <c r="I160" i="5" s="1"/>
  <c r="J160" i="5" s="1"/>
  <c r="K160" i="5" s="1"/>
  <c r="I161" i="5" s="1"/>
  <c r="J161" i="5" s="1"/>
  <c r="K161" i="5" s="1"/>
  <c r="I162" i="5" s="1"/>
  <c r="J162" i="5" s="1"/>
  <c r="K162" i="5" s="1"/>
  <c r="I163" i="5" s="1"/>
  <c r="J163" i="5" s="1"/>
  <c r="K163" i="5" s="1"/>
  <c r="I164" i="5" s="1"/>
  <c r="J164" i="5" s="1"/>
  <c r="K164" i="5" s="1"/>
  <c r="I165" i="5" s="1"/>
  <c r="J165" i="5" s="1"/>
  <c r="K165" i="5" s="1"/>
  <c r="I166" i="5" s="1"/>
  <c r="J166" i="5" s="1"/>
  <c r="K166" i="5" s="1"/>
  <c r="I167" i="5" s="1"/>
  <c r="J167" i="5" s="1"/>
  <c r="K167" i="5" s="1"/>
  <c r="I168" i="5" s="1"/>
  <c r="J168" i="5" s="1"/>
  <c r="K168" i="5" s="1"/>
  <c r="I169" i="5" s="1"/>
  <c r="J169" i="5" s="1"/>
  <c r="K169" i="5" s="1"/>
  <c r="I170" i="5" s="1"/>
  <c r="J170" i="5" s="1"/>
  <c r="K170" i="5" s="1"/>
  <c r="I171" i="5" s="1"/>
  <c r="J171" i="5" s="1"/>
  <c r="K171" i="5" s="1"/>
  <c r="I172" i="5" s="1"/>
  <c r="J172" i="5" s="1"/>
  <c r="K172" i="5" s="1"/>
  <c r="I173" i="5" s="1"/>
  <c r="J173" i="5" s="1"/>
  <c r="K173" i="5" s="1"/>
  <c r="I174" i="5" s="1"/>
  <c r="J174" i="5" s="1"/>
  <c r="K174" i="5" s="1"/>
  <c r="I175" i="5" s="1"/>
  <c r="J175" i="5" s="1"/>
  <c r="K175" i="5" s="1"/>
  <c r="I176" i="5" s="1"/>
  <c r="J176" i="5" s="1"/>
  <c r="K176" i="5" s="1"/>
  <c r="I177" i="5" s="1"/>
  <c r="J177" i="5" s="1"/>
  <c r="K177" i="5" s="1"/>
  <c r="I178" i="5" s="1"/>
  <c r="J178" i="5" s="1"/>
  <c r="K178" i="5" s="1"/>
  <c r="I179" i="5" s="1"/>
  <c r="J179" i="5" s="1"/>
  <c r="K179" i="5" s="1"/>
  <c r="I180" i="5" s="1"/>
  <c r="J180" i="5" s="1"/>
  <c r="K180" i="5" s="1"/>
  <c r="I181" i="5" s="1"/>
  <c r="J181" i="5" s="1"/>
  <c r="K181" i="5" s="1"/>
  <c r="I182" i="5" s="1"/>
  <c r="J182" i="5" s="1"/>
  <c r="K182" i="5" s="1"/>
  <c r="I183" i="5" s="1"/>
  <c r="J183" i="5" s="1"/>
  <c r="K183" i="5" s="1"/>
  <c r="I184" i="5" s="1"/>
  <c r="J184" i="5" s="1"/>
  <c r="K184" i="5" s="1"/>
  <c r="I185" i="5" s="1"/>
  <c r="J185" i="5" s="1"/>
  <c r="K185" i="5" s="1"/>
  <c r="I186" i="5" s="1"/>
  <c r="J186" i="5" s="1"/>
  <c r="K186" i="5" s="1"/>
  <c r="I187" i="5" s="1"/>
  <c r="J187" i="5" s="1"/>
  <c r="K187" i="5" s="1"/>
  <c r="I188" i="5" s="1"/>
  <c r="J188" i="5" s="1"/>
  <c r="K188" i="5" s="1"/>
  <c r="I189" i="5" s="1"/>
  <c r="J189" i="5" s="1"/>
  <c r="K189" i="5" s="1"/>
  <c r="I190" i="5" s="1"/>
  <c r="J190" i="5" s="1"/>
  <c r="K190" i="5" s="1"/>
  <c r="I191" i="5" s="1"/>
  <c r="J191" i="5" s="1"/>
  <c r="K191" i="5" s="1"/>
  <c r="I192" i="5" s="1"/>
  <c r="J192" i="5" s="1"/>
  <c r="K192" i="5" s="1"/>
  <c r="I193" i="5" s="1"/>
  <c r="J193" i="5" s="1"/>
  <c r="K193" i="5" s="1"/>
  <c r="I194" i="5" s="1"/>
  <c r="J194" i="5" s="1"/>
  <c r="K194" i="5" s="1"/>
  <c r="I195" i="5" s="1"/>
  <c r="J195" i="5" s="1"/>
  <c r="K195" i="5" s="1"/>
  <c r="I196" i="5" s="1"/>
  <c r="J196" i="5" s="1"/>
  <c r="K196" i="5" s="1"/>
  <c r="I197" i="5" s="1"/>
  <c r="J197" i="5" s="1"/>
  <c r="K197" i="5" s="1"/>
  <c r="I198" i="5" s="1"/>
  <c r="J198" i="5" s="1"/>
  <c r="K198" i="5" s="1"/>
  <c r="I199" i="5" s="1"/>
  <c r="J199" i="5" s="1"/>
  <c r="K199" i="5" s="1"/>
  <c r="I200" i="5" s="1"/>
  <c r="J200" i="5" s="1"/>
  <c r="K200" i="5" s="1"/>
  <c r="I201" i="5" s="1"/>
  <c r="J201" i="5" s="1"/>
  <c r="K201" i="5" s="1"/>
  <c r="I202" i="5" s="1"/>
  <c r="J202" i="5" s="1"/>
  <c r="K202" i="5" s="1"/>
  <c r="I203" i="5" s="1"/>
  <c r="J203" i="5" s="1"/>
  <c r="K203" i="5" s="1"/>
  <c r="I204" i="5" s="1"/>
  <c r="J204" i="5" s="1"/>
  <c r="K204" i="5" s="1"/>
  <c r="I205" i="5" s="1"/>
  <c r="J205" i="5" s="1"/>
  <c r="K205" i="5" s="1"/>
  <c r="I206" i="5" s="1"/>
  <c r="J206" i="5" s="1"/>
  <c r="K206" i="5" s="1"/>
  <c r="I207" i="5" s="1"/>
  <c r="J207" i="5" s="1"/>
  <c r="K207" i="5" s="1"/>
  <c r="I208" i="5" s="1"/>
  <c r="J208" i="5" s="1"/>
  <c r="K208" i="5" s="1"/>
  <c r="I209" i="5" s="1"/>
  <c r="J209" i="5" s="1"/>
  <c r="K209" i="5" s="1"/>
  <c r="I210" i="5" s="1"/>
  <c r="J210" i="5" s="1"/>
  <c r="K210" i="5" s="1"/>
  <c r="I211" i="5" s="1"/>
  <c r="J211" i="5" s="1"/>
  <c r="K211" i="5" s="1"/>
  <c r="I212" i="5" s="1"/>
  <c r="J212" i="5" s="1"/>
  <c r="K212" i="5" s="1"/>
  <c r="I213" i="5" s="1"/>
  <c r="J213" i="5" s="1"/>
  <c r="K213" i="5" s="1"/>
  <c r="I214" i="5" s="1"/>
  <c r="J214" i="5" s="1"/>
  <c r="K214" i="5" s="1"/>
  <c r="I215" i="5" s="1"/>
  <c r="J215" i="5" s="1"/>
  <c r="K215" i="5" s="1"/>
  <c r="I216" i="5" s="1"/>
  <c r="J216" i="5" s="1"/>
  <c r="K216" i="5" s="1"/>
  <c r="I217" i="5" s="1"/>
  <c r="J217" i="5" s="1"/>
  <c r="K217" i="5" s="1"/>
  <c r="I218" i="5" s="1"/>
  <c r="J218" i="5" s="1"/>
  <c r="K218" i="5" s="1"/>
  <c r="I219" i="5" s="1"/>
  <c r="J219" i="5" s="1"/>
  <c r="K219" i="5" s="1"/>
  <c r="I220" i="5" s="1"/>
  <c r="J220" i="5" s="1"/>
  <c r="K220" i="5" s="1"/>
  <c r="I221" i="5" s="1"/>
  <c r="J221" i="5" s="1"/>
  <c r="K221" i="5" s="1"/>
  <c r="I222" i="5" s="1"/>
  <c r="J222" i="5" s="1"/>
  <c r="K222" i="5" s="1"/>
  <c r="I223" i="5" s="1"/>
  <c r="J223" i="5" s="1"/>
  <c r="K223" i="5" s="1"/>
  <c r="I224" i="5" s="1"/>
  <c r="J224" i="5" s="1"/>
  <c r="K224" i="5" s="1"/>
  <c r="I225" i="5" s="1"/>
  <c r="J225" i="5" s="1"/>
  <c r="K225" i="5" s="1"/>
  <c r="I226" i="5" s="1"/>
  <c r="J226" i="5" s="1"/>
  <c r="K226" i="5" s="1"/>
  <c r="I227" i="5" s="1"/>
  <c r="J227" i="5" s="1"/>
  <c r="K227" i="5" s="1"/>
  <c r="I228" i="5" s="1"/>
  <c r="J228" i="5" s="1"/>
  <c r="K228" i="5" s="1"/>
  <c r="I229" i="5" s="1"/>
  <c r="J229" i="5" s="1"/>
  <c r="K229" i="5" s="1"/>
  <c r="I230" i="5" s="1"/>
  <c r="J230" i="5" s="1"/>
  <c r="K230" i="5" s="1"/>
  <c r="I231" i="5" s="1"/>
  <c r="J231" i="5" s="1"/>
  <c r="K231" i="5" s="1"/>
  <c r="I232" i="5" s="1"/>
  <c r="J232" i="5" s="1"/>
  <c r="K232" i="5" s="1"/>
  <c r="I233" i="5" s="1"/>
  <c r="J233" i="5" s="1"/>
  <c r="K233" i="5" s="1"/>
  <c r="I234" i="5" s="1"/>
  <c r="J234" i="5" s="1"/>
  <c r="K234" i="5" s="1"/>
  <c r="I235" i="5" s="1"/>
  <c r="J235" i="5" s="1"/>
  <c r="K235" i="5" s="1"/>
  <c r="I236" i="5" s="1"/>
  <c r="J236" i="5" s="1"/>
  <c r="K236" i="5" s="1"/>
  <c r="I237" i="5" s="1"/>
  <c r="J237" i="5" s="1"/>
  <c r="K237" i="5" s="1"/>
  <c r="I238" i="5" s="1"/>
  <c r="J238" i="5" s="1"/>
  <c r="K238" i="5" s="1"/>
  <c r="I239" i="5" s="1"/>
  <c r="J239" i="5" s="1"/>
  <c r="K239" i="5" s="1"/>
  <c r="I240" i="5" s="1"/>
  <c r="J240" i="5" s="1"/>
  <c r="K240" i="5" s="1"/>
  <c r="I241" i="5" s="1"/>
  <c r="J241" i="5" s="1"/>
  <c r="K241" i="5" s="1"/>
  <c r="I242" i="5" s="1"/>
  <c r="J242" i="5" s="1"/>
  <c r="K242" i="5" s="1"/>
  <c r="I243" i="5" s="1"/>
  <c r="J243" i="5" s="1"/>
  <c r="K243" i="5" s="1"/>
  <c r="I244" i="5" s="1"/>
  <c r="J244" i="5" s="1"/>
  <c r="K244" i="5" s="1"/>
  <c r="I245" i="5" s="1"/>
  <c r="J245" i="5" s="1"/>
  <c r="K245" i="5" s="1"/>
  <c r="I246" i="5" s="1"/>
  <c r="J246" i="5" s="1"/>
  <c r="K246" i="5" s="1"/>
  <c r="I247" i="5" s="1"/>
  <c r="J247" i="5" s="1"/>
  <c r="K247" i="5" s="1"/>
  <c r="I248" i="5" s="1"/>
  <c r="J248" i="5" s="1"/>
  <c r="K248" i="5" s="1"/>
  <c r="I249" i="5" s="1"/>
  <c r="J249" i="5" s="1"/>
  <c r="K249" i="5" s="1"/>
  <c r="I250" i="5" s="1"/>
  <c r="J250" i="5" s="1"/>
  <c r="K250" i="5" s="1"/>
  <c r="I251" i="5" s="1"/>
  <c r="J251" i="5" s="1"/>
  <c r="K251" i="5" s="1"/>
  <c r="I252" i="5" s="1"/>
  <c r="J252" i="5" s="1"/>
  <c r="K252" i="5" s="1"/>
  <c r="I253" i="5" s="1"/>
  <c r="J253" i="5" s="1"/>
  <c r="K253" i="5" s="1"/>
  <c r="I254" i="5" s="1"/>
  <c r="J254" i="5" s="1"/>
  <c r="K254" i="5" s="1"/>
  <c r="I255" i="5" s="1"/>
  <c r="J255" i="5" s="1"/>
  <c r="K255" i="5" s="1"/>
  <c r="I256" i="5" s="1"/>
  <c r="J256" i="5" s="1"/>
  <c r="K256" i="5" s="1"/>
  <c r="I257" i="5" s="1"/>
  <c r="J257" i="5" s="1"/>
  <c r="K257" i="5" s="1"/>
  <c r="I258" i="5" s="1"/>
  <c r="J258" i="5" s="1"/>
  <c r="K258" i="5" s="1"/>
  <c r="I259" i="5" s="1"/>
  <c r="J259" i="5" s="1"/>
  <c r="K259" i="5" s="1"/>
  <c r="I260" i="5" s="1"/>
  <c r="J260" i="5" s="1"/>
  <c r="K260" i="5" s="1"/>
  <c r="I261" i="5" s="1"/>
  <c r="J261" i="5" s="1"/>
  <c r="K261" i="5" s="1"/>
  <c r="I262" i="5" s="1"/>
  <c r="J262" i="5" s="1"/>
  <c r="K262" i="5" s="1"/>
  <c r="I263" i="5" s="1"/>
  <c r="J263" i="5" s="1"/>
  <c r="K263" i="5" s="1"/>
  <c r="I264" i="5" s="1"/>
  <c r="J264" i="5" s="1"/>
  <c r="K264" i="5" s="1"/>
  <c r="I265" i="5" s="1"/>
  <c r="J265" i="5" s="1"/>
  <c r="K265" i="5" s="1"/>
  <c r="I266" i="5" s="1"/>
  <c r="J266" i="5" s="1"/>
  <c r="K266" i="5" s="1"/>
  <c r="I267" i="5" s="1"/>
  <c r="J267" i="5" s="1"/>
  <c r="K267" i="5" s="1"/>
  <c r="I268" i="5" s="1"/>
  <c r="J268" i="5" s="1"/>
  <c r="K268" i="5" s="1"/>
  <c r="I269" i="5" s="1"/>
  <c r="J269" i="5" s="1"/>
  <c r="K269" i="5" s="1"/>
  <c r="I270" i="5" s="1"/>
  <c r="J270" i="5" s="1"/>
  <c r="K270" i="5" s="1"/>
  <c r="I271" i="5" s="1"/>
  <c r="J271" i="5" s="1"/>
  <c r="K271" i="5" s="1"/>
  <c r="I272" i="5" s="1"/>
  <c r="J272" i="5" s="1"/>
  <c r="K272" i="5" s="1"/>
  <c r="I273" i="5" s="1"/>
  <c r="J273" i="5" s="1"/>
  <c r="K273" i="5" s="1"/>
  <c r="I274" i="5" s="1"/>
  <c r="J274" i="5" s="1"/>
  <c r="K274" i="5" s="1"/>
  <c r="I275" i="5" s="1"/>
  <c r="J275" i="5" s="1"/>
  <c r="K275" i="5" s="1"/>
  <c r="I276" i="5" s="1"/>
  <c r="J276" i="5" s="1"/>
  <c r="K276" i="5" s="1"/>
  <c r="I277" i="5" s="1"/>
  <c r="J277" i="5" s="1"/>
  <c r="K277" i="5" s="1"/>
  <c r="I278" i="5" s="1"/>
  <c r="J278" i="5" s="1"/>
  <c r="K278" i="5" s="1"/>
  <c r="I279" i="5" s="1"/>
  <c r="J279" i="5" s="1"/>
  <c r="K279" i="5" s="1"/>
  <c r="I280" i="5" s="1"/>
  <c r="J280" i="5" s="1"/>
  <c r="K280" i="5" s="1"/>
  <c r="I281" i="5" s="1"/>
  <c r="J281" i="5" s="1"/>
  <c r="K281" i="5" s="1"/>
  <c r="I282" i="5" s="1"/>
  <c r="J282" i="5" s="1"/>
  <c r="K282" i="5" s="1"/>
  <c r="I283" i="5" s="1"/>
  <c r="J283" i="5" s="1"/>
  <c r="K283" i="5" s="1"/>
  <c r="I284" i="5" s="1"/>
  <c r="J284" i="5" s="1"/>
  <c r="K284" i="5" s="1"/>
  <c r="I285" i="5" s="1"/>
  <c r="J285" i="5" s="1"/>
  <c r="K285" i="5" s="1"/>
  <c r="I286" i="5" s="1"/>
  <c r="J286" i="5" s="1"/>
  <c r="K286" i="5" s="1"/>
  <c r="I287" i="5" s="1"/>
  <c r="J287" i="5" s="1"/>
  <c r="K287" i="5" s="1"/>
  <c r="I288" i="5" s="1"/>
  <c r="J288" i="5" s="1"/>
  <c r="K288" i="5" s="1"/>
  <c r="I289" i="5" s="1"/>
  <c r="J289" i="5" s="1"/>
  <c r="K289" i="5" s="1"/>
  <c r="I290" i="5" s="1"/>
  <c r="J290" i="5" s="1"/>
  <c r="K290" i="5" s="1"/>
  <c r="I291" i="5" s="1"/>
  <c r="J291" i="5" s="1"/>
  <c r="K291" i="5" s="1"/>
  <c r="I292" i="5" s="1"/>
  <c r="J292" i="5" s="1"/>
  <c r="K292" i="5" s="1"/>
  <c r="I293" i="5" s="1"/>
  <c r="J293" i="5" s="1"/>
  <c r="K293" i="5" s="1"/>
  <c r="I294" i="5" s="1"/>
  <c r="J294" i="5" s="1"/>
  <c r="K294" i="5" s="1"/>
  <c r="I295" i="5" s="1"/>
  <c r="J295" i="5" s="1"/>
  <c r="K295" i="5" s="1"/>
  <c r="I296" i="5" s="1"/>
  <c r="J296" i="5" s="1"/>
  <c r="K296" i="5" s="1"/>
  <c r="I297" i="5" s="1"/>
  <c r="J297" i="5" s="1"/>
  <c r="K297" i="5" s="1"/>
  <c r="I298" i="5" s="1"/>
  <c r="J298" i="5" s="1"/>
  <c r="K298" i="5" s="1"/>
  <c r="I299" i="5" s="1"/>
  <c r="J299" i="5" s="1"/>
  <c r="K299" i="5" s="1"/>
  <c r="I300" i="5" s="1"/>
  <c r="J300" i="5" s="1"/>
  <c r="K300" i="5" s="1"/>
  <c r="I301" i="5" s="1"/>
  <c r="J301" i="5" s="1"/>
  <c r="K301" i="5" s="1"/>
  <c r="I302" i="5" s="1"/>
  <c r="J302" i="5" s="1"/>
  <c r="K302" i="5" s="1"/>
  <c r="I303" i="5" s="1"/>
  <c r="J303" i="5" s="1"/>
  <c r="K303" i="5" s="1"/>
  <c r="I304" i="5" s="1"/>
  <c r="J304" i="5" s="1"/>
  <c r="K304" i="5" s="1"/>
  <c r="I305" i="5" s="1"/>
  <c r="J305" i="5" s="1"/>
  <c r="K305" i="5" s="1"/>
  <c r="I306" i="5" s="1"/>
  <c r="J306" i="5" s="1"/>
  <c r="K306" i="5" s="1"/>
  <c r="I307" i="5" s="1"/>
  <c r="J307" i="5" s="1"/>
  <c r="K307" i="5" s="1"/>
  <c r="I308" i="5" s="1"/>
  <c r="J308" i="5" s="1"/>
  <c r="K308" i="5" s="1"/>
  <c r="I309" i="5" s="1"/>
  <c r="J309" i="5" s="1"/>
  <c r="K309" i="5" s="1"/>
  <c r="I310" i="5" s="1"/>
  <c r="J310" i="5" s="1"/>
  <c r="K310" i="5" s="1"/>
  <c r="I311" i="5" s="1"/>
  <c r="J311" i="5" s="1"/>
  <c r="K311" i="5" s="1"/>
  <c r="I312" i="5" s="1"/>
  <c r="J312" i="5" s="1"/>
  <c r="K312" i="5" s="1"/>
  <c r="I313" i="5" s="1"/>
  <c r="J313" i="5" s="1"/>
  <c r="K313" i="5" s="1"/>
  <c r="I314" i="5" s="1"/>
  <c r="J314" i="5" s="1"/>
  <c r="K314" i="5" s="1"/>
  <c r="I315" i="5" s="1"/>
  <c r="J315" i="5" s="1"/>
  <c r="K315" i="5" s="1"/>
  <c r="I316" i="5" s="1"/>
  <c r="J316" i="5" s="1"/>
  <c r="K316" i="5" s="1"/>
  <c r="I317" i="5" s="1"/>
  <c r="J317" i="5" s="1"/>
  <c r="K317" i="5" s="1"/>
  <c r="I318" i="5" s="1"/>
  <c r="J318" i="5" s="1"/>
  <c r="K318" i="5" s="1"/>
  <c r="I319" i="5" s="1"/>
  <c r="J319" i="5" s="1"/>
  <c r="K319" i="5" s="1"/>
  <c r="I320" i="5" s="1"/>
  <c r="J320" i="5" s="1"/>
  <c r="K320" i="5" s="1"/>
  <c r="I321" i="5" s="1"/>
  <c r="J321" i="5" s="1"/>
  <c r="K321" i="5" s="1"/>
  <c r="I322" i="5" s="1"/>
  <c r="J322" i="5" s="1"/>
  <c r="K322" i="5" s="1"/>
  <c r="I323" i="5" s="1"/>
  <c r="J323" i="5" s="1"/>
  <c r="K323" i="5" s="1"/>
  <c r="I324" i="5" s="1"/>
  <c r="J324" i="5" s="1"/>
  <c r="K324" i="5" s="1"/>
  <c r="I325" i="5" s="1"/>
  <c r="J325" i="5" s="1"/>
  <c r="K325" i="5" s="1"/>
  <c r="I326" i="5" s="1"/>
  <c r="J326" i="5" s="1"/>
  <c r="K326" i="5" s="1"/>
  <c r="I327" i="5" s="1"/>
  <c r="J327" i="5" s="1"/>
  <c r="K327" i="5" s="1"/>
  <c r="I328" i="5" s="1"/>
  <c r="J328" i="5" s="1"/>
  <c r="K328" i="5" s="1"/>
  <c r="I329" i="5" s="1"/>
  <c r="J329" i="5" s="1"/>
  <c r="K329" i="5" s="1"/>
  <c r="I330" i="5" s="1"/>
  <c r="J330" i="5" s="1"/>
  <c r="K330" i="5" s="1"/>
  <c r="I331" i="5" s="1"/>
  <c r="J331" i="5" s="1"/>
  <c r="K331" i="5" s="1"/>
  <c r="I332" i="5" s="1"/>
  <c r="J332" i="5" s="1"/>
  <c r="K332" i="5" s="1"/>
  <c r="I333" i="5" s="1"/>
  <c r="J333" i="5" s="1"/>
  <c r="K333" i="5" s="1"/>
  <c r="I334" i="5" s="1"/>
  <c r="J334" i="5" s="1"/>
  <c r="K334" i="5" s="1"/>
  <c r="I335" i="5" s="1"/>
  <c r="J335" i="5" s="1"/>
  <c r="K335" i="5" s="1"/>
  <c r="I336" i="5" s="1"/>
  <c r="J336" i="5" s="1"/>
  <c r="K336" i="5" s="1"/>
  <c r="I337" i="5" s="1"/>
  <c r="J337" i="5" s="1"/>
  <c r="K337" i="5" s="1"/>
  <c r="I338" i="5" s="1"/>
  <c r="J338" i="5" s="1"/>
  <c r="K338" i="5" s="1"/>
  <c r="I339" i="5" s="1"/>
  <c r="J339" i="5" s="1"/>
  <c r="K339" i="5" s="1"/>
  <c r="I340" i="5" s="1"/>
  <c r="J340" i="5" s="1"/>
  <c r="K340" i="5" s="1"/>
  <c r="I341" i="5" s="1"/>
  <c r="J341" i="5" s="1"/>
  <c r="K341" i="5" s="1"/>
  <c r="I342" i="5" s="1"/>
  <c r="J342" i="5" s="1"/>
  <c r="K342" i="5" s="1"/>
  <c r="I343" i="5" s="1"/>
  <c r="J343" i="5" s="1"/>
  <c r="K343" i="5" s="1"/>
  <c r="I344" i="5" s="1"/>
  <c r="J344" i="5" s="1"/>
  <c r="K344" i="5" s="1"/>
  <c r="I345" i="5" s="1"/>
  <c r="J345" i="5" s="1"/>
  <c r="K345" i="5" s="1"/>
  <c r="I346" i="5" s="1"/>
  <c r="J346" i="5" s="1"/>
  <c r="K346" i="5" s="1"/>
  <c r="I347" i="5" s="1"/>
  <c r="J347" i="5" s="1"/>
  <c r="K347" i="5" s="1"/>
  <c r="I348" i="5" s="1"/>
  <c r="J348" i="5" s="1"/>
  <c r="K348" i="5" s="1"/>
  <c r="I349" i="5" s="1"/>
  <c r="J349" i="5" s="1"/>
  <c r="K349" i="5" s="1"/>
  <c r="I350" i="5" s="1"/>
  <c r="J350" i="5" s="1"/>
  <c r="K350" i="5" s="1"/>
  <c r="I351" i="5" s="1"/>
  <c r="J351" i="5" s="1"/>
  <c r="K351" i="5" s="1"/>
  <c r="I352" i="5" s="1"/>
  <c r="J352" i="5" s="1"/>
  <c r="K352" i="5" s="1"/>
  <c r="I353" i="5" s="1"/>
  <c r="J353" i="5" s="1"/>
  <c r="K353" i="5" s="1"/>
  <c r="I354" i="5" s="1"/>
  <c r="J354" i="5" s="1"/>
  <c r="K354" i="5" s="1"/>
  <c r="I355" i="5" s="1"/>
  <c r="J355" i="5" s="1"/>
  <c r="K355" i="5" s="1"/>
  <c r="I356" i="5" s="1"/>
  <c r="J356" i="5" s="1"/>
  <c r="K356" i="5" s="1"/>
  <c r="I357" i="5" s="1"/>
  <c r="J357" i="5" s="1"/>
  <c r="K357" i="5" s="1"/>
  <c r="I358" i="5" s="1"/>
  <c r="J358" i="5" s="1"/>
  <c r="K358" i="5" s="1"/>
  <c r="I359" i="5" s="1"/>
  <c r="J359" i="5" s="1"/>
  <c r="K359" i="5" s="1"/>
  <c r="I360" i="5" s="1"/>
  <c r="J360" i="5" s="1"/>
  <c r="K360" i="5" s="1"/>
  <c r="I361" i="5" s="1"/>
  <c r="J361" i="5" s="1"/>
  <c r="K361" i="5" s="1"/>
  <c r="I362" i="5" s="1"/>
  <c r="J362" i="5" s="1"/>
  <c r="K362" i="5" s="1"/>
  <c r="I363" i="5" s="1"/>
  <c r="J363" i="5" s="1"/>
  <c r="K363" i="5" s="1"/>
  <c r="I364" i="5" s="1"/>
  <c r="J364" i="5" s="1"/>
  <c r="K364" i="5" s="1"/>
  <c r="I365" i="5" s="1"/>
  <c r="J365" i="5" s="1"/>
  <c r="K365" i="5" s="1"/>
  <c r="I366" i="5" s="1"/>
  <c r="J366" i="5" s="1"/>
  <c r="K366" i="5" s="1"/>
  <c r="I367" i="5" s="1"/>
  <c r="J367" i="5" s="1"/>
  <c r="K367" i="5" s="1"/>
  <c r="I368" i="5" s="1"/>
  <c r="J368" i="5" s="1"/>
  <c r="K368" i="5" s="1"/>
  <c r="I369" i="5" s="1"/>
  <c r="J369" i="5" s="1"/>
  <c r="K369" i="5" s="1"/>
  <c r="I370" i="5" s="1"/>
  <c r="J370" i="5" s="1"/>
  <c r="K370" i="5" s="1"/>
  <c r="I371" i="5" s="1"/>
  <c r="J371" i="5" s="1"/>
  <c r="K371" i="5" s="1"/>
  <c r="I372" i="5" s="1"/>
  <c r="J372" i="5" s="1"/>
  <c r="K372" i="5" s="1"/>
  <c r="I373" i="5" s="1"/>
  <c r="J373" i="5" s="1"/>
  <c r="K373" i="5" s="1"/>
  <c r="I374" i="5" s="1"/>
  <c r="J374" i="5" s="1"/>
  <c r="K374" i="5" s="1"/>
  <c r="I375" i="5" s="1"/>
  <c r="J375" i="5" s="1"/>
  <c r="K375" i="5" s="1"/>
  <c r="I376" i="5" s="1"/>
  <c r="J376" i="5" s="1"/>
  <c r="K376" i="5" s="1"/>
  <c r="I377" i="5" s="1"/>
  <c r="J377" i="5" s="1"/>
  <c r="K377" i="5" s="1"/>
  <c r="I378" i="5" s="1"/>
  <c r="J378" i="5" s="1"/>
  <c r="K378" i="5" s="1"/>
  <c r="I379" i="5" s="1"/>
  <c r="J379" i="5" s="1"/>
  <c r="K379" i="5" s="1"/>
  <c r="I380" i="5" s="1"/>
  <c r="J380" i="5" s="1"/>
  <c r="K380" i="5" s="1"/>
  <c r="I381" i="5" s="1"/>
  <c r="J381" i="5" s="1"/>
  <c r="K381" i="5" s="1"/>
  <c r="I382" i="5" s="1"/>
  <c r="J382" i="5" s="1"/>
  <c r="K382" i="5" s="1"/>
  <c r="I383" i="5" s="1"/>
  <c r="J383" i="5" s="1"/>
  <c r="K383" i="5" s="1"/>
  <c r="I384" i="5" s="1"/>
  <c r="J384" i="5" s="1"/>
  <c r="K384" i="5" s="1"/>
  <c r="I385" i="5" s="1"/>
  <c r="J385" i="5" s="1"/>
  <c r="K385" i="5" s="1"/>
  <c r="I386" i="5" s="1"/>
  <c r="J386" i="5" s="1"/>
  <c r="K386" i="5" s="1"/>
  <c r="I387" i="5" s="1"/>
  <c r="J387" i="5" s="1"/>
  <c r="K387" i="5" s="1"/>
  <c r="I388" i="5" s="1"/>
  <c r="J388" i="5" s="1"/>
  <c r="K388" i="5" s="1"/>
  <c r="I389" i="5" s="1"/>
  <c r="J389" i="5" s="1"/>
  <c r="K389" i="5" s="1"/>
  <c r="I390" i="5" s="1"/>
  <c r="J390" i="5" s="1"/>
  <c r="K390" i="5" s="1"/>
  <c r="I391" i="5" s="1"/>
  <c r="J391" i="5" s="1"/>
  <c r="K391" i="5" s="1"/>
  <c r="I392" i="5" s="1"/>
  <c r="J392" i="5" s="1"/>
  <c r="K392" i="5" s="1"/>
  <c r="I393" i="5" s="1"/>
  <c r="J393" i="5" s="1"/>
  <c r="K393" i="5" s="1"/>
  <c r="I394" i="5" s="1"/>
  <c r="J394" i="5" s="1"/>
  <c r="K394" i="5" s="1"/>
  <c r="I395" i="5" s="1"/>
  <c r="J395" i="5" s="1"/>
  <c r="K395" i="5" s="1"/>
  <c r="I396" i="5" s="1"/>
  <c r="J396" i="5" s="1"/>
  <c r="K396" i="5" s="1"/>
  <c r="I397" i="5" s="1"/>
  <c r="J397" i="5" s="1"/>
  <c r="K397" i="5" s="1"/>
  <c r="I398" i="5" s="1"/>
  <c r="J398" i="5" s="1"/>
  <c r="K398" i="5" s="1"/>
  <c r="I399" i="5" s="1"/>
  <c r="J399" i="5" s="1"/>
  <c r="K399" i="5" s="1"/>
  <c r="I400" i="5" s="1"/>
  <c r="J400" i="5" s="1"/>
  <c r="K400" i="5" s="1"/>
  <c r="I401" i="5" s="1"/>
  <c r="J401" i="5" s="1"/>
  <c r="K401" i="5" s="1"/>
  <c r="I402" i="5" s="1"/>
  <c r="J402" i="5" s="1"/>
  <c r="K402" i="5" s="1"/>
  <c r="I403" i="5" s="1"/>
  <c r="J403" i="5" s="1"/>
  <c r="K403" i="5" s="1"/>
  <c r="I404" i="5" s="1"/>
  <c r="J404" i="5" s="1"/>
  <c r="K404" i="5" s="1"/>
  <c r="I405" i="5" s="1"/>
  <c r="J405" i="5" s="1"/>
  <c r="K405" i="5" s="1"/>
  <c r="I406" i="5" s="1"/>
  <c r="J406" i="5" s="1"/>
  <c r="K406" i="5" s="1"/>
  <c r="I407" i="5" s="1"/>
  <c r="J407" i="5" s="1"/>
  <c r="K407" i="5" s="1"/>
  <c r="I408" i="5" s="1"/>
  <c r="J408" i="5" s="1"/>
  <c r="K408" i="5" s="1"/>
  <c r="I409" i="5" s="1"/>
  <c r="J409" i="5" s="1"/>
  <c r="K409" i="5" s="1"/>
  <c r="I410" i="5" s="1"/>
  <c r="J410" i="5" s="1"/>
  <c r="K410" i="5" s="1"/>
  <c r="I411" i="5" s="1"/>
  <c r="J411" i="5" s="1"/>
  <c r="K411" i="5" s="1"/>
  <c r="I412" i="5" s="1"/>
  <c r="J412" i="5" s="1"/>
  <c r="K412" i="5" s="1"/>
  <c r="I413" i="5" s="1"/>
  <c r="J413" i="5" s="1"/>
  <c r="K413" i="5" s="1"/>
  <c r="I414" i="5" s="1"/>
  <c r="J414" i="5" s="1"/>
  <c r="K414" i="5" s="1"/>
  <c r="I415" i="5" s="1"/>
  <c r="J415" i="5" s="1"/>
  <c r="K415" i="5" s="1"/>
  <c r="I416" i="5" s="1"/>
  <c r="J416" i="5" s="1"/>
  <c r="K416" i="5" s="1"/>
  <c r="I417" i="5" s="1"/>
  <c r="J417" i="5" s="1"/>
  <c r="K417" i="5" s="1"/>
  <c r="I418" i="5" s="1"/>
  <c r="J418" i="5" s="1"/>
  <c r="K418" i="5" s="1"/>
  <c r="I419" i="5" s="1"/>
  <c r="J419" i="5" s="1"/>
  <c r="K419" i="5" s="1"/>
  <c r="I420" i="5" s="1"/>
  <c r="J420" i="5" s="1"/>
  <c r="K420" i="5" s="1"/>
  <c r="I421" i="5" s="1"/>
  <c r="J421" i="5" s="1"/>
  <c r="K421" i="5" s="1"/>
  <c r="I422" i="5" s="1"/>
  <c r="J422" i="5" s="1"/>
  <c r="K422" i="5" s="1"/>
  <c r="I423" i="5" s="1"/>
  <c r="J423" i="5" s="1"/>
  <c r="K423" i="5" s="1"/>
  <c r="I424" i="5" s="1"/>
  <c r="J424" i="5" s="1"/>
  <c r="K424" i="5" s="1"/>
  <c r="I425" i="5" s="1"/>
  <c r="J425" i="5" s="1"/>
  <c r="K425" i="5" s="1"/>
  <c r="I426" i="5" s="1"/>
  <c r="J426" i="5" s="1"/>
  <c r="K426" i="5" s="1"/>
  <c r="I427" i="5" s="1"/>
  <c r="J427" i="5" s="1"/>
  <c r="K427" i="5" s="1"/>
  <c r="I428" i="5" s="1"/>
  <c r="J428" i="5" s="1"/>
  <c r="K428" i="5" s="1"/>
  <c r="I429" i="5" s="1"/>
  <c r="J429" i="5" s="1"/>
  <c r="K429" i="5" s="1"/>
  <c r="I430" i="5" s="1"/>
  <c r="J430" i="5" s="1"/>
  <c r="K430" i="5" s="1"/>
  <c r="I431" i="5" s="1"/>
  <c r="J431" i="5" s="1"/>
  <c r="K431" i="5" s="1"/>
  <c r="I432" i="5" s="1"/>
  <c r="J432" i="5" s="1"/>
  <c r="K432" i="5" s="1"/>
  <c r="I433" i="5" s="1"/>
  <c r="J433" i="5" s="1"/>
  <c r="K433" i="5" s="1"/>
  <c r="I434" i="5" s="1"/>
  <c r="J434" i="5" s="1"/>
  <c r="K434" i="5" s="1"/>
  <c r="I435" i="5" s="1"/>
  <c r="J435" i="5" s="1"/>
  <c r="K435" i="5" s="1"/>
  <c r="I436" i="5" s="1"/>
  <c r="J436" i="5" s="1"/>
  <c r="K436" i="5" s="1"/>
  <c r="I437" i="5" s="1"/>
  <c r="J437" i="5" s="1"/>
  <c r="K437" i="5" s="1"/>
  <c r="I438" i="5" s="1"/>
  <c r="J438" i="5" s="1"/>
  <c r="K438" i="5" s="1"/>
  <c r="I439" i="5" s="1"/>
  <c r="J439" i="5" s="1"/>
  <c r="K439" i="5" s="1"/>
  <c r="I440" i="5" s="1"/>
  <c r="J440" i="5" s="1"/>
  <c r="K440" i="5" s="1"/>
  <c r="I441" i="5" s="1"/>
  <c r="J441" i="5" s="1"/>
  <c r="K441" i="5" s="1"/>
  <c r="I442" i="5" s="1"/>
  <c r="J442" i="5" s="1"/>
  <c r="K442" i="5" s="1"/>
  <c r="I443" i="5" s="1"/>
  <c r="J443" i="5" s="1"/>
  <c r="K443" i="5" s="1"/>
  <c r="I444" i="5" s="1"/>
  <c r="J444" i="5" s="1"/>
  <c r="K444" i="5" s="1"/>
  <c r="I445" i="5" s="1"/>
  <c r="J445" i="5" s="1"/>
  <c r="K445" i="5" s="1"/>
  <c r="I446" i="5" s="1"/>
  <c r="J446" i="5" s="1"/>
  <c r="K446" i="5" s="1"/>
  <c r="I447" i="5" s="1"/>
  <c r="J447" i="5" s="1"/>
  <c r="K447" i="5" s="1"/>
  <c r="I448" i="5" s="1"/>
  <c r="J448" i="5" s="1"/>
  <c r="K448" i="5" s="1"/>
  <c r="I449" i="5" s="1"/>
  <c r="J449" i="5" s="1"/>
  <c r="K449" i="5" s="1"/>
  <c r="I450" i="5" s="1"/>
  <c r="J450" i="5" s="1"/>
  <c r="K450" i="5" s="1"/>
  <c r="I451" i="5" s="1"/>
  <c r="J451" i="5" s="1"/>
  <c r="K451" i="5" s="1"/>
  <c r="I452" i="5" s="1"/>
  <c r="J452" i="5" s="1"/>
  <c r="K452" i="5" s="1"/>
  <c r="I453" i="5" s="1"/>
  <c r="J453" i="5" s="1"/>
  <c r="K453" i="5" s="1"/>
  <c r="I454" i="5" s="1"/>
  <c r="J454" i="5" s="1"/>
  <c r="K454" i="5" s="1"/>
  <c r="I455" i="5" s="1"/>
  <c r="J455" i="5" s="1"/>
  <c r="K455" i="5" s="1"/>
  <c r="I456" i="5" s="1"/>
  <c r="J456" i="5" s="1"/>
  <c r="K456" i="5" s="1"/>
  <c r="I457" i="5" s="1"/>
  <c r="J457" i="5" s="1"/>
  <c r="K457" i="5" s="1"/>
  <c r="I458" i="5" s="1"/>
  <c r="J458" i="5" s="1"/>
  <c r="K458" i="5" s="1"/>
  <c r="I459" i="5" s="1"/>
  <c r="J459" i="5" s="1"/>
  <c r="K459" i="5" s="1"/>
  <c r="I460" i="5" s="1"/>
  <c r="J460" i="5" s="1"/>
  <c r="K460" i="5" s="1"/>
  <c r="I461" i="5" s="1"/>
  <c r="J461" i="5" s="1"/>
  <c r="K461" i="5" s="1"/>
  <c r="I462" i="5" s="1"/>
  <c r="J462" i="5" s="1"/>
  <c r="K462" i="5" s="1"/>
  <c r="I463" i="5" s="1"/>
  <c r="J463" i="5" s="1"/>
  <c r="K463" i="5" s="1"/>
  <c r="I464" i="5" s="1"/>
  <c r="J464" i="5" s="1"/>
  <c r="K464" i="5" s="1"/>
  <c r="I465" i="5" s="1"/>
  <c r="J465" i="5" s="1"/>
  <c r="K465" i="5" s="1"/>
  <c r="I466" i="5" s="1"/>
  <c r="J466" i="5" s="1"/>
  <c r="K466" i="5" s="1"/>
  <c r="I467" i="5" s="1"/>
  <c r="J467" i="5" s="1"/>
  <c r="K467" i="5" s="1"/>
  <c r="I468" i="5" s="1"/>
  <c r="J468" i="5" s="1"/>
  <c r="K468" i="5" s="1"/>
  <c r="I469" i="5" s="1"/>
  <c r="J469" i="5" s="1"/>
  <c r="K469" i="5" s="1"/>
  <c r="I470" i="5" s="1"/>
  <c r="J470" i="5" s="1"/>
  <c r="K470" i="5" s="1"/>
  <c r="I471" i="5" s="1"/>
  <c r="J471" i="5" s="1"/>
  <c r="K471" i="5" s="1"/>
  <c r="I472" i="5" s="1"/>
  <c r="J472" i="5" s="1"/>
  <c r="K472" i="5" s="1"/>
  <c r="I473" i="5" s="1"/>
  <c r="J473" i="5" s="1"/>
  <c r="K473" i="5" s="1"/>
  <c r="I474" i="5" s="1"/>
  <c r="J474" i="5" s="1"/>
  <c r="K474" i="5" s="1"/>
  <c r="I475" i="5" s="1"/>
  <c r="J475" i="5" s="1"/>
  <c r="K475" i="5" s="1"/>
  <c r="I476" i="5" s="1"/>
  <c r="J476" i="5" s="1"/>
  <c r="K476" i="5" s="1"/>
  <c r="I477" i="5" s="1"/>
  <c r="J477" i="5" s="1"/>
  <c r="K477" i="5" s="1"/>
  <c r="I478" i="5" s="1"/>
  <c r="J478" i="5" s="1"/>
  <c r="K478" i="5" s="1"/>
  <c r="I479" i="5" s="1"/>
  <c r="J479" i="5" s="1"/>
  <c r="K479" i="5" s="1"/>
  <c r="I480" i="5" s="1"/>
  <c r="J480" i="5" s="1"/>
  <c r="K480" i="5" s="1"/>
  <c r="I481" i="5" s="1"/>
  <c r="J481" i="5" s="1"/>
  <c r="K481" i="5" s="1"/>
  <c r="I482" i="5" s="1"/>
  <c r="J482" i="5" s="1"/>
  <c r="K482" i="5" s="1"/>
  <c r="I483" i="5" s="1"/>
  <c r="J483" i="5" s="1"/>
  <c r="K483" i="5" s="1"/>
  <c r="I484" i="5" s="1"/>
  <c r="J484" i="5" s="1"/>
  <c r="K484" i="5" s="1"/>
  <c r="I485" i="5" s="1"/>
  <c r="J485" i="5" s="1"/>
  <c r="K485" i="5" s="1"/>
  <c r="I486" i="5" s="1"/>
  <c r="J486" i="5" s="1"/>
  <c r="K486" i="5" s="1"/>
  <c r="I487" i="5" s="1"/>
  <c r="J487" i="5" s="1"/>
  <c r="K487" i="5" s="1"/>
  <c r="I488" i="5" s="1"/>
  <c r="J488" i="5" s="1"/>
  <c r="K488" i="5" s="1"/>
  <c r="I489" i="5" s="1"/>
  <c r="J489" i="5" s="1"/>
  <c r="K489" i="5" s="1"/>
  <c r="I490" i="5" s="1"/>
  <c r="J490" i="5" s="1"/>
  <c r="K490" i="5" s="1"/>
  <c r="I491" i="5" s="1"/>
  <c r="J491" i="5" s="1"/>
  <c r="K491" i="5" s="1"/>
  <c r="I492" i="5" s="1"/>
  <c r="J492" i="5" s="1"/>
  <c r="K492" i="5" s="1"/>
  <c r="I493" i="5" s="1"/>
  <c r="J493" i="5" s="1"/>
  <c r="K493" i="5" s="1"/>
  <c r="I494" i="5" s="1"/>
  <c r="J494" i="5" s="1"/>
  <c r="K494" i="5" s="1"/>
  <c r="I495" i="5" s="1"/>
  <c r="J495" i="5" s="1"/>
  <c r="K495" i="5" s="1"/>
  <c r="I496" i="5" s="1"/>
  <c r="J496" i="5" s="1"/>
  <c r="K496" i="5" s="1"/>
  <c r="I497" i="5" s="1"/>
  <c r="J497" i="5" s="1"/>
  <c r="K497" i="5" s="1"/>
  <c r="I498" i="5" s="1"/>
  <c r="J498" i="5" s="1"/>
  <c r="K498" i="5" s="1"/>
  <c r="I499" i="5" s="1"/>
  <c r="J499" i="5" s="1"/>
  <c r="K499" i="5" s="1"/>
  <c r="I500" i="5" s="1"/>
  <c r="J500" i="5" s="1"/>
  <c r="K500" i="5" s="1"/>
  <c r="I501" i="5" s="1"/>
  <c r="J501" i="5" s="1"/>
  <c r="K501" i="5" s="1"/>
  <c r="I502" i="5" s="1"/>
  <c r="J502" i="5" s="1"/>
  <c r="K502" i="5" s="1"/>
  <c r="I503" i="5" s="1"/>
  <c r="J503" i="5" s="1"/>
  <c r="K503" i="5" s="1"/>
  <c r="I504" i="5" s="1"/>
  <c r="J504" i="5" s="1"/>
  <c r="K504" i="5" s="1"/>
  <c r="I505" i="5" s="1"/>
  <c r="J505" i="5" s="1"/>
  <c r="K505" i="5" s="1"/>
  <c r="I506" i="5" s="1"/>
  <c r="J506" i="5" s="1"/>
  <c r="K506" i="5" s="1"/>
  <c r="I507" i="5" s="1"/>
  <c r="J507" i="5" s="1"/>
  <c r="K507" i="5" s="1"/>
  <c r="I508" i="5" s="1"/>
  <c r="J508" i="5" s="1"/>
  <c r="K508" i="5" s="1"/>
  <c r="I509" i="5" s="1"/>
  <c r="J509" i="5" s="1"/>
  <c r="K509" i="5" s="1"/>
  <c r="I510" i="5" s="1"/>
  <c r="J510" i="5" s="1"/>
  <c r="K510" i="5" s="1"/>
  <c r="I511" i="5" s="1"/>
  <c r="J511" i="5" s="1"/>
  <c r="K511" i="5" s="1"/>
  <c r="I512" i="5" s="1"/>
  <c r="J512" i="5" s="1"/>
  <c r="K512" i="5" s="1"/>
  <c r="I513" i="5" s="1"/>
  <c r="J513" i="5" s="1"/>
  <c r="K513" i="5" s="1"/>
  <c r="I514" i="5" s="1"/>
  <c r="J514" i="5" s="1"/>
  <c r="K514" i="5" s="1"/>
  <c r="I515" i="5" s="1"/>
  <c r="J515" i="5" s="1"/>
  <c r="K515" i="5" s="1"/>
  <c r="I516" i="5" s="1"/>
  <c r="J516" i="5" s="1"/>
  <c r="K516" i="5" s="1"/>
  <c r="I517" i="5" s="1"/>
  <c r="J517" i="5" s="1"/>
  <c r="K517" i="5" s="1"/>
  <c r="I518" i="5" s="1"/>
  <c r="J518" i="5" s="1"/>
  <c r="K518" i="5" s="1"/>
  <c r="I519" i="5" s="1"/>
  <c r="J519" i="5" s="1"/>
  <c r="K519" i="5" s="1"/>
  <c r="I520" i="5" s="1"/>
  <c r="J520" i="5" s="1"/>
  <c r="K520" i="5" s="1"/>
  <c r="I521" i="5" s="1"/>
  <c r="J521" i="5" s="1"/>
  <c r="K521" i="5" s="1"/>
  <c r="I522" i="5" s="1"/>
  <c r="J522" i="5" s="1"/>
  <c r="K522" i="5" s="1"/>
  <c r="I523" i="5" s="1"/>
  <c r="J523" i="5" s="1"/>
  <c r="K523" i="5" s="1"/>
  <c r="I524" i="5" s="1"/>
  <c r="J524" i="5" s="1"/>
  <c r="K524" i="5" s="1"/>
  <c r="I525" i="5" s="1"/>
  <c r="J525" i="5" s="1"/>
  <c r="K525" i="5" s="1"/>
  <c r="I526" i="5" s="1"/>
  <c r="J526" i="5" s="1"/>
  <c r="K526" i="5" s="1"/>
  <c r="I527" i="5" s="1"/>
  <c r="J527" i="5" s="1"/>
  <c r="K527" i="5" s="1"/>
  <c r="I528" i="5" s="1"/>
  <c r="J528" i="5" s="1"/>
  <c r="K528" i="5" s="1"/>
  <c r="I529" i="5" s="1"/>
  <c r="J529" i="5" s="1"/>
  <c r="K529" i="5" s="1"/>
  <c r="I530" i="5" s="1"/>
  <c r="J530" i="5" s="1"/>
  <c r="K530" i="5" s="1"/>
  <c r="I531" i="5" s="1"/>
  <c r="J531" i="5" s="1"/>
  <c r="K531" i="5" s="1"/>
  <c r="I532" i="5" s="1"/>
  <c r="J532" i="5" s="1"/>
  <c r="K532" i="5" s="1"/>
  <c r="I533" i="5" s="1"/>
  <c r="J533" i="5" s="1"/>
  <c r="K533" i="5" s="1"/>
  <c r="I534" i="5" s="1"/>
  <c r="J534" i="5" s="1"/>
  <c r="K534" i="5" s="1"/>
  <c r="I535" i="5" s="1"/>
  <c r="J535" i="5" s="1"/>
  <c r="K535" i="5" s="1"/>
  <c r="I536" i="5" s="1"/>
  <c r="J536" i="5" s="1"/>
  <c r="K536" i="5" s="1"/>
  <c r="I537" i="5" s="1"/>
  <c r="J537" i="5" s="1"/>
  <c r="K537" i="5" s="1"/>
  <c r="I538" i="5" s="1"/>
  <c r="J538" i="5" s="1"/>
  <c r="K538" i="5" s="1"/>
  <c r="I539" i="5" s="1"/>
  <c r="J539" i="5" s="1"/>
  <c r="K539" i="5" s="1"/>
  <c r="I540" i="5" s="1"/>
  <c r="J540" i="5" s="1"/>
  <c r="K540" i="5" s="1"/>
  <c r="I541" i="5" s="1"/>
  <c r="J541" i="5" s="1"/>
  <c r="K541" i="5" s="1"/>
  <c r="I542" i="5" s="1"/>
  <c r="J542" i="5" s="1"/>
  <c r="K542" i="5" s="1"/>
  <c r="I543" i="5" s="1"/>
  <c r="J543" i="5" s="1"/>
  <c r="K543" i="5" s="1"/>
  <c r="I544" i="5" s="1"/>
  <c r="J544" i="5" s="1"/>
  <c r="K544" i="5" s="1"/>
  <c r="I545" i="5" s="1"/>
  <c r="J545" i="5" s="1"/>
  <c r="K545" i="5" s="1"/>
  <c r="I546" i="5" s="1"/>
  <c r="J546" i="5" s="1"/>
  <c r="K546" i="5" s="1"/>
  <c r="I547" i="5" s="1"/>
  <c r="J547" i="5" s="1"/>
  <c r="K547" i="5" s="1"/>
  <c r="I548" i="5" s="1"/>
  <c r="J548" i="5" s="1"/>
  <c r="K548" i="5" s="1"/>
  <c r="I549" i="5" s="1"/>
  <c r="J549" i="5" s="1"/>
  <c r="K549" i="5" s="1"/>
  <c r="I550" i="5" s="1"/>
  <c r="J550" i="5" s="1"/>
  <c r="K550" i="5" s="1"/>
  <c r="I551" i="5" s="1"/>
  <c r="J551" i="5" s="1"/>
  <c r="K551" i="5" s="1"/>
  <c r="I552" i="5" s="1"/>
  <c r="J552" i="5" s="1"/>
  <c r="K552" i="5" s="1"/>
  <c r="I553" i="5" s="1"/>
  <c r="J553" i="5" s="1"/>
  <c r="K553" i="5" s="1"/>
  <c r="I554" i="5" s="1"/>
  <c r="J554" i="5" s="1"/>
  <c r="K554" i="5" s="1"/>
  <c r="I555" i="5" s="1"/>
  <c r="J555" i="5" s="1"/>
  <c r="K555" i="5" s="1"/>
  <c r="I556" i="5" s="1"/>
  <c r="J556" i="5" s="1"/>
  <c r="K556" i="5" s="1"/>
  <c r="I557" i="5" s="1"/>
  <c r="J557" i="5" s="1"/>
  <c r="K557" i="5" s="1"/>
  <c r="I558" i="5" s="1"/>
  <c r="J558" i="5" s="1"/>
  <c r="K558" i="5" s="1"/>
  <c r="I559" i="5" s="1"/>
  <c r="J559" i="5" s="1"/>
  <c r="K559" i="5" s="1"/>
  <c r="I560" i="5" s="1"/>
  <c r="J560" i="5" s="1"/>
  <c r="K560" i="5" s="1"/>
  <c r="I561" i="5" s="1"/>
  <c r="J561" i="5" s="1"/>
  <c r="K561" i="5" s="1"/>
  <c r="I562" i="5" s="1"/>
  <c r="J562" i="5" s="1"/>
  <c r="K562" i="5" s="1"/>
  <c r="I563" i="5" s="1"/>
  <c r="J563" i="5" s="1"/>
  <c r="K563" i="5" s="1"/>
  <c r="I564" i="5" s="1"/>
  <c r="J564" i="5" s="1"/>
  <c r="K564" i="5" s="1"/>
  <c r="I565" i="5" s="1"/>
  <c r="J565" i="5" s="1"/>
  <c r="K565" i="5" s="1"/>
  <c r="I566" i="5" s="1"/>
  <c r="J566" i="5" s="1"/>
  <c r="K566" i="5" s="1"/>
  <c r="I567" i="5" s="1"/>
  <c r="J567" i="5" s="1"/>
  <c r="K567" i="5" s="1"/>
  <c r="I568" i="5" s="1"/>
  <c r="J568" i="5" s="1"/>
  <c r="K568" i="5" s="1"/>
  <c r="I569" i="5" s="1"/>
  <c r="J569" i="5" s="1"/>
  <c r="K569" i="5" s="1"/>
  <c r="I570" i="5" s="1"/>
  <c r="J570" i="5" s="1"/>
  <c r="K570" i="5" s="1"/>
  <c r="I571" i="5" s="1"/>
  <c r="J571" i="5" s="1"/>
  <c r="K571" i="5" s="1"/>
  <c r="I572" i="5" s="1"/>
  <c r="J572" i="5" s="1"/>
  <c r="K572" i="5" s="1"/>
  <c r="I573" i="5" s="1"/>
  <c r="J573" i="5" s="1"/>
  <c r="K573" i="5" s="1"/>
  <c r="I574" i="5" s="1"/>
  <c r="J574" i="5" s="1"/>
  <c r="K574" i="5" s="1"/>
  <c r="I575" i="5" s="1"/>
  <c r="J575" i="5" s="1"/>
  <c r="K575" i="5" s="1"/>
  <c r="I576" i="5" s="1"/>
  <c r="J576" i="5" s="1"/>
  <c r="K576" i="5" s="1"/>
  <c r="I577" i="5" s="1"/>
  <c r="J577" i="5" s="1"/>
  <c r="K577" i="5" s="1"/>
  <c r="I578" i="5" s="1"/>
  <c r="J578" i="5" s="1"/>
  <c r="K578" i="5" s="1"/>
  <c r="I579" i="5" s="1"/>
  <c r="J579" i="5" s="1"/>
  <c r="K579" i="5" s="1"/>
  <c r="I580" i="5" s="1"/>
  <c r="J580" i="5" s="1"/>
  <c r="K580" i="5" s="1"/>
  <c r="I581" i="5" s="1"/>
  <c r="J581" i="5" s="1"/>
  <c r="K581" i="5" s="1"/>
  <c r="I582" i="5" s="1"/>
  <c r="J582" i="5" s="1"/>
  <c r="K582" i="5" s="1"/>
  <c r="I583" i="5" s="1"/>
  <c r="J583" i="5" s="1"/>
  <c r="K583" i="5" s="1"/>
  <c r="I584" i="5" s="1"/>
  <c r="J584" i="5" s="1"/>
  <c r="K584" i="5" s="1"/>
  <c r="I585" i="5" s="1"/>
  <c r="J585" i="5" s="1"/>
  <c r="K585" i="5" s="1"/>
  <c r="I586" i="5" s="1"/>
  <c r="J586" i="5" s="1"/>
  <c r="K586" i="5" s="1"/>
  <c r="I587" i="5" s="1"/>
  <c r="J587" i="5" s="1"/>
  <c r="K587" i="5" s="1"/>
  <c r="I588" i="5" s="1"/>
  <c r="J588" i="5" s="1"/>
  <c r="K588" i="5" s="1"/>
  <c r="I589" i="5" s="1"/>
  <c r="J589" i="5" s="1"/>
  <c r="K589" i="5" s="1"/>
  <c r="I590" i="5" s="1"/>
  <c r="J590" i="5" s="1"/>
  <c r="K590" i="5" s="1"/>
  <c r="I591" i="5" s="1"/>
  <c r="J591" i="5" s="1"/>
  <c r="K591" i="5" s="1"/>
  <c r="I592" i="5" s="1"/>
  <c r="J592" i="5" s="1"/>
  <c r="K592" i="5" s="1"/>
  <c r="I593" i="5" s="1"/>
  <c r="J593" i="5" s="1"/>
  <c r="K593" i="5" s="1"/>
  <c r="I594" i="5" s="1"/>
  <c r="J594" i="5" s="1"/>
  <c r="K594" i="5" s="1"/>
  <c r="I595" i="5" s="1"/>
  <c r="J595" i="5" s="1"/>
  <c r="K595" i="5" s="1"/>
  <c r="I596" i="5" s="1"/>
  <c r="J596" i="5" s="1"/>
  <c r="K596" i="5" s="1"/>
  <c r="I597" i="5" s="1"/>
  <c r="J597" i="5" s="1"/>
  <c r="K597" i="5" s="1"/>
  <c r="I598" i="5" s="1"/>
  <c r="J598" i="5" s="1"/>
  <c r="K598" i="5" s="1"/>
  <c r="I599" i="5" s="1"/>
  <c r="J599" i="5" s="1"/>
  <c r="K599" i="5" s="1"/>
  <c r="I600" i="5" s="1"/>
  <c r="J600" i="5" s="1"/>
  <c r="K600" i="5" s="1"/>
  <c r="I601" i="5" s="1"/>
  <c r="J601" i="5" s="1"/>
  <c r="K601" i="5" s="1"/>
  <c r="I602" i="5" s="1"/>
  <c r="J602" i="5" s="1"/>
  <c r="K602" i="5" s="1"/>
  <c r="I603" i="5" s="1"/>
  <c r="J603" i="5" s="1"/>
  <c r="K603" i="5" s="1"/>
  <c r="I604" i="5" s="1"/>
  <c r="J604" i="5" s="1"/>
  <c r="K604" i="5" s="1"/>
  <c r="I605" i="5" s="1"/>
  <c r="J605" i="5" s="1"/>
  <c r="K605" i="5" s="1"/>
  <c r="I606" i="5" s="1"/>
  <c r="J606" i="5" s="1"/>
  <c r="K606" i="5" s="1"/>
  <c r="I607" i="5" s="1"/>
  <c r="J607" i="5" s="1"/>
  <c r="K607" i="5" s="1"/>
  <c r="I608" i="5" s="1"/>
  <c r="J608" i="5" s="1"/>
  <c r="K608" i="5" s="1"/>
  <c r="I609" i="5" s="1"/>
  <c r="J609" i="5" s="1"/>
  <c r="K609" i="5" s="1"/>
  <c r="I610" i="5" s="1"/>
  <c r="J610" i="5" s="1"/>
  <c r="K610" i="5" s="1"/>
  <c r="I611" i="5" s="1"/>
  <c r="J611" i="5" s="1"/>
  <c r="K611" i="5" s="1"/>
  <c r="I612" i="5" s="1"/>
  <c r="J612" i="5" s="1"/>
  <c r="K612" i="5" s="1"/>
  <c r="I613" i="5" s="1"/>
  <c r="J613" i="5" s="1"/>
  <c r="K613" i="5" s="1"/>
  <c r="I614" i="5" s="1"/>
  <c r="J614" i="5" s="1"/>
  <c r="K614" i="5" s="1"/>
  <c r="I615" i="5" s="1"/>
  <c r="J615" i="5" s="1"/>
  <c r="K615" i="5" s="1"/>
  <c r="I616" i="5" s="1"/>
  <c r="J616" i="5" s="1"/>
  <c r="K616" i="5" s="1"/>
  <c r="I617" i="5" s="1"/>
  <c r="J617" i="5" s="1"/>
  <c r="K617" i="5" s="1"/>
  <c r="I618" i="5" s="1"/>
  <c r="J618" i="5" s="1"/>
  <c r="K618" i="5" s="1"/>
  <c r="I619" i="5" s="1"/>
  <c r="J619" i="5" s="1"/>
  <c r="K619" i="5" s="1"/>
  <c r="I620" i="5" s="1"/>
  <c r="J620" i="5" s="1"/>
  <c r="K620" i="5" s="1"/>
  <c r="I621" i="5" s="1"/>
  <c r="J621" i="5" s="1"/>
  <c r="K621" i="5" s="1"/>
  <c r="I622" i="5" s="1"/>
  <c r="J622" i="5" s="1"/>
  <c r="K622" i="5" s="1"/>
  <c r="I623" i="5" s="1"/>
  <c r="J623" i="5" s="1"/>
  <c r="K623" i="5" s="1"/>
  <c r="I624" i="5" s="1"/>
  <c r="J624" i="5" s="1"/>
  <c r="K624" i="5" s="1"/>
  <c r="I625" i="5" s="1"/>
  <c r="J625" i="5" s="1"/>
  <c r="K625" i="5" s="1"/>
  <c r="I626" i="5" s="1"/>
  <c r="J626" i="5" s="1"/>
  <c r="K626" i="5" s="1"/>
  <c r="I627" i="5" s="1"/>
  <c r="J627" i="5" s="1"/>
  <c r="K627" i="5" s="1"/>
  <c r="I628" i="5" s="1"/>
  <c r="J628" i="5" s="1"/>
  <c r="K628" i="5" s="1"/>
  <c r="I629" i="5" s="1"/>
  <c r="J629" i="5" s="1"/>
  <c r="K629" i="5" s="1"/>
  <c r="I630" i="5" s="1"/>
  <c r="J630" i="5" s="1"/>
  <c r="K630" i="5" s="1"/>
  <c r="I631" i="5" s="1"/>
  <c r="J631" i="5" s="1"/>
  <c r="K631" i="5" s="1"/>
  <c r="I632" i="5" s="1"/>
  <c r="J632" i="5" s="1"/>
  <c r="K632" i="5" s="1"/>
  <c r="I633" i="5" s="1"/>
  <c r="J633" i="5" s="1"/>
  <c r="K633" i="5" s="1"/>
  <c r="I634" i="5" s="1"/>
  <c r="J634" i="5" s="1"/>
  <c r="K634" i="5" s="1"/>
  <c r="I635" i="5" s="1"/>
  <c r="J635" i="5" s="1"/>
  <c r="K635" i="5" s="1"/>
  <c r="I636" i="5" s="1"/>
  <c r="J636" i="5" s="1"/>
  <c r="K636" i="5" s="1"/>
  <c r="I637" i="5" s="1"/>
  <c r="J637" i="5" s="1"/>
  <c r="K637" i="5" s="1"/>
  <c r="I638" i="5" s="1"/>
  <c r="J638" i="5" s="1"/>
  <c r="K638" i="5" s="1"/>
  <c r="I639" i="5" s="1"/>
  <c r="J639" i="5" s="1"/>
  <c r="K639" i="5" s="1"/>
  <c r="I640" i="5" s="1"/>
  <c r="J640" i="5" s="1"/>
  <c r="K640" i="5" s="1"/>
  <c r="I641" i="5" s="1"/>
  <c r="J641" i="5" s="1"/>
  <c r="K641" i="5" s="1"/>
  <c r="I642" i="5" s="1"/>
  <c r="J642" i="5" s="1"/>
  <c r="K642" i="5" s="1"/>
  <c r="I643" i="5" s="1"/>
  <c r="J643" i="5" s="1"/>
  <c r="K643" i="5" s="1"/>
  <c r="I644" i="5" s="1"/>
  <c r="J644" i="5" s="1"/>
  <c r="K644" i="5" s="1"/>
  <c r="I645" i="5" s="1"/>
  <c r="J645" i="5" s="1"/>
  <c r="K645" i="5" s="1"/>
  <c r="I646" i="5" s="1"/>
  <c r="J646" i="5" s="1"/>
  <c r="K646" i="5" s="1"/>
  <c r="I647" i="5" s="1"/>
  <c r="J647" i="5" s="1"/>
  <c r="K647" i="5" s="1"/>
  <c r="I648" i="5" s="1"/>
  <c r="J648" i="5" s="1"/>
  <c r="K648" i="5" s="1"/>
  <c r="I649" i="5" s="1"/>
  <c r="J649" i="5" s="1"/>
  <c r="K649" i="5" s="1"/>
  <c r="I650" i="5" s="1"/>
  <c r="J650" i="5" s="1"/>
  <c r="K650" i="5" s="1"/>
  <c r="I651" i="5" s="1"/>
  <c r="J651" i="5" s="1"/>
  <c r="K651" i="5" s="1"/>
  <c r="I652" i="5" s="1"/>
  <c r="J652" i="5" s="1"/>
  <c r="K652" i="5" s="1"/>
  <c r="I653" i="5" s="1"/>
  <c r="J653" i="5" s="1"/>
  <c r="K653" i="5" s="1"/>
  <c r="I654" i="5" s="1"/>
  <c r="J654" i="5" s="1"/>
  <c r="K654" i="5" s="1"/>
  <c r="I655" i="5" s="1"/>
  <c r="J655" i="5" s="1"/>
  <c r="K655" i="5" s="1"/>
  <c r="I656" i="5" s="1"/>
  <c r="J656" i="5" s="1"/>
  <c r="K656" i="5" s="1"/>
  <c r="I657" i="5" s="1"/>
  <c r="J657" i="5" s="1"/>
  <c r="K657" i="5" s="1"/>
  <c r="I658" i="5" s="1"/>
  <c r="J658" i="5" s="1"/>
  <c r="K658" i="5" s="1"/>
  <c r="I659" i="5" s="1"/>
  <c r="J659" i="5" s="1"/>
  <c r="K659" i="5" s="1"/>
  <c r="I660" i="5" s="1"/>
  <c r="J660" i="5" s="1"/>
  <c r="K660" i="5" s="1"/>
  <c r="I661" i="5" s="1"/>
  <c r="J661" i="5" s="1"/>
  <c r="K661" i="5" s="1"/>
  <c r="I662" i="5" s="1"/>
  <c r="J662" i="5" s="1"/>
  <c r="K662" i="5" s="1"/>
  <c r="I663" i="5" s="1"/>
  <c r="J663" i="5" s="1"/>
  <c r="K663" i="5" s="1"/>
  <c r="I664" i="5" s="1"/>
  <c r="J664" i="5" s="1"/>
  <c r="K664" i="5" s="1"/>
  <c r="I665" i="5" s="1"/>
  <c r="J665" i="5" s="1"/>
  <c r="K665" i="5" s="1"/>
  <c r="I666" i="5" s="1"/>
  <c r="J666" i="5" s="1"/>
  <c r="K666" i="5" s="1"/>
  <c r="I667" i="5" s="1"/>
  <c r="J667" i="5" s="1"/>
  <c r="K667" i="5" s="1"/>
  <c r="I668" i="5" s="1"/>
  <c r="J668" i="5" s="1"/>
  <c r="K668" i="5" s="1"/>
  <c r="I669" i="5" s="1"/>
  <c r="J669" i="5" s="1"/>
  <c r="K669" i="5" s="1"/>
  <c r="I670" i="5" s="1"/>
  <c r="J670" i="5" s="1"/>
  <c r="K670" i="5" s="1"/>
  <c r="I671" i="5" s="1"/>
  <c r="J671" i="5" s="1"/>
  <c r="K671" i="5" s="1"/>
  <c r="I672" i="5" s="1"/>
  <c r="J672" i="5" s="1"/>
  <c r="K672" i="5" s="1"/>
  <c r="I673" i="5" s="1"/>
  <c r="J673" i="5" s="1"/>
  <c r="K673" i="5" s="1"/>
  <c r="I674" i="5" s="1"/>
  <c r="J674" i="5" s="1"/>
  <c r="K674" i="5" s="1"/>
  <c r="I675" i="5" s="1"/>
  <c r="J675" i="5" s="1"/>
  <c r="K675" i="5" s="1"/>
  <c r="I676" i="5" s="1"/>
  <c r="J676" i="5" s="1"/>
  <c r="K676" i="5" s="1"/>
  <c r="I677" i="5" s="1"/>
  <c r="J677" i="5" s="1"/>
  <c r="K677" i="5" s="1"/>
  <c r="I678" i="5" s="1"/>
  <c r="J678" i="5" s="1"/>
  <c r="K678" i="5" s="1"/>
  <c r="I679" i="5" s="1"/>
  <c r="J679" i="5" s="1"/>
  <c r="K679" i="5" s="1"/>
  <c r="I680" i="5" s="1"/>
  <c r="J680" i="5" s="1"/>
  <c r="K680" i="5" s="1"/>
  <c r="I681" i="5" s="1"/>
  <c r="J681" i="5" s="1"/>
  <c r="K681" i="5" s="1"/>
  <c r="I682" i="5" s="1"/>
  <c r="J682" i="5" s="1"/>
  <c r="K682" i="5" s="1"/>
  <c r="I683" i="5" s="1"/>
  <c r="J683" i="5" s="1"/>
  <c r="K683" i="5" s="1"/>
  <c r="I684" i="5" s="1"/>
  <c r="J684" i="5" s="1"/>
  <c r="K684" i="5" s="1"/>
  <c r="I685" i="5" s="1"/>
  <c r="J685" i="5" s="1"/>
  <c r="K685" i="5" s="1"/>
  <c r="I686" i="5" s="1"/>
  <c r="J686" i="5" s="1"/>
  <c r="K686" i="5" s="1"/>
  <c r="I687" i="5" s="1"/>
  <c r="J687" i="5" s="1"/>
  <c r="K687" i="5" s="1"/>
  <c r="I688" i="5" s="1"/>
  <c r="J688" i="5" s="1"/>
  <c r="K688" i="5" s="1"/>
  <c r="I689" i="5" s="1"/>
  <c r="J689" i="5" s="1"/>
  <c r="K689" i="5" s="1"/>
  <c r="I690" i="5" s="1"/>
  <c r="J690" i="5" s="1"/>
  <c r="K690" i="5" s="1"/>
  <c r="I691" i="5" s="1"/>
  <c r="J691" i="5" s="1"/>
  <c r="K691" i="5" s="1"/>
  <c r="I692" i="5" s="1"/>
  <c r="J692" i="5" s="1"/>
  <c r="K692" i="5" s="1"/>
  <c r="I693" i="5" s="1"/>
  <c r="J693" i="5" s="1"/>
  <c r="K693" i="5" s="1"/>
  <c r="I694" i="5" s="1"/>
  <c r="J694" i="5" s="1"/>
  <c r="K694" i="5" s="1"/>
  <c r="I695" i="5" s="1"/>
  <c r="J695" i="5" s="1"/>
  <c r="K695" i="5" s="1"/>
  <c r="I696" i="5" s="1"/>
  <c r="J696" i="5" s="1"/>
  <c r="K696" i="5" s="1"/>
  <c r="I697" i="5" s="1"/>
  <c r="J697" i="5" s="1"/>
  <c r="K697" i="5" s="1"/>
  <c r="I698" i="5" s="1"/>
  <c r="J698" i="5" s="1"/>
  <c r="K698" i="5" s="1"/>
  <c r="I699" i="5" s="1"/>
  <c r="J699" i="5" s="1"/>
  <c r="K699" i="5" s="1"/>
  <c r="I700" i="5" s="1"/>
  <c r="J700" i="5" s="1"/>
  <c r="K700" i="5" s="1"/>
  <c r="I701" i="5" s="1"/>
  <c r="J701" i="5" s="1"/>
  <c r="K701" i="5" s="1"/>
  <c r="I702" i="5" s="1"/>
  <c r="J702" i="5" s="1"/>
  <c r="K702" i="5" s="1"/>
  <c r="I703" i="5" s="1"/>
  <c r="J703" i="5" s="1"/>
  <c r="K703" i="5" s="1"/>
  <c r="I704" i="5" s="1"/>
  <c r="J704" i="5" s="1"/>
  <c r="K704" i="5" s="1"/>
  <c r="I705" i="5" s="1"/>
  <c r="J705" i="5" s="1"/>
  <c r="K705" i="5" s="1"/>
  <c r="I706" i="5" s="1"/>
  <c r="J706" i="5" s="1"/>
  <c r="K706" i="5" s="1"/>
  <c r="I707" i="5" s="1"/>
  <c r="J707" i="5" s="1"/>
  <c r="K707" i="5" s="1"/>
  <c r="I708" i="5" s="1"/>
  <c r="J708" i="5" s="1"/>
  <c r="K708" i="5" s="1"/>
  <c r="I709" i="5" s="1"/>
  <c r="J709" i="5" s="1"/>
  <c r="K709" i="5" s="1"/>
  <c r="I710" i="5" s="1"/>
  <c r="J710" i="5" s="1"/>
  <c r="K710" i="5" s="1"/>
  <c r="I711" i="5" s="1"/>
  <c r="J711" i="5" s="1"/>
  <c r="K711" i="5" s="1"/>
  <c r="I712" i="5" s="1"/>
  <c r="J712" i="5" s="1"/>
  <c r="K712" i="5" s="1"/>
  <c r="I713" i="5" s="1"/>
  <c r="J713" i="5" s="1"/>
  <c r="K713" i="5" s="1"/>
  <c r="I714" i="5" s="1"/>
  <c r="J714" i="5" s="1"/>
  <c r="K714" i="5" s="1"/>
  <c r="I715" i="5" s="1"/>
  <c r="J715" i="5" s="1"/>
  <c r="K715" i="5" s="1"/>
  <c r="I716" i="5" s="1"/>
  <c r="J716" i="5" s="1"/>
  <c r="K716" i="5" s="1"/>
  <c r="I717" i="5" s="1"/>
  <c r="J717" i="5" s="1"/>
  <c r="K717" i="5" s="1"/>
  <c r="I718" i="5" s="1"/>
  <c r="J718" i="5" s="1"/>
  <c r="K718" i="5" s="1"/>
  <c r="I719" i="5" s="1"/>
  <c r="J719" i="5" s="1"/>
  <c r="K719" i="5" s="1"/>
  <c r="I720" i="5" s="1"/>
  <c r="J720" i="5" s="1"/>
  <c r="K720" i="5" s="1"/>
  <c r="I721" i="5" s="1"/>
  <c r="J721" i="5" s="1"/>
  <c r="K721" i="5" s="1"/>
  <c r="I722" i="5" s="1"/>
  <c r="J722" i="5" s="1"/>
  <c r="K722" i="5" s="1"/>
  <c r="I723" i="5" s="1"/>
  <c r="J723" i="5" s="1"/>
  <c r="K723" i="5" s="1"/>
  <c r="I724" i="5" s="1"/>
  <c r="J724" i="5" s="1"/>
  <c r="K724" i="5" s="1"/>
  <c r="I725" i="5" s="1"/>
  <c r="J725" i="5" s="1"/>
  <c r="K725" i="5" s="1"/>
  <c r="I726" i="5" s="1"/>
  <c r="J726" i="5" s="1"/>
  <c r="K726" i="5" s="1"/>
  <c r="I727" i="5" s="1"/>
  <c r="J727" i="5" s="1"/>
  <c r="K727" i="5" s="1"/>
  <c r="I728" i="5" s="1"/>
  <c r="J728" i="5" s="1"/>
  <c r="K728" i="5" s="1"/>
  <c r="I729" i="5" s="1"/>
  <c r="J729" i="5" s="1"/>
  <c r="K729" i="5" s="1"/>
  <c r="I730" i="5" s="1"/>
  <c r="J730" i="5" s="1"/>
  <c r="K730" i="5" s="1"/>
  <c r="I731" i="5" s="1"/>
  <c r="J731" i="5" s="1"/>
  <c r="K731" i="5" s="1"/>
  <c r="I732" i="5" s="1"/>
  <c r="J732" i="5" s="1"/>
  <c r="K732" i="5" s="1"/>
  <c r="I733" i="5" s="1"/>
  <c r="J733" i="5" s="1"/>
  <c r="K733" i="5" s="1"/>
  <c r="I734" i="5" s="1"/>
  <c r="J734" i="5" s="1"/>
  <c r="K734" i="5" s="1"/>
  <c r="I735" i="5" s="1"/>
  <c r="J735" i="5" s="1"/>
  <c r="K735" i="5" s="1"/>
  <c r="I736" i="5" s="1"/>
  <c r="J736" i="5" s="1"/>
  <c r="K736" i="5" s="1"/>
  <c r="I737" i="5" s="1"/>
  <c r="J737" i="5" s="1"/>
  <c r="K737" i="5" s="1"/>
  <c r="I738" i="5" s="1"/>
  <c r="J738" i="5" s="1"/>
  <c r="K738" i="5" s="1"/>
  <c r="I739" i="5" s="1"/>
  <c r="J739" i="5" s="1"/>
  <c r="K739" i="5" s="1"/>
  <c r="I740" i="5" s="1"/>
  <c r="J740" i="5" s="1"/>
  <c r="K740" i="5" s="1"/>
  <c r="I741" i="5" s="1"/>
  <c r="J741" i="5" s="1"/>
  <c r="K741" i="5" s="1"/>
  <c r="I742" i="5" s="1"/>
  <c r="J742" i="5" s="1"/>
  <c r="K742" i="5" s="1"/>
  <c r="I743" i="5" s="1"/>
  <c r="J743" i="5" s="1"/>
  <c r="K743" i="5" s="1"/>
  <c r="I744" i="5" s="1"/>
  <c r="J744" i="5" s="1"/>
  <c r="K744" i="5" s="1"/>
  <c r="I745" i="5" s="1"/>
  <c r="J745" i="5" s="1"/>
  <c r="K745" i="5" s="1"/>
  <c r="I746" i="5" s="1"/>
  <c r="J746" i="5" s="1"/>
  <c r="K746" i="5" s="1"/>
  <c r="I747" i="5" s="1"/>
  <c r="J747" i="5" s="1"/>
  <c r="K747" i="5" s="1"/>
  <c r="I748" i="5" s="1"/>
  <c r="J748" i="5" s="1"/>
  <c r="K748" i="5" s="1"/>
  <c r="I749" i="5" s="1"/>
  <c r="J749" i="5" s="1"/>
  <c r="K749" i="5" s="1"/>
  <c r="I750" i="5" s="1"/>
  <c r="J750" i="5" s="1"/>
  <c r="K750" i="5" s="1"/>
  <c r="I751" i="5" s="1"/>
  <c r="J751" i="5" s="1"/>
  <c r="K751" i="5" s="1"/>
  <c r="I752" i="5" s="1"/>
  <c r="J752" i="5" s="1"/>
  <c r="K752" i="5" s="1"/>
  <c r="I753" i="5" s="1"/>
  <c r="J753" i="5" s="1"/>
  <c r="K753" i="5" s="1"/>
  <c r="I754" i="5" s="1"/>
  <c r="J754" i="5" s="1"/>
  <c r="K754" i="5" s="1"/>
  <c r="I755" i="5" s="1"/>
  <c r="J755" i="5" s="1"/>
  <c r="K755" i="5" s="1"/>
  <c r="I756" i="5" s="1"/>
  <c r="J756" i="5" s="1"/>
  <c r="K756" i="5" s="1"/>
  <c r="I757" i="5" s="1"/>
  <c r="J757" i="5" s="1"/>
  <c r="K757" i="5" s="1"/>
  <c r="L157" i="5" l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55" i="5" s="1"/>
  <c r="L256" i="5" s="1"/>
  <c r="L257" i="5" s="1"/>
  <c r="L258" i="5" s="1"/>
  <c r="L259" i="5" s="1"/>
  <c r="L260" i="5" s="1"/>
  <c r="L261" i="5" s="1"/>
  <c r="L262" i="5" s="1"/>
  <c r="L263" i="5" s="1"/>
  <c r="L264" i="5" s="1"/>
  <c r="L265" i="5" s="1"/>
  <c r="L266" i="5" s="1"/>
  <c r="L267" i="5" s="1"/>
  <c r="L268" i="5" s="1"/>
  <c r="L269" i="5" s="1"/>
  <c r="L270" i="5" s="1"/>
  <c r="L271" i="5" s="1"/>
  <c r="L272" i="5" s="1"/>
  <c r="L273" i="5" s="1"/>
  <c r="L274" i="5" s="1"/>
  <c r="L275" i="5" s="1"/>
  <c r="L276" i="5" s="1"/>
  <c r="L277" i="5" s="1"/>
  <c r="L278" i="5" s="1"/>
  <c r="L279" i="5" s="1"/>
  <c r="L280" i="5" s="1"/>
  <c r="L281" i="5" s="1"/>
  <c r="L282" i="5" s="1"/>
  <c r="L283" i="5" s="1"/>
  <c r="L284" i="5" s="1"/>
  <c r="L285" i="5" s="1"/>
  <c r="L286" i="5" s="1"/>
  <c r="L287" i="5" s="1"/>
  <c r="L288" i="5" s="1"/>
  <c r="L289" i="5" s="1"/>
  <c r="L290" i="5" s="1"/>
  <c r="L291" i="5" s="1"/>
  <c r="L292" i="5" s="1"/>
  <c r="L293" i="5" s="1"/>
  <c r="L294" i="5" s="1"/>
  <c r="L295" i="5" s="1"/>
  <c r="L296" i="5" s="1"/>
  <c r="L297" i="5" s="1"/>
  <c r="L298" i="5" s="1"/>
  <c r="L299" i="5" s="1"/>
  <c r="L300" i="5" s="1"/>
  <c r="L301" i="5" s="1"/>
  <c r="L302" i="5" s="1"/>
  <c r="L303" i="5" s="1"/>
  <c r="L304" i="5" s="1"/>
  <c r="L305" i="5" s="1"/>
  <c r="L306" i="5" s="1"/>
  <c r="L307" i="5" s="1"/>
  <c r="L308" i="5" s="1"/>
  <c r="L309" i="5" s="1"/>
  <c r="L310" i="5" s="1"/>
  <c r="L311" i="5" s="1"/>
  <c r="L312" i="5" s="1"/>
  <c r="L313" i="5" s="1"/>
  <c r="L314" i="5" s="1"/>
  <c r="L315" i="5" s="1"/>
  <c r="L316" i="5" s="1"/>
  <c r="L317" i="5" s="1"/>
  <c r="L318" i="5" s="1"/>
  <c r="L319" i="5" s="1"/>
  <c r="L320" i="5" s="1"/>
  <c r="L321" i="5" s="1"/>
  <c r="L322" i="5" s="1"/>
  <c r="L323" i="5" s="1"/>
  <c r="L324" i="5" s="1"/>
  <c r="L325" i="5" s="1"/>
  <c r="L326" i="5" s="1"/>
  <c r="L327" i="5" s="1"/>
  <c r="L328" i="5" s="1"/>
  <c r="L329" i="5" s="1"/>
  <c r="L330" i="5" s="1"/>
  <c r="L331" i="5" s="1"/>
  <c r="L332" i="5" s="1"/>
  <c r="L333" i="5" s="1"/>
  <c r="L334" i="5" s="1"/>
  <c r="L335" i="5" s="1"/>
  <c r="L336" i="5" s="1"/>
  <c r="L337" i="5" s="1"/>
  <c r="L338" i="5" s="1"/>
  <c r="L339" i="5" s="1"/>
  <c r="L340" i="5" s="1"/>
  <c r="L341" i="5" s="1"/>
  <c r="L342" i="5" s="1"/>
  <c r="L343" i="5" s="1"/>
  <c r="L344" i="5" s="1"/>
  <c r="L345" i="5" s="1"/>
  <c r="L346" i="5" s="1"/>
  <c r="L347" i="5" s="1"/>
  <c r="L348" i="5" s="1"/>
  <c r="L349" i="5" s="1"/>
  <c r="L350" i="5" s="1"/>
  <c r="L351" i="5" s="1"/>
  <c r="L352" i="5" s="1"/>
  <c r="L353" i="5" s="1"/>
  <c r="L354" i="5" s="1"/>
  <c r="L355" i="5" s="1"/>
  <c r="L356" i="5" s="1"/>
  <c r="L357" i="5" s="1"/>
  <c r="L358" i="5" s="1"/>
  <c r="L359" i="5" s="1"/>
  <c r="L360" i="5" s="1"/>
  <c r="L361" i="5" s="1"/>
  <c r="L362" i="5" s="1"/>
  <c r="L363" i="5" s="1"/>
  <c r="L364" i="5" s="1"/>
  <c r="L365" i="5" s="1"/>
  <c r="L366" i="5" s="1"/>
  <c r="L367" i="5" s="1"/>
  <c r="L368" i="5" s="1"/>
  <c r="L369" i="5" s="1"/>
  <c r="L370" i="5" s="1"/>
  <c r="L371" i="5" s="1"/>
  <c r="L372" i="5" s="1"/>
  <c r="L373" i="5" s="1"/>
  <c r="L374" i="5" s="1"/>
  <c r="L375" i="5" s="1"/>
  <c r="L376" i="5" s="1"/>
  <c r="L377" i="5" s="1"/>
  <c r="L378" i="5" s="1"/>
  <c r="L379" i="5" s="1"/>
  <c r="L380" i="5" s="1"/>
  <c r="L381" i="5" s="1"/>
  <c r="L382" i="5" s="1"/>
  <c r="L383" i="5" s="1"/>
  <c r="L384" i="5" s="1"/>
  <c r="L385" i="5" s="1"/>
  <c r="L386" i="5" s="1"/>
  <c r="L387" i="5" s="1"/>
  <c r="L388" i="5" s="1"/>
  <c r="L389" i="5" s="1"/>
  <c r="L390" i="5" s="1"/>
  <c r="L391" i="5" s="1"/>
  <c r="L392" i="5" s="1"/>
  <c r="L393" i="5" s="1"/>
  <c r="L394" i="5" s="1"/>
  <c r="L395" i="5" s="1"/>
  <c r="L396" i="5" s="1"/>
  <c r="L397" i="5" s="1"/>
  <c r="L398" i="5" s="1"/>
  <c r="L399" i="5" s="1"/>
  <c r="L400" i="5" s="1"/>
  <c r="L401" i="5" s="1"/>
  <c r="L402" i="5" s="1"/>
  <c r="L403" i="5" s="1"/>
  <c r="L404" i="5" s="1"/>
  <c r="L405" i="5" s="1"/>
  <c r="L406" i="5" s="1"/>
  <c r="L407" i="5" s="1"/>
  <c r="L408" i="5" s="1"/>
  <c r="L409" i="5" s="1"/>
  <c r="L410" i="5" s="1"/>
  <c r="L411" i="5" s="1"/>
  <c r="L412" i="5" s="1"/>
  <c r="L413" i="5" s="1"/>
  <c r="L414" i="5" s="1"/>
  <c r="L415" i="5" s="1"/>
  <c r="L416" i="5" s="1"/>
  <c r="L417" i="5" s="1"/>
  <c r="L418" i="5" s="1"/>
  <c r="L419" i="5" s="1"/>
  <c r="L420" i="5" s="1"/>
  <c r="L421" i="5" s="1"/>
  <c r="L422" i="5" s="1"/>
  <c r="L423" i="5" s="1"/>
  <c r="L424" i="5" s="1"/>
  <c r="L425" i="5" s="1"/>
  <c r="L426" i="5" s="1"/>
  <c r="L427" i="5" s="1"/>
  <c r="L428" i="5" s="1"/>
  <c r="L429" i="5" s="1"/>
  <c r="L430" i="5" s="1"/>
  <c r="L431" i="5" s="1"/>
  <c r="L432" i="5" s="1"/>
  <c r="L433" i="5" s="1"/>
  <c r="L434" i="5" s="1"/>
  <c r="L435" i="5" s="1"/>
  <c r="L436" i="5" s="1"/>
  <c r="L437" i="5" s="1"/>
  <c r="L438" i="5" s="1"/>
  <c r="L439" i="5" s="1"/>
  <c r="L440" i="5" s="1"/>
  <c r="L441" i="5" s="1"/>
  <c r="L442" i="5" s="1"/>
  <c r="L443" i="5" s="1"/>
  <c r="L444" i="5" s="1"/>
  <c r="L445" i="5" s="1"/>
  <c r="L446" i="5" s="1"/>
  <c r="L447" i="5" s="1"/>
  <c r="L448" i="5" s="1"/>
  <c r="L449" i="5" s="1"/>
  <c r="L450" i="5" s="1"/>
  <c r="L451" i="5" s="1"/>
  <c r="L452" i="5" s="1"/>
  <c r="L453" i="5" s="1"/>
  <c r="L454" i="5" s="1"/>
  <c r="L455" i="5" s="1"/>
  <c r="L456" i="5" s="1"/>
  <c r="L457" i="5" s="1"/>
  <c r="L458" i="5" s="1"/>
  <c r="L459" i="5" s="1"/>
  <c r="L460" i="5" s="1"/>
  <c r="L461" i="5" s="1"/>
  <c r="L462" i="5" s="1"/>
  <c r="L463" i="5" s="1"/>
  <c r="L464" i="5" s="1"/>
  <c r="L465" i="5" s="1"/>
  <c r="L466" i="5" s="1"/>
  <c r="L467" i="5" s="1"/>
  <c r="L468" i="5" s="1"/>
  <c r="L469" i="5" s="1"/>
  <c r="L470" i="5" s="1"/>
  <c r="L471" i="5" s="1"/>
  <c r="L472" i="5" s="1"/>
  <c r="L473" i="5" s="1"/>
  <c r="L474" i="5" s="1"/>
  <c r="L475" i="5" s="1"/>
  <c r="L476" i="5" s="1"/>
  <c r="L477" i="5" s="1"/>
  <c r="L478" i="5" s="1"/>
  <c r="L479" i="5" s="1"/>
  <c r="L480" i="5" s="1"/>
  <c r="L481" i="5" s="1"/>
  <c r="L482" i="5" s="1"/>
  <c r="L483" i="5" s="1"/>
  <c r="L484" i="5" s="1"/>
  <c r="L485" i="5" s="1"/>
  <c r="L486" i="5" s="1"/>
  <c r="L487" i="5" s="1"/>
  <c r="L488" i="5" s="1"/>
  <c r="L489" i="5" s="1"/>
  <c r="L490" i="5" s="1"/>
  <c r="L491" i="5" s="1"/>
  <c r="L492" i="5" s="1"/>
  <c r="L493" i="5" s="1"/>
  <c r="L494" i="5" s="1"/>
  <c r="L495" i="5" s="1"/>
  <c r="L496" i="5" s="1"/>
  <c r="L497" i="5" s="1"/>
  <c r="L498" i="5" s="1"/>
  <c r="L499" i="5" s="1"/>
  <c r="L500" i="5" s="1"/>
  <c r="L501" i="5" s="1"/>
  <c r="L502" i="5" s="1"/>
  <c r="L503" i="5" s="1"/>
  <c r="L504" i="5" s="1"/>
  <c r="L505" i="5" s="1"/>
  <c r="L506" i="5" s="1"/>
  <c r="L507" i="5" s="1"/>
  <c r="L508" i="5" s="1"/>
  <c r="L509" i="5" s="1"/>
  <c r="L510" i="5" s="1"/>
  <c r="L511" i="5" s="1"/>
  <c r="L512" i="5" s="1"/>
  <c r="L513" i="5" s="1"/>
  <c r="L514" i="5" s="1"/>
  <c r="L515" i="5" s="1"/>
  <c r="L516" i="5" s="1"/>
  <c r="L517" i="5" s="1"/>
  <c r="L518" i="5" s="1"/>
  <c r="L519" i="5" s="1"/>
  <c r="L520" i="5" s="1"/>
  <c r="L521" i="5" s="1"/>
  <c r="L522" i="5" s="1"/>
  <c r="L523" i="5" s="1"/>
  <c r="L524" i="5" s="1"/>
  <c r="L525" i="5" s="1"/>
  <c r="L526" i="5" s="1"/>
  <c r="L527" i="5" s="1"/>
  <c r="L528" i="5" s="1"/>
  <c r="L529" i="5" s="1"/>
  <c r="L530" i="5" s="1"/>
  <c r="L531" i="5" s="1"/>
  <c r="L532" i="5" s="1"/>
  <c r="L533" i="5" s="1"/>
  <c r="L534" i="5" s="1"/>
  <c r="L535" i="5" s="1"/>
  <c r="L536" i="5" s="1"/>
  <c r="L537" i="5" s="1"/>
  <c r="L538" i="5" s="1"/>
  <c r="L539" i="5" s="1"/>
  <c r="L540" i="5" s="1"/>
  <c r="L541" i="5" s="1"/>
  <c r="L542" i="5" s="1"/>
  <c r="L543" i="5" s="1"/>
  <c r="L544" i="5" s="1"/>
  <c r="L545" i="5" s="1"/>
  <c r="L546" i="5" s="1"/>
  <c r="L547" i="5" s="1"/>
  <c r="L548" i="5" s="1"/>
  <c r="L549" i="5" s="1"/>
  <c r="L550" i="5" s="1"/>
  <c r="L551" i="5" s="1"/>
  <c r="L552" i="5" s="1"/>
  <c r="L553" i="5" s="1"/>
  <c r="L554" i="5" s="1"/>
  <c r="L555" i="5" s="1"/>
  <c r="L556" i="5" s="1"/>
  <c r="L557" i="5" s="1"/>
  <c r="L558" i="5" s="1"/>
  <c r="L559" i="5" s="1"/>
  <c r="L560" i="5" s="1"/>
  <c r="L561" i="5" s="1"/>
  <c r="L562" i="5" s="1"/>
  <c r="L563" i="5" s="1"/>
  <c r="L564" i="5" s="1"/>
  <c r="L565" i="5" s="1"/>
  <c r="L566" i="5" s="1"/>
  <c r="L567" i="5" s="1"/>
  <c r="L568" i="5" s="1"/>
  <c r="L569" i="5" s="1"/>
  <c r="L570" i="5" s="1"/>
  <c r="L571" i="5" s="1"/>
  <c r="L572" i="5" s="1"/>
  <c r="L573" i="5" s="1"/>
  <c r="L574" i="5" s="1"/>
  <c r="L575" i="5" s="1"/>
  <c r="L576" i="5" s="1"/>
  <c r="L577" i="5" s="1"/>
  <c r="L578" i="5" s="1"/>
  <c r="L579" i="5" s="1"/>
  <c r="L580" i="5" s="1"/>
  <c r="L581" i="5" s="1"/>
  <c r="L582" i="5" s="1"/>
  <c r="L583" i="5" s="1"/>
  <c r="L584" i="5" s="1"/>
  <c r="L585" i="5" s="1"/>
  <c r="L586" i="5" s="1"/>
  <c r="L587" i="5" s="1"/>
  <c r="L588" i="5" s="1"/>
  <c r="L589" i="5" s="1"/>
  <c r="L590" i="5" s="1"/>
  <c r="L591" i="5" s="1"/>
  <c r="L592" i="5" s="1"/>
  <c r="L593" i="5" s="1"/>
  <c r="L594" i="5" s="1"/>
  <c r="L595" i="5" s="1"/>
  <c r="L596" i="5" s="1"/>
  <c r="L597" i="5" s="1"/>
  <c r="L598" i="5" s="1"/>
  <c r="L599" i="5" s="1"/>
  <c r="L600" i="5" s="1"/>
  <c r="L601" i="5" s="1"/>
  <c r="L602" i="5" s="1"/>
  <c r="L603" i="5" s="1"/>
  <c r="L604" i="5" s="1"/>
  <c r="L605" i="5" s="1"/>
  <c r="L606" i="5" s="1"/>
  <c r="L607" i="5" s="1"/>
  <c r="L608" i="5" s="1"/>
  <c r="L609" i="5" s="1"/>
  <c r="L610" i="5" s="1"/>
  <c r="L611" i="5" s="1"/>
  <c r="L612" i="5" s="1"/>
  <c r="L613" i="5" s="1"/>
  <c r="L614" i="5" s="1"/>
  <c r="L615" i="5" s="1"/>
  <c r="L616" i="5" s="1"/>
  <c r="L617" i="5" s="1"/>
  <c r="L618" i="5" s="1"/>
  <c r="L619" i="5" s="1"/>
  <c r="L620" i="5" s="1"/>
  <c r="L621" i="5" s="1"/>
  <c r="L622" i="5" s="1"/>
  <c r="L623" i="5" s="1"/>
  <c r="L624" i="5" s="1"/>
  <c r="L625" i="5" s="1"/>
  <c r="L626" i="5" s="1"/>
  <c r="L627" i="5" s="1"/>
  <c r="L628" i="5" s="1"/>
  <c r="L629" i="5" s="1"/>
  <c r="L630" i="5" s="1"/>
  <c r="L631" i="5" s="1"/>
  <c r="L632" i="5" s="1"/>
  <c r="L633" i="5" s="1"/>
  <c r="L634" i="5" s="1"/>
  <c r="L635" i="5" s="1"/>
  <c r="L636" i="5" s="1"/>
  <c r="L637" i="5" s="1"/>
  <c r="L638" i="5" s="1"/>
  <c r="L639" i="5" s="1"/>
  <c r="L640" i="5" s="1"/>
  <c r="L641" i="5" s="1"/>
  <c r="L642" i="5" s="1"/>
  <c r="L643" i="5" s="1"/>
  <c r="L644" i="5" s="1"/>
  <c r="L645" i="5" s="1"/>
  <c r="L646" i="5" s="1"/>
  <c r="L647" i="5" s="1"/>
  <c r="L648" i="5" s="1"/>
  <c r="L649" i="5" s="1"/>
  <c r="L650" i="5" s="1"/>
  <c r="L651" i="5" s="1"/>
  <c r="L652" i="5" s="1"/>
  <c r="L653" i="5" s="1"/>
  <c r="L654" i="5" s="1"/>
  <c r="L655" i="5" s="1"/>
  <c r="L656" i="5" s="1"/>
  <c r="L657" i="5" s="1"/>
  <c r="L658" i="5" s="1"/>
  <c r="L659" i="5" s="1"/>
  <c r="L660" i="5" s="1"/>
  <c r="L661" i="5" s="1"/>
  <c r="L662" i="5" s="1"/>
  <c r="L663" i="5" s="1"/>
  <c r="L664" i="5" s="1"/>
  <c r="L665" i="5" s="1"/>
  <c r="L666" i="5" s="1"/>
  <c r="L667" i="5" s="1"/>
  <c r="L668" i="5" s="1"/>
  <c r="L669" i="5" s="1"/>
  <c r="L670" i="5" s="1"/>
  <c r="L671" i="5" s="1"/>
  <c r="L672" i="5" s="1"/>
  <c r="L673" i="5" s="1"/>
  <c r="L674" i="5" s="1"/>
  <c r="L675" i="5" s="1"/>
  <c r="L676" i="5" s="1"/>
  <c r="L677" i="5" s="1"/>
  <c r="L678" i="5" s="1"/>
  <c r="L679" i="5" s="1"/>
  <c r="L680" i="5" s="1"/>
  <c r="L681" i="5" s="1"/>
  <c r="L682" i="5" s="1"/>
  <c r="L683" i="5" s="1"/>
  <c r="L684" i="5" s="1"/>
  <c r="L685" i="5" s="1"/>
  <c r="L686" i="5" s="1"/>
  <c r="L687" i="5" s="1"/>
  <c r="L688" i="5" s="1"/>
  <c r="L689" i="5" s="1"/>
  <c r="L690" i="5" s="1"/>
  <c r="L691" i="5" s="1"/>
  <c r="L692" i="5" s="1"/>
  <c r="L693" i="5" s="1"/>
  <c r="L694" i="5" s="1"/>
  <c r="L695" i="5" s="1"/>
  <c r="L696" i="5" s="1"/>
  <c r="L697" i="5" s="1"/>
  <c r="L698" i="5" s="1"/>
  <c r="L699" i="5" s="1"/>
  <c r="L700" i="5" s="1"/>
  <c r="L701" i="5" s="1"/>
  <c r="L702" i="5" s="1"/>
  <c r="L703" i="5" s="1"/>
  <c r="L704" i="5" s="1"/>
  <c r="L705" i="5" s="1"/>
  <c r="L706" i="5" s="1"/>
  <c r="L707" i="5" s="1"/>
  <c r="L708" i="5" s="1"/>
  <c r="L709" i="5" s="1"/>
  <c r="L710" i="5" s="1"/>
  <c r="L711" i="5" s="1"/>
  <c r="L712" i="5" s="1"/>
  <c r="L713" i="5" s="1"/>
  <c r="L714" i="5" s="1"/>
  <c r="L715" i="5" s="1"/>
  <c r="L716" i="5" s="1"/>
  <c r="L717" i="5" s="1"/>
  <c r="L718" i="5" s="1"/>
  <c r="L719" i="5" s="1"/>
  <c r="L720" i="5" s="1"/>
  <c r="L721" i="5" s="1"/>
  <c r="L722" i="5" s="1"/>
  <c r="L723" i="5" s="1"/>
  <c r="L724" i="5" s="1"/>
  <c r="L725" i="5" s="1"/>
  <c r="L726" i="5" s="1"/>
  <c r="L727" i="5" s="1"/>
  <c r="L728" i="5" s="1"/>
  <c r="L729" i="5" s="1"/>
  <c r="L730" i="5" s="1"/>
  <c r="L731" i="5" s="1"/>
  <c r="L732" i="5" s="1"/>
  <c r="L733" i="5" s="1"/>
  <c r="L734" i="5" s="1"/>
  <c r="L735" i="5" s="1"/>
  <c r="L736" i="5" s="1"/>
  <c r="L737" i="5" s="1"/>
  <c r="L738" i="5" s="1"/>
  <c r="L739" i="5" s="1"/>
  <c r="L740" i="5" s="1"/>
  <c r="L741" i="5" s="1"/>
  <c r="L742" i="5" s="1"/>
  <c r="L743" i="5" s="1"/>
  <c r="L744" i="5" s="1"/>
  <c r="L745" i="5" s="1"/>
  <c r="L746" i="5" s="1"/>
  <c r="L747" i="5" s="1"/>
  <c r="L748" i="5" s="1"/>
  <c r="L749" i="5" s="1"/>
  <c r="L750" i="5" s="1"/>
  <c r="L751" i="5" s="1"/>
  <c r="L752" i="5" s="1"/>
  <c r="L753" i="5" s="1"/>
  <c r="L754" i="5" s="1"/>
  <c r="L755" i="5" s="1"/>
  <c r="L756" i="5" s="1"/>
  <c r="L757" i="5" s="1"/>
  <c r="M157" i="5"/>
  <c r="M158" i="5" l="1"/>
  <c r="M159" i="5" s="1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M176" i="5" s="1"/>
  <c r="M177" i="5" s="1"/>
  <c r="M178" i="5" s="1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M195" i="5" s="1"/>
  <c r="M196" i="5" s="1"/>
  <c r="M197" i="5" s="1"/>
  <c r="M198" i="5" s="1"/>
  <c r="M199" i="5" s="1"/>
  <c r="M200" i="5" s="1"/>
  <c r="M201" i="5" s="1"/>
  <c r="M202" i="5" s="1"/>
  <c r="M203" i="5" s="1"/>
  <c r="M204" i="5" s="1"/>
  <c r="M205" i="5" s="1"/>
  <c r="M206" i="5" s="1"/>
  <c r="M207" i="5" s="1"/>
  <c r="M208" i="5" s="1"/>
  <c r="M209" i="5" s="1"/>
  <c r="M210" i="5" s="1"/>
  <c r="M211" i="5" s="1"/>
  <c r="M212" i="5" s="1"/>
  <c r="M213" i="5" s="1"/>
  <c r="M214" i="5" s="1"/>
  <c r="M215" i="5" s="1"/>
  <c r="M216" i="5" s="1"/>
  <c r="M217" i="5" s="1"/>
  <c r="M218" i="5" s="1"/>
  <c r="M219" i="5" s="1"/>
  <c r="M220" i="5" s="1"/>
  <c r="M221" i="5" s="1"/>
  <c r="M222" i="5" s="1"/>
  <c r="M223" i="5" s="1"/>
  <c r="M224" i="5" s="1"/>
  <c r="M225" i="5" s="1"/>
  <c r="M226" i="5" s="1"/>
  <c r="M227" i="5" s="1"/>
  <c r="M228" i="5" s="1"/>
  <c r="M229" i="5" s="1"/>
  <c r="M230" i="5" s="1"/>
  <c r="M231" i="5" s="1"/>
  <c r="M232" i="5" s="1"/>
  <c r="M233" i="5" s="1"/>
  <c r="M234" i="5" s="1"/>
  <c r="M235" i="5" s="1"/>
  <c r="M236" i="5" s="1"/>
  <c r="M237" i="5" s="1"/>
  <c r="M238" i="5" s="1"/>
  <c r="M239" i="5" s="1"/>
  <c r="M240" i="5" s="1"/>
  <c r="M241" i="5" s="1"/>
  <c r="M242" i="5" s="1"/>
  <c r="M243" i="5" s="1"/>
  <c r="M244" i="5" s="1"/>
  <c r="M245" i="5" s="1"/>
  <c r="M246" i="5" s="1"/>
  <c r="M247" i="5" s="1"/>
  <c r="M248" i="5" s="1"/>
  <c r="M249" i="5" s="1"/>
  <c r="M250" i="5" s="1"/>
  <c r="M251" i="5" s="1"/>
  <c r="M252" i="5" s="1"/>
  <c r="M253" i="5" s="1"/>
  <c r="M254" i="5" s="1"/>
  <c r="M255" i="5" s="1"/>
  <c r="M256" i="5" s="1"/>
  <c r="M257" i="5" s="1"/>
  <c r="M258" i="5" s="1"/>
  <c r="M259" i="5" s="1"/>
  <c r="M260" i="5" s="1"/>
  <c r="M261" i="5" s="1"/>
  <c r="M262" i="5" s="1"/>
  <c r="M263" i="5" s="1"/>
  <c r="M264" i="5" s="1"/>
  <c r="M265" i="5" s="1"/>
  <c r="M266" i="5" s="1"/>
  <c r="M267" i="5" s="1"/>
  <c r="M268" i="5" s="1"/>
  <c r="M269" i="5" s="1"/>
  <c r="M270" i="5" s="1"/>
  <c r="M271" i="5" s="1"/>
  <c r="M272" i="5" s="1"/>
  <c r="M273" i="5" s="1"/>
  <c r="M274" i="5" s="1"/>
  <c r="M275" i="5" s="1"/>
  <c r="M276" i="5" s="1"/>
  <c r="M277" i="5" s="1"/>
  <c r="M278" i="5" s="1"/>
  <c r="M279" i="5" s="1"/>
  <c r="M280" i="5" s="1"/>
  <c r="M281" i="5" s="1"/>
  <c r="M282" i="5" s="1"/>
  <c r="M283" i="5" s="1"/>
  <c r="M284" i="5" s="1"/>
  <c r="M285" i="5" s="1"/>
  <c r="M286" i="5" s="1"/>
  <c r="M287" i="5" s="1"/>
  <c r="M288" i="5" s="1"/>
  <c r="M289" i="5" s="1"/>
  <c r="M290" i="5" s="1"/>
  <c r="M291" i="5" s="1"/>
  <c r="M292" i="5" s="1"/>
  <c r="M293" i="5" s="1"/>
  <c r="M294" i="5" s="1"/>
  <c r="M295" i="5" s="1"/>
  <c r="M296" i="5" s="1"/>
  <c r="M297" i="5" s="1"/>
  <c r="M298" i="5" s="1"/>
  <c r="M299" i="5" s="1"/>
  <c r="M300" i="5" s="1"/>
  <c r="M301" i="5" s="1"/>
  <c r="M302" i="5" s="1"/>
  <c r="M303" i="5" s="1"/>
  <c r="M304" i="5" s="1"/>
  <c r="M305" i="5" s="1"/>
  <c r="M306" i="5" s="1"/>
  <c r="M307" i="5" s="1"/>
  <c r="M308" i="5" s="1"/>
  <c r="M309" i="5" s="1"/>
  <c r="M310" i="5" s="1"/>
  <c r="M311" i="5" s="1"/>
  <c r="M312" i="5" s="1"/>
  <c r="M313" i="5" s="1"/>
  <c r="M314" i="5" s="1"/>
  <c r="M315" i="5" s="1"/>
  <c r="M316" i="5" s="1"/>
  <c r="M317" i="5" s="1"/>
  <c r="M318" i="5" s="1"/>
  <c r="M319" i="5" s="1"/>
  <c r="M320" i="5" s="1"/>
  <c r="M321" i="5" s="1"/>
  <c r="M322" i="5" s="1"/>
  <c r="M323" i="5" s="1"/>
  <c r="M324" i="5" s="1"/>
  <c r="M325" i="5" s="1"/>
  <c r="M326" i="5" s="1"/>
  <c r="M327" i="5" s="1"/>
  <c r="M328" i="5" s="1"/>
  <c r="M329" i="5" s="1"/>
  <c r="M330" i="5" s="1"/>
  <c r="M331" i="5" s="1"/>
  <c r="M332" i="5" s="1"/>
  <c r="M333" i="5" s="1"/>
  <c r="M334" i="5" s="1"/>
  <c r="M335" i="5" s="1"/>
  <c r="M336" i="5" s="1"/>
  <c r="M337" i="5" s="1"/>
  <c r="M338" i="5" s="1"/>
  <c r="M339" i="5" s="1"/>
  <c r="M340" i="5" s="1"/>
  <c r="M341" i="5" s="1"/>
  <c r="M342" i="5" s="1"/>
  <c r="M343" i="5" s="1"/>
  <c r="M344" i="5" s="1"/>
  <c r="M345" i="5" s="1"/>
  <c r="M346" i="5" s="1"/>
  <c r="M347" i="5" s="1"/>
  <c r="M348" i="5" s="1"/>
  <c r="M349" i="5" s="1"/>
  <c r="M350" i="5" s="1"/>
  <c r="M351" i="5" s="1"/>
  <c r="M352" i="5" s="1"/>
  <c r="M353" i="5" s="1"/>
  <c r="M354" i="5" s="1"/>
  <c r="M355" i="5" s="1"/>
  <c r="M356" i="5" s="1"/>
  <c r="M357" i="5" s="1"/>
  <c r="M358" i="5" s="1"/>
  <c r="M359" i="5" s="1"/>
  <c r="M360" i="5" s="1"/>
  <c r="M361" i="5" s="1"/>
  <c r="M362" i="5" s="1"/>
  <c r="M363" i="5" s="1"/>
  <c r="M364" i="5" s="1"/>
  <c r="M365" i="5" s="1"/>
  <c r="M366" i="5" s="1"/>
  <c r="M367" i="5" s="1"/>
  <c r="M368" i="5" s="1"/>
  <c r="M369" i="5" s="1"/>
  <c r="M370" i="5" s="1"/>
  <c r="M371" i="5" s="1"/>
  <c r="M372" i="5" s="1"/>
  <c r="M373" i="5" s="1"/>
  <c r="M374" i="5" s="1"/>
  <c r="M375" i="5" s="1"/>
  <c r="M376" i="5" s="1"/>
  <c r="M377" i="5" s="1"/>
  <c r="M378" i="5" s="1"/>
  <c r="M379" i="5" s="1"/>
  <c r="M380" i="5" s="1"/>
  <c r="M381" i="5" s="1"/>
  <c r="M382" i="5" s="1"/>
  <c r="M383" i="5" s="1"/>
  <c r="M384" i="5" s="1"/>
  <c r="M385" i="5" s="1"/>
  <c r="M386" i="5" s="1"/>
  <c r="M387" i="5" s="1"/>
  <c r="M388" i="5" s="1"/>
  <c r="M389" i="5" s="1"/>
  <c r="M390" i="5" s="1"/>
  <c r="M391" i="5" s="1"/>
  <c r="M392" i="5" s="1"/>
  <c r="M393" i="5" s="1"/>
  <c r="M394" i="5" s="1"/>
  <c r="M395" i="5" s="1"/>
  <c r="M396" i="5" s="1"/>
  <c r="M397" i="5" s="1"/>
  <c r="M398" i="5" s="1"/>
  <c r="M399" i="5" s="1"/>
  <c r="M400" i="5" s="1"/>
  <c r="M401" i="5" s="1"/>
  <c r="M402" i="5" s="1"/>
  <c r="M403" i="5" s="1"/>
  <c r="M404" i="5" s="1"/>
  <c r="M405" i="5" s="1"/>
  <c r="M406" i="5" s="1"/>
  <c r="M407" i="5" s="1"/>
  <c r="M408" i="5" s="1"/>
  <c r="M409" i="5" s="1"/>
  <c r="M410" i="5" s="1"/>
  <c r="M411" i="5" s="1"/>
  <c r="M412" i="5" s="1"/>
  <c r="M413" i="5" s="1"/>
  <c r="M414" i="5" s="1"/>
  <c r="M415" i="5" s="1"/>
  <c r="M416" i="5" s="1"/>
  <c r="M417" i="5" s="1"/>
  <c r="M418" i="5" s="1"/>
  <c r="M419" i="5" s="1"/>
  <c r="M420" i="5" s="1"/>
  <c r="M421" i="5" s="1"/>
  <c r="M422" i="5" s="1"/>
  <c r="M423" i="5" s="1"/>
  <c r="M424" i="5" s="1"/>
  <c r="M425" i="5" s="1"/>
  <c r="M426" i="5" s="1"/>
  <c r="M427" i="5" s="1"/>
  <c r="M428" i="5" s="1"/>
  <c r="M429" i="5" s="1"/>
  <c r="M430" i="5" s="1"/>
  <c r="M431" i="5" s="1"/>
  <c r="M432" i="5" s="1"/>
  <c r="M433" i="5" s="1"/>
  <c r="M434" i="5" s="1"/>
  <c r="M435" i="5" s="1"/>
  <c r="M436" i="5" s="1"/>
  <c r="M437" i="5" s="1"/>
  <c r="M438" i="5" s="1"/>
  <c r="M439" i="5" s="1"/>
  <c r="M440" i="5" s="1"/>
  <c r="M441" i="5" s="1"/>
  <c r="M442" i="5" s="1"/>
  <c r="M443" i="5" s="1"/>
  <c r="M444" i="5" s="1"/>
  <c r="M445" i="5" s="1"/>
  <c r="M446" i="5" s="1"/>
  <c r="M447" i="5" s="1"/>
  <c r="M448" i="5" s="1"/>
  <c r="M449" i="5" s="1"/>
  <c r="M450" i="5" s="1"/>
  <c r="M451" i="5" s="1"/>
  <c r="M452" i="5" s="1"/>
  <c r="M453" i="5" s="1"/>
  <c r="M454" i="5" s="1"/>
  <c r="M455" i="5" s="1"/>
  <c r="M456" i="5" s="1"/>
  <c r="M457" i="5" s="1"/>
  <c r="M458" i="5" s="1"/>
  <c r="M459" i="5" s="1"/>
  <c r="M460" i="5" s="1"/>
  <c r="M461" i="5" s="1"/>
  <c r="M462" i="5" s="1"/>
  <c r="M463" i="5" s="1"/>
  <c r="M464" i="5" s="1"/>
  <c r="M465" i="5" s="1"/>
  <c r="M466" i="5" s="1"/>
  <c r="M467" i="5" s="1"/>
  <c r="M468" i="5" s="1"/>
  <c r="M469" i="5" s="1"/>
  <c r="M470" i="5" s="1"/>
  <c r="M471" i="5" s="1"/>
  <c r="M472" i="5" s="1"/>
  <c r="M473" i="5" s="1"/>
  <c r="M474" i="5" s="1"/>
  <c r="M475" i="5" s="1"/>
  <c r="M476" i="5" s="1"/>
  <c r="M477" i="5" s="1"/>
  <c r="M478" i="5" s="1"/>
  <c r="M479" i="5" s="1"/>
  <c r="M480" i="5" s="1"/>
  <c r="M481" i="5" s="1"/>
  <c r="M482" i="5" s="1"/>
  <c r="M483" i="5" s="1"/>
  <c r="M484" i="5" s="1"/>
  <c r="M485" i="5" s="1"/>
  <c r="M486" i="5" s="1"/>
  <c r="M487" i="5" s="1"/>
  <c r="M488" i="5" s="1"/>
  <c r="M489" i="5" s="1"/>
  <c r="M490" i="5" s="1"/>
  <c r="M491" i="5" s="1"/>
  <c r="M492" i="5" s="1"/>
  <c r="M493" i="5" s="1"/>
  <c r="M494" i="5" s="1"/>
  <c r="M495" i="5" s="1"/>
  <c r="M496" i="5" s="1"/>
  <c r="M497" i="5" s="1"/>
  <c r="M498" i="5" s="1"/>
  <c r="M499" i="5" s="1"/>
  <c r="M500" i="5" s="1"/>
  <c r="M501" i="5" s="1"/>
  <c r="M502" i="5" s="1"/>
  <c r="M503" i="5" s="1"/>
  <c r="M504" i="5" s="1"/>
  <c r="M505" i="5" s="1"/>
  <c r="M506" i="5" s="1"/>
  <c r="M507" i="5" s="1"/>
  <c r="M508" i="5" s="1"/>
  <c r="M509" i="5" s="1"/>
  <c r="M510" i="5" s="1"/>
  <c r="M511" i="5" s="1"/>
  <c r="M512" i="5" s="1"/>
  <c r="M513" i="5" s="1"/>
  <c r="M514" i="5" s="1"/>
  <c r="M515" i="5" s="1"/>
  <c r="M516" i="5" s="1"/>
  <c r="M517" i="5" s="1"/>
  <c r="M518" i="5" s="1"/>
  <c r="M519" i="5" s="1"/>
  <c r="M520" i="5" s="1"/>
  <c r="M521" i="5" s="1"/>
  <c r="M522" i="5" s="1"/>
  <c r="M523" i="5" s="1"/>
  <c r="M524" i="5" s="1"/>
  <c r="M525" i="5" s="1"/>
  <c r="M526" i="5" s="1"/>
  <c r="M527" i="5" s="1"/>
  <c r="M528" i="5" s="1"/>
  <c r="M529" i="5" s="1"/>
  <c r="M530" i="5" s="1"/>
  <c r="M531" i="5" s="1"/>
  <c r="M532" i="5" s="1"/>
  <c r="M533" i="5" s="1"/>
  <c r="M534" i="5" s="1"/>
  <c r="M535" i="5" s="1"/>
  <c r="M536" i="5" s="1"/>
  <c r="M537" i="5" s="1"/>
  <c r="M538" i="5" s="1"/>
  <c r="M539" i="5" s="1"/>
  <c r="M540" i="5" s="1"/>
  <c r="M541" i="5" s="1"/>
  <c r="M542" i="5" s="1"/>
  <c r="M543" i="5" s="1"/>
  <c r="M544" i="5" s="1"/>
  <c r="M545" i="5" s="1"/>
  <c r="M546" i="5" s="1"/>
  <c r="M547" i="5" s="1"/>
  <c r="M548" i="5" s="1"/>
  <c r="M549" i="5" s="1"/>
  <c r="M550" i="5" s="1"/>
  <c r="M551" i="5" s="1"/>
  <c r="M552" i="5" s="1"/>
  <c r="M553" i="5" s="1"/>
  <c r="M554" i="5" s="1"/>
  <c r="M555" i="5" s="1"/>
  <c r="M556" i="5" s="1"/>
  <c r="M557" i="5" s="1"/>
  <c r="M558" i="5" s="1"/>
  <c r="M559" i="5" s="1"/>
  <c r="M560" i="5" s="1"/>
  <c r="M561" i="5" s="1"/>
  <c r="M562" i="5" s="1"/>
  <c r="M563" i="5" s="1"/>
  <c r="M564" i="5" s="1"/>
  <c r="M565" i="5" s="1"/>
  <c r="M566" i="5" s="1"/>
  <c r="M567" i="5" s="1"/>
  <c r="M568" i="5" s="1"/>
  <c r="M569" i="5" s="1"/>
  <c r="M570" i="5" s="1"/>
  <c r="M571" i="5" s="1"/>
  <c r="M572" i="5" s="1"/>
  <c r="M573" i="5" s="1"/>
  <c r="M574" i="5" s="1"/>
  <c r="M575" i="5" s="1"/>
  <c r="M576" i="5" s="1"/>
  <c r="M577" i="5" s="1"/>
  <c r="M578" i="5" s="1"/>
  <c r="M579" i="5" s="1"/>
  <c r="M580" i="5" s="1"/>
  <c r="M581" i="5" s="1"/>
  <c r="M582" i="5" s="1"/>
  <c r="M583" i="5" s="1"/>
  <c r="M584" i="5" s="1"/>
  <c r="M585" i="5" s="1"/>
  <c r="M586" i="5" s="1"/>
  <c r="M587" i="5" s="1"/>
  <c r="M588" i="5" s="1"/>
  <c r="M589" i="5" s="1"/>
  <c r="M590" i="5" s="1"/>
  <c r="M591" i="5" s="1"/>
  <c r="M592" i="5" s="1"/>
  <c r="M593" i="5" s="1"/>
  <c r="M594" i="5" s="1"/>
  <c r="M595" i="5" s="1"/>
  <c r="M596" i="5" s="1"/>
  <c r="M597" i="5" s="1"/>
  <c r="M598" i="5" s="1"/>
  <c r="M599" i="5" s="1"/>
  <c r="M600" i="5" s="1"/>
  <c r="M601" i="5" s="1"/>
  <c r="M602" i="5" s="1"/>
  <c r="M603" i="5" s="1"/>
  <c r="M604" i="5" s="1"/>
  <c r="M605" i="5" s="1"/>
  <c r="M606" i="5" s="1"/>
  <c r="M607" i="5" s="1"/>
  <c r="M608" i="5" s="1"/>
  <c r="M609" i="5" s="1"/>
  <c r="M610" i="5" s="1"/>
  <c r="M611" i="5" s="1"/>
  <c r="M612" i="5" s="1"/>
  <c r="M613" i="5" s="1"/>
  <c r="M614" i="5" s="1"/>
  <c r="M615" i="5" s="1"/>
  <c r="M616" i="5" s="1"/>
  <c r="M617" i="5" s="1"/>
  <c r="M618" i="5" s="1"/>
  <c r="M619" i="5" s="1"/>
  <c r="M620" i="5" s="1"/>
  <c r="M621" i="5" s="1"/>
  <c r="M622" i="5" s="1"/>
  <c r="M623" i="5" s="1"/>
  <c r="M624" i="5" s="1"/>
  <c r="M625" i="5" s="1"/>
  <c r="M626" i="5" s="1"/>
  <c r="M627" i="5" s="1"/>
  <c r="M628" i="5" s="1"/>
  <c r="M629" i="5" s="1"/>
  <c r="M630" i="5" s="1"/>
  <c r="M631" i="5" s="1"/>
  <c r="M632" i="5" s="1"/>
  <c r="M633" i="5" s="1"/>
  <c r="M634" i="5" s="1"/>
  <c r="M635" i="5" s="1"/>
  <c r="M636" i="5" s="1"/>
  <c r="M637" i="5" s="1"/>
  <c r="M638" i="5" s="1"/>
  <c r="M639" i="5" s="1"/>
  <c r="M640" i="5" s="1"/>
  <c r="M641" i="5" s="1"/>
  <c r="M642" i="5" s="1"/>
  <c r="M643" i="5" s="1"/>
  <c r="M644" i="5" s="1"/>
  <c r="M645" i="5" s="1"/>
  <c r="M646" i="5" s="1"/>
  <c r="M647" i="5" s="1"/>
  <c r="M648" i="5" s="1"/>
  <c r="M649" i="5" s="1"/>
  <c r="M650" i="5" s="1"/>
  <c r="M651" i="5" s="1"/>
  <c r="M652" i="5" s="1"/>
  <c r="M653" i="5" s="1"/>
  <c r="M654" i="5" s="1"/>
  <c r="M655" i="5" s="1"/>
  <c r="M656" i="5" s="1"/>
  <c r="M657" i="5" s="1"/>
  <c r="M658" i="5" s="1"/>
  <c r="M659" i="5" s="1"/>
  <c r="M660" i="5" s="1"/>
  <c r="M661" i="5" s="1"/>
  <c r="M662" i="5" s="1"/>
  <c r="M663" i="5" s="1"/>
  <c r="M664" i="5" s="1"/>
  <c r="M665" i="5" s="1"/>
  <c r="M666" i="5" s="1"/>
  <c r="M667" i="5" s="1"/>
  <c r="M668" i="5" s="1"/>
  <c r="M669" i="5" s="1"/>
  <c r="M670" i="5" s="1"/>
  <c r="M671" i="5" s="1"/>
  <c r="M672" i="5" s="1"/>
  <c r="M673" i="5" s="1"/>
  <c r="M674" i="5" s="1"/>
  <c r="M675" i="5" s="1"/>
  <c r="M676" i="5" s="1"/>
  <c r="M677" i="5" s="1"/>
  <c r="M678" i="5" s="1"/>
  <c r="M679" i="5" s="1"/>
  <c r="M680" i="5" s="1"/>
  <c r="M681" i="5" s="1"/>
  <c r="M682" i="5" s="1"/>
  <c r="M683" i="5" s="1"/>
  <c r="M684" i="5" s="1"/>
  <c r="M685" i="5" s="1"/>
  <c r="M686" i="5" s="1"/>
  <c r="M687" i="5" s="1"/>
  <c r="M688" i="5" s="1"/>
  <c r="M689" i="5" s="1"/>
  <c r="M690" i="5" s="1"/>
  <c r="M691" i="5" s="1"/>
  <c r="M692" i="5" s="1"/>
  <c r="M693" i="5" s="1"/>
  <c r="M694" i="5" s="1"/>
  <c r="M695" i="5" s="1"/>
  <c r="M696" i="5" s="1"/>
  <c r="M697" i="5" s="1"/>
  <c r="M698" i="5" s="1"/>
  <c r="M699" i="5" s="1"/>
  <c r="M700" i="5" s="1"/>
  <c r="M701" i="5" s="1"/>
  <c r="M702" i="5" s="1"/>
  <c r="M703" i="5" s="1"/>
  <c r="M704" i="5" s="1"/>
  <c r="M705" i="5" s="1"/>
  <c r="M706" i="5" s="1"/>
  <c r="M707" i="5" s="1"/>
  <c r="M708" i="5" s="1"/>
  <c r="M709" i="5" s="1"/>
  <c r="M710" i="5" s="1"/>
  <c r="M711" i="5" s="1"/>
  <c r="M712" i="5" s="1"/>
  <c r="M713" i="5" s="1"/>
  <c r="M714" i="5" s="1"/>
  <c r="M715" i="5" s="1"/>
  <c r="M716" i="5" s="1"/>
  <c r="M717" i="5" s="1"/>
  <c r="M718" i="5" s="1"/>
  <c r="M719" i="5" s="1"/>
  <c r="M720" i="5" s="1"/>
  <c r="M721" i="5" s="1"/>
  <c r="M722" i="5" s="1"/>
  <c r="M723" i="5" s="1"/>
  <c r="M724" i="5" s="1"/>
  <c r="M725" i="5" s="1"/>
  <c r="M726" i="5" s="1"/>
  <c r="M727" i="5" s="1"/>
  <c r="M728" i="5" s="1"/>
  <c r="M729" i="5" s="1"/>
  <c r="M730" i="5" s="1"/>
  <c r="M731" i="5" s="1"/>
  <c r="M732" i="5" s="1"/>
  <c r="M733" i="5" s="1"/>
  <c r="M734" i="5" s="1"/>
  <c r="M735" i="5" s="1"/>
  <c r="M736" i="5" s="1"/>
  <c r="M737" i="5" s="1"/>
  <c r="M738" i="5" s="1"/>
  <c r="M739" i="5" s="1"/>
  <c r="M740" i="5" s="1"/>
  <c r="M741" i="5" s="1"/>
  <c r="M742" i="5" s="1"/>
  <c r="M743" i="5" s="1"/>
  <c r="M744" i="5" s="1"/>
  <c r="M745" i="5" s="1"/>
  <c r="M746" i="5" s="1"/>
  <c r="M747" i="5" s="1"/>
  <c r="M748" i="5" s="1"/>
  <c r="M749" i="5" s="1"/>
  <c r="M750" i="5" s="1"/>
  <c r="M751" i="5" s="1"/>
  <c r="M752" i="5" s="1"/>
  <c r="M753" i="5" s="1"/>
  <c r="M754" i="5" s="1"/>
  <c r="M755" i="5" s="1"/>
  <c r="M756" i="5" s="1"/>
  <c r="M757" i="5" s="1"/>
  <c r="O4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56ED58-C180-4C30-9F74-BAD9CDD5B049}" name="soki" type="6" refreshedVersion="8" background="1" saveData="1">
    <textPr codePage="852" sourceFile="C:\Users\jango\Desktop\MATURA INF\maturkii\2022 maj\Dane_2205\soki.txt" decimal="," thousands=" ">
      <textFields count="4">
        <textField/>
        <textField type="DMY"/>
        <textField/>
        <textField/>
      </textFields>
    </textPr>
  </connection>
  <connection id="2" xr16:uid="{7F9F1758-EB5E-4D0C-985E-F3D292E10E8C}" name="soki1" type="6" refreshedVersion="8" background="1" saveData="1">
    <textPr codePage="852" sourceFile="C:\Users\jango\Desktop\MATURA INF\maturkii\2022 maj\Dane_2205\soki.txt" decimal="," thousands=" ">
      <textFields count="4">
        <textField/>
        <textField type="DMY"/>
        <textField/>
        <textField/>
      </textFields>
    </textPr>
  </connection>
  <connection id="3" xr16:uid="{A2FFDD31-89E5-45BF-87DD-2E2A40E899BB}" name="soki2" type="6" refreshedVersion="8" background="1" saveData="1">
    <textPr codePage="852" sourceFile="C:\Users\jango\Desktop\MATURA INF\maturkii\2022 maj\Dane_2205\soki.txt" decimal="," thousands=" ">
      <textFields count="4">
        <textField/>
        <textField type="DMY"/>
        <textField/>
        <textField/>
      </textFields>
    </textPr>
  </connection>
  <connection id="4" xr16:uid="{48E270DC-3597-4021-B4DA-99CBA1CA5F5B}" name="soki3" type="6" refreshedVersion="8" background="1" saveData="1">
    <textPr codePage="852" sourceFile="C:\Users\jango\Desktop\MATURA INF\maturkii\2022 maj\Dane_2205\soki.txt" decimal="," thousands=" ">
      <textFields count="4">
        <textField/>
        <textField type="DMY"/>
        <textField/>
        <textField/>
      </textFields>
    </textPr>
  </connection>
  <connection id="5" xr16:uid="{14E72533-D34C-4668-9C62-77BBA2DC765A}" name="soki4" type="6" refreshedVersion="8" background="1" saveData="1">
    <textPr codePage="852" sourceFile="C:\Users\jango\Desktop\MATURA INF\maturkii\2022 maj\Dane_2205\soki.txt" decimal="," thousands=" ">
      <textFields count="4">
        <textField/>
        <textField type="DMY"/>
        <textField/>
        <textField/>
      </textFields>
    </textPr>
  </connection>
</connections>
</file>

<file path=xl/sharedStrings.xml><?xml version="1.0" encoding="utf-8"?>
<sst xmlns="http://schemas.openxmlformats.org/spreadsheetml/2006/main" count="4576" uniqueCount="392">
  <si>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</si>
  <si>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</si>
  <si>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</si>
  <si>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</si>
  <si>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</si>
  <si>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</si>
  <si>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</si>
  <si>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</si>
  <si>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</si>
  <si>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(puste)</t>
  </si>
  <si>
    <t>Suma końcowa</t>
  </si>
  <si>
    <t>Liczba z nr_zamowienia</t>
  </si>
  <si>
    <t>02.sty</t>
  </si>
  <si>
    <t>03.sty</t>
  </si>
  <si>
    <t>04.sty</t>
  </si>
  <si>
    <t>05.sty</t>
  </si>
  <si>
    <t>06.sty</t>
  </si>
  <si>
    <t>07.sty</t>
  </si>
  <si>
    <t>08.sty</t>
  </si>
  <si>
    <t>09.sty</t>
  </si>
  <si>
    <t>10.sty</t>
  </si>
  <si>
    <t>11.sty</t>
  </si>
  <si>
    <t>12.sty</t>
  </si>
  <si>
    <t>13.sty</t>
  </si>
  <si>
    <t>14.sty</t>
  </si>
  <si>
    <t>15.sty</t>
  </si>
  <si>
    <t>16.sty</t>
  </si>
  <si>
    <t>17.sty</t>
  </si>
  <si>
    <t>18.sty</t>
  </si>
  <si>
    <t>19.sty</t>
  </si>
  <si>
    <t>20.sty</t>
  </si>
  <si>
    <t>21.sty</t>
  </si>
  <si>
    <t>22.sty</t>
  </si>
  <si>
    <t>23.sty</t>
  </si>
  <si>
    <t>24.sty</t>
  </si>
  <si>
    <t>25.sty</t>
  </si>
  <si>
    <t>26.sty</t>
  </si>
  <si>
    <t>27.sty</t>
  </si>
  <si>
    <t>28.sty</t>
  </si>
  <si>
    <t>29.sty</t>
  </si>
  <si>
    <t>30.sty</t>
  </si>
  <si>
    <t>31.sty</t>
  </si>
  <si>
    <t>01.lut</t>
  </si>
  <si>
    <t>02.lut</t>
  </si>
  <si>
    <t>03.lut</t>
  </si>
  <si>
    <t>04.lut</t>
  </si>
  <si>
    <t>05.lut</t>
  </si>
  <si>
    <t>06.lut</t>
  </si>
  <si>
    <t>07.lut</t>
  </si>
  <si>
    <t>08.lut</t>
  </si>
  <si>
    <t>09.lut</t>
  </si>
  <si>
    <t>10.lut</t>
  </si>
  <si>
    <t>11.lut</t>
  </si>
  <si>
    <t>12.lut</t>
  </si>
  <si>
    <t>13.lut</t>
  </si>
  <si>
    <t>14.lut</t>
  </si>
  <si>
    <t>15.lut</t>
  </si>
  <si>
    <t>16.lut</t>
  </si>
  <si>
    <t>17.lut</t>
  </si>
  <si>
    <t>18.lut</t>
  </si>
  <si>
    <t>19.lut</t>
  </si>
  <si>
    <t>20.lut</t>
  </si>
  <si>
    <t>21.lut</t>
  </si>
  <si>
    <t>22.lut</t>
  </si>
  <si>
    <t>23.lut</t>
  </si>
  <si>
    <t>24.lut</t>
  </si>
  <si>
    <t>25.lut</t>
  </si>
  <si>
    <t>26.lut</t>
  </si>
  <si>
    <t>27.lut</t>
  </si>
  <si>
    <t>28.lut</t>
  </si>
  <si>
    <t>01.mar</t>
  </si>
  <si>
    <t>02.mar</t>
  </si>
  <si>
    <t>03.mar</t>
  </si>
  <si>
    <t>04.mar</t>
  </si>
  <si>
    <t>05.mar</t>
  </si>
  <si>
    <t>06.mar</t>
  </si>
  <si>
    <t>07.mar</t>
  </si>
  <si>
    <t>08.mar</t>
  </si>
  <si>
    <t>09.mar</t>
  </si>
  <si>
    <t>10.mar</t>
  </si>
  <si>
    <t>11.mar</t>
  </si>
  <si>
    <t>12.mar</t>
  </si>
  <si>
    <t>13.mar</t>
  </si>
  <si>
    <t>14.mar</t>
  </si>
  <si>
    <t>15.mar</t>
  </si>
  <si>
    <t>16.mar</t>
  </si>
  <si>
    <t>17.mar</t>
  </si>
  <si>
    <t>18.mar</t>
  </si>
  <si>
    <t>19.mar</t>
  </si>
  <si>
    <t>20.mar</t>
  </si>
  <si>
    <t>21.mar</t>
  </si>
  <si>
    <t>22.mar</t>
  </si>
  <si>
    <t>23.mar</t>
  </si>
  <si>
    <t>24.mar</t>
  </si>
  <si>
    <t>25.mar</t>
  </si>
  <si>
    <t>26.mar</t>
  </si>
  <si>
    <t>27.mar</t>
  </si>
  <si>
    <t>28.mar</t>
  </si>
  <si>
    <t>29.mar</t>
  </si>
  <si>
    <t>30.mar</t>
  </si>
  <si>
    <t>31.mar</t>
  </si>
  <si>
    <t>01.kwi</t>
  </si>
  <si>
    <t>02.kwi</t>
  </si>
  <si>
    <t>03.kwi</t>
  </si>
  <si>
    <t>04.kwi</t>
  </si>
  <si>
    <t>05.kwi</t>
  </si>
  <si>
    <t>06.kwi</t>
  </si>
  <si>
    <t>07.kwi</t>
  </si>
  <si>
    <t>08.kwi</t>
  </si>
  <si>
    <t>09.kwi</t>
  </si>
  <si>
    <t>10.kwi</t>
  </si>
  <si>
    <t>11.kwi</t>
  </si>
  <si>
    <t>12.kwi</t>
  </si>
  <si>
    <t>13.kwi</t>
  </si>
  <si>
    <t>14.kwi</t>
  </si>
  <si>
    <t>15.kwi</t>
  </si>
  <si>
    <t>16.kwi</t>
  </si>
  <si>
    <t>17.kwi</t>
  </si>
  <si>
    <t>18.kwi</t>
  </si>
  <si>
    <t>19.kwi</t>
  </si>
  <si>
    <t>20.kwi</t>
  </si>
  <si>
    <t>21.kwi</t>
  </si>
  <si>
    <t>22.kwi</t>
  </si>
  <si>
    <t>23.kwi</t>
  </si>
  <si>
    <t>24.kwi</t>
  </si>
  <si>
    <t>25.kwi</t>
  </si>
  <si>
    <t>26.kwi</t>
  </si>
  <si>
    <t>27.kwi</t>
  </si>
  <si>
    <t>28.kwi</t>
  </si>
  <si>
    <t>29.kwi</t>
  </si>
  <si>
    <t>30.kwi</t>
  </si>
  <si>
    <t>01.maj</t>
  </si>
  <si>
    <t>02.maj</t>
  </si>
  <si>
    <t>03.maj</t>
  </si>
  <si>
    <t>04.maj</t>
  </si>
  <si>
    <t>05.maj</t>
  </si>
  <si>
    <t>06.maj</t>
  </si>
  <si>
    <t>07.maj</t>
  </si>
  <si>
    <t>08.maj</t>
  </si>
  <si>
    <t>09.maj</t>
  </si>
  <si>
    <t>10.maj</t>
  </si>
  <si>
    <t>11.maj</t>
  </si>
  <si>
    <t>12.maj</t>
  </si>
  <si>
    <t>13.maj</t>
  </si>
  <si>
    <t>14.maj</t>
  </si>
  <si>
    <t>15.maj</t>
  </si>
  <si>
    <t>16.maj</t>
  </si>
  <si>
    <t>17.maj</t>
  </si>
  <si>
    <t>18.maj</t>
  </si>
  <si>
    <t>19.maj</t>
  </si>
  <si>
    <t>20.maj</t>
  </si>
  <si>
    <t>21.maj</t>
  </si>
  <si>
    <t>22.maj</t>
  </si>
  <si>
    <t>23.maj</t>
  </si>
  <si>
    <t>24.maj</t>
  </si>
  <si>
    <t>25.maj</t>
  </si>
  <si>
    <t>26.maj</t>
  </si>
  <si>
    <t>27.maj</t>
  </si>
  <si>
    <t>28.maj</t>
  </si>
  <si>
    <t>29.maj</t>
  </si>
  <si>
    <t>30.maj</t>
  </si>
  <si>
    <t>31.maj</t>
  </si>
  <si>
    <t>01.cze</t>
  </si>
  <si>
    <t>02.cze</t>
  </si>
  <si>
    <t>03.cze</t>
  </si>
  <si>
    <t>04.cze</t>
  </si>
  <si>
    <t>05.cze</t>
  </si>
  <si>
    <t>06.cze</t>
  </si>
  <si>
    <t>07.cze</t>
  </si>
  <si>
    <t>08.cze</t>
  </si>
  <si>
    <t>09.cze</t>
  </si>
  <si>
    <t>10.cze</t>
  </si>
  <si>
    <t>11.cze</t>
  </si>
  <si>
    <t>12.cze</t>
  </si>
  <si>
    <t>13.cze</t>
  </si>
  <si>
    <t>14.cze</t>
  </si>
  <si>
    <t>15.cze</t>
  </si>
  <si>
    <t>16.cze</t>
  </si>
  <si>
    <t>17.cze</t>
  </si>
  <si>
    <t>18.cze</t>
  </si>
  <si>
    <t>19.cze</t>
  </si>
  <si>
    <t>20.cze</t>
  </si>
  <si>
    <t>21.cze</t>
  </si>
  <si>
    <t>22.cze</t>
  </si>
  <si>
    <t>23.cze</t>
  </si>
  <si>
    <t>24.cze</t>
  </si>
  <si>
    <t>25.cze</t>
  </si>
  <si>
    <t>26.cze</t>
  </si>
  <si>
    <t>27.cze</t>
  </si>
  <si>
    <t>28.cze</t>
  </si>
  <si>
    <t>29.cze</t>
  </si>
  <si>
    <t>30.cze</t>
  </si>
  <si>
    <t>01.lip</t>
  </si>
  <si>
    <t>02.lip</t>
  </si>
  <si>
    <t>03.lip</t>
  </si>
  <si>
    <t>04.lip</t>
  </si>
  <si>
    <t>05.lip</t>
  </si>
  <si>
    <t>06.lip</t>
  </si>
  <si>
    <t>07.lip</t>
  </si>
  <si>
    <t>08.lip</t>
  </si>
  <si>
    <t>09.lip</t>
  </si>
  <si>
    <t>10.lip</t>
  </si>
  <si>
    <t>11.lip</t>
  </si>
  <si>
    <t>12.lip</t>
  </si>
  <si>
    <t>13.lip</t>
  </si>
  <si>
    <t>14.lip</t>
  </si>
  <si>
    <t>15.lip</t>
  </si>
  <si>
    <t>16.lip</t>
  </si>
  <si>
    <t>17.lip</t>
  </si>
  <si>
    <t>18.lip</t>
  </si>
  <si>
    <t>19.lip</t>
  </si>
  <si>
    <t>20.lip</t>
  </si>
  <si>
    <t>21.lip</t>
  </si>
  <si>
    <t>22.lip</t>
  </si>
  <si>
    <t>23.lip</t>
  </si>
  <si>
    <t>24.lip</t>
  </si>
  <si>
    <t>25.lip</t>
  </si>
  <si>
    <t>26.lip</t>
  </si>
  <si>
    <t>27.lip</t>
  </si>
  <si>
    <t>28.lip</t>
  </si>
  <si>
    <t>29.lip</t>
  </si>
  <si>
    <t>30.lip</t>
  </si>
  <si>
    <t>31.lip</t>
  </si>
  <si>
    <t>01.sie</t>
  </si>
  <si>
    <t>02.sie</t>
  </si>
  <si>
    <t>03.sie</t>
  </si>
  <si>
    <t>04.sie</t>
  </si>
  <si>
    <t>05.sie</t>
  </si>
  <si>
    <t>06.sie</t>
  </si>
  <si>
    <t>07.sie</t>
  </si>
  <si>
    <t>08.sie</t>
  </si>
  <si>
    <t>09.sie</t>
  </si>
  <si>
    <t>10.sie</t>
  </si>
  <si>
    <t>11.sie</t>
  </si>
  <si>
    <t>12.sie</t>
  </si>
  <si>
    <t>13.sie</t>
  </si>
  <si>
    <t>14.sie</t>
  </si>
  <si>
    <t>15.sie</t>
  </si>
  <si>
    <t>16.sie</t>
  </si>
  <si>
    <t>17.sie</t>
  </si>
  <si>
    <t>18.sie</t>
  </si>
  <si>
    <t>19.sie</t>
  </si>
  <si>
    <t>20.sie</t>
  </si>
  <si>
    <t>21.sie</t>
  </si>
  <si>
    <t>22.sie</t>
  </si>
  <si>
    <t>23.sie</t>
  </si>
  <si>
    <t>24.sie</t>
  </si>
  <si>
    <t>25.sie</t>
  </si>
  <si>
    <t>26.sie</t>
  </si>
  <si>
    <t>27.sie</t>
  </si>
  <si>
    <t>28.sie</t>
  </si>
  <si>
    <t>29.sie</t>
  </si>
  <si>
    <t>30.sie</t>
  </si>
  <si>
    <t>31.sie</t>
  </si>
  <si>
    <t>01.wrz</t>
  </si>
  <si>
    <t>02.wrz</t>
  </si>
  <si>
    <t>03.wrz</t>
  </si>
  <si>
    <t>04.wrz</t>
  </si>
  <si>
    <t>05.wrz</t>
  </si>
  <si>
    <t>06.wrz</t>
  </si>
  <si>
    <t>07.wrz</t>
  </si>
  <si>
    <t>08.wrz</t>
  </si>
  <si>
    <t>09.wrz</t>
  </si>
  <si>
    <t>10.wrz</t>
  </si>
  <si>
    <t>11.wrz</t>
  </si>
  <si>
    <t>12.wrz</t>
  </si>
  <si>
    <t>13.wrz</t>
  </si>
  <si>
    <t>14.wrz</t>
  </si>
  <si>
    <t>15.wrz</t>
  </si>
  <si>
    <t>16.wrz</t>
  </si>
  <si>
    <t>17.wrz</t>
  </si>
  <si>
    <t>18.wrz</t>
  </si>
  <si>
    <t>19.wrz</t>
  </si>
  <si>
    <t>20.wrz</t>
  </si>
  <si>
    <t>21.wrz</t>
  </si>
  <si>
    <t>22.wrz</t>
  </si>
  <si>
    <t>23.wrz</t>
  </si>
  <si>
    <t>24.wrz</t>
  </si>
  <si>
    <t>25.wrz</t>
  </si>
  <si>
    <t>26.wrz</t>
  </si>
  <si>
    <t>27.wrz</t>
  </si>
  <si>
    <t>28.wrz</t>
  </si>
  <si>
    <t>29.wrz</t>
  </si>
  <si>
    <t>30.wrz</t>
  </si>
  <si>
    <t>01.paź</t>
  </si>
  <si>
    <t>02.paź</t>
  </si>
  <si>
    <t>03.paź</t>
  </si>
  <si>
    <t>04.paź</t>
  </si>
  <si>
    <t>05.paź</t>
  </si>
  <si>
    <t>06.paź</t>
  </si>
  <si>
    <t>07.paź</t>
  </si>
  <si>
    <t>08.paź</t>
  </si>
  <si>
    <t>09.paź</t>
  </si>
  <si>
    <t>10.paź</t>
  </si>
  <si>
    <t>11.paź</t>
  </si>
  <si>
    <t>12.paź</t>
  </si>
  <si>
    <t>13.paź</t>
  </si>
  <si>
    <t>14.paź</t>
  </si>
  <si>
    <t>15.paź</t>
  </si>
  <si>
    <t>16.paź</t>
  </si>
  <si>
    <t>17.paź</t>
  </si>
  <si>
    <t>18.paź</t>
  </si>
  <si>
    <t>19.paź</t>
  </si>
  <si>
    <t>20.paź</t>
  </si>
  <si>
    <t>21.paź</t>
  </si>
  <si>
    <t>22.paź</t>
  </si>
  <si>
    <t>23.paź</t>
  </si>
  <si>
    <t>24.paź</t>
  </si>
  <si>
    <t>25.paź</t>
  </si>
  <si>
    <t>26.paź</t>
  </si>
  <si>
    <t>27.paź</t>
  </si>
  <si>
    <t>28.paź</t>
  </si>
  <si>
    <t>29.paź</t>
  </si>
  <si>
    <t>30.paź</t>
  </si>
  <si>
    <t>31.paź</t>
  </si>
  <si>
    <t>01.lis</t>
  </si>
  <si>
    <t>02.lis</t>
  </si>
  <si>
    <t>03.lis</t>
  </si>
  <si>
    <t>04.lis</t>
  </si>
  <si>
    <t>05.lis</t>
  </si>
  <si>
    <t>06.lis</t>
  </si>
  <si>
    <t>07.lis</t>
  </si>
  <si>
    <t>08.lis</t>
  </si>
  <si>
    <t>09.lis</t>
  </si>
  <si>
    <t>10.lis</t>
  </si>
  <si>
    <t>11.lis</t>
  </si>
  <si>
    <t>12.lis</t>
  </si>
  <si>
    <t>13.lis</t>
  </si>
  <si>
    <t>14.lis</t>
  </si>
  <si>
    <t>15.lis</t>
  </si>
  <si>
    <t>16.lis</t>
  </si>
  <si>
    <t>17.lis</t>
  </si>
  <si>
    <t>18.lis</t>
  </si>
  <si>
    <t>19.lis</t>
  </si>
  <si>
    <t>20.lis</t>
  </si>
  <si>
    <t>21.lis</t>
  </si>
  <si>
    <t>22.lis</t>
  </si>
  <si>
    <t>23.lis</t>
  </si>
  <si>
    <t>24.lis</t>
  </si>
  <si>
    <t>25.lis</t>
  </si>
  <si>
    <t>26.lis</t>
  </si>
  <si>
    <t>27.lis</t>
  </si>
  <si>
    <t>28.lis</t>
  </si>
  <si>
    <t>29.lis</t>
  </si>
  <si>
    <t>30.lis</t>
  </si>
  <si>
    <t>01.gru</t>
  </si>
  <si>
    <t>02.gru</t>
  </si>
  <si>
    <t>03.gru</t>
  </si>
  <si>
    <t>04.gru</t>
  </si>
  <si>
    <t>05.gru</t>
  </si>
  <si>
    <t>06.gru</t>
  </si>
  <si>
    <t>07.gru</t>
  </si>
  <si>
    <t>08.gru</t>
  </si>
  <si>
    <t>09.gru</t>
  </si>
  <si>
    <t>10.gru</t>
  </si>
  <si>
    <t>11.gru</t>
  </si>
  <si>
    <t>12.gru</t>
  </si>
  <si>
    <t>13.gru</t>
  </si>
  <si>
    <t>14.gru</t>
  </si>
  <si>
    <t>15.gru</t>
  </si>
  <si>
    <t>16.gru</t>
  </si>
  <si>
    <t>17.gru</t>
  </si>
  <si>
    <t>18.gru</t>
  </si>
  <si>
    <t>19.gru</t>
  </si>
  <si>
    <t>20.gru</t>
  </si>
  <si>
    <t>21.gru</t>
  </si>
  <si>
    <t>22.gru</t>
  </si>
  <si>
    <t>23.gru</t>
  </si>
  <si>
    <t>24.gru</t>
  </si>
  <si>
    <t>25.gru</t>
  </si>
  <si>
    <t>26.gru</t>
  </si>
  <si>
    <t>27.gru</t>
  </si>
  <si>
    <t>28.gru</t>
  </si>
  <si>
    <t>29.gru</t>
  </si>
  <si>
    <t>30.gru</t>
  </si>
  <si>
    <t>31.gru</t>
  </si>
  <si>
    <t>Etykiety kolumn</t>
  </si>
  <si>
    <t>Suma z wielkosc_zamowienia</t>
  </si>
  <si>
    <t>hurt</t>
  </si>
  <si>
    <t>procent</t>
  </si>
  <si>
    <t>dzień tygodnia</t>
  </si>
  <si>
    <t>czydzień roboczy</t>
  </si>
  <si>
    <t>x</t>
  </si>
  <si>
    <t>produkcja</t>
  </si>
  <si>
    <t>magazyn przed dostawą</t>
  </si>
  <si>
    <t>czy kolejny dzien</t>
  </si>
  <si>
    <t>czy nas stac</t>
  </si>
  <si>
    <t>magazyn po dostawie</t>
  </si>
  <si>
    <t>ile przekazanych do filii</t>
  </si>
  <si>
    <t>ile zamowien do filii</t>
  </si>
  <si>
    <t>liczba przekazanych do filii</t>
  </si>
  <si>
    <t>produkcja w tygodniu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</si>
</sst>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1" applyAlignment="1">
      <alignment horizontal="left"/>
    </xf>
    <xf numFmtId="0" fontId="1" fillId="2" borderId="0" xfId="1" applyNumberFormat="1"/>
    <xf numFmtId="10" fontId="0" fillId="0" borderId="0" xfId="0" applyNumberFormat="1"/>
    <xf numFmtId="0" fontId="1" fillId="2" borderId="0" xfId="1"/>
    <xf numFmtId="14" fontId="1" fillId="2" borderId="0" xfId="1" applyNumberFormat="1"/>
  </cellXfs>
  <cellStyles count="2">
    <cellStyle name="Dobry" xfId="1" builtinId="26"/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'zad 3'!$O$8</c:f>
              <c:strCache>
                <c:ptCount val="1"/>
                <c:pt idx="0">
                  <c:v>procent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'zad 3'!$M$9:$M$12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'zad 3'!$O$9:$O$12</c:f>
              <c:numCache>
                <c:formatCode>0.00%</c:formatCode>
                <c:ptCount val="4"/>
                <c:pt idx="0">
                  <c:v>0.20777731548664036</c:v>
                </c:pt>
                <c:pt idx="1">
                  <c:v>0.23955024710025066</c:v>
                </c:pt>
                <c:pt idx="2">
                  <c:v>0.2830135067939884</c:v>
                </c:pt>
                <c:pt idx="3">
                  <c:v>0.26965893061912061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4B-45B2-AC5C-BDECD07EC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'zad 3'!$N$8</c15:sqref>
                        </c15:formulaRef>
                      </c:ext>
                    </c:extLst>
                    <c:strCache>
                      <c:ptCount val="1"/>
                      <c:pt idx="0">
                        <c:v>hurt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l-PL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'zad 3'!$M$9:$M$12</c15:sqref>
                        </c15:formulaRef>
                      </c:ext>
                    </c:extLst>
                    <c:strCache>
                      <c:ptCount val="4"/>
                      <c:pt idx="0">
                        <c:v>Gniezno</c:v>
                      </c:pt>
                      <c:pt idx="1">
                        <c:v>Malbork</c:v>
                      </c:pt>
                      <c:pt idx="2">
                        <c:v>Ogrodzieniec</c:v>
                      </c:pt>
                      <c:pt idx="3">
                        <c:v>Przemysl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'zad 3'!$N$9:$N$12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819000</c:v>
                      </c:pt>
                      <c:pt idx="1">
                        <c:v>944240</c:v>
                      </c:pt>
                      <c:pt idx="2">
                        <c:v>1115560</c:v>
                      </c:pt>
                      <c:pt idx="3">
                        <c:v>1062920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84B-45B2-AC5C-BDECD07EC063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304800</xdr:colOff>
      <xdr:row>3</xdr:row>
      <xdr:rowOff>33337</xdr:rowOff>
    </xdr:from>
    <xdr:to>
      <xdr:col>23</xdr:col>
      <xdr:colOff>0</xdr:colOff>
      <xdr:row>17</xdr:row>
      <xdr:rowOff>109537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B961999-D4DF-053B-D8C9-76C76F30F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285.490346874998" createdVersion="8" refreshedVersion="8" minRefreshableVersion="3" recordCount="756" xr:uid="{1E2370F3-7A7C-4123-A5D4-CE6DB09AD24A}">
  <cacheSource type="worksheet">
    <worksheetSource ref="A1:D1048576" sheet="zad 1"/>
  </cacheSource>
  <cacheFields count="4">
    <cacheField name="nr_zamowienia" numFmtId="0">
      <sharedItems containsString="0" containsBlank="1" containsNumber="1" containsInteger="1" minValue="1" maxValue="755"/>
    </cacheField>
    <cacheField name="data" numFmtId="0">
      <sharedItems containsNonDate="0" containsDate="1" containsString="0" containsBlank="1" minDate="2021-01-02T00:00:00" maxDate="2022-01-01T00:00:00"/>
    </cacheField>
    <cacheField name="magazyn" numFmtId="0">
      <sharedItems containsBlank="1" count="5">
        <s v="Ogrodzieniec"/>
        <s v="Przemysl"/>
        <s v="Gniezno"/>
        <s v="Malbork"/>
        <m/>
      </sharedItems>
    </cacheField>
    <cacheField name="wielkosc_zamowienia" numFmtId="0">
      <sharedItems containsString="0" containsBlank="1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285.491793865738" createdVersion="8" refreshedVersion="8" minRefreshableVersion="3" recordCount="756" xr:uid="{D91CEF6B-72FD-49CC-B5D6-846C46E0F552}">
  <cacheSource type="worksheet">
    <worksheetSource ref="A1:D1048576" sheet="zad 2"/>
  </cacheSource>
  <cacheFields count="5">
    <cacheField name="nr_zamowienia" numFmtId="0">
      <sharedItems containsString="0" containsBlank="1" containsNumber="1" containsInteger="1" minValue="1" maxValue="755"/>
    </cacheField>
    <cacheField name="data" numFmtId="0">
      <sharedItems containsNonDate="0" containsDate="1" containsString="0" containsBlank="1" minDate="2021-01-02T00:00:00" maxDate="2022-01-01T00:00:00" count="365"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m/>
      </sharedItems>
      <fieldGroup par="4" base="1">
        <rangePr groupBy="days" startDate="2021-01-02T00:00:00" endDate="2022-01-01T00:00:00"/>
        <groupItems count="368">
          <s v="(puste)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2"/>
        </groupItems>
      </fieldGroup>
    </cacheField>
    <cacheField name="magazyn" numFmtId="0">
      <sharedItems containsBlank="1" count="5">
        <s v="Ogrodzieniec"/>
        <s v="Przemysl"/>
        <s v="Gniezno"/>
        <s v="Malbork"/>
        <m/>
      </sharedItems>
    </cacheField>
    <cacheField name="wielkosc_zamowienia" numFmtId="0">
      <sharedItems containsString="0" containsBlank="1" containsNumber="1" containsInteger="1" minValue="330" maxValue="9990"/>
    </cacheField>
    <cacheField name="Miesiące" numFmtId="0" databaseField="0">
      <fieldGroup base="1">
        <rangePr groupBy="months" startDate="2021-01-02T00:00:00" endDate="2022-01-01T00:00:00"/>
        <groupItems count="14">
          <s v="&lt;02.01.202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285.498417708332" createdVersion="8" refreshedVersion="8" minRefreshableVersion="3" recordCount="756" xr:uid="{979D949F-9738-4E9C-A982-D276B008C4A1}">
  <cacheSource type="worksheet">
    <worksheetSource ref="A1:D1048576" sheet="zad 3"/>
  </cacheSource>
  <cacheFields count="4">
    <cacheField name="nr_zamowienia" numFmtId="0">
      <sharedItems containsString="0" containsBlank="1" containsNumber="1" containsInteger="1" minValue="1" maxValue="755"/>
    </cacheField>
    <cacheField name="data" numFmtId="0">
      <sharedItems containsNonDate="0" containsDate="1" containsString="0" containsBlank="1" minDate="2021-01-02T00:00:00" maxDate="2022-01-01T00:00:00"/>
    </cacheField>
    <cacheField name="magazyn" numFmtId="0">
      <sharedItems containsBlank="1" count="5">
        <s v="Ogrodzieniec"/>
        <s v="Przemysl"/>
        <s v="Gniezno"/>
        <s v="Malbork"/>
        <m/>
      </sharedItems>
    </cacheField>
    <cacheField name="wielkosc_zamowienia" numFmtId="0">
      <sharedItems containsString="0" containsBlank="1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6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  <r>
    <m/>
    <m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6">
  <r>
    <n v="1"/>
    <x v="0"/>
    <x v="0"/>
    <n v="1290"/>
  </r>
  <r>
    <n v="2"/>
    <x v="0"/>
    <x v="1"/>
    <n v="4420"/>
  </r>
  <r>
    <n v="3"/>
    <x v="0"/>
    <x v="2"/>
    <n v="5190"/>
  </r>
  <r>
    <n v="4"/>
    <x v="1"/>
    <x v="3"/>
    <n v="950"/>
  </r>
  <r>
    <n v="5"/>
    <x v="1"/>
    <x v="2"/>
    <n v="6000"/>
  </r>
  <r>
    <n v="6"/>
    <x v="1"/>
    <x v="1"/>
    <n v="8530"/>
  </r>
  <r>
    <n v="7"/>
    <x v="2"/>
    <x v="3"/>
    <n v="1140"/>
  </r>
  <r>
    <n v="8"/>
    <x v="2"/>
    <x v="1"/>
    <n v="2460"/>
  </r>
  <r>
    <n v="9"/>
    <x v="3"/>
    <x v="2"/>
    <n v="7520"/>
  </r>
  <r>
    <n v="10"/>
    <x v="3"/>
    <x v="1"/>
    <n v="7920"/>
  </r>
  <r>
    <n v="11"/>
    <x v="3"/>
    <x v="0"/>
    <n v="1430"/>
  </r>
  <r>
    <n v="12"/>
    <x v="4"/>
    <x v="3"/>
    <n v="1500"/>
  </r>
  <r>
    <n v="13"/>
    <x v="4"/>
    <x v="0"/>
    <n v="5540"/>
  </r>
  <r>
    <n v="14"/>
    <x v="4"/>
    <x v="2"/>
    <n v="7340"/>
  </r>
  <r>
    <n v="15"/>
    <x v="5"/>
    <x v="1"/>
    <n v="8170"/>
  </r>
  <r>
    <n v="16"/>
    <x v="6"/>
    <x v="0"/>
    <n v="9410"/>
  </r>
  <r>
    <n v="17"/>
    <x v="6"/>
    <x v="3"/>
    <n v="4660"/>
  </r>
  <r>
    <n v="18"/>
    <x v="7"/>
    <x v="0"/>
    <n v="2240"/>
  </r>
  <r>
    <n v="19"/>
    <x v="7"/>
    <x v="1"/>
    <n v="6760"/>
  </r>
  <r>
    <n v="20"/>
    <x v="8"/>
    <x v="2"/>
    <n v="7850"/>
  </r>
  <r>
    <n v="21"/>
    <x v="9"/>
    <x v="1"/>
    <n v="5440"/>
  </r>
  <r>
    <n v="22"/>
    <x v="9"/>
    <x v="3"/>
    <n v="5230"/>
  </r>
  <r>
    <n v="23"/>
    <x v="9"/>
    <x v="0"/>
    <n v="9750"/>
  </r>
  <r>
    <n v="24"/>
    <x v="10"/>
    <x v="2"/>
    <n v="4800"/>
  </r>
  <r>
    <n v="25"/>
    <x v="11"/>
    <x v="3"/>
    <n v="8650"/>
  </r>
  <r>
    <n v="26"/>
    <x v="12"/>
    <x v="0"/>
    <n v="2260"/>
  </r>
  <r>
    <n v="27"/>
    <x v="12"/>
    <x v="1"/>
    <n v="5000"/>
  </r>
  <r>
    <n v="28"/>
    <x v="12"/>
    <x v="3"/>
    <n v="1650"/>
  </r>
  <r>
    <n v="29"/>
    <x v="13"/>
    <x v="3"/>
    <n v="7060"/>
  </r>
  <r>
    <n v="30"/>
    <x v="13"/>
    <x v="0"/>
    <n v="3260"/>
  </r>
  <r>
    <n v="31"/>
    <x v="13"/>
    <x v="2"/>
    <n v="5760"/>
  </r>
  <r>
    <n v="32"/>
    <x v="14"/>
    <x v="1"/>
    <n v="1990"/>
  </r>
  <r>
    <n v="33"/>
    <x v="15"/>
    <x v="3"/>
    <n v="5240"/>
  </r>
  <r>
    <n v="34"/>
    <x v="15"/>
    <x v="1"/>
    <n v="2720"/>
  </r>
  <r>
    <n v="35"/>
    <x v="15"/>
    <x v="2"/>
    <n v="3220"/>
  </r>
  <r>
    <n v="36"/>
    <x v="15"/>
    <x v="0"/>
    <n v="3140"/>
  </r>
  <r>
    <n v="37"/>
    <x v="16"/>
    <x v="3"/>
    <n v="4150"/>
  </r>
  <r>
    <n v="38"/>
    <x v="17"/>
    <x v="3"/>
    <n v="3870"/>
  </r>
  <r>
    <n v="39"/>
    <x v="17"/>
    <x v="0"/>
    <n v="1170"/>
  </r>
  <r>
    <n v="40"/>
    <x v="18"/>
    <x v="0"/>
    <n v="2350"/>
  </r>
  <r>
    <n v="41"/>
    <x v="18"/>
    <x v="3"/>
    <n v="7700"/>
  </r>
  <r>
    <n v="42"/>
    <x v="19"/>
    <x v="2"/>
    <n v="3210"/>
  </r>
  <r>
    <n v="43"/>
    <x v="19"/>
    <x v="3"/>
    <n v="1060"/>
  </r>
  <r>
    <n v="44"/>
    <x v="20"/>
    <x v="2"/>
    <n v="2300"/>
  </r>
  <r>
    <n v="45"/>
    <x v="20"/>
    <x v="3"/>
    <n v="7840"/>
  </r>
  <r>
    <n v="46"/>
    <x v="21"/>
    <x v="0"/>
    <n v="2870"/>
  </r>
  <r>
    <n v="47"/>
    <x v="22"/>
    <x v="0"/>
    <n v="8690"/>
  </r>
  <r>
    <n v="48"/>
    <x v="23"/>
    <x v="2"/>
    <n v="6450"/>
  </r>
  <r>
    <n v="49"/>
    <x v="24"/>
    <x v="3"/>
    <n v="3050"/>
  </r>
  <r>
    <n v="50"/>
    <x v="24"/>
    <x v="1"/>
    <n v="7170"/>
  </r>
  <r>
    <n v="51"/>
    <x v="24"/>
    <x v="2"/>
    <n v="1970"/>
  </r>
  <r>
    <n v="52"/>
    <x v="25"/>
    <x v="2"/>
    <n v="3670"/>
  </r>
  <r>
    <n v="53"/>
    <x v="25"/>
    <x v="0"/>
    <n v="7870"/>
  </r>
  <r>
    <n v="54"/>
    <x v="26"/>
    <x v="1"/>
    <n v="7930"/>
  </r>
  <r>
    <n v="55"/>
    <x v="26"/>
    <x v="0"/>
    <n v="1940"/>
  </r>
  <r>
    <n v="56"/>
    <x v="26"/>
    <x v="3"/>
    <n v="2340"/>
  </r>
  <r>
    <n v="57"/>
    <x v="27"/>
    <x v="3"/>
    <n v="8710"/>
  </r>
  <r>
    <n v="58"/>
    <x v="27"/>
    <x v="2"/>
    <n v="1360"/>
  </r>
  <r>
    <n v="59"/>
    <x v="28"/>
    <x v="1"/>
    <n v="6820"/>
  </r>
  <r>
    <n v="60"/>
    <x v="28"/>
    <x v="3"/>
    <n v="9020"/>
  </r>
  <r>
    <n v="61"/>
    <x v="29"/>
    <x v="0"/>
    <n v="6900"/>
  </r>
  <r>
    <n v="62"/>
    <x v="29"/>
    <x v="1"/>
    <n v="9230"/>
  </r>
  <r>
    <n v="63"/>
    <x v="29"/>
    <x v="3"/>
    <n v="790"/>
  </r>
  <r>
    <n v="64"/>
    <x v="30"/>
    <x v="3"/>
    <n v="7820"/>
  </r>
  <r>
    <n v="65"/>
    <x v="30"/>
    <x v="2"/>
    <n v="2100"/>
  </r>
  <r>
    <n v="66"/>
    <x v="30"/>
    <x v="0"/>
    <n v="6960"/>
  </r>
  <r>
    <n v="67"/>
    <x v="31"/>
    <x v="1"/>
    <n v="2630"/>
  </r>
  <r>
    <n v="68"/>
    <x v="32"/>
    <x v="2"/>
    <n v="9250"/>
  </r>
  <r>
    <n v="69"/>
    <x v="32"/>
    <x v="1"/>
    <n v="6540"/>
  </r>
  <r>
    <n v="70"/>
    <x v="33"/>
    <x v="3"/>
    <n v="8470"/>
  </r>
  <r>
    <n v="71"/>
    <x v="33"/>
    <x v="0"/>
    <n v="7770"/>
  </r>
  <r>
    <n v="72"/>
    <x v="33"/>
    <x v="1"/>
    <n v="6270"/>
  </r>
  <r>
    <n v="73"/>
    <x v="34"/>
    <x v="2"/>
    <n v="1480"/>
  </r>
  <r>
    <n v="74"/>
    <x v="35"/>
    <x v="0"/>
    <n v="1820"/>
  </r>
  <r>
    <n v="75"/>
    <x v="35"/>
    <x v="1"/>
    <n v="6460"/>
  </r>
  <r>
    <n v="76"/>
    <x v="36"/>
    <x v="0"/>
    <n v="5920"/>
  </r>
  <r>
    <n v="77"/>
    <x v="36"/>
    <x v="3"/>
    <n v="8900"/>
  </r>
  <r>
    <n v="78"/>
    <x v="37"/>
    <x v="3"/>
    <n v="7370"/>
  </r>
  <r>
    <n v="79"/>
    <x v="37"/>
    <x v="0"/>
    <n v="1970"/>
  </r>
  <r>
    <n v="80"/>
    <x v="38"/>
    <x v="3"/>
    <n v="7030"/>
  </r>
  <r>
    <n v="81"/>
    <x v="39"/>
    <x v="3"/>
    <n v="1000"/>
  </r>
  <r>
    <n v="82"/>
    <x v="39"/>
    <x v="0"/>
    <n v="2620"/>
  </r>
  <r>
    <n v="83"/>
    <x v="40"/>
    <x v="3"/>
    <n v="9440"/>
  </r>
  <r>
    <n v="84"/>
    <x v="40"/>
    <x v="1"/>
    <n v="8020"/>
  </r>
  <r>
    <n v="85"/>
    <x v="40"/>
    <x v="2"/>
    <n v="5820"/>
  </r>
  <r>
    <n v="86"/>
    <x v="41"/>
    <x v="3"/>
    <n v="4850"/>
  </r>
  <r>
    <n v="87"/>
    <x v="41"/>
    <x v="1"/>
    <n v="4910"/>
  </r>
  <r>
    <n v="88"/>
    <x v="42"/>
    <x v="1"/>
    <n v="5690"/>
  </r>
  <r>
    <n v="89"/>
    <x v="42"/>
    <x v="0"/>
    <n v="1870"/>
  </r>
  <r>
    <n v="90"/>
    <x v="43"/>
    <x v="1"/>
    <n v="1800"/>
  </r>
  <r>
    <n v="91"/>
    <x v="43"/>
    <x v="2"/>
    <n v="4150"/>
  </r>
  <r>
    <n v="92"/>
    <x v="44"/>
    <x v="0"/>
    <n v="3780"/>
  </r>
  <r>
    <n v="93"/>
    <x v="45"/>
    <x v="3"/>
    <n v="3330"/>
  </r>
  <r>
    <n v="94"/>
    <x v="45"/>
    <x v="0"/>
    <n v="1570"/>
  </r>
  <r>
    <n v="95"/>
    <x v="45"/>
    <x v="2"/>
    <n v="1590"/>
  </r>
  <r>
    <n v="96"/>
    <x v="46"/>
    <x v="1"/>
    <n v="7240"/>
  </r>
  <r>
    <n v="97"/>
    <x v="46"/>
    <x v="0"/>
    <n v="9690"/>
  </r>
  <r>
    <n v="98"/>
    <x v="46"/>
    <x v="3"/>
    <n v="5600"/>
  </r>
  <r>
    <n v="99"/>
    <x v="47"/>
    <x v="1"/>
    <n v="1740"/>
  </r>
  <r>
    <n v="100"/>
    <x v="48"/>
    <x v="1"/>
    <n v="5430"/>
  </r>
  <r>
    <n v="101"/>
    <x v="49"/>
    <x v="3"/>
    <n v="8190"/>
  </r>
  <r>
    <n v="102"/>
    <x v="49"/>
    <x v="1"/>
    <n v="1470"/>
  </r>
  <r>
    <n v="103"/>
    <x v="50"/>
    <x v="2"/>
    <n v="1620"/>
  </r>
  <r>
    <n v="104"/>
    <x v="50"/>
    <x v="0"/>
    <n v="6700"/>
  </r>
  <r>
    <n v="105"/>
    <x v="51"/>
    <x v="0"/>
    <n v="5570"/>
  </r>
  <r>
    <n v="106"/>
    <x v="51"/>
    <x v="3"/>
    <n v="4070"/>
  </r>
  <r>
    <n v="107"/>
    <x v="51"/>
    <x v="2"/>
    <n v="6500"/>
  </r>
  <r>
    <n v="108"/>
    <x v="52"/>
    <x v="2"/>
    <n v="6050"/>
  </r>
  <r>
    <n v="109"/>
    <x v="52"/>
    <x v="1"/>
    <n v="6880"/>
  </r>
  <r>
    <n v="110"/>
    <x v="53"/>
    <x v="1"/>
    <n v="3790"/>
  </r>
  <r>
    <n v="111"/>
    <x v="54"/>
    <x v="1"/>
    <n v="4560"/>
  </r>
  <r>
    <n v="112"/>
    <x v="54"/>
    <x v="2"/>
    <n v="3910"/>
  </r>
  <r>
    <n v="113"/>
    <x v="54"/>
    <x v="0"/>
    <n v="5060"/>
  </r>
  <r>
    <n v="114"/>
    <x v="55"/>
    <x v="3"/>
    <n v="9440"/>
  </r>
  <r>
    <n v="115"/>
    <x v="55"/>
    <x v="0"/>
    <n v="5100"/>
  </r>
  <r>
    <n v="116"/>
    <x v="56"/>
    <x v="1"/>
    <n v="4360"/>
  </r>
  <r>
    <n v="117"/>
    <x v="56"/>
    <x v="2"/>
    <n v="6220"/>
  </r>
  <r>
    <n v="118"/>
    <x v="57"/>
    <x v="0"/>
    <n v="4290"/>
  </r>
  <r>
    <n v="119"/>
    <x v="57"/>
    <x v="2"/>
    <n v="1260"/>
  </r>
  <r>
    <n v="120"/>
    <x v="58"/>
    <x v="1"/>
    <n v="9520"/>
  </r>
  <r>
    <n v="121"/>
    <x v="58"/>
    <x v="0"/>
    <n v="8650"/>
  </r>
  <r>
    <n v="122"/>
    <x v="59"/>
    <x v="2"/>
    <n v="9080"/>
  </r>
  <r>
    <n v="123"/>
    <x v="59"/>
    <x v="1"/>
    <n v="1510"/>
  </r>
  <r>
    <n v="124"/>
    <x v="60"/>
    <x v="0"/>
    <n v="6850"/>
  </r>
  <r>
    <n v="125"/>
    <x v="61"/>
    <x v="0"/>
    <n v="6210"/>
  </r>
  <r>
    <n v="126"/>
    <x v="62"/>
    <x v="0"/>
    <n v="3340"/>
  </r>
  <r>
    <n v="127"/>
    <x v="62"/>
    <x v="1"/>
    <n v="3450"/>
  </r>
  <r>
    <n v="128"/>
    <x v="63"/>
    <x v="3"/>
    <n v="3270"/>
  </r>
  <r>
    <n v="129"/>
    <x v="63"/>
    <x v="2"/>
    <n v="3580"/>
  </r>
  <r>
    <n v="130"/>
    <x v="63"/>
    <x v="1"/>
    <n v="9560"/>
  </r>
  <r>
    <n v="131"/>
    <x v="64"/>
    <x v="0"/>
    <n v="5310"/>
  </r>
  <r>
    <n v="132"/>
    <x v="65"/>
    <x v="0"/>
    <n v="9130"/>
  </r>
  <r>
    <n v="133"/>
    <x v="65"/>
    <x v="1"/>
    <n v="8710"/>
  </r>
  <r>
    <n v="134"/>
    <x v="66"/>
    <x v="0"/>
    <n v="1920"/>
  </r>
  <r>
    <n v="135"/>
    <x v="66"/>
    <x v="1"/>
    <n v="4330"/>
  </r>
  <r>
    <n v="136"/>
    <x v="67"/>
    <x v="2"/>
    <n v="6010"/>
  </r>
  <r>
    <n v="137"/>
    <x v="67"/>
    <x v="1"/>
    <n v="8680"/>
  </r>
  <r>
    <n v="138"/>
    <x v="67"/>
    <x v="3"/>
    <n v="6950"/>
  </r>
  <r>
    <n v="139"/>
    <x v="68"/>
    <x v="1"/>
    <n v="3280"/>
  </r>
  <r>
    <n v="140"/>
    <x v="69"/>
    <x v="2"/>
    <n v="9590"/>
  </r>
  <r>
    <n v="141"/>
    <x v="69"/>
    <x v="0"/>
    <n v="820"/>
  </r>
  <r>
    <n v="142"/>
    <x v="70"/>
    <x v="0"/>
    <n v="5220"/>
  </r>
  <r>
    <n v="143"/>
    <x v="71"/>
    <x v="2"/>
    <n v="6210"/>
  </r>
  <r>
    <n v="144"/>
    <x v="71"/>
    <x v="1"/>
    <n v="3180"/>
  </r>
  <r>
    <n v="145"/>
    <x v="72"/>
    <x v="0"/>
    <n v="6860"/>
  </r>
  <r>
    <n v="146"/>
    <x v="73"/>
    <x v="0"/>
    <n v="2020"/>
  </r>
  <r>
    <n v="147"/>
    <x v="73"/>
    <x v="1"/>
    <n v="3650"/>
  </r>
  <r>
    <n v="148"/>
    <x v="74"/>
    <x v="0"/>
    <n v="9720"/>
  </r>
  <r>
    <n v="149"/>
    <x v="75"/>
    <x v="1"/>
    <n v="7840"/>
  </r>
  <r>
    <n v="150"/>
    <x v="75"/>
    <x v="0"/>
    <n v="6780"/>
  </r>
  <r>
    <n v="151"/>
    <x v="75"/>
    <x v="2"/>
    <n v="3490"/>
  </r>
  <r>
    <n v="152"/>
    <x v="75"/>
    <x v="3"/>
    <n v="9980"/>
  </r>
  <r>
    <n v="153"/>
    <x v="76"/>
    <x v="3"/>
    <n v="7850"/>
  </r>
  <r>
    <n v="154"/>
    <x v="76"/>
    <x v="2"/>
    <n v="9770"/>
  </r>
  <r>
    <n v="155"/>
    <x v="77"/>
    <x v="2"/>
    <n v="750"/>
  </r>
  <r>
    <n v="156"/>
    <x v="77"/>
    <x v="3"/>
    <n v="8900"/>
  </r>
  <r>
    <n v="157"/>
    <x v="77"/>
    <x v="0"/>
    <n v="9410"/>
  </r>
  <r>
    <n v="158"/>
    <x v="78"/>
    <x v="2"/>
    <n v="9310"/>
  </r>
  <r>
    <n v="159"/>
    <x v="78"/>
    <x v="0"/>
    <n v="2480"/>
  </r>
  <r>
    <n v="160"/>
    <x v="78"/>
    <x v="1"/>
    <n v="1740"/>
  </r>
  <r>
    <n v="161"/>
    <x v="79"/>
    <x v="0"/>
    <n v="860"/>
  </r>
  <r>
    <n v="162"/>
    <x v="80"/>
    <x v="1"/>
    <n v="1830"/>
  </r>
  <r>
    <n v="163"/>
    <x v="81"/>
    <x v="2"/>
    <n v="1770"/>
  </r>
  <r>
    <n v="164"/>
    <x v="81"/>
    <x v="3"/>
    <n v="7830"/>
  </r>
  <r>
    <n v="165"/>
    <x v="81"/>
    <x v="0"/>
    <n v="8300"/>
  </r>
  <r>
    <n v="166"/>
    <x v="82"/>
    <x v="1"/>
    <n v="1050"/>
  </r>
  <r>
    <n v="167"/>
    <x v="82"/>
    <x v="3"/>
    <n v="5150"/>
  </r>
  <r>
    <n v="168"/>
    <x v="82"/>
    <x v="2"/>
    <n v="6860"/>
  </r>
  <r>
    <n v="169"/>
    <x v="83"/>
    <x v="0"/>
    <n v="1300"/>
  </r>
  <r>
    <n v="170"/>
    <x v="83"/>
    <x v="1"/>
    <n v="8800"/>
  </r>
  <r>
    <n v="171"/>
    <x v="84"/>
    <x v="2"/>
    <n v="1250"/>
  </r>
  <r>
    <n v="172"/>
    <x v="85"/>
    <x v="1"/>
    <n v="3910"/>
  </r>
  <r>
    <n v="173"/>
    <x v="85"/>
    <x v="0"/>
    <n v="1460"/>
  </r>
  <r>
    <n v="174"/>
    <x v="85"/>
    <x v="3"/>
    <n v="6470"/>
  </r>
  <r>
    <n v="175"/>
    <x v="85"/>
    <x v="2"/>
    <n v="6580"/>
  </r>
  <r>
    <n v="176"/>
    <x v="86"/>
    <x v="0"/>
    <n v="8090"/>
  </r>
  <r>
    <n v="177"/>
    <x v="87"/>
    <x v="0"/>
    <n v="4230"/>
  </r>
  <r>
    <n v="178"/>
    <x v="88"/>
    <x v="3"/>
    <n v="2750"/>
  </r>
  <r>
    <n v="179"/>
    <x v="88"/>
    <x v="1"/>
    <n v="5660"/>
  </r>
  <r>
    <n v="180"/>
    <x v="89"/>
    <x v="0"/>
    <n v="3540"/>
  </r>
  <r>
    <n v="181"/>
    <x v="89"/>
    <x v="3"/>
    <n v="2630"/>
  </r>
  <r>
    <n v="182"/>
    <x v="90"/>
    <x v="2"/>
    <n v="1030"/>
  </r>
  <r>
    <n v="183"/>
    <x v="90"/>
    <x v="0"/>
    <n v="4560"/>
  </r>
  <r>
    <n v="184"/>
    <x v="91"/>
    <x v="1"/>
    <n v="6400"/>
  </r>
  <r>
    <n v="185"/>
    <x v="92"/>
    <x v="1"/>
    <n v="3040"/>
  </r>
  <r>
    <n v="186"/>
    <x v="92"/>
    <x v="2"/>
    <n v="6450"/>
  </r>
  <r>
    <n v="187"/>
    <x v="93"/>
    <x v="2"/>
    <n v="7650"/>
  </r>
  <r>
    <n v="188"/>
    <x v="94"/>
    <x v="1"/>
    <n v="7190"/>
  </r>
  <r>
    <n v="189"/>
    <x v="94"/>
    <x v="0"/>
    <n v="7100"/>
  </r>
  <r>
    <n v="190"/>
    <x v="94"/>
    <x v="3"/>
    <n v="8950"/>
  </r>
  <r>
    <n v="191"/>
    <x v="95"/>
    <x v="0"/>
    <n v="7650"/>
  </r>
  <r>
    <n v="192"/>
    <x v="95"/>
    <x v="2"/>
    <n v="3350"/>
  </r>
  <r>
    <n v="193"/>
    <x v="96"/>
    <x v="0"/>
    <n v="8230"/>
  </r>
  <r>
    <n v="194"/>
    <x v="96"/>
    <x v="3"/>
    <n v="4860"/>
  </r>
  <r>
    <n v="195"/>
    <x v="96"/>
    <x v="2"/>
    <n v="2250"/>
  </r>
  <r>
    <n v="196"/>
    <x v="97"/>
    <x v="0"/>
    <n v="9980"/>
  </r>
  <r>
    <n v="197"/>
    <x v="97"/>
    <x v="2"/>
    <n v="6320"/>
  </r>
  <r>
    <n v="198"/>
    <x v="97"/>
    <x v="3"/>
    <n v="4600"/>
  </r>
  <r>
    <n v="199"/>
    <x v="98"/>
    <x v="1"/>
    <n v="9150"/>
  </r>
  <r>
    <n v="200"/>
    <x v="99"/>
    <x v="3"/>
    <n v="4940"/>
  </r>
  <r>
    <n v="201"/>
    <x v="100"/>
    <x v="1"/>
    <n v="7550"/>
  </r>
  <r>
    <n v="202"/>
    <x v="100"/>
    <x v="0"/>
    <n v="4460"/>
  </r>
  <r>
    <n v="203"/>
    <x v="101"/>
    <x v="1"/>
    <n v="1680"/>
  </r>
  <r>
    <n v="204"/>
    <x v="101"/>
    <x v="3"/>
    <n v="5220"/>
  </r>
  <r>
    <n v="205"/>
    <x v="101"/>
    <x v="2"/>
    <n v="6180"/>
  </r>
  <r>
    <n v="206"/>
    <x v="102"/>
    <x v="0"/>
    <n v="6780"/>
  </r>
  <r>
    <n v="207"/>
    <x v="102"/>
    <x v="2"/>
    <n v="6770"/>
  </r>
  <r>
    <n v="208"/>
    <x v="102"/>
    <x v="3"/>
    <n v="2070"/>
  </r>
  <r>
    <n v="209"/>
    <x v="103"/>
    <x v="0"/>
    <n v="6720"/>
  </r>
  <r>
    <n v="210"/>
    <x v="103"/>
    <x v="2"/>
    <n v="5160"/>
  </r>
  <r>
    <n v="211"/>
    <x v="103"/>
    <x v="3"/>
    <n v="3130"/>
  </r>
  <r>
    <n v="212"/>
    <x v="104"/>
    <x v="1"/>
    <n v="6560"/>
  </r>
  <r>
    <n v="213"/>
    <x v="104"/>
    <x v="0"/>
    <n v="1000"/>
  </r>
  <r>
    <n v="214"/>
    <x v="105"/>
    <x v="3"/>
    <n v="2660"/>
  </r>
  <r>
    <n v="215"/>
    <x v="105"/>
    <x v="2"/>
    <n v="8880"/>
  </r>
  <r>
    <n v="216"/>
    <x v="105"/>
    <x v="0"/>
    <n v="1800"/>
  </r>
  <r>
    <n v="217"/>
    <x v="106"/>
    <x v="2"/>
    <n v="6820"/>
  </r>
  <r>
    <n v="218"/>
    <x v="106"/>
    <x v="3"/>
    <n v="3860"/>
  </r>
  <r>
    <n v="219"/>
    <x v="106"/>
    <x v="0"/>
    <n v="6470"/>
  </r>
  <r>
    <n v="220"/>
    <x v="107"/>
    <x v="2"/>
    <n v="1560"/>
  </r>
  <r>
    <n v="221"/>
    <x v="107"/>
    <x v="3"/>
    <n v="3420"/>
  </r>
  <r>
    <n v="222"/>
    <x v="107"/>
    <x v="0"/>
    <n v="5220"/>
  </r>
  <r>
    <n v="223"/>
    <x v="108"/>
    <x v="3"/>
    <n v="6100"/>
  </r>
  <r>
    <n v="224"/>
    <x v="108"/>
    <x v="1"/>
    <n v="3800"/>
  </r>
  <r>
    <n v="225"/>
    <x v="109"/>
    <x v="3"/>
    <n v="3170"/>
  </r>
  <r>
    <n v="226"/>
    <x v="109"/>
    <x v="0"/>
    <n v="4140"/>
  </r>
  <r>
    <n v="227"/>
    <x v="109"/>
    <x v="1"/>
    <n v="2060"/>
  </r>
  <r>
    <n v="228"/>
    <x v="110"/>
    <x v="1"/>
    <n v="8220"/>
  </r>
  <r>
    <n v="229"/>
    <x v="111"/>
    <x v="3"/>
    <n v="9490"/>
  </r>
  <r>
    <n v="230"/>
    <x v="111"/>
    <x v="0"/>
    <n v="950"/>
  </r>
  <r>
    <n v="231"/>
    <x v="112"/>
    <x v="1"/>
    <n v="3110"/>
  </r>
  <r>
    <n v="232"/>
    <x v="113"/>
    <x v="2"/>
    <n v="6010"/>
  </r>
  <r>
    <n v="233"/>
    <x v="113"/>
    <x v="3"/>
    <n v="1220"/>
  </r>
  <r>
    <n v="234"/>
    <x v="113"/>
    <x v="0"/>
    <n v="8060"/>
  </r>
  <r>
    <n v="235"/>
    <x v="114"/>
    <x v="3"/>
    <n v="4040"/>
  </r>
  <r>
    <n v="236"/>
    <x v="115"/>
    <x v="2"/>
    <n v="950"/>
  </r>
  <r>
    <n v="237"/>
    <x v="115"/>
    <x v="1"/>
    <n v="9470"/>
  </r>
  <r>
    <n v="238"/>
    <x v="115"/>
    <x v="3"/>
    <n v="4760"/>
  </r>
  <r>
    <n v="239"/>
    <x v="116"/>
    <x v="0"/>
    <n v="9390"/>
  </r>
  <r>
    <n v="240"/>
    <x v="116"/>
    <x v="1"/>
    <n v="4520"/>
  </r>
  <r>
    <n v="241"/>
    <x v="117"/>
    <x v="1"/>
    <n v="8460"/>
  </r>
  <r>
    <n v="242"/>
    <x v="118"/>
    <x v="0"/>
    <n v="4880"/>
  </r>
  <r>
    <n v="243"/>
    <x v="119"/>
    <x v="0"/>
    <n v="3980"/>
  </r>
  <r>
    <n v="244"/>
    <x v="120"/>
    <x v="0"/>
    <n v="3980"/>
  </r>
  <r>
    <n v="245"/>
    <x v="121"/>
    <x v="2"/>
    <n v="2130"/>
  </r>
  <r>
    <n v="246"/>
    <x v="121"/>
    <x v="1"/>
    <n v="7520"/>
  </r>
  <r>
    <n v="247"/>
    <x v="122"/>
    <x v="1"/>
    <n v="3900"/>
  </r>
  <r>
    <n v="248"/>
    <x v="123"/>
    <x v="1"/>
    <n v="8960"/>
  </r>
  <r>
    <n v="249"/>
    <x v="123"/>
    <x v="0"/>
    <n v="3070"/>
  </r>
  <r>
    <n v="250"/>
    <x v="124"/>
    <x v="0"/>
    <n v="1950"/>
  </r>
  <r>
    <n v="251"/>
    <x v="124"/>
    <x v="3"/>
    <n v="4340"/>
  </r>
  <r>
    <n v="252"/>
    <x v="125"/>
    <x v="3"/>
    <n v="8510"/>
  </r>
  <r>
    <n v="253"/>
    <x v="125"/>
    <x v="0"/>
    <n v="9810"/>
  </r>
  <r>
    <n v="254"/>
    <x v="125"/>
    <x v="2"/>
    <n v="5560"/>
  </r>
  <r>
    <n v="255"/>
    <x v="125"/>
    <x v="1"/>
    <n v="8340"/>
  </r>
  <r>
    <n v="256"/>
    <x v="126"/>
    <x v="1"/>
    <n v="4510"/>
  </r>
  <r>
    <n v="257"/>
    <x v="126"/>
    <x v="0"/>
    <n v="7270"/>
  </r>
  <r>
    <n v="258"/>
    <x v="127"/>
    <x v="1"/>
    <n v="7710"/>
  </r>
  <r>
    <n v="259"/>
    <x v="127"/>
    <x v="2"/>
    <n v="8090"/>
  </r>
  <r>
    <n v="260"/>
    <x v="127"/>
    <x v="0"/>
    <n v="5440"/>
  </r>
  <r>
    <n v="261"/>
    <x v="127"/>
    <x v="3"/>
    <n v="4060"/>
  </r>
  <r>
    <n v="262"/>
    <x v="128"/>
    <x v="1"/>
    <n v="9620"/>
  </r>
  <r>
    <n v="263"/>
    <x v="129"/>
    <x v="2"/>
    <n v="9630"/>
  </r>
  <r>
    <n v="264"/>
    <x v="130"/>
    <x v="2"/>
    <n v="390"/>
  </r>
  <r>
    <n v="265"/>
    <x v="131"/>
    <x v="3"/>
    <n v="7870"/>
  </r>
  <r>
    <n v="266"/>
    <x v="131"/>
    <x v="1"/>
    <n v="4100"/>
  </r>
  <r>
    <n v="267"/>
    <x v="131"/>
    <x v="0"/>
    <n v="600"/>
  </r>
  <r>
    <n v="268"/>
    <x v="132"/>
    <x v="0"/>
    <n v="1170"/>
  </r>
  <r>
    <n v="269"/>
    <x v="132"/>
    <x v="3"/>
    <n v="860"/>
  </r>
  <r>
    <n v="270"/>
    <x v="133"/>
    <x v="2"/>
    <n v="2350"/>
  </r>
  <r>
    <n v="271"/>
    <x v="133"/>
    <x v="3"/>
    <n v="9230"/>
  </r>
  <r>
    <n v="272"/>
    <x v="134"/>
    <x v="0"/>
    <n v="1200"/>
  </r>
  <r>
    <n v="273"/>
    <x v="134"/>
    <x v="1"/>
    <n v="7370"/>
  </r>
  <r>
    <n v="274"/>
    <x v="135"/>
    <x v="0"/>
    <n v="2210"/>
  </r>
  <r>
    <n v="275"/>
    <x v="136"/>
    <x v="0"/>
    <n v="1170"/>
  </r>
  <r>
    <n v="276"/>
    <x v="136"/>
    <x v="2"/>
    <n v="4170"/>
  </r>
  <r>
    <n v="277"/>
    <x v="136"/>
    <x v="1"/>
    <n v="7330"/>
  </r>
  <r>
    <n v="278"/>
    <x v="137"/>
    <x v="2"/>
    <n v="6170"/>
  </r>
  <r>
    <n v="279"/>
    <x v="137"/>
    <x v="3"/>
    <n v="5020"/>
  </r>
  <r>
    <n v="280"/>
    <x v="137"/>
    <x v="0"/>
    <n v="4470"/>
  </r>
  <r>
    <n v="281"/>
    <x v="137"/>
    <x v="1"/>
    <n v="8450"/>
  </r>
  <r>
    <n v="282"/>
    <x v="138"/>
    <x v="0"/>
    <n v="2250"/>
  </r>
  <r>
    <n v="283"/>
    <x v="138"/>
    <x v="1"/>
    <n v="6050"/>
  </r>
  <r>
    <n v="284"/>
    <x v="139"/>
    <x v="1"/>
    <n v="5490"/>
  </r>
  <r>
    <n v="285"/>
    <x v="140"/>
    <x v="3"/>
    <n v="3000"/>
  </r>
  <r>
    <n v="286"/>
    <x v="140"/>
    <x v="2"/>
    <n v="9670"/>
  </r>
  <r>
    <n v="287"/>
    <x v="141"/>
    <x v="3"/>
    <n v="3710"/>
  </r>
  <r>
    <n v="288"/>
    <x v="141"/>
    <x v="1"/>
    <n v="2680"/>
  </r>
  <r>
    <n v="289"/>
    <x v="141"/>
    <x v="0"/>
    <n v="4700"/>
  </r>
  <r>
    <n v="290"/>
    <x v="142"/>
    <x v="0"/>
    <n v="1830"/>
  </r>
  <r>
    <n v="291"/>
    <x v="142"/>
    <x v="1"/>
    <n v="4100"/>
  </r>
  <r>
    <n v="292"/>
    <x v="143"/>
    <x v="3"/>
    <n v="7870"/>
  </r>
  <r>
    <n v="293"/>
    <x v="143"/>
    <x v="1"/>
    <n v="7160"/>
  </r>
  <r>
    <n v="294"/>
    <x v="143"/>
    <x v="2"/>
    <n v="9200"/>
  </r>
  <r>
    <n v="295"/>
    <x v="144"/>
    <x v="1"/>
    <n v="7390"/>
  </r>
  <r>
    <n v="296"/>
    <x v="144"/>
    <x v="0"/>
    <n v="4560"/>
  </r>
  <r>
    <n v="297"/>
    <x v="145"/>
    <x v="1"/>
    <n v="8680"/>
  </r>
  <r>
    <n v="298"/>
    <x v="145"/>
    <x v="0"/>
    <n v="3110"/>
  </r>
  <r>
    <n v="299"/>
    <x v="145"/>
    <x v="3"/>
    <n v="8770"/>
  </r>
  <r>
    <n v="300"/>
    <x v="146"/>
    <x v="3"/>
    <n v="6900"/>
  </r>
  <r>
    <n v="301"/>
    <x v="146"/>
    <x v="0"/>
    <n v="9220"/>
  </r>
  <r>
    <n v="302"/>
    <x v="147"/>
    <x v="0"/>
    <n v="9740"/>
  </r>
  <r>
    <n v="303"/>
    <x v="148"/>
    <x v="0"/>
    <n v="4500"/>
  </r>
  <r>
    <n v="304"/>
    <x v="148"/>
    <x v="2"/>
    <n v="9950"/>
  </r>
  <r>
    <n v="305"/>
    <x v="149"/>
    <x v="0"/>
    <n v="9960"/>
  </r>
  <r>
    <n v="306"/>
    <x v="149"/>
    <x v="2"/>
    <n v="8880"/>
  </r>
  <r>
    <n v="307"/>
    <x v="149"/>
    <x v="1"/>
    <n v="4160"/>
  </r>
  <r>
    <n v="308"/>
    <x v="150"/>
    <x v="1"/>
    <n v="6300"/>
  </r>
  <r>
    <n v="309"/>
    <x v="150"/>
    <x v="3"/>
    <n v="9040"/>
  </r>
  <r>
    <n v="310"/>
    <x v="151"/>
    <x v="3"/>
    <n v="8880"/>
  </r>
  <r>
    <n v="311"/>
    <x v="152"/>
    <x v="0"/>
    <n v="5030"/>
  </r>
  <r>
    <n v="312"/>
    <x v="152"/>
    <x v="2"/>
    <n v="6010"/>
  </r>
  <r>
    <n v="313"/>
    <x v="153"/>
    <x v="1"/>
    <n v="8880"/>
  </r>
  <r>
    <n v="314"/>
    <x v="154"/>
    <x v="0"/>
    <n v="5490"/>
  </r>
  <r>
    <n v="315"/>
    <x v="155"/>
    <x v="3"/>
    <n v="9370"/>
  </r>
  <r>
    <n v="316"/>
    <x v="155"/>
    <x v="0"/>
    <n v="6790"/>
  </r>
  <r>
    <n v="317"/>
    <x v="156"/>
    <x v="1"/>
    <n v="2540"/>
  </r>
  <r>
    <n v="318"/>
    <x v="156"/>
    <x v="0"/>
    <n v="5530"/>
  </r>
  <r>
    <n v="319"/>
    <x v="156"/>
    <x v="3"/>
    <n v="7020"/>
  </r>
  <r>
    <n v="320"/>
    <x v="157"/>
    <x v="1"/>
    <n v="2330"/>
  </r>
  <r>
    <n v="321"/>
    <x v="158"/>
    <x v="0"/>
    <n v="5550"/>
  </r>
  <r>
    <n v="322"/>
    <x v="158"/>
    <x v="2"/>
    <n v="6150"/>
  </r>
  <r>
    <n v="323"/>
    <x v="159"/>
    <x v="3"/>
    <n v="3220"/>
  </r>
  <r>
    <n v="324"/>
    <x v="159"/>
    <x v="0"/>
    <n v="4330"/>
  </r>
  <r>
    <n v="325"/>
    <x v="159"/>
    <x v="1"/>
    <n v="4000"/>
  </r>
  <r>
    <n v="326"/>
    <x v="160"/>
    <x v="3"/>
    <n v="4970"/>
  </r>
  <r>
    <n v="327"/>
    <x v="160"/>
    <x v="2"/>
    <n v="8900"/>
  </r>
  <r>
    <n v="328"/>
    <x v="161"/>
    <x v="1"/>
    <n v="5340"/>
  </r>
  <r>
    <n v="329"/>
    <x v="161"/>
    <x v="0"/>
    <n v="2240"/>
  </r>
  <r>
    <n v="330"/>
    <x v="162"/>
    <x v="0"/>
    <n v="1810"/>
  </r>
  <r>
    <n v="331"/>
    <x v="162"/>
    <x v="2"/>
    <n v="7960"/>
  </r>
  <r>
    <n v="332"/>
    <x v="162"/>
    <x v="1"/>
    <n v="9400"/>
  </r>
  <r>
    <n v="333"/>
    <x v="163"/>
    <x v="3"/>
    <n v="5380"/>
  </r>
  <r>
    <n v="334"/>
    <x v="163"/>
    <x v="1"/>
    <n v="4220"/>
  </r>
  <r>
    <n v="335"/>
    <x v="163"/>
    <x v="0"/>
    <n v="1230"/>
  </r>
  <r>
    <n v="336"/>
    <x v="164"/>
    <x v="3"/>
    <n v="1920"/>
  </r>
  <r>
    <n v="337"/>
    <x v="164"/>
    <x v="1"/>
    <n v="6790"/>
  </r>
  <r>
    <n v="338"/>
    <x v="164"/>
    <x v="2"/>
    <n v="7950"/>
  </r>
  <r>
    <n v="339"/>
    <x v="165"/>
    <x v="0"/>
    <n v="3020"/>
  </r>
  <r>
    <n v="340"/>
    <x v="166"/>
    <x v="1"/>
    <n v="7990"/>
  </r>
  <r>
    <n v="341"/>
    <x v="166"/>
    <x v="2"/>
    <n v="6390"/>
  </r>
  <r>
    <n v="342"/>
    <x v="166"/>
    <x v="0"/>
    <n v="4180"/>
  </r>
  <r>
    <n v="343"/>
    <x v="167"/>
    <x v="3"/>
    <n v="7940"/>
  </r>
  <r>
    <n v="344"/>
    <x v="167"/>
    <x v="2"/>
    <n v="8070"/>
  </r>
  <r>
    <n v="345"/>
    <x v="167"/>
    <x v="1"/>
    <n v="6060"/>
  </r>
  <r>
    <n v="346"/>
    <x v="167"/>
    <x v="0"/>
    <n v="9420"/>
  </r>
  <r>
    <n v="347"/>
    <x v="168"/>
    <x v="3"/>
    <n v="4440"/>
  </r>
  <r>
    <n v="348"/>
    <x v="169"/>
    <x v="3"/>
    <n v="3010"/>
  </r>
  <r>
    <n v="349"/>
    <x v="169"/>
    <x v="0"/>
    <n v="1060"/>
  </r>
  <r>
    <n v="350"/>
    <x v="170"/>
    <x v="3"/>
    <n v="5970"/>
  </r>
  <r>
    <n v="351"/>
    <x v="170"/>
    <x v="1"/>
    <n v="1180"/>
  </r>
  <r>
    <n v="352"/>
    <x v="171"/>
    <x v="1"/>
    <n v="1510"/>
  </r>
  <r>
    <n v="353"/>
    <x v="172"/>
    <x v="2"/>
    <n v="5610"/>
  </r>
  <r>
    <n v="354"/>
    <x v="172"/>
    <x v="3"/>
    <n v="4850"/>
  </r>
  <r>
    <n v="355"/>
    <x v="173"/>
    <x v="2"/>
    <n v="3640"/>
  </r>
  <r>
    <n v="356"/>
    <x v="174"/>
    <x v="2"/>
    <n v="6950"/>
  </r>
  <r>
    <n v="357"/>
    <x v="174"/>
    <x v="3"/>
    <n v="3790"/>
  </r>
  <r>
    <n v="358"/>
    <x v="175"/>
    <x v="1"/>
    <n v="6570"/>
  </r>
  <r>
    <n v="359"/>
    <x v="176"/>
    <x v="2"/>
    <n v="6200"/>
  </r>
  <r>
    <n v="360"/>
    <x v="176"/>
    <x v="0"/>
    <n v="9010"/>
  </r>
  <r>
    <n v="361"/>
    <x v="177"/>
    <x v="3"/>
    <n v="1510"/>
  </r>
  <r>
    <n v="362"/>
    <x v="178"/>
    <x v="0"/>
    <n v="2910"/>
  </r>
  <r>
    <n v="363"/>
    <x v="178"/>
    <x v="2"/>
    <n v="6310"/>
  </r>
  <r>
    <n v="364"/>
    <x v="179"/>
    <x v="2"/>
    <n v="7110"/>
  </r>
  <r>
    <n v="365"/>
    <x v="179"/>
    <x v="1"/>
    <n v="2540"/>
  </r>
  <r>
    <n v="366"/>
    <x v="179"/>
    <x v="3"/>
    <n v="8140"/>
  </r>
  <r>
    <n v="367"/>
    <x v="180"/>
    <x v="0"/>
    <n v="1740"/>
  </r>
  <r>
    <n v="368"/>
    <x v="180"/>
    <x v="3"/>
    <n v="5840"/>
  </r>
  <r>
    <n v="369"/>
    <x v="181"/>
    <x v="1"/>
    <n v="3170"/>
  </r>
  <r>
    <n v="370"/>
    <x v="181"/>
    <x v="3"/>
    <n v="4000"/>
  </r>
  <r>
    <n v="371"/>
    <x v="182"/>
    <x v="0"/>
    <n v="4600"/>
  </r>
  <r>
    <n v="372"/>
    <x v="182"/>
    <x v="1"/>
    <n v="9870"/>
  </r>
  <r>
    <n v="373"/>
    <x v="183"/>
    <x v="1"/>
    <n v="9390"/>
  </r>
  <r>
    <n v="374"/>
    <x v="184"/>
    <x v="3"/>
    <n v="1300"/>
  </r>
  <r>
    <n v="375"/>
    <x v="184"/>
    <x v="0"/>
    <n v="2650"/>
  </r>
  <r>
    <n v="376"/>
    <x v="185"/>
    <x v="1"/>
    <n v="4060"/>
  </r>
  <r>
    <n v="377"/>
    <x v="185"/>
    <x v="0"/>
    <n v="4460"/>
  </r>
  <r>
    <n v="378"/>
    <x v="186"/>
    <x v="2"/>
    <n v="9390"/>
  </r>
  <r>
    <n v="379"/>
    <x v="186"/>
    <x v="0"/>
    <n v="9670"/>
  </r>
  <r>
    <n v="380"/>
    <x v="186"/>
    <x v="1"/>
    <n v="3460"/>
  </r>
  <r>
    <n v="381"/>
    <x v="187"/>
    <x v="0"/>
    <n v="2030"/>
  </r>
  <r>
    <n v="382"/>
    <x v="187"/>
    <x v="2"/>
    <n v="3860"/>
  </r>
  <r>
    <n v="383"/>
    <x v="187"/>
    <x v="1"/>
    <n v="3770"/>
  </r>
  <r>
    <n v="384"/>
    <x v="188"/>
    <x v="2"/>
    <n v="3970"/>
  </r>
  <r>
    <n v="385"/>
    <x v="188"/>
    <x v="0"/>
    <n v="9280"/>
  </r>
  <r>
    <n v="386"/>
    <x v="189"/>
    <x v="3"/>
    <n v="6930"/>
  </r>
  <r>
    <n v="387"/>
    <x v="190"/>
    <x v="3"/>
    <n v="2850"/>
  </r>
  <r>
    <n v="388"/>
    <x v="190"/>
    <x v="1"/>
    <n v="7480"/>
  </r>
  <r>
    <n v="389"/>
    <x v="190"/>
    <x v="0"/>
    <n v="4170"/>
  </r>
  <r>
    <n v="390"/>
    <x v="191"/>
    <x v="0"/>
    <n v="6110"/>
  </r>
  <r>
    <n v="391"/>
    <x v="191"/>
    <x v="3"/>
    <n v="3250"/>
  </r>
  <r>
    <n v="392"/>
    <x v="192"/>
    <x v="0"/>
    <n v="6930"/>
  </r>
  <r>
    <n v="393"/>
    <x v="192"/>
    <x v="1"/>
    <n v="4790"/>
  </r>
  <r>
    <n v="394"/>
    <x v="192"/>
    <x v="3"/>
    <n v="3110"/>
  </r>
  <r>
    <n v="395"/>
    <x v="193"/>
    <x v="3"/>
    <n v="6930"/>
  </r>
  <r>
    <n v="396"/>
    <x v="194"/>
    <x v="1"/>
    <n v="8100"/>
  </r>
  <r>
    <n v="397"/>
    <x v="194"/>
    <x v="3"/>
    <n v="6600"/>
  </r>
  <r>
    <n v="398"/>
    <x v="194"/>
    <x v="0"/>
    <n v="9850"/>
  </r>
  <r>
    <n v="399"/>
    <x v="195"/>
    <x v="0"/>
    <n v="8950"/>
  </r>
  <r>
    <n v="400"/>
    <x v="196"/>
    <x v="3"/>
    <n v="3280"/>
  </r>
  <r>
    <n v="401"/>
    <x v="196"/>
    <x v="0"/>
    <n v="4680"/>
  </r>
  <r>
    <n v="402"/>
    <x v="197"/>
    <x v="2"/>
    <n v="5750"/>
  </r>
  <r>
    <n v="403"/>
    <x v="197"/>
    <x v="1"/>
    <n v="7000"/>
  </r>
  <r>
    <n v="404"/>
    <x v="198"/>
    <x v="0"/>
    <n v="5870"/>
  </r>
  <r>
    <n v="405"/>
    <x v="198"/>
    <x v="3"/>
    <n v="6070"/>
  </r>
  <r>
    <n v="406"/>
    <x v="199"/>
    <x v="0"/>
    <n v="1500"/>
  </r>
  <r>
    <n v="407"/>
    <x v="199"/>
    <x v="1"/>
    <n v="6820"/>
  </r>
  <r>
    <n v="408"/>
    <x v="200"/>
    <x v="0"/>
    <n v="2150"/>
  </r>
  <r>
    <n v="409"/>
    <x v="201"/>
    <x v="3"/>
    <n v="6600"/>
  </r>
  <r>
    <n v="410"/>
    <x v="201"/>
    <x v="1"/>
    <n v="7270"/>
  </r>
  <r>
    <n v="411"/>
    <x v="201"/>
    <x v="0"/>
    <n v="1560"/>
  </r>
  <r>
    <n v="412"/>
    <x v="201"/>
    <x v="2"/>
    <n v="7040"/>
  </r>
  <r>
    <n v="413"/>
    <x v="202"/>
    <x v="3"/>
    <n v="2470"/>
  </r>
  <r>
    <n v="414"/>
    <x v="202"/>
    <x v="0"/>
    <n v="8550"/>
  </r>
  <r>
    <n v="415"/>
    <x v="202"/>
    <x v="1"/>
    <n v="6160"/>
  </r>
  <r>
    <n v="416"/>
    <x v="203"/>
    <x v="3"/>
    <n v="9010"/>
  </r>
  <r>
    <n v="417"/>
    <x v="203"/>
    <x v="2"/>
    <n v="1400"/>
  </r>
  <r>
    <n v="418"/>
    <x v="203"/>
    <x v="1"/>
    <n v="7730"/>
  </r>
  <r>
    <n v="419"/>
    <x v="203"/>
    <x v="0"/>
    <n v="8020"/>
  </r>
  <r>
    <n v="420"/>
    <x v="204"/>
    <x v="0"/>
    <n v="2730"/>
  </r>
  <r>
    <n v="421"/>
    <x v="205"/>
    <x v="2"/>
    <n v="8340"/>
  </r>
  <r>
    <n v="422"/>
    <x v="206"/>
    <x v="1"/>
    <n v="850"/>
  </r>
  <r>
    <n v="423"/>
    <x v="206"/>
    <x v="3"/>
    <n v="8740"/>
  </r>
  <r>
    <n v="424"/>
    <x v="207"/>
    <x v="1"/>
    <n v="6720"/>
  </r>
  <r>
    <n v="425"/>
    <x v="207"/>
    <x v="0"/>
    <n v="780"/>
  </r>
  <r>
    <n v="426"/>
    <x v="207"/>
    <x v="3"/>
    <n v="1020"/>
  </r>
  <r>
    <n v="427"/>
    <x v="208"/>
    <x v="1"/>
    <n v="4870"/>
  </r>
  <r>
    <n v="428"/>
    <x v="208"/>
    <x v="2"/>
    <n v="7250"/>
  </r>
  <r>
    <n v="429"/>
    <x v="208"/>
    <x v="0"/>
    <n v="330"/>
  </r>
  <r>
    <n v="430"/>
    <x v="209"/>
    <x v="1"/>
    <n v="3290"/>
  </r>
  <r>
    <n v="431"/>
    <x v="209"/>
    <x v="2"/>
    <n v="3820"/>
  </r>
  <r>
    <n v="432"/>
    <x v="209"/>
    <x v="0"/>
    <n v="5660"/>
  </r>
  <r>
    <n v="433"/>
    <x v="210"/>
    <x v="0"/>
    <n v="4200"/>
  </r>
  <r>
    <n v="434"/>
    <x v="210"/>
    <x v="3"/>
    <n v="5870"/>
  </r>
  <r>
    <n v="435"/>
    <x v="210"/>
    <x v="2"/>
    <n v="1670"/>
  </r>
  <r>
    <n v="436"/>
    <x v="210"/>
    <x v="1"/>
    <n v="3960"/>
  </r>
  <r>
    <n v="437"/>
    <x v="211"/>
    <x v="0"/>
    <n v="4200"/>
  </r>
  <r>
    <n v="438"/>
    <x v="212"/>
    <x v="3"/>
    <n v="7980"/>
  </r>
  <r>
    <n v="439"/>
    <x v="212"/>
    <x v="0"/>
    <n v="6110"/>
  </r>
  <r>
    <n v="440"/>
    <x v="213"/>
    <x v="3"/>
    <n v="7750"/>
  </r>
  <r>
    <n v="441"/>
    <x v="213"/>
    <x v="1"/>
    <n v="7450"/>
  </r>
  <r>
    <n v="442"/>
    <x v="214"/>
    <x v="2"/>
    <n v="3400"/>
  </r>
  <r>
    <n v="443"/>
    <x v="214"/>
    <x v="3"/>
    <n v="8560"/>
  </r>
  <r>
    <n v="444"/>
    <x v="215"/>
    <x v="2"/>
    <n v="7190"/>
  </r>
  <r>
    <n v="445"/>
    <x v="216"/>
    <x v="2"/>
    <n v="4590"/>
  </r>
  <r>
    <n v="446"/>
    <x v="217"/>
    <x v="3"/>
    <n v="4050"/>
  </r>
  <r>
    <n v="447"/>
    <x v="217"/>
    <x v="1"/>
    <n v="4310"/>
  </r>
  <r>
    <n v="448"/>
    <x v="218"/>
    <x v="2"/>
    <n v="7100"/>
  </r>
  <r>
    <n v="449"/>
    <x v="218"/>
    <x v="0"/>
    <n v="5280"/>
  </r>
  <r>
    <n v="450"/>
    <x v="218"/>
    <x v="3"/>
    <n v="3350"/>
  </r>
  <r>
    <n v="451"/>
    <x v="219"/>
    <x v="2"/>
    <n v="7820"/>
  </r>
  <r>
    <n v="452"/>
    <x v="220"/>
    <x v="2"/>
    <n v="7910"/>
  </r>
  <r>
    <n v="453"/>
    <x v="220"/>
    <x v="1"/>
    <n v="9000"/>
  </r>
  <r>
    <n v="454"/>
    <x v="221"/>
    <x v="1"/>
    <n v="3240"/>
  </r>
  <r>
    <n v="455"/>
    <x v="221"/>
    <x v="3"/>
    <n v="8700"/>
  </r>
  <r>
    <n v="456"/>
    <x v="221"/>
    <x v="0"/>
    <n v="8110"/>
  </r>
  <r>
    <n v="457"/>
    <x v="222"/>
    <x v="3"/>
    <n v="6510"/>
  </r>
  <r>
    <n v="458"/>
    <x v="223"/>
    <x v="1"/>
    <n v="1150"/>
  </r>
  <r>
    <n v="459"/>
    <x v="224"/>
    <x v="3"/>
    <n v="9430"/>
  </r>
  <r>
    <n v="460"/>
    <x v="224"/>
    <x v="0"/>
    <n v="6500"/>
  </r>
  <r>
    <n v="461"/>
    <x v="224"/>
    <x v="1"/>
    <n v="6410"/>
  </r>
  <r>
    <n v="462"/>
    <x v="225"/>
    <x v="3"/>
    <n v="5300"/>
  </r>
  <r>
    <n v="463"/>
    <x v="225"/>
    <x v="0"/>
    <n v="5430"/>
  </r>
  <r>
    <n v="464"/>
    <x v="225"/>
    <x v="1"/>
    <n v="3660"/>
  </r>
  <r>
    <n v="465"/>
    <x v="226"/>
    <x v="0"/>
    <n v="3000"/>
  </r>
  <r>
    <n v="466"/>
    <x v="226"/>
    <x v="1"/>
    <n v="6120"/>
  </r>
  <r>
    <n v="467"/>
    <x v="226"/>
    <x v="2"/>
    <n v="5850"/>
  </r>
  <r>
    <n v="468"/>
    <x v="227"/>
    <x v="1"/>
    <n v="6690"/>
  </r>
  <r>
    <n v="469"/>
    <x v="227"/>
    <x v="0"/>
    <n v="2510"/>
  </r>
  <r>
    <n v="470"/>
    <x v="228"/>
    <x v="2"/>
    <n v="4090"/>
  </r>
  <r>
    <n v="471"/>
    <x v="229"/>
    <x v="1"/>
    <n v="4580"/>
  </r>
  <r>
    <n v="472"/>
    <x v="230"/>
    <x v="2"/>
    <n v="6590"/>
  </r>
  <r>
    <n v="473"/>
    <x v="230"/>
    <x v="0"/>
    <n v="3060"/>
  </r>
  <r>
    <n v="474"/>
    <x v="230"/>
    <x v="3"/>
    <n v="1220"/>
  </r>
  <r>
    <n v="475"/>
    <x v="231"/>
    <x v="3"/>
    <n v="6590"/>
  </r>
  <r>
    <n v="476"/>
    <x v="232"/>
    <x v="1"/>
    <n v="7000"/>
  </r>
  <r>
    <n v="477"/>
    <x v="232"/>
    <x v="0"/>
    <n v="4530"/>
  </r>
  <r>
    <n v="478"/>
    <x v="232"/>
    <x v="3"/>
    <n v="5480"/>
  </r>
  <r>
    <n v="479"/>
    <x v="233"/>
    <x v="0"/>
    <n v="6400"/>
  </r>
  <r>
    <n v="480"/>
    <x v="233"/>
    <x v="1"/>
    <n v="7870"/>
  </r>
  <r>
    <n v="481"/>
    <x v="233"/>
    <x v="3"/>
    <n v="7490"/>
  </r>
  <r>
    <n v="482"/>
    <x v="234"/>
    <x v="1"/>
    <n v="6900"/>
  </r>
  <r>
    <n v="483"/>
    <x v="234"/>
    <x v="2"/>
    <n v="5180"/>
  </r>
  <r>
    <n v="484"/>
    <x v="234"/>
    <x v="0"/>
    <n v="1870"/>
  </r>
  <r>
    <n v="485"/>
    <x v="235"/>
    <x v="3"/>
    <n v="2520"/>
  </r>
  <r>
    <n v="486"/>
    <x v="235"/>
    <x v="1"/>
    <n v="6360"/>
  </r>
  <r>
    <n v="487"/>
    <x v="236"/>
    <x v="0"/>
    <n v="8890"/>
  </r>
  <r>
    <n v="488"/>
    <x v="237"/>
    <x v="3"/>
    <n v="1470"/>
  </r>
  <r>
    <n v="489"/>
    <x v="238"/>
    <x v="3"/>
    <n v="2950"/>
  </r>
  <r>
    <n v="490"/>
    <x v="238"/>
    <x v="0"/>
    <n v="6730"/>
  </r>
  <r>
    <n v="491"/>
    <x v="239"/>
    <x v="1"/>
    <n v="5530"/>
  </r>
  <r>
    <n v="492"/>
    <x v="239"/>
    <x v="3"/>
    <n v="6600"/>
  </r>
  <r>
    <n v="493"/>
    <x v="240"/>
    <x v="1"/>
    <n v="7740"/>
  </r>
  <r>
    <n v="494"/>
    <x v="240"/>
    <x v="3"/>
    <n v="3800"/>
  </r>
  <r>
    <n v="495"/>
    <x v="240"/>
    <x v="0"/>
    <n v="7060"/>
  </r>
  <r>
    <n v="496"/>
    <x v="241"/>
    <x v="0"/>
    <n v="4560"/>
  </r>
  <r>
    <n v="497"/>
    <x v="242"/>
    <x v="0"/>
    <n v="4620"/>
  </r>
  <r>
    <n v="498"/>
    <x v="242"/>
    <x v="3"/>
    <n v="1530"/>
  </r>
  <r>
    <n v="499"/>
    <x v="243"/>
    <x v="0"/>
    <n v="6920"/>
  </r>
  <r>
    <n v="500"/>
    <x v="243"/>
    <x v="2"/>
    <n v="4100"/>
  </r>
  <r>
    <n v="501"/>
    <x v="244"/>
    <x v="1"/>
    <n v="2870"/>
  </r>
  <r>
    <n v="502"/>
    <x v="244"/>
    <x v="0"/>
    <n v="1160"/>
  </r>
  <r>
    <n v="503"/>
    <x v="244"/>
    <x v="2"/>
    <n v="8460"/>
  </r>
  <r>
    <n v="504"/>
    <x v="245"/>
    <x v="1"/>
    <n v="6880"/>
  </r>
  <r>
    <n v="505"/>
    <x v="246"/>
    <x v="3"/>
    <n v="3610"/>
  </r>
  <r>
    <n v="506"/>
    <x v="247"/>
    <x v="2"/>
    <n v="2400"/>
  </r>
  <r>
    <n v="507"/>
    <x v="248"/>
    <x v="1"/>
    <n v="2660"/>
  </r>
  <r>
    <n v="508"/>
    <x v="249"/>
    <x v="3"/>
    <n v="9310"/>
  </r>
  <r>
    <n v="509"/>
    <x v="249"/>
    <x v="1"/>
    <n v="3980"/>
  </r>
  <r>
    <n v="510"/>
    <x v="250"/>
    <x v="2"/>
    <n v="7000"/>
  </r>
  <r>
    <n v="511"/>
    <x v="250"/>
    <x v="1"/>
    <n v="4660"/>
  </r>
  <r>
    <n v="512"/>
    <x v="250"/>
    <x v="0"/>
    <n v="6620"/>
  </r>
  <r>
    <n v="513"/>
    <x v="251"/>
    <x v="2"/>
    <n v="1690"/>
  </r>
  <r>
    <n v="514"/>
    <x v="251"/>
    <x v="3"/>
    <n v="6080"/>
  </r>
  <r>
    <n v="515"/>
    <x v="252"/>
    <x v="0"/>
    <n v="1970"/>
  </r>
  <r>
    <n v="516"/>
    <x v="252"/>
    <x v="2"/>
    <n v="4320"/>
  </r>
  <r>
    <n v="517"/>
    <x v="252"/>
    <x v="1"/>
    <n v="3310"/>
  </r>
  <r>
    <n v="518"/>
    <x v="253"/>
    <x v="3"/>
    <n v="3550"/>
  </r>
  <r>
    <n v="519"/>
    <x v="253"/>
    <x v="0"/>
    <n v="5210"/>
  </r>
  <r>
    <n v="520"/>
    <x v="253"/>
    <x v="1"/>
    <n v="2990"/>
  </r>
  <r>
    <n v="521"/>
    <x v="254"/>
    <x v="2"/>
    <n v="7890"/>
  </r>
  <r>
    <n v="522"/>
    <x v="254"/>
    <x v="1"/>
    <n v="3440"/>
  </r>
  <r>
    <n v="523"/>
    <x v="254"/>
    <x v="3"/>
    <n v="6170"/>
  </r>
  <r>
    <n v="524"/>
    <x v="255"/>
    <x v="0"/>
    <n v="8230"/>
  </r>
  <r>
    <n v="525"/>
    <x v="256"/>
    <x v="1"/>
    <n v="4710"/>
  </r>
  <r>
    <n v="526"/>
    <x v="256"/>
    <x v="2"/>
    <n v="5870"/>
  </r>
  <r>
    <n v="527"/>
    <x v="256"/>
    <x v="3"/>
    <n v="4400"/>
  </r>
  <r>
    <n v="528"/>
    <x v="257"/>
    <x v="0"/>
    <n v="9580"/>
  </r>
  <r>
    <n v="529"/>
    <x v="258"/>
    <x v="1"/>
    <n v="6730"/>
  </r>
  <r>
    <n v="530"/>
    <x v="258"/>
    <x v="3"/>
    <n v="3320"/>
  </r>
  <r>
    <n v="531"/>
    <x v="258"/>
    <x v="0"/>
    <n v="7580"/>
  </r>
  <r>
    <n v="532"/>
    <x v="259"/>
    <x v="2"/>
    <n v="7650"/>
  </r>
  <r>
    <n v="533"/>
    <x v="259"/>
    <x v="1"/>
    <n v="2640"/>
  </r>
  <r>
    <n v="534"/>
    <x v="260"/>
    <x v="3"/>
    <n v="9750"/>
  </r>
  <r>
    <n v="535"/>
    <x v="260"/>
    <x v="1"/>
    <n v="9860"/>
  </r>
  <r>
    <n v="536"/>
    <x v="260"/>
    <x v="2"/>
    <n v="8160"/>
  </r>
  <r>
    <n v="537"/>
    <x v="261"/>
    <x v="0"/>
    <n v="6280"/>
  </r>
  <r>
    <n v="538"/>
    <x v="261"/>
    <x v="3"/>
    <n v="6490"/>
  </r>
  <r>
    <n v="539"/>
    <x v="262"/>
    <x v="0"/>
    <n v="4110"/>
  </r>
  <r>
    <n v="540"/>
    <x v="262"/>
    <x v="3"/>
    <n v="3140"/>
  </r>
  <r>
    <n v="541"/>
    <x v="263"/>
    <x v="3"/>
    <n v="3550"/>
  </r>
  <r>
    <n v="542"/>
    <x v="263"/>
    <x v="2"/>
    <n v="1280"/>
  </r>
  <r>
    <n v="543"/>
    <x v="264"/>
    <x v="2"/>
    <n v="8360"/>
  </r>
  <r>
    <n v="544"/>
    <x v="265"/>
    <x v="3"/>
    <n v="2930"/>
  </r>
  <r>
    <n v="545"/>
    <x v="265"/>
    <x v="2"/>
    <n v="9920"/>
  </r>
  <r>
    <n v="546"/>
    <x v="266"/>
    <x v="2"/>
    <n v="3140"/>
  </r>
  <r>
    <n v="547"/>
    <x v="267"/>
    <x v="0"/>
    <n v="1010"/>
  </r>
  <r>
    <n v="548"/>
    <x v="268"/>
    <x v="2"/>
    <n v="9210"/>
  </r>
  <r>
    <n v="549"/>
    <x v="268"/>
    <x v="3"/>
    <n v="1880"/>
  </r>
  <r>
    <n v="550"/>
    <x v="269"/>
    <x v="1"/>
    <n v="5080"/>
  </r>
  <r>
    <n v="551"/>
    <x v="269"/>
    <x v="3"/>
    <n v="6540"/>
  </r>
  <r>
    <n v="552"/>
    <x v="270"/>
    <x v="2"/>
    <n v="3250"/>
  </r>
  <r>
    <n v="553"/>
    <x v="271"/>
    <x v="0"/>
    <n v="5080"/>
  </r>
  <r>
    <n v="554"/>
    <x v="271"/>
    <x v="1"/>
    <n v="7660"/>
  </r>
  <r>
    <n v="555"/>
    <x v="272"/>
    <x v="3"/>
    <n v="7840"/>
  </r>
  <r>
    <n v="556"/>
    <x v="272"/>
    <x v="2"/>
    <n v="2060"/>
  </r>
  <r>
    <n v="557"/>
    <x v="273"/>
    <x v="1"/>
    <n v="1010"/>
  </r>
  <r>
    <n v="558"/>
    <x v="274"/>
    <x v="1"/>
    <n v="7540"/>
  </r>
  <r>
    <n v="559"/>
    <x v="274"/>
    <x v="3"/>
    <n v="6350"/>
  </r>
  <r>
    <n v="560"/>
    <x v="274"/>
    <x v="0"/>
    <n v="9160"/>
  </r>
  <r>
    <n v="561"/>
    <x v="275"/>
    <x v="1"/>
    <n v="9800"/>
  </r>
  <r>
    <n v="562"/>
    <x v="275"/>
    <x v="3"/>
    <n v="4990"/>
  </r>
  <r>
    <n v="563"/>
    <x v="276"/>
    <x v="2"/>
    <n v="5220"/>
  </r>
  <r>
    <n v="564"/>
    <x v="276"/>
    <x v="0"/>
    <n v="3610"/>
  </r>
  <r>
    <n v="565"/>
    <x v="276"/>
    <x v="1"/>
    <n v="5150"/>
  </r>
  <r>
    <n v="566"/>
    <x v="277"/>
    <x v="2"/>
    <n v="2500"/>
  </r>
  <r>
    <n v="567"/>
    <x v="277"/>
    <x v="1"/>
    <n v="8900"/>
  </r>
  <r>
    <n v="568"/>
    <x v="277"/>
    <x v="3"/>
    <n v="2040"/>
  </r>
  <r>
    <n v="569"/>
    <x v="278"/>
    <x v="0"/>
    <n v="8930"/>
  </r>
  <r>
    <n v="570"/>
    <x v="279"/>
    <x v="1"/>
    <n v="4980"/>
  </r>
  <r>
    <n v="571"/>
    <x v="279"/>
    <x v="2"/>
    <n v="7120"/>
  </r>
  <r>
    <n v="572"/>
    <x v="279"/>
    <x v="0"/>
    <n v="1780"/>
  </r>
  <r>
    <n v="573"/>
    <x v="280"/>
    <x v="1"/>
    <n v="8360"/>
  </r>
  <r>
    <n v="574"/>
    <x v="280"/>
    <x v="0"/>
    <n v="5240"/>
  </r>
  <r>
    <n v="575"/>
    <x v="280"/>
    <x v="3"/>
    <n v="5420"/>
  </r>
  <r>
    <n v="576"/>
    <x v="281"/>
    <x v="3"/>
    <n v="9390"/>
  </r>
  <r>
    <n v="577"/>
    <x v="281"/>
    <x v="0"/>
    <n v="2510"/>
  </r>
  <r>
    <n v="578"/>
    <x v="282"/>
    <x v="3"/>
    <n v="7980"/>
  </r>
  <r>
    <n v="579"/>
    <x v="282"/>
    <x v="0"/>
    <n v="3720"/>
  </r>
  <r>
    <n v="580"/>
    <x v="283"/>
    <x v="0"/>
    <n v="3210"/>
  </r>
  <r>
    <n v="581"/>
    <x v="284"/>
    <x v="3"/>
    <n v="7640"/>
  </r>
  <r>
    <n v="582"/>
    <x v="284"/>
    <x v="0"/>
    <n v="6100"/>
  </r>
  <r>
    <n v="583"/>
    <x v="285"/>
    <x v="0"/>
    <n v="6850"/>
  </r>
  <r>
    <n v="584"/>
    <x v="285"/>
    <x v="3"/>
    <n v="2170"/>
  </r>
  <r>
    <n v="585"/>
    <x v="286"/>
    <x v="1"/>
    <n v="6230"/>
  </r>
  <r>
    <n v="586"/>
    <x v="286"/>
    <x v="3"/>
    <n v="2310"/>
  </r>
  <r>
    <n v="587"/>
    <x v="287"/>
    <x v="2"/>
    <n v="5650"/>
  </r>
  <r>
    <n v="588"/>
    <x v="287"/>
    <x v="3"/>
    <n v="7250"/>
  </r>
  <r>
    <n v="589"/>
    <x v="288"/>
    <x v="3"/>
    <n v="3650"/>
  </r>
  <r>
    <n v="590"/>
    <x v="288"/>
    <x v="1"/>
    <n v="4190"/>
  </r>
  <r>
    <n v="591"/>
    <x v="288"/>
    <x v="0"/>
    <n v="7920"/>
  </r>
  <r>
    <n v="592"/>
    <x v="289"/>
    <x v="1"/>
    <n v="5920"/>
  </r>
  <r>
    <n v="593"/>
    <x v="289"/>
    <x v="0"/>
    <n v="5270"/>
  </r>
  <r>
    <n v="594"/>
    <x v="290"/>
    <x v="2"/>
    <n v="7990"/>
  </r>
  <r>
    <n v="595"/>
    <x v="290"/>
    <x v="1"/>
    <n v="5450"/>
  </r>
  <r>
    <n v="596"/>
    <x v="291"/>
    <x v="0"/>
    <n v="2580"/>
  </r>
  <r>
    <n v="597"/>
    <x v="292"/>
    <x v="0"/>
    <n v="8040"/>
  </r>
  <r>
    <n v="598"/>
    <x v="292"/>
    <x v="3"/>
    <n v="1920"/>
  </r>
  <r>
    <n v="599"/>
    <x v="293"/>
    <x v="0"/>
    <n v="6930"/>
  </r>
  <r>
    <n v="600"/>
    <x v="293"/>
    <x v="2"/>
    <n v="9480"/>
  </r>
  <r>
    <n v="601"/>
    <x v="293"/>
    <x v="1"/>
    <n v="4810"/>
  </r>
  <r>
    <n v="602"/>
    <x v="294"/>
    <x v="0"/>
    <n v="5770"/>
  </r>
  <r>
    <n v="603"/>
    <x v="294"/>
    <x v="3"/>
    <n v="2610"/>
  </r>
  <r>
    <n v="604"/>
    <x v="295"/>
    <x v="1"/>
    <n v="2670"/>
  </r>
  <r>
    <n v="605"/>
    <x v="295"/>
    <x v="3"/>
    <n v="1330"/>
  </r>
  <r>
    <n v="606"/>
    <x v="296"/>
    <x v="1"/>
    <n v="1700"/>
  </r>
  <r>
    <n v="607"/>
    <x v="296"/>
    <x v="2"/>
    <n v="1050"/>
  </r>
  <r>
    <n v="608"/>
    <x v="296"/>
    <x v="0"/>
    <n v="1750"/>
  </r>
  <r>
    <n v="609"/>
    <x v="296"/>
    <x v="3"/>
    <n v="6530"/>
  </r>
  <r>
    <n v="610"/>
    <x v="297"/>
    <x v="0"/>
    <n v="6980"/>
  </r>
  <r>
    <n v="611"/>
    <x v="297"/>
    <x v="2"/>
    <n v="6590"/>
  </r>
  <r>
    <n v="612"/>
    <x v="297"/>
    <x v="1"/>
    <n v="2090"/>
  </r>
  <r>
    <n v="613"/>
    <x v="298"/>
    <x v="1"/>
    <n v="3960"/>
  </r>
  <r>
    <n v="614"/>
    <x v="298"/>
    <x v="2"/>
    <n v="6430"/>
  </r>
  <r>
    <n v="615"/>
    <x v="298"/>
    <x v="0"/>
    <n v="9940"/>
  </r>
  <r>
    <n v="616"/>
    <x v="298"/>
    <x v="3"/>
    <n v="4220"/>
  </r>
  <r>
    <n v="617"/>
    <x v="299"/>
    <x v="3"/>
    <n v="2630"/>
  </r>
  <r>
    <n v="618"/>
    <x v="299"/>
    <x v="0"/>
    <n v="3540"/>
  </r>
  <r>
    <n v="619"/>
    <x v="300"/>
    <x v="1"/>
    <n v="2630"/>
  </r>
  <r>
    <n v="620"/>
    <x v="301"/>
    <x v="2"/>
    <n v="4230"/>
  </r>
  <r>
    <n v="621"/>
    <x v="301"/>
    <x v="0"/>
    <n v="4630"/>
  </r>
  <r>
    <n v="622"/>
    <x v="302"/>
    <x v="1"/>
    <n v="2100"/>
  </r>
  <r>
    <n v="623"/>
    <x v="303"/>
    <x v="0"/>
    <n v="4290"/>
  </r>
  <r>
    <n v="624"/>
    <x v="303"/>
    <x v="2"/>
    <n v="2870"/>
  </r>
  <r>
    <n v="625"/>
    <x v="303"/>
    <x v="1"/>
    <n v="3550"/>
  </r>
  <r>
    <n v="626"/>
    <x v="304"/>
    <x v="0"/>
    <n v="8480"/>
  </r>
  <r>
    <n v="627"/>
    <x v="305"/>
    <x v="0"/>
    <n v="4860"/>
  </r>
  <r>
    <n v="628"/>
    <x v="305"/>
    <x v="1"/>
    <n v="8270"/>
  </r>
  <r>
    <n v="629"/>
    <x v="306"/>
    <x v="3"/>
    <n v="8790"/>
  </r>
  <r>
    <n v="630"/>
    <x v="306"/>
    <x v="2"/>
    <n v="3110"/>
  </r>
  <r>
    <n v="631"/>
    <x v="306"/>
    <x v="1"/>
    <n v="1440"/>
  </r>
  <r>
    <n v="632"/>
    <x v="307"/>
    <x v="3"/>
    <n v="4550"/>
  </r>
  <r>
    <n v="633"/>
    <x v="307"/>
    <x v="0"/>
    <n v="6980"/>
  </r>
  <r>
    <n v="634"/>
    <x v="308"/>
    <x v="1"/>
    <n v="3920"/>
  </r>
  <r>
    <n v="635"/>
    <x v="309"/>
    <x v="1"/>
    <n v="7040"/>
  </r>
  <r>
    <n v="636"/>
    <x v="309"/>
    <x v="0"/>
    <n v="7000"/>
  </r>
  <r>
    <n v="637"/>
    <x v="310"/>
    <x v="1"/>
    <n v="1980"/>
  </r>
  <r>
    <n v="638"/>
    <x v="310"/>
    <x v="0"/>
    <n v="7550"/>
  </r>
  <r>
    <n v="639"/>
    <x v="311"/>
    <x v="2"/>
    <n v="2300"/>
  </r>
  <r>
    <n v="640"/>
    <x v="311"/>
    <x v="1"/>
    <n v="5950"/>
  </r>
  <r>
    <n v="641"/>
    <x v="311"/>
    <x v="3"/>
    <n v="4860"/>
  </r>
  <r>
    <n v="642"/>
    <x v="312"/>
    <x v="1"/>
    <n v="7210"/>
  </r>
  <r>
    <n v="643"/>
    <x v="312"/>
    <x v="2"/>
    <n v="6320"/>
  </r>
  <r>
    <n v="644"/>
    <x v="312"/>
    <x v="0"/>
    <n v="6800"/>
  </r>
  <r>
    <n v="645"/>
    <x v="313"/>
    <x v="0"/>
    <n v="8040"/>
  </r>
  <r>
    <n v="646"/>
    <x v="313"/>
    <x v="2"/>
    <n v="2960"/>
  </r>
  <r>
    <n v="647"/>
    <x v="314"/>
    <x v="1"/>
    <n v="1960"/>
  </r>
  <r>
    <n v="648"/>
    <x v="315"/>
    <x v="0"/>
    <n v="5740"/>
  </r>
  <r>
    <n v="649"/>
    <x v="316"/>
    <x v="1"/>
    <n v="2610"/>
  </r>
  <r>
    <n v="650"/>
    <x v="316"/>
    <x v="0"/>
    <n v="5910"/>
  </r>
  <r>
    <n v="651"/>
    <x v="317"/>
    <x v="1"/>
    <n v="4410"/>
  </r>
  <r>
    <n v="652"/>
    <x v="317"/>
    <x v="0"/>
    <n v="2820"/>
  </r>
  <r>
    <n v="653"/>
    <x v="317"/>
    <x v="2"/>
    <n v="8320"/>
  </r>
  <r>
    <n v="654"/>
    <x v="317"/>
    <x v="3"/>
    <n v="1580"/>
  </r>
  <r>
    <n v="655"/>
    <x v="318"/>
    <x v="3"/>
    <n v="3470"/>
  </r>
  <r>
    <n v="656"/>
    <x v="318"/>
    <x v="2"/>
    <n v="4420"/>
  </r>
  <r>
    <n v="657"/>
    <x v="319"/>
    <x v="2"/>
    <n v="3130"/>
  </r>
  <r>
    <n v="658"/>
    <x v="319"/>
    <x v="3"/>
    <n v="1320"/>
  </r>
  <r>
    <n v="659"/>
    <x v="319"/>
    <x v="0"/>
    <n v="8470"/>
  </r>
  <r>
    <n v="660"/>
    <x v="320"/>
    <x v="2"/>
    <n v="1030"/>
  </r>
  <r>
    <n v="661"/>
    <x v="321"/>
    <x v="0"/>
    <n v="6050"/>
  </r>
  <r>
    <n v="662"/>
    <x v="321"/>
    <x v="1"/>
    <n v="4740"/>
  </r>
  <r>
    <n v="663"/>
    <x v="322"/>
    <x v="0"/>
    <n v="5270"/>
  </r>
  <r>
    <n v="664"/>
    <x v="322"/>
    <x v="1"/>
    <n v="9150"/>
  </r>
  <r>
    <n v="665"/>
    <x v="322"/>
    <x v="2"/>
    <n v="8790"/>
  </r>
  <r>
    <n v="666"/>
    <x v="322"/>
    <x v="3"/>
    <n v="2830"/>
  </r>
  <r>
    <n v="667"/>
    <x v="323"/>
    <x v="0"/>
    <n v="1380"/>
  </r>
  <r>
    <n v="668"/>
    <x v="324"/>
    <x v="1"/>
    <n v="9060"/>
  </r>
  <r>
    <n v="669"/>
    <x v="324"/>
    <x v="3"/>
    <n v="3190"/>
  </r>
  <r>
    <n v="670"/>
    <x v="324"/>
    <x v="2"/>
    <n v="4380"/>
  </r>
  <r>
    <n v="671"/>
    <x v="324"/>
    <x v="0"/>
    <n v="5930"/>
  </r>
  <r>
    <n v="672"/>
    <x v="325"/>
    <x v="1"/>
    <n v="3980"/>
  </r>
  <r>
    <n v="673"/>
    <x v="325"/>
    <x v="0"/>
    <n v="9750"/>
  </r>
  <r>
    <n v="674"/>
    <x v="325"/>
    <x v="3"/>
    <n v="7340"/>
  </r>
  <r>
    <n v="675"/>
    <x v="325"/>
    <x v="2"/>
    <n v="5350"/>
  </r>
  <r>
    <n v="676"/>
    <x v="326"/>
    <x v="0"/>
    <n v="5490"/>
  </r>
  <r>
    <n v="677"/>
    <x v="326"/>
    <x v="3"/>
    <n v="1180"/>
  </r>
  <r>
    <n v="678"/>
    <x v="327"/>
    <x v="3"/>
    <n v="7560"/>
  </r>
  <r>
    <n v="679"/>
    <x v="328"/>
    <x v="1"/>
    <n v="7970"/>
  </r>
  <r>
    <n v="680"/>
    <x v="328"/>
    <x v="3"/>
    <n v="2400"/>
  </r>
  <r>
    <n v="681"/>
    <x v="328"/>
    <x v="0"/>
    <n v="7120"/>
  </r>
  <r>
    <n v="682"/>
    <x v="329"/>
    <x v="3"/>
    <n v="3500"/>
  </r>
  <r>
    <n v="683"/>
    <x v="329"/>
    <x v="0"/>
    <n v="8590"/>
  </r>
  <r>
    <n v="684"/>
    <x v="330"/>
    <x v="0"/>
    <n v="2510"/>
  </r>
  <r>
    <n v="685"/>
    <x v="330"/>
    <x v="1"/>
    <n v="2180"/>
  </r>
  <r>
    <n v="686"/>
    <x v="330"/>
    <x v="2"/>
    <n v="4710"/>
  </r>
  <r>
    <n v="687"/>
    <x v="331"/>
    <x v="1"/>
    <n v="3830"/>
  </r>
  <r>
    <n v="688"/>
    <x v="331"/>
    <x v="0"/>
    <n v="3110"/>
  </r>
  <r>
    <n v="689"/>
    <x v="331"/>
    <x v="3"/>
    <n v="9840"/>
  </r>
  <r>
    <n v="690"/>
    <x v="332"/>
    <x v="0"/>
    <n v="3880"/>
  </r>
  <r>
    <n v="691"/>
    <x v="332"/>
    <x v="3"/>
    <n v="9670"/>
  </r>
  <r>
    <n v="692"/>
    <x v="333"/>
    <x v="3"/>
    <n v="3510"/>
  </r>
  <r>
    <n v="693"/>
    <x v="334"/>
    <x v="3"/>
    <n v="5820"/>
  </r>
  <r>
    <n v="694"/>
    <x v="334"/>
    <x v="0"/>
    <n v="1950"/>
  </r>
  <r>
    <n v="695"/>
    <x v="335"/>
    <x v="3"/>
    <n v="1310"/>
  </r>
  <r>
    <n v="696"/>
    <x v="335"/>
    <x v="1"/>
    <n v="3850"/>
  </r>
  <r>
    <n v="697"/>
    <x v="335"/>
    <x v="2"/>
    <n v="4160"/>
  </r>
  <r>
    <n v="698"/>
    <x v="336"/>
    <x v="3"/>
    <n v="3550"/>
  </r>
  <r>
    <n v="699"/>
    <x v="336"/>
    <x v="1"/>
    <n v="2700"/>
  </r>
  <r>
    <n v="700"/>
    <x v="337"/>
    <x v="0"/>
    <n v="4620"/>
  </r>
  <r>
    <n v="701"/>
    <x v="337"/>
    <x v="1"/>
    <n v="5060"/>
  </r>
  <r>
    <n v="702"/>
    <x v="338"/>
    <x v="0"/>
    <n v="2550"/>
  </r>
  <r>
    <n v="703"/>
    <x v="338"/>
    <x v="1"/>
    <n v="4310"/>
  </r>
  <r>
    <n v="704"/>
    <x v="338"/>
    <x v="2"/>
    <n v="7210"/>
  </r>
  <r>
    <n v="705"/>
    <x v="339"/>
    <x v="2"/>
    <n v="3560"/>
  </r>
  <r>
    <n v="706"/>
    <x v="340"/>
    <x v="1"/>
    <n v="520"/>
  </r>
  <r>
    <n v="707"/>
    <x v="341"/>
    <x v="3"/>
    <n v="6090"/>
  </r>
  <r>
    <n v="708"/>
    <x v="342"/>
    <x v="0"/>
    <n v="570"/>
  </r>
  <r>
    <n v="709"/>
    <x v="343"/>
    <x v="0"/>
    <n v="9510"/>
  </r>
  <r>
    <n v="710"/>
    <x v="343"/>
    <x v="3"/>
    <n v="2480"/>
  </r>
  <r>
    <n v="711"/>
    <x v="343"/>
    <x v="2"/>
    <n v="8000"/>
  </r>
  <r>
    <n v="712"/>
    <x v="344"/>
    <x v="1"/>
    <n v="9990"/>
  </r>
  <r>
    <n v="713"/>
    <x v="344"/>
    <x v="0"/>
    <n v="2750"/>
  </r>
  <r>
    <n v="714"/>
    <x v="344"/>
    <x v="3"/>
    <n v="4260"/>
  </r>
  <r>
    <n v="715"/>
    <x v="345"/>
    <x v="1"/>
    <n v="2700"/>
  </r>
  <r>
    <n v="716"/>
    <x v="345"/>
    <x v="3"/>
    <n v="2180"/>
  </r>
  <r>
    <n v="717"/>
    <x v="346"/>
    <x v="1"/>
    <n v="8200"/>
  </r>
  <r>
    <n v="718"/>
    <x v="346"/>
    <x v="2"/>
    <n v="5080"/>
  </r>
  <r>
    <n v="719"/>
    <x v="346"/>
    <x v="0"/>
    <n v="7660"/>
  </r>
  <r>
    <n v="720"/>
    <x v="346"/>
    <x v="3"/>
    <n v="8700"/>
  </r>
  <r>
    <n v="721"/>
    <x v="347"/>
    <x v="2"/>
    <n v="7940"/>
  </r>
  <r>
    <n v="722"/>
    <x v="347"/>
    <x v="0"/>
    <n v="5370"/>
  </r>
  <r>
    <n v="723"/>
    <x v="348"/>
    <x v="1"/>
    <n v="3940"/>
  </r>
  <r>
    <n v="724"/>
    <x v="349"/>
    <x v="1"/>
    <n v="4400"/>
  </r>
  <r>
    <n v="725"/>
    <x v="350"/>
    <x v="2"/>
    <n v="6800"/>
  </r>
  <r>
    <n v="726"/>
    <x v="350"/>
    <x v="0"/>
    <n v="4640"/>
  </r>
  <r>
    <n v="727"/>
    <x v="350"/>
    <x v="3"/>
    <n v="7530"/>
  </r>
  <r>
    <n v="728"/>
    <x v="351"/>
    <x v="3"/>
    <n v="6950"/>
  </r>
  <r>
    <n v="729"/>
    <x v="351"/>
    <x v="0"/>
    <n v="2520"/>
  </r>
  <r>
    <n v="730"/>
    <x v="351"/>
    <x v="1"/>
    <n v="4570"/>
  </r>
  <r>
    <n v="731"/>
    <x v="352"/>
    <x v="2"/>
    <n v="7250"/>
  </r>
  <r>
    <n v="732"/>
    <x v="352"/>
    <x v="0"/>
    <n v="1340"/>
  </r>
  <r>
    <n v="733"/>
    <x v="353"/>
    <x v="2"/>
    <n v="1880"/>
  </r>
  <r>
    <n v="734"/>
    <x v="354"/>
    <x v="0"/>
    <n v="5730"/>
  </r>
  <r>
    <n v="735"/>
    <x v="354"/>
    <x v="1"/>
    <n v="1260"/>
  </r>
  <r>
    <n v="736"/>
    <x v="355"/>
    <x v="0"/>
    <n v="9620"/>
  </r>
  <r>
    <n v="737"/>
    <x v="355"/>
    <x v="2"/>
    <n v="1280"/>
  </r>
  <r>
    <n v="738"/>
    <x v="355"/>
    <x v="1"/>
    <n v="4040"/>
  </r>
  <r>
    <n v="739"/>
    <x v="356"/>
    <x v="0"/>
    <n v="4270"/>
  </r>
  <r>
    <n v="740"/>
    <x v="357"/>
    <x v="0"/>
    <n v="1590"/>
  </r>
  <r>
    <n v="741"/>
    <x v="358"/>
    <x v="1"/>
    <n v="7700"/>
  </r>
  <r>
    <n v="742"/>
    <x v="358"/>
    <x v="3"/>
    <n v="7320"/>
  </r>
  <r>
    <n v="743"/>
    <x v="359"/>
    <x v="3"/>
    <n v="3930"/>
  </r>
  <r>
    <n v="744"/>
    <x v="359"/>
    <x v="2"/>
    <n v="5870"/>
  </r>
  <r>
    <n v="745"/>
    <x v="359"/>
    <x v="1"/>
    <n v="8040"/>
  </r>
  <r>
    <n v="746"/>
    <x v="359"/>
    <x v="0"/>
    <n v="8030"/>
  </r>
  <r>
    <n v="747"/>
    <x v="360"/>
    <x v="1"/>
    <n v="4140"/>
  </r>
  <r>
    <n v="748"/>
    <x v="360"/>
    <x v="0"/>
    <n v="1410"/>
  </r>
  <r>
    <n v="749"/>
    <x v="360"/>
    <x v="2"/>
    <n v="4500"/>
  </r>
  <r>
    <n v="750"/>
    <x v="361"/>
    <x v="1"/>
    <n v="4050"/>
  </r>
  <r>
    <n v="751"/>
    <x v="361"/>
    <x v="0"/>
    <n v="7390"/>
  </r>
  <r>
    <n v="752"/>
    <x v="362"/>
    <x v="2"/>
    <n v="4600"/>
  </r>
  <r>
    <n v="753"/>
    <x v="362"/>
    <x v="1"/>
    <n v="7040"/>
  </r>
  <r>
    <n v="754"/>
    <x v="362"/>
    <x v="3"/>
    <n v="2410"/>
  </r>
  <r>
    <n v="755"/>
    <x v="363"/>
    <x v="2"/>
    <n v="6290"/>
  </r>
  <r>
    <m/>
    <x v="364"/>
    <x v="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6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  <r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C0D51-8953-4F11-95D6-F1485AEA86D3}" name="Tabela przestawna3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J8:K14" firstHeaderRow="1" firstDataRow="1" firstDataCol="1"/>
  <pivotFields count="4">
    <pivotField showAll="0"/>
    <pivotField showAll="0"/>
    <pivotField axis="axisRow" showAll="0">
      <items count="6">
        <item x="2"/>
        <item x="3"/>
        <item x="0"/>
        <item x="1"/>
        <item x="4"/>
        <item t="default"/>
      </items>
    </pivotField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z wielkosc_zamowieni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186C5-BF19-44A5-AE82-7F3271B7FB5A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I6:J12" firstHeaderRow="1" firstDataRow="1" firstDataCol="1"/>
  <pivotFields count="4">
    <pivotField dataField="1" showAll="0"/>
    <pivotField showAll="0"/>
    <pivotField axis="axisRow" showAll="0">
      <items count="6">
        <item x="2"/>
        <item x="3"/>
        <item x="0"/>
        <item x="1"/>
        <item x="4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Liczba z nr_zamowienia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FB3A54-97B7-449F-A9CD-DB70F23AB9F3}" name="Tabela przestawna2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G4:M371" firstHeaderRow="1" firstDataRow="2" firstDataCol="1"/>
  <pivotFields count="5">
    <pivotField dataField="1"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6">
        <item x="2"/>
        <item x="3"/>
        <item x="0"/>
        <item x="1"/>
        <item x="4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366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Liczba z nr_zamowienia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ki" connectionId="1" xr16:uid="{AF2A1D63-D762-43E3-8682-FAF36F1B534C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ki" connectionId="5" xr16:uid="{DA1E8EAE-6DE4-4449-BF5B-7A2FB6A010CA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ki" connectionId="4" xr16:uid="{14786FD1-F3B4-4D99-9529-A44521D52754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ki" connectionId="2" xr16:uid="{8FC03496-5964-431A-9236-C32379F4779E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ki" connectionId="3" xr16:uid="{D25024B1-D398-40E1-AD25-E695D43713C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56"/>
  <sheetViews>
    <sheetView workbookViewId="0">
      <selection sqref="A1:D1048576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12.7109375" bestFit="1" customWidth="1"/>
    <col min="4" max="4" width="2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44198</v>
      </c>
      <c r="C2" t="s">
        <v>4</v>
      </c>
      <c r="D2">
        <v>1290</v>
      </c>
    </row>
    <row r="3" spans="1:4" x14ac:dyDescent="0.25">
      <c r="A3">
        <v>2</v>
      </c>
      <c r="B3" s="1">
        <v>44198</v>
      </c>
      <c r="C3" t="s">
        <v>5</v>
      </c>
      <c r="D3">
        <v>4420</v>
      </c>
    </row>
    <row r="4" spans="1:4" x14ac:dyDescent="0.25">
      <c r="A4">
        <v>3</v>
      </c>
      <c r="B4" s="1">
        <v>44198</v>
      </c>
      <c r="C4" t="s">
        <v>6</v>
      </c>
      <c r="D4">
        <v>5190</v>
      </c>
    </row>
    <row r="5" spans="1:4" x14ac:dyDescent="0.25">
      <c r="A5">
        <v>4</v>
      </c>
      <c r="B5" s="1">
        <v>44199</v>
      </c>
      <c r="C5" t="s">
        <v>7</v>
      </c>
      <c r="D5">
        <v>950</v>
      </c>
    </row>
    <row r="6" spans="1:4" x14ac:dyDescent="0.25">
      <c r="A6">
        <v>5</v>
      </c>
      <c r="B6" s="1">
        <v>44199</v>
      </c>
      <c r="C6" t="s">
        <v>6</v>
      </c>
      <c r="D6">
        <v>6000</v>
      </c>
    </row>
    <row r="7" spans="1:4" x14ac:dyDescent="0.25">
      <c r="A7">
        <v>6</v>
      </c>
      <c r="B7" s="1">
        <v>44199</v>
      </c>
      <c r="C7" t="s">
        <v>5</v>
      </c>
      <c r="D7">
        <v>8530</v>
      </c>
    </row>
    <row r="8" spans="1:4" x14ac:dyDescent="0.25">
      <c r="A8">
        <v>7</v>
      </c>
      <c r="B8" s="1">
        <v>44200</v>
      </c>
      <c r="C8" t="s">
        <v>7</v>
      </c>
      <c r="D8">
        <v>1140</v>
      </c>
    </row>
    <row r="9" spans="1:4" x14ac:dyDescent="0.25">
      <c r="A9">
        <v>8</v>
      </c>
      <c r="B9" s="1">
        <v>44200</v>
      </c>
      <c r="C9" t="s">
        <v>5</v>
      </c>
      <c r="D9">
        <v>2460</v>
      </c>
    </row>
    <row r="10" spans="1:4" x14ac:dyDescent="0.25">
      <c r="A10">
        <v>9</v>
      </c>
      <c r="B10" s="1">
        <v>44201</v>
      </c>
      <c r="C10" t="s">
        <v>6</v>
      </c>
      <c r="D10">
        <v>7520</v>
      </c>
    </row>
    <row r="11" spans="1:4" x14ac:dyDescent="0.25">
      <c r="A11">
        <v>10</v>
      </c>
      <c r="B11" s="1">
        <v>44201</v>
      </c>
      <c r="C11" t="s">
        <v>5</v>
      </c>
      <c r="D11">
        <v>7920</v>
      </c>
    </row>
    <row r="12" spans="1:4" x14ac:dyDescent="0.25">
      <c r="A12">
        <v>11</v>
      </c>
      <c r="B12" s="1">
        <v>44201</v>
      </c>
      <c r="C12" t="s">
        <v>4</v>
      </c>
      <c r="D12">
        <v>1430</v>
      </c>
    </row>
    <row r="13" spans="1:4" x14ac:dyDescent="0.25">
      <c r="A13">
        <v>12</v>
      </c>
      <c r="B13" s="1">
        <v>44202</v>
      </c>
      <c r="C13" t="s">
        <v>7</v>
      </c>
      <c r="D13">
        <v>1500</v>
      </c>
    </row>
    <row r="14" spans="1:4" x14ac:dyDescent="0.25">
      <c r="A14">
        <v>13</v>
      </c>
      <c r="B14" s="1">
        <v>44202</v>
      </c>
      <c r="C14" t="s">
        <v>4</v>
      </c>
      <c r="D14">
        <v>5540</v>
      </c>
    </row>
    <row r="15" spans="1:4" x14ac:dyDescent="0.25">
      <c r="A15">
        <v>14</v>
      </c>
      <c r="B15" s="1">
        <v>44202</v>
      </c>
      <c r="C15" t="s">
        <v>6</v>
      </c>
      <c r="D15">
        <v>7340</v>
      </c>
    </row>
    <row r="16" spans="1:4" x14ac:dyDescent="0.25">
      <c r="A16">
        <v>15</v>
      </c>
      <c r="B16" s="1">
        <v>44203</v>
      </c>
      <c r="C16" t="s">
        <v>5</v>
      </c>
      <c r="D16">
        <v>8170</v>
      </c>
    </row>
    <row r="17" spans="1:4" x14ac:dyDescent="0.25">
      <c r="A17">
        <v>16</v>
      </c>
      <c r="B17" s="1">
        <v>44204</v>
      </c>
      <c r="C17" t="s">
        <v>4</v>
      </c>
      <c r="D17">
        <v>9410</v>
      </c>
    </row>
    <row r="18" spans="1:4" x14ac:dyDescent="0.25">
      <c r="A18">
        <v>17</v>
      </c>
      <c r="B18" s="1">
        <v>44204</v>
      </c>
      <c r="C18" t="s">
        <v>7</v>
      </c>
      <c r="D18">
        <v>4660</v>
      </c>
    </row>
    <row r="19" spans="1:4" x14ac:dyDescent="0.25">
      <c r="A19">
        <v>18</v>
      </c>
      <c r="B19" s="1">
        <v>44205</v>
      </c>
      <c r="C19" t="s">
        <v>4</v>
      </c>
      <c r="D19">
        <v>2240</v>
      </c>
    </row>
    <row r="20" spans="1:4" x14ac:dyDescent="0.25">
      <c r="A20">
        <v>19</v>
      </c>
      <c r="B20" s="1">
        <v>44205</v>
      </c>
      <c r="C20" t="s">
        <v>5</v>
      </c>
      <c r="D20">
        <v>6760</v>
      </c>
    </row>
    <row r="21" spans="1:4" x14ac:dyDescent="0.25">
      <c r="A21">
        <v>20</v>
      </c>
      <c r="B21" s="1">
        <v>44206</v>
      </c>
      <c r="C21" t="s">
        <v>6</v>
      </c>
      <c r="D21">
        <v>7850</v>
      </c>
    </row>
    <row r="22" spans="1:4" x14ac:dyDescent="0.25">
      <c r="A22">
        <v>21</v>
      </c>
      <c r="B22" s="1">
        <v>44207</v>
      </c>
      <c r="C22" t="s">
        <v>5</v>
      </c>
      <c r="D22">
        <v>5440</v>
      </c>
    </row>
    <row r="23" spans="1:4" x14ac:dyDescent="0.25">
      <c r="A23">
        <v>22</v>
      </c>
      <c r="B23" s="1">
        <v>44207</v>
      </c>
      <c r="C23" t="s">
        <v>7</v>
      </c>
      <c r="D23">
        <v>5230</v>
      </c>
    </row>
    <row r="24" spans="1:4" x14ac:dyDescent="0.25">
      <c r="A24">
        <v>23</v>
      </c>
      <c r="B24" s="1">
        <v>44207</v>
      </c>
      <c r="C24" t="s">
        <v>4</v>
      </c>
      <c r="D24">
        <v>9750</v>
      </c>
    </row>
    <row r="25" spans="1:4" x14ac:dyDescent="0.25">
      <c r="A25">
        <v>24</v>
      </c>
      <c r="B25" s="1">
        <v>44208</v>
      </c>
      <c r="C25" t="s">
        <v>6</v>
      </c>
      <c r="D25">
        <v>4800</v>
      </c>
    </row>
    <row r="26" spans="1:4" x14ac:dyDescent="0.25">
      <c r="A26">
        <v>25</v>
      </c>
      <c r="B26" s="1">
        <v>44209</v>
      </c>
      <c r="C26" t="s">
        <v>7</v>
      </c>
      <c r="D26">
        <v>8650</v>
      </c>
    </row>
    <row r="27" spans="1:4" x14ac:dyDescent="0.25">
      <c r="A27">
        <v>26</v>
      </c>
      <c r="B27" s="1">
        <v>44210</v>
      </c>
      <c r="C27" t="s">
        <v>4</v>
      </c>
      <c r="D27">
        <v>2260</v>
      </c>
    </row>
    <row r="28" spans="1:4" x14ac:dyDescent="0.25">
      <c r="A28">
        <v>27</v>
      </c>
      <c r="B28" s="1">
        <v>44210</v>
      </c>
      <c r="C28" t="s">
        <v>5</v>
      </c>
      <c r="D28">
        <v>5000</v>
      </c>
    </row>
    <row r="29" spans="1:4" x14ac:dyDescent="0.25">
      <c r="A29">
        <v>28</v>
      </c>
      <c r="B29" s="1">
        <v>44210</v>
      </c>
      <c r="C29" t="s">
        <v>7</v>
      </c>
      <c r="D29">
        <v>1650</v>
      </c>
    </row>
    <row r="30" spans="1:4" x14ac:dyDescent="0.25">
      <c r="A30">
        <v>29</v>
      </c>
      <c r="B30" s="1">
        <v>44211</v>
      </c>
      <c r="C30" t="s">
        <v>7</v>
      </c>
      <c r="D30">
        <v>7060</v>
      </c>
    </row>
    <row r="31" spans="1:4" x14ac:dyDescent="0.25">
      <c r="A31">
        <v>30</v>
      </c>
      <c r="B31" s="1">
        <v>44211</v>
      </c>
      <c r="C31" t="s">
        <v>4</v>
      </c>
      <c r="D31">
        <v>3260</v>
      </c>
    </row>
    <row r="32" spans="1:4" x14ac:dyDescent="0.25">
      <c r="A32">
        <v>31</v>
      </c>
      <c r="B32" s="1">
        <v>44211</v>
      </c>
      <c r="C32" t="s">
        <v>6</v>
      </c>
      <c r="D32">
        <v>5760</v>
      </c>
    </row>
    <row r="33" spans="1:4" x14ac:dyDescent="0.25">
      <c r="A33">
        <v>32</v>
      </c>
      <c r="B33" s="1">
        <v>44212</v>
      </c>
      <c r="C33" t="s">
        <v>5</v>
      </c>
      <c r="D33">
        <v>1990</v>
      </c>
    </row>
    <row r="34" spans="1:4" x14ac:dyDescent="0.25">
      <c r="A34">
        <v>33</v>
      </c>
      <c r="B34" s="1">
        <v>44213</v>
      </c>
      <c r="C34" t="s">
        <v>7</v>
      </c>
      <c r="D34">
        <v>5240</v>
      </c>
    </row>
    <row r="35" spans="1:4" x14ac:dyDescent="0.25">
      <c r="A35">
        <v>34</v>
      </c>
      <c r="B35" s="1">
        <v>44213</v>
      </c>
      <c r="C35" t="s">
        <v>5</v>
      </c>
      <c r="D35">
        <v>2720</v>
      </c>
    </row>
    <row r="36" spans="1:4" x14ac:dyDescent="0.25">
      <c r="A36">
        <v>35</v>
      </c>
      <c r="B36" s="1">
        <v>44213</v>
      </c>
      <c r="C36" t="s">
        <v>6</v>
      </c>
      <c r="D36">
        <v>3220</v>
      </c>
    </row>
    <row r="37" spans="1:4" x14ac:dyDescent="0.25">
      <c r="A37">
        <v>36</v>
      </c>
      <c r="B37" s="1">
        <v>44213</v>
      </c>
      <c r="C37" t="s">
        <v>4</v>
      </c>
      <c r="D37">
        <v>3140</v>
      </c>
    </row>
    <row r="38" spans="1:4" x14ac:dyDescent="0.25">
      <c r="A38">
        <v>37</v>
      </c>
      <c r="B38" s="1">
        <v>44214</v>
      </c>
      <c r="C38" t="s">
        <v>7</v>
      </c>
      <c r="D38">
        <v>4150</v>
      </c>
    </row>
    <row r="39" spans="1:4" x14ac:dyDescent="0.25">
      <c r="A39">
        <v>38</v>
      </c>
      <c r="B39" s="1">
        <v>44215</v>
      </c>
      <c r="C39" t="s">
        <v>7</v>
      </c>
      <c r="D39">
        <v>3870</v>
      </c>
    </row>
    <row r="40" spans="1:4" x14ac:dyDescent="0.25">
      <c r="A40">
        <v>39</v>
      </c>
      <c r="B40" s="1">
        <v>44215</v>
      </c>
      <c r="C40" t="s">
        <v>4</v>
      </c>
      <c r="D40">
        <v>1170</v>
      </c>
    </row>
    <row r="41" spans="1:4" x14ac:dyDescent="0.25">
      <c r="A41">
        <v>40</v>
      </c>
      <c r="B41" s="1">
        <v>44216</v>
      </c>
      <c r="C41" t="s">
        <v>4</v>
      </c>
      <c r="D41">
        <v>2350</v>
      </c>
    </row>
    <row r="42" spans="1:4" x14ac:dyDescent="0.25">
      <c r="A42">
        <v>41</v>
      </c>
      <c r="B42" s="1">
        <v>44216</v>
      </c>
      <c r="C42" t="s">
        <v>7</v>
      </c>
      <c r="D42">
        <v>7700</v>
      </c>
    </row>
    <row r="43" spans="1:4" x14ac:dyDescent="0.25">
      <c r="A43">
        <v>42</v>
      </c>
      <c r="B43" s="1">
        <v>44217</v>
      </c>
      <c r="C43" t="s">
        <v>6</v>
      </c>
      <c r="D43">
        <v>3210</v>
      </c>
    </row>
    <row r="44" spans="1:4" x14ac:dyDescent="0.25">
      <c r="A44">
        <v>43</v>
      </c>
      <c r="B44" s="1">
        <v>44217</v>
      </c>
      <c r="C44" t="s">
        <v>7</v>
      </c>
      <c r="D44">
        <v>1060</v>
      </c>
    </row>
    <row r="45" spans="1:4" x14ac:dyDescent="0.25">
      <c r="A45">
        <v>44</v>
      </c>
      <c r="B45" s="1">
        <v>44218</v>
      </c>
      <c r="C45" t="s">
        <v>6</v>
      </c>
      <c r="D45">
        <v>2300</v>
      </c>
    </row>
    <row r="46" spans="1:4" x14ac:dyDescent="0.25">
      <c r="A46">
        <v>45</v>
      </c>
      <c r="B46" s="1">
        <v>44218</v>
      </c>
      <c r="C46" t="s">
        <v>7</v>
      </c>
      <c r="D46">
        <v>7840</v>
      </c>
    </row>
    <row r="47" spans="1:4" x14ac:dyDescent="0.25">
      <c r="A47">
        <v>46</v>
      </c>
      <c r="B47" s="1">
        <v>44219</v>
      </c>
      <c r="C47" t="s">
        <v>4</v>
      </c>
      <c r="D47">
        <v>2870</v>
      </c>
    </row>
    <row r="48" spans="1:4" x14ac:dyDescent="0.25">
      <c r="A48">
        <v>47</v>
      </c>
      <c r="B48" s="1">
        <v>44220</v>
      </c>
      <c r="C48" t="s">
        <v>4</v>
      </c>
      <c r="D48">
        <v>8690</v>
      </c>
    </row>
    <row r="49" spans="1:4" x14ac:dyDescent="0.25">
      <c r="A49">
        <v>48</v>
      </c>
      <c r="B49" s="1">
        <v>44221</v>
      </c>
      <c r="C49" t="s">
        <v>6</v>
      </c>
      <c r="D49">
        <v>6450</v>
      </c>
    </row>
    <row r="50" spans="1:4" x14ac:dyDescent="0.25">
      <c r="A50">
        <v>49</v>
      </c>
      <c r="B50" s="1">
        <v>44222</v>
      </c>
      <c r="C50" t="s">
        <v>7</v>
      </c>
      <c r="D50">
        <v>3050</v>
      </c>
    </row>
    <row r="51" spans="1:4" x14ac:dyDescent="0.25">
      <c r="A51">
        <v>50</v>
      </c>
      <c r="B51" s="1">
        <v>44222</v>
      </c>
      <c r="C51" t="s">
        <v>5</v>
      </c>
      <c r="D51">
        <v>7170</v>
      </c>
    </row>
    <row r="52" spans="1:4" x14ac:dyDescent="0.25">
      <c r="A52">
        <v>51</v>
      </c>
      <c r="B52" s="1">
        <v>44222</v>
      </c>
      <c r="C52" t="s">
        <v>6</v>
      </c>
      <c r="D52">
        <v>1970</v>
      </c>
    </row>
    <row r="53" spans="1:4" x14ac:dyDescent="0.25">
      <c r="A53">
        <v>52</v>
      </c>
      <c r="B53" s="1">
        <v>44223</v>
      </c>
      <c r="C53" t="s">
        <v>6</v>
      </c>
      <c r="D53">
        <v>3670</v>
      </c>
    </row>
    <row r="54" spans="1:4" x14ac:dyDescent="0.25">
      <c r="A54">
        <v>53</v>
      </c>
      <c r="B54" s="1">
        <v>44223</v>
      </c>
      <c r="C54" t="s">
        <v>4</v>
      </c>
      <c r="D54">
        <v>7870</v>
      </c>
    </row>
    <row r="55" spans="1:4" x14ac:dyDescent="0.25">
      <c r="A55">
        <v>54</v>
      </c>
      <c r="B55" s="1">
        <v>44224</v>
      </c>
      <c r="C55" t="s">
        <v>5</v>
      </c>
      <c r="D55">
        <v>7930</v>
      </c>
    </row>
    <row r="56" spans="1:4" x14ac:dyDescent="0.25">
      <c r="A56">
        <v>55</v>
      </c>
      <c r="B56" s="1">
        <v>44224</v>
      </c>
      <c r="C56" t="s">
        <v>4</v>
      </c>
      <c r="D56">
        <v>1940</v>
      </c>
    </row>
    <row r="57" spans="1:4" x14ac:dyDescent="0.25">
      <c r="A57">
        <v>56</v>
      </c>
      <c r="B57" s="1">
        <v>44224</v>
      </c>
      <c r="C57" t="s">
        <v>7</v>
      </c>
      <c r="D57">
        <v>2340</v>
      </c>
    </row>
    <row r="58" spans="1:4" x14ac:dyDescent="0.25">
      <c r="A58">
        <v>57</v>
      </c>
      <c r="B58" s="1">
        <v>44225</v>
      </c>
      <c r="C58" t="s">
        <v>7</v>
      </c>
      <c r="D58">
        <v>8710</v>
      </c>
    </row>
    <row r="59" spans="1:4" x14ac:dyDescent="0.25">
      <c r="A59">
        <v>58</v>
      </c>
      <c r="B59" s="1">
        <v>44225</v>
      </c>
      <c r="C59" t="s">
        <v>6</v>
      </c>
      <c r="D59">
        <v>1360</v>
      </c>
    </row>
    <row r="60" spans="1:4" x14ac:dyDescent="0.25">
      <c r="A60">
        <v>59</v>
      </c>
      <c r="B60" s="1">
        <v>44226</v>
      </c>
      <c r="C60" t="s">
        <v>5</v>
      </c>
      <c r="D60">
        <v>6820</v>
      </c>
    </row>
    <row r="61" spans="1:4" x14ac:dyDescent="0.25">
      <c r="A61">
        <v>60</v>
      </c>
      <c r="B61" s="1">
        <v>44226</v>
      </c>
      <c r="C61" t="s">
        <v>7</v>
      </c>
      <c r="D61">
        <v>9020</v>
      </c>
    </row>
    <row r="62" spans="1:4" x14ac:dyDescent="0.25">
      <c r="A62">
        <v>61</v>
      </c>
      <c r="B62" s="1">
        <v>44227</v>
      </c>
      <c r="C62" t="s">
        <v>4</v>
      </c>
      <c r="D62">
        <v>6900</v>
      </c>
    </row>
    <row r="63" spans="1:4" x14ac:dyDescent="0.25">
      <c r="A63">
        <v>62</v>
      </c>
      <c r="B63" s="1">
        <v>44227</v>
      </c>
      <c r="C63" t="s">
        <v>5</v>
      </c>
      <c r="D63">
        <v>9230</v>
      </c>
    </row>
    <row r="64" spans="1:4" x14ac:dyDescent="0.25">
      <c r="A64">
        <v>63</v>
      </c>
      <c r="B64" s="1">
        <v>44227</v>
      </c>
      <c r="C64" t="s">
        <v>7</v>
      </c>
      <c r="D64">
        <v>790</v>
      </c>
    </row>
    <row r="65" spans="1:4" x14ac:dyDescent="0.25">
      <c r="A65">
        <v>64</v>
      </c>
      <c r="B65" s="1">
        <v>44228</v>
      </c>
      <c r="C65" t="s">
        <v>7</v>
      </c>
      <c r="D65">
        <v>7820</v>
      </c>
    </row>
    <row r="66" spans="1:4" x14ac:dyDescent="0.25">
      <c r="A66">
        <v>65</v>
      </c>
      <c r="B66" s="1">
        <v>44228</v>
      </c>
      <c r="C66" t="s">
        <v>6</v>
      </c>
      <c r="D66">
        <v>2100</v>
      </c>
    </row>
    <row r="67" spans="1:4" x14ac:dyDescent="0.25">
      <c r="A67">
        <v>66</v>
      </c>
      <c r="B67" s="1">
        <v>44228</v>
      </c>
      <c r="C67" t="s">
        <v>4</v>
      </c>
      <c r="D67">
        <v>6960</v>
      </c>
    </row>
    <row r="68" spans="1:4" x14ac:dyDescent="0.25">
      <c r="A68">
        <v>67</v>
      </c>
      <c r="B68" s="1">
        <v>44229</v>
      </c>
      <c r="C68" t="s">
        <v>5</v>
      </c>
      <c r="D68">
        <v>2630</v>
      </c>
    </row>
    <row r="69" spans="1:4" x14ac:dyDescent="0.25">
      <c r="A69">
        <v>68</v>
      </c>
      <c r="B69" s="1">
        <v>44230</v>
      </c>
      <c r="C69" t="s">
        <v>6</v>
      </c>
      <c r="D69">
        <v>9250</v>
      </c>
    </row>
    <row r="70" spans="1:4" x14ac:dyDescent="0.25">
      <c r="A70">
        <v>69</v>
      </c>
      <c r="B70" s="1">
        <v>44230</v>
      </c>
      <c r="C70" t="s">
        <v>5</v>
      </c>
      <c r="D70">
        <v>6540</v>
      </c>
    </row>
    <row r="71" spans="1:4" x14ac:dyDescent="0.25">
      <c r="A71">
        <v>70</v>
      </c>
      <c r="B71" s="1">
        <v>44231</v>
      </c>
      <c r="C71" t="s">
        <v>7</v>
      </c>
      <c r="D71">
        <v>8470</v>
      </c>
    </row>
    <row r="72" spans="1:4" x14ac:dyDescent="0.25">
      <c r="A72">
        <v>71</v>
      </c>
      <c r="B72" s="1">
        <v>44231</v>
      </c>
      <c r="C72" t="s">
        <v>4</v>
      </c>
      <c r="D72">
        <v>7770</v>
      </c>
    </row>
    <row r="73" spans="1:4" x14ac:dyDescent="0.25">
      <c r="A73">
        <v>72</v>
      </c>
      <c r="B73" s="1">
        <v>44231</v>
      </c>
      <c r="C73" t="s">
        <v>5</v>
      </c>
      <c r="D73">
        <v>6270</v>
      </c>
    </row>
    <row r="74" spans="1:4" x14ac:dyDescent="0.25">
      <c r="A74">
        <v>73</v>
      </c>
      <c r="B74" s="1">
        <v>44232</v>
      </c>
      <c r="C74" t="s">
        <v>6</v>
      </c>
      <c r="D74">
        <v>1480</v>
      </c>
    </row>
    <row r="75" spans="1:4" x14ac:dyDescent="0.25">
      <c r="A75">
        <v>74</v>
      </c>
      <c r="B75" s="1">
        <v>44233</v>
      </c>
      <c r="C75" t="s">
        <v>4</v>
      </c>
      <c r="D75">
        <v>1820</v>
      </c>
    </row>
    <row r="76" spans="1:4" x14ac:dyDescent="0.25">
      <c r="A76">
        <v>75</v>
      </c>
      <c r="B76" s="1">
        <v>44233</v>
      </c>
      <c r="C76" t="s">
        <v>5</v>
      </c>
      <c r="D76">
        <v>6460</v>
      </c>
    </row>
    <row r="77" spans="1:4" x14ac:dyDescent="0.25">
      <c r="A77">
        <v>76</v>
      </c>
      <c r="B77" s="1">
        <v>44234</v>
      </c>
      <c r="C77" t="s">
        <v>4</v>
      </c>
      <c r="D77">
        <v>5920</v>
      </c>
    </row>
    <row r="78" spans="1:4" x14ac:dyDescent="0.25">
      <c r="A78">
        <v>77</v>
      </c>
      <c r="B78" s="1">
        <v>44234</v>
      </c>
      <c r="C78" t="s">
        <v>7</v>
      </c>
      <c r="D78">
        <v>8900</v>
      </c>
    </row>
    <row r="79" spans="1:4" x14ac:dyDescent="0.25">
      <c r="A79">
        <v>78</v>
      </c>
      <c r="B79" s="1">
        <v>44235</v>
      </c>
      <c r="C79" t="s">
        <v>7</v>
      </c>
      <c r="D79">
        <v>7370</v>
      </c>
    </row>
    <row r="80" spans="1:4" x14ac:dyDescent="0.25">
      <c r="A80">
        <v>79</v>
      </c>
      <c r="B80" s="1">
        <v>44235</v>
      </c>
      <c r="C80" t="s">
        <v>4</v>
      </c>
      <c r="D80">
        <v>1970</v>
      </c>
    </row>
    <row r="81" spans="1:4" x14ac:dyDescent="0.25">
      <c r="A81">
        <v>80</v>
      </c>
      <c r="B81" s="1">
        <v>44236</v>
      </c>
      <c r="C81" t="s">
        <v>7</v>
      </c>
      <c r="D81">
        <v>7030</v>
      </c>
    </row>
    <row r="82" spans="1:4" x14ac:dyDescent="0.25">
      <c r="A82">
        <v>81</v>
      </c>
      <c r="B82" s="1">
        <v>44237</v>
      </c>
      <c r="C82" t="s">
        <v>7</v>
      </c>
      <c r="D82">
        <v>1000</v>
      </c>
    </row>
    <row r="83" spans="1:4" x14ac:dyDescent="0.25">
      <c r="A83">
        <v>82</v>
      </c>
      <c r="B83" s="1">
        <v>44237</v>
      </c>
      <c r="C83" t="s">
        <v>4</v>
      </c>
      <c r="D83">
        <v>2620</v>
      </c>
    </row>
    <row r="84" spans="1:4" x14ac:dyDescent="0.25">
      <c r="A84">
        <v>83</v>
      </c>
      <c r="B84" s="1">
        <v>44238</v>
      </c>
      <c r="C84" t="s">
        <v>7</v>
      </c>
      <c r="D84">
        <v>9440</v>
      </c>
    </row>
    <row r="85" spans="1:4" x14ac:dyDescent="0.25">
      <c r="A85">
        <v>84</v>
      </c>
      <c r="B85" s="1">
        <v>44238</v>
      </c>
      <c r="C85" t="s">
        <v>5</v>
      </c>
      <c r="D85">
        <v>8020</v>
      </c>
    </row>
    <row r="86" spans="1:4" x14ac:dyDescent="0.25">
      <c r="A86">
        <v>85</v>
      </c>
      <c r="B86" s="1">
        <v>44238</v>
      </c>
      <c r="C86" t="s">
        <v>6</v>
      </c>
      <c r="D86">
        <v>5820</v>
      </c>
    </row>
    <row r="87" spans="1:4" x14ac:dyDescent="0.25">
      <c r="A87">
        <v>86</v>
      </c>
      <c r="B87" s="1">
        <v>44239</v>
      </c>
      <c r="C87" t="s">
        <v>7</v>
      </c>
      <c r="D87">
        <v>4850</v>
      </c>
    </row>
    <row r="88" spans="1:4" x14ac:dyDescent="0.25">
      <c r="A88">
        <v>87</v>
      </c>
      <c r="B88" s="1">
        <v>44239</v>
      </c>
      <c r="C88" t="s">
        <v>5</v>
      </c>
      <c r="D88">
        <v>4910</v>
      </c>
    </row>
    <row r="89" spans="1:4" x14ac:dyDescent="0.25">
      <c r="A89">
        <v>88</v>
      </c>
      <c r="B89" s="1">
        <v>44240</v>
      </c>
      <c r="C89" t="s">
        <v>5</v>
      </c>
      <c r="D89">
        <v>5690</v>
      </c>
    </row>
    <row r="90" spans="1:4" x14ac:dyDescent="0.25">
      <c r="A90">
        <v>89</v>
      </c>
      <c r="B90" s="1">
        <v>44240</v>
      </c>
      <c r="C90" t="s">
        <v>4</v>
      </c>
      <c r="D90">
        <v>1870</v>
      </c>
    </row>
    <row r="91" spans="1:4" x14ac:dyDescent="0.25">
      <c r="A91">
        <v>90</v>
      </c>
      <c r="B91" s="1">
        <v>44241</v>
      </c>
      <c r="C91" t="s">
        <v>5</v>
      </c>
      <c r="D91">
        <v>1800</v>
      </c>
    </row>
    <row r="92" spans="1:4" x14ac:dyDescent="0.25">
      <c r="A92">
        <v>91</v>
      </c>
      <c r="B92" s="1">
        <v>44241</v>
      </c>
      <c r="C92" t="s">
        <v>6</v>
      </c>
      <c r="D92">
        <v>4150</v>
      </c>
    </row>
    <row r="93" spans="1:4" x14ac:dyDescent="0.25">
      <c r="A93">
        <v>92</v>
      </c>
      <c r="B93" s="1">
        <v>44242</v>
      </c>
      <c r="C93" t="s">
        <v>4</v>
      </c>
      <c r="D93">
        <v>3780</v>
      </c>
    </row>
    <row r="94" spans="1:4" x14ac:dyDescent="0.25">
      <c r="A94">
        <v>93</v>
      </c>
      <c r="B94" s="1">
        <v>44243</v>
      </c>
      <c r="C94" t="s">
        <v>7</v>
      </c>
      <c r="D94">
        <v>3330</v>
      </c>
    </row>
    <row r="95" spans="1:4" x14ac:dyDescent="0.25">
      <c r="A95">
        <v>94</v>
      </c>
      <c r="B95" s="1">
        <v>44243</v>
      </c>
      <c r="C95" t="s">
        <v>4</v>
      </c>
      <c r="D95">
        <v>1570</v>
      </c>
    </row>
    <row r="96" spans="1:4" x14ac:dyDescent="0.25">
      <c r="A96">
        <v>95</v>
      </c>
      <c r="B96" s="1">
        <v>44243</v>
      </c>
      <c r="C96" t="s">
        <v>6</v>
      </c>
      <c r="D96">
        <v>1590</v>
      </c>
    </row>
    <row r="97" spans="1:4" x14ac:dyDescent="0.25">
      <c r="A97">
        <v>96</v>
      </c>
      <c r="B97" s="1">
        <v>44244</v>
      </c>
      <c r="C97" t="s">
        <v>5</v>
      </c>
      <c r="D97">
        <v>7240</v>
      </c>
    </row>
    <row r="98" spans="1:4" x14ac:dyDescent="0.25">
      <c r="A98">
        <v>97</v>
      </c>
      <c r="B98" s="1">
        <v>44244</v>
      </c>
      <c r="C98" t="s">
        <v>4</v>
      </c>
      <c r="D98">
        <v>9690</v>
      </c>
    </row>
    <row r="99" spans="1:4" x14ac:dyDescent="0.25">
      <c r="A99">
        <v>98</v>
      </c>
      <c r="B99" s="1">
        <v>44244</v>
      </c>
      <c r="C99" t="s">
        <v>7</v>
      </c>
      <c r="D99">
        <v>5600</v>
      </c>
    </row>
    <row r="100" spans="1:4" x14ac:dyDescent="0.25">
      <c r="A100">
        <v>99</v>
      </c>
      <c r="B100" s="1">
        <v>44245</v>
      </c>
      <c r="C100" t="s">
        <v>5</v>
      </c>
      <c r="D100">
        <v>1740</v>
      </c>
    </row>
    <row r="101" spans="1:4" x14ac:dyDescent="0.25">
      <c r="A101">
        <v>100</v>
      </c>
      <c r="B101" s="1">
        <v>44246</v>
      </c>
      <c r="C101" t="s">
        <v>5</v>
      </c>
      <c r="D101">
        <v>5430</v>
      </c>
    </row>
    <row r="102" spans="1:4" x14ac:dyDescent="0.25">
      <c r="A102">
        <v>101</v>
      </c>
      <c r="B102" s="1">
        <v>44247</v>
      </c>
      <c r="C102" t="s">
        <v>7</v>
      </c>
      <c r="D102">
        <v>8190</v>
      </c>
    </row>
    <row r="103" spans="1:4" x14ac:dyDescent="0.25">
      <c r="A103">
        <v>102</v>
      </c>
      <c r="B103" s="1">
        <v>44247</v>
      </c>
      <c r="C103" t="s">
        <v>5</v>
      </c>
      <c r="D103">
        <v>1470</v>
      </c>
    </row>
    <row r="104" spans="1:4" x14ac:dyDescent="0.25">
      <c r="A104">
        <v>103</v>
      </c>
      <c r="B104" s="1">
        <v>44248</v>
      </c>
      <c r="C104" t="s">
        <v>6</v>
      </c>
      <c r="D104">
        <v>1620</v>
      </c>
    </row>
    <row r="105" spans="1:4" x14ac:dyDescent="0.25">
      <c r="A105">
        <v>104</v>
      </c>
      <c r="B105" s="1">
        <v>44248</v>
      </c>
      <c r="C105" t="s">
        <v>4</v>
      </c>
      <c r="D105">
        <v>6700</v>
      </c>
    </row>
    <row r="106" spans="1:4" x14ac:dyDescent="0.25">
      <c r="A106">
        <v>105</v>
      </c>
      <c r="B106" s="1">
        <v>44249</v>
      </c>
      <c r="C106" t="s">
        <v>4</v>
      </c>
      <c r="D106">
        <v>5570</v>
      </c>
    </row>
    <row r="107" spans="1:4" x14ac:dyDescent="0.25">
      <c r="A107">
        <v>106</v>
      </c>
      <c r="B107" s="1">
        <v>44249</v>
      </c>
      <c r="C107" t="s">
        <v>7</v>
      </c>
      <c r="D107">
        <v>4070</v>
      </c>
    </row>
    <row r="108" spans="1:4" x14ac:dyDescent="0.25">
      <c r="A108">
        <v>107</v>
      </c>
      <c r="B108" s="1">
        <v>44249</v>
      </c>
      <c r="C108" t="s">
        <v>6</v>
      </c>
      <c r="D108">
        <v>6500</v>
      </c>
    </row>
    <row r="109" spans="1:4" x14ac:dyDescent="0.25">
      <c r="A109">
        <v>108</v>
      </c>
      <c r="B109" s="1">
        <v>44250</v>
      </c>
      <c r="C109" t="s">
        <v>6</v>
      </c>
      <c r="D109">
        <v>6050</v>
      </c>
    </row>
    <row r="110" spans="1:4" x14ac:dyDescent="0.25">
      <c r="A110">
        <v>109</v>
      </c>
      <c r="B110" s="1">
        <v>44250</v>
      </c>
      <c r="C110" t="s">
        <v>5</v>
      </c>
      <c r="D110">
        <v>6880</v>
      </c>
    </row>
    <row r="111" spans="1:4" x14ac:dyDescent="0.25">
      <c r="A111">
        <v>110</v>
      </c>
      <c r="B111" s="1">
        <v>44251</v>
      </c>
      <c r="C111" t="s">
        <v>5</v>
      </c>
      <c r="D111">
        <v>3790</v>
      </c>
    </row>
    <row r="112" spans="1:4" x14ac:dyDescent="0.25">
      <c r="A112">
        <v>111</v>
      </c>
      <c r="B112" s="1">
        <v>44252</v>
      </c>
      <c r="C112" t="s">
        <v>5</v>
      </c>
      <c r="D112">
        <v>4560</v>
      </c>
    </row>
    <row r="113" spans="1:4" x14ac:dyDescent="0.25">
      <c r="A113">
        <v>112</v>
      </c>
      <c r="B113" s="1">
        <v>44252</v>
      </c>
      <c r="C113" t="s">
        <v>6</v>
      </c>
      <c r="D113">
        <v>3910</v>
      </c>
    </row>
    <row r="114" spans="1:4" x14ac:dyDescent="0.25">
      <c r="A114">
        <v>113</v>
      </c>
      <c r="B114" s="1">
        <v>44252</v>
      </c>
      <c r="C114" t="s">
        <v>4</v>
      </c>
      <c r="D114">
        <v>5060</v>
      </c>
    </row>
    <row r="115" spans="1:4" x14ac:dyDescent="0.25">
      <c r="A115">
        <v>114</v>
      </c>
      <c r="B115" s="1">
        <v>44253</v>
      </c>
      <c r="C115" t="s">
        <v>7</v>
      </c>
      <c r="D115">
        <v>9440</v>
      </c>
    </row>
    <row r="116" spans="1:4" x14ac:dyDescent="0.25">
      <c r="A116">
        <v>115</v>
      </c>
      <c r="B116" s="1">
        <v>44253</v>
      </c>
      <c r="C116" t="s">
        <v>4</v>
      </c>
      <c r="D116">
        <v>5100</v>
      </c>
    </row>
    <row r="117" spans="1:4" x14ac:dyDescent="0.25">
      <c r="A117">
        <v>116</v>
      </c>
      <c r="B117" s="1">
        <v>44254</v>
      </c>
      <c r="C117" t="s">
        <v>5</v>
      </c>
      <c r="D117">
        <v>4360</v>
      </c>
    </row>
    <row r="118" spans="1:4" x14ac:dyDescent="0.25">
      <c r="A118">
        <v>117</v>
      </c>
      <c r="B118" s="1">
        <v>44254</v>
      </c>
      <c r="C118" t="s">
        <v>6</v>
      </c>
      <c r="D118">
        <v>6220</v>
      </c>
    </row>
    <row r="119" spans="1:4" x14ac:dyDescent="0.25">
      <c r="A119">
        <v>118</v>
      </c>
      <c r="B119" s="1">
        <v>44255</v>
      </c>
      <c r="C119" t="s">
        <v>4</v>
      </c>
      <c r="D119">
        <v>4290</v>
      </c>
    </row>
    <row r="120" spans="1:4" x14ac:dyDescent="0.25">
      <c r="A120">
        <v>119</v>
      </c>
      <c r="B120" s="1">
        <v>44255</v>
      </c>
      <c r="C120" t="s">
        <v>6</v>
      </c>
      <c r="D120">
        <v>1260</v>
      </c>
    </row>
    <row r="121" spans="1:4" x14ac:dyDescent="0.25">
      <c r="A121">
        <v>120</v>
      </c>
      <c r="B121" s="1">
        <v>44256</v>
      </c>
      <c r="C121" t="s">
        <v>5</v>
      </c>
      <c r="D121">
        <v>9520</v>
      </c>
    </row>
    <row r="122" spans="1:4" x14ac:dyDescent="0.25">
      <c r="A122">
        <v>121</v>
      </c>
      <c r="B122" s="1">
        <v>44256</v>
      </c>
      <c r="C122" t="s">
        <v>4</v>
      </c>
      <c r="D122">
        <v>8650</v>
      </c>
    </row>
    <row r="123" spans="1:4" x14ac:dyDescent="0.25">
      <c r="A123">
        <v>122</v>
      </c>
      <c r="B123" s="1">
        <v>44257</v>
      </c>
      <c r="C123" t="s">
        <v>6</v>
      </c>
      <c r="D123">
        <v>9080</v>
      </c>
    </row>
    <row r="124" spans="1:4" x14ac:dyDescent="0.25">
      <c r="A124">
        <v>123</v>
      </c>
      <c r="B124" s="1">
        <v>44257</v>
      </c>
      <c r="C124" t="s">
        <v>5</v>
      </c>
      <c r="D124">
        <v>1510</v>
      </c>
    </row>
    <row r="125" spans="1:4" x14ac:dyDescent="0.25">
      <c r="A125">
        <v>124</v>
      </c>
      <c r="B125" s="1">
        <v>44258</v>
      </c>
      <c r="C125" t="s">
        <v>4</v>
      </c>
      <c r="D125">
        <v>6850</v>
      </c>
    </row>
    <row r="126" spans="1:4" x14ac:dyDescent="0.25">
      <c r="A126">
        <v>125</v>
      </c>
      <c r="B126" s="1">
        <v>44259</v>
      </c>
      <c r="C126" t="s">
        <v>4</v>
      </c>
      <c r="D126">
        <v>6210</v>
      </c>
    </row>
    <row r="127" spans="1:4" x14ac:dyDescent="0.25">
      <c r="A127">
        <v>126</v>
      </c>
      <c r="B127" s="1">
        <v>44260</v>
      </c>
      <c r="C127" t="s">
        <v>4</v>
      </c>
      <c r="D127">
        <v>3340</v>
      </c>
    </row>
    <row r="128" spans="1:4" x14ac:dyDescent="0.25">
      <c r="A128">
        <v>127</v>
      </c>
      <c r="B128" s="1">
        <v>44260</v>
      </c>
      <c r="C128" t="s">
        <v>5</v>
      </c>
      <c r="D128">
        <v>3450</v>
      </c>
    </row>
    <row r="129" spans="1:4" x14ac:dyDescent="0.25">
      <c r="A129">
        <v>128</v>
      </c>
      <c r="B129" s="1">
        <v>44261</v>
      </c>
      <c r="C129" t="s">
        <v>7</v>
      </c>
      <c r="D129">
        <v>3270</v>
      </c>
    </row>
    <row r="130" spans="1:4" x14ac:dyDescent="0.25">
      <c r="A130">
        <v>129</v>
      </c>
      <c r="B130" s="1">
        <v>44261</v>
      </c>
      <c r="C130" t="s">
        <v>6</v>
      </c>
      <c r="D130">
        <v>3580</v>
      </c>
    </row>
    <row r="131" spans="1:4" x14ac:dyDescent="0.25">
      <c r="A131">
        <v>130</v>
      </c>
      <c r="B131" s="1">
        <v>44261</v>
      </c>
      <c r="C131" t="s">
        <v>5</v>
      </c>
      <c r="D131">
        <v>9560</v>
      </c>
    </row>
    <row r="132" spans="1:4" x14ac:dyDescent="0.25">
      <c r="A132">
        <v>131</v>
      </c>
      <c r="B132" s="1">
        <v>44262</v>
      </c>
      <c r="C132" t="s">
        <v>4</v>
      </c>
      <c r="D132">
        <v>5310</v>
      </c>
    </row>
    <row r="133" spans="1:4" x14ac:dyDescent="0.25">
      <c r="A133">
        <v>132</v>
      </c>
      <c r="B133" s="1">
        <v>44263</v>
      </c>
      <c r="C133" t="s">
        <v>4</v>
      </c>
      <c r="D133">
        <v>9130</v>
      </c>
    </row>
    <row r="134" spans="1:4" x14ac:dyDescent="0.25">
      <c r="A134">
        <v>133</v>
      </c>
      <c r="B134" s="1">
        <v>44263</v>
      </c>
      <c r="C134" t="s">
        <v>5</v>
      </c>
      <c r="D134">
        <v>8710</v>
      </c>
    </row>
    <row r="135" spans="1:4" x14ac:dyDescent="0.25">
      <c r="A135">
        <v>134</v>
      </c>
      <c r="B135" s="1">
        <v>44264</v>
      </c>
      <c r="C135" t="s">
        <v>4</v>
      </c>
      <c r="D135">
        <v>1920</v>
      </c>
    </row>
    <row r="136" spans="1:4" x14ac:dyDescent="0.25">
      <c r="A136">
        <v>135</v>
      </c>
      <c r="B136" s="1">
        <v>44264</v>
      </c>
      <c r="C136" t="s">
        <v>5</v>
      </c>
      <c r="D136">
        <v>4330</v>
      </c>
    </row>
    <row r="137" spans="1:4" x14ac:dyDescent="0.25">
      <c r="A137">
        <v>136</v>
      </c>
      <c r="B137" s="1">
        <v>44265</v>
      </c>
      <c r="C137" t="s">
        <v>6</v>
      </c>
      <c r="D137">
        <v>6010</v>
      </c>
    </row>
    <row r="138" spans="1:4" x14ac:dyDescent="0.25">
      <c r="A138">
        <v>137</v>
      </c>
      <c r="B138" s="1">
        <v>44265</v>
      </c>
      <c r="C138" t="s">
        <v>5</v>
      </c>
      <c r="D138">
        <v>8680</v>
      </c>
    </row>
    <row r="139" spans="1:4" x14ac:dyDescent="0.25">
      <c r="A139">
        <v>138</v>
      </c>
      <c r="B139" s="1">
        <v>44265</v>
      </c>
      <c r="C139" t="s">
        <v>7</v>
      </c>
      <c r="D139">
        <v>6950</v>
      </c>
    </row>
    <row r="140" spans="1:4" x14ac:dyDescent="0.25">
      <c r="A140">
        <v>139</v>
      </c>
      <c r="B140" s="1">
        <v>44266</v>
      </c>
      <c r="C140" t="s">
        <v>5</v>
      </c>
      <c r="D140">
        <v>3280</v>
      </c>
    </row>
    <row r="141" spans="1:4" x14ac:dyDescent="0.25">
      <c r="A141">
        <v>140</v>
      </c>
      <c r="B141" s="1">
        <v>44267</v>
      </c>
      <c r="C141" t="s">
        <v>6</v>
      </c>
      <c r="D141">
        <v>9590</v>
      </c>
    </row>
    <row r="142" spans="1:4" x14ac:dyDescent="0.25">
      <c r="A142">
        <v>141</v>
      </c>
      <c r="B142" s="1">
        <v>44267</v>
      </c>
      <c r="C142" t="s">
        <v>4</v>
      </c>
      <c r="D142">
        <v>820</v>
      </c>
    </row>
    <row r="143" spans="1:4" x14ac:dyDescent="0.25">
      <c r="A143">
        <v>142</v>
      </c>
      <c r="B143" s="1">
        <v>44268</v>
      </c>
      <c r="C143" t="s">
        <v>4</v>
      </c>
      <c r="D143">
        <v>5220</v>
      </c>
    </row>
    <row r="144" spans="1:4" x14ac:dyDescent="0.25">
      <c r="A144">
        <v>143</v>
      </c>
      <c r="B144" s="1">
        <v>44269</v>
      </c>
      <c r="C144" t="s">
        <v>6</v>
      </c>
      <c r="D144">
        <v>6210</v>
      </c>
    </row>
    <row r="145" spans="1:4" x14ac:dyDescent="0.25">
      <c r="A145">
        <v>144</v>
      </c>
      <c r="B145" s="1">
        <v>44269</v>
      </c>
      <c r="C145" t="s">
        <v>5</v>
      </c>
      <c r="D145">
        <v>3180</v>
      </c>
    </row>
    <row r="146" spans="1:4" x14ac:dyDescent="0.25">
      <c r="A146">
        <v>145</v>
      </c>
      <c r="B146" s="1">
        <v>44270</v>
      </c>
      <c r="C146" t="s">
        <v>4</v>
      </c>
      <c r="D146">
        <v>6860</v>
      </c>
    </row>
    <row r="147" spans="1:4" x14ac:dyDescent="0.25">
      <c r="A147">
        <v>146</v>
      </c>
      <c r="B147" s="1">
        <v>44271</v>
      </c>
      <c r="C147" t="s">
        <v>4</v>
      </c>
      <c r="D147">
        <v>2020</v>
      </c>
    </row>
    <row r="148" spans="1:4" x14ac:dyDescent="0.25">
      <c r="A148">
        <v>147</v>
      </c>
      <c r="B148" s="1">
        <v>44271</v>
      </c>
      <c r="C148" t="s">
        <v>5</v>
      </c>
      <c r="D148">
        <v>3650</v>
      </c>
    </row>
    <row r="149" spans="1:4" x14ac:dyDescent="0.25">
      <c r="A149">
        <v>148</v>
      </c>
      <c r="B149" s="1">
        <v>44272</v>
      </c>
      <c r="C149" t="s">
        <v>4</v>
      </c>
      <c r="D149">
        <v>9720</v>
      </c>
    </row>
    <row r="150" spans="1:4" x14ac:dyDescent="0.25">
      <c r="A150">
        <v>149</v>
      </c>
      <c r="B150" s="1">
        <v>44273</v>
      </c>
      <c r="C150" t="s">
        <v>5</v>
      </c>
      <c r="D150">
        <v>7840</v>
      </c>
    </row>
    <row r="151" spans="1:4" x14ac:dyDescent="0.25">
      <c r="A151">
        <v>150</v>
      </c>
      <c r="B151" s="1">
        <v>44273</v>
      </c>
      <c r="C151" t="s">
        <v>4</v>
      </c>
      <c r="D151">
        <v>6780</v>
      </c>
    </row>
    <row r="152" spans="1:4" x14ac:dyDescent="0.25">
      <c r="A152">
        <v>151</v>
      </c>
      <c r="B152" s="1">
        <v>44273</v>
      </c>
      <c r="C152" t="s">
        <v>6</v>
      </c>
      <c r="D152">
        <v>3490</v>
      </c>
    </row>
    <row r="153" spans="1:4" x14ac:dyDescent="0.25">
      <c r="A153">
        <v>152</v>
      </c>
      <c r="B153" s="1">
        <v>44273</v>
      </c>
      <c r="C153" t="s">
        <v>7</v>
      </c>
      <c r="D153">
        <v>9980</v>
      </c>
    </row>
    <row r="154" spans="1:4" x14ac:dyDescent="0.25">
      <c r="A154">
        <v>153</v>
      </c>
      <c r="B154" s="1">
        <v>44274</v>
      </c>
      <c r="C154" t="s">
        <v>7</v>
      </c>
      <c r="D154">
        <v>7850</v>
      </c>
    </row>
    <row r="155" spans="1:4" x14ac:dyDescent="0.25">
      <c r="A155">
        <v>154</v>
      </c>
      <c r="B155" s="1">
        <v>44274</v>
      </c>
      <c r="C155" t="s">
        <v>6</v>
      </c>
      <c r="D155">
        <v>9770</v>
      </c>
    </row>
    <row r="156" spans="1:4" x14ac:dyDescent="0.25">
      <c r="A156">
        <v>155</v>
      </c>
      <c r="B156" s="1">
        <v>44275</v>
      </c>
      <c r="C156" t="s">
        <v>6</v>
      </c>
      <c r="D156">
        <v>750</v>
      </c>
    </row>
    <row r="157" spans="1:4" x14ac:dyDescent="0.25">
      <c r="A157">
        <v>156</v>
      </c>
      <c r="B157" s="1">
        <v>44275</v>
      </c>
      <c r="C157" t="s">
        <v>7</v>
      </c>
      <c r="D157">
        <v>8900</v>
      </c>
    </row>
    <row r="158" spans="1:4" x14ac:dyDescent="0.25">
      <c r="A158">
        <v>157</v>
      </c>
      <c r="B158" s="1">
        <v>44275</v>
      </c>
      <c r="C158" t="s">
        <v>4</v>
      </c>
      <c r="D158">
        <v>9410</v>
      </c>
    </row>
    <row r="159" spans="1:4" x14ac:dyDescent="0.25">
      <c r="A159">
        <v>158</v>
      </c>
      <c r="B159" s="1">
        <v>44276</v>
      </c>
      <c r="C159" t="s">
        <v>6</v>
      </c>
      <c r="D159">
        <v>9310</v>
      </c>
    </row>
    <row r="160" spans="1:4" x14ac:dyDescent="0.25">
      <c r="A160">
        <v>159</v>
      </c>
      <c r="B160" s="1">
        <v>44276</v>
      </c>
      <c r="C160" t="s">
        <v>4</v>
      </c>
      <c r="D160">
        <v>2480</v>
      </c>
    </row>
    <row r="161" spans="1:4" x14ac:dyDescent="0.25">
      <c r="A161">
        <v>160</v>
      </c>
      <c r="B161" s="1">
        <v>44276</v>
      </c>
      <c r="C161" t="s">
        <v>5</v>
      </c>
      <c r="D161">
        <v>1740</v>
      </c>
    </row>
    <row r="162" spans="1:4" x14ac:dyDescent="0.25">
      <c r="A162">
        <v>161</v>
      </c>
      <c r="B162" s="1">
        <v>44277</v>
      </c>
      <c r="C162" t="s">
        <v>4</v>
      </c>
      <c r="D162">
        <v>860</v>
      </c>
    </row>
    <row r="163" spans="1:4" x14ac:dyDescent="0.25">
      <c r="A163">
        <v>162</v>
      </c>
      <c r="B163" s="1">
        <v>44278</v>
      </c>
      <c r="C163" t="s">
        <v>5</v>
      </c>
      <c r="D163">
        <v>1830</v>
      </c>
    </row>
    <row r="164" spans="1:4" x14ac:dyDescent="0.25">
      <c r="A164">
        <v>163</v>
      </c>
      <c r="B164" s="1">
        <v>44279</v>
      </c>
      <c r="C164" t="s">
        <v>6</v>
      </c>
      <c r="D164">
        <v>1770</v>
      </c>
    </row>
    <row r="165" spans="1:4" x14ac:dyDescent="0.25">
      <c r="A165">
        <v>164</v>
      </c>
      <c r="B165" s="1">
        <v>44279</v>
      </c>
      <c r="C165" t="s">
        <v>7</v>
      </c>
      <c r="D165">
        <v>7830</v>
      </c>
    </row>
    <row r="166" spans="1:4" x14ac:dyDescent="0.25">
      <c r="A166">
        <v>165</v>
      </c>
      <c r="B166" s="1">
        <v>44279</v>
      </c>
      <c r="C166" t="s">
        <v>4</v>
      </c>
      <c r="D166">
        <v>8300</v>
      </c>
    </row>
    <row r="167" spans="1:4" x14ac:dyDescent="0.25">
      <c r="A167">
        <v>166</v>
      </c>
      <c r="B167" s="1">
        <v>44280</v>
      </c>
      <c r="C167" t="s">
        <v>5</v>
      </c>
      <c r="D167">
        <v>1050</v>
      </c>
    </row>
    <row r="168" spans="1:4" x14ac:dyDescent="0.25">
      <c r="A168">
        <v>167</v>
      </c>
      <c r="B168" s="1">
        <v>44280</v>
      </c>
      <c r="C168" t="s">
        <v>7</v>
      </c>
      <c r="D168">
        <v>5150</v>
      </c>
    </row>
    <row r="169" spans="1:4" x14ac:dyDescent="0.25">
      <c r="A169">
        <v>168</v>
      </c>
      <c r="B169" s="1">
        <v>44280</v>
      </c>
      <c r="C169" t="s">
        <v>6</v>
      </c>
      <c r="D169">
        <v>6860</v>
      </c>
    </row>
    <row r="170" spans="1:4" x14ac:dyDescent="0.25">
      <c r="A170">
        <v>169</v>
      </c>
      <c r="B170" s="1">
        <v>44281</v>
      </c>
      <c r="C170" t="s">
        <v>4</v>
      </c>
      <c r="D170">
        <v>1300</v>
      </c>
    </row>
    <row r="171" spans="1:4" x14ac:dyDescent="0.25">
      <c r="A171">
        <v>170</v>
      </c>
      <c r="B171" s="1">
        <v>44281</v>
      </c>
      <c r="C171" t="s">
        <v>5</v>
      </c>
      <c r="D171">
        <v>8800</v>
      </c>
    </row>
    <row r="172" spans="1:4" x14ac:dyDescent="0.25">
      <c r="A172">
        <v>171</v>
      </c>
      <c r="B172" s="1">
        <v>44282</v>
      </c>
      <c r="C172" t="s">
        <v>6</v>
      </c>
      <c r="D172">
        <v>1250</v>
      </c>
    </row>
    <row r="173" spans="1:4" x14ac:dyDescent="0.25">
      <c r="A173">
        <v>172</v>
      </c>
      <c r="B173" s="1">
        <v>44283</v>
      </c>
      <c r="C173" t="s">
        <v>5</v>
      </c>
      <c r="D173">
        <v>3910</v>
      </c>
    </row>
    <row r="174" spans="1:4" x14ac:dyDescent="0.25">
      <c r="A174">
        <v>173</v>
      </c>
      <c r="B174" s="1">
        <v>44283</v>
      </c>
      <c r="C174" t="s">
        <v>4</v>
      </c>
      <c r="D174">
        <v>1460</v>
      </c>
    </row>
    <row r="175" spans="1:4" x14ac:dyDescent="0.25">
      <c r="A175">
        <v>174</v>
      </c>
      <c r="B175" s="1">
        <v>44283</v>
      </c>
      <c r="C175" t="s">
        <v>7</v>
      </c>
      <c r="D175">
        <v>6470</v>
      </c>
    </row>
    <row r="176" spans="1:4" x14ac:dyDescent="0.25">
      <c r="A176">
        <v>175</v>
      </c>
      <c r="B176" s="1">
        <v>44283</v>
      </c>
      <c r="C176" t="s">
        <v>6</v>
      </c>
      <c r="D176">
        <v>6580</v>
      </c>
    </row>
    <row r="177" spans="1:4" x14ac:dyDescent="0.25">
      <c r="A177">
        <v>176</v>
      </c>
      <c r="B177" s="1">
        <v>44284</v>
      </c>
      <c r="C177" t="s">
        <v>4</v>
      </c>
      <c r="D177">
        <v>8090</v>
      </c>
    </row>
    <row r="178" spans="1:4" x14ac:dyDescent="0.25">
      <c r="A178">
        <v>177</v>
      </c>
      <c r="B178" s="1">
        <v>44285</v>
      </c>
      <c r="C178" t="s">
        <v>4</v>
      </c>
      <c r="D178">
        <v>4230</v>
      </c>
    </row>
    <row r="179" spans="1:4" x14ac:dyDescent="0.25">
      <c r="A179">
        <v>178</v>
      </c>
      <c r="B179" s="1">
        <v>44286</v>
      </c>
      <c r="C179" t="s">
        <v>7</v>
      </c>
      <c r="D179">
        <v>2750</v>
      </c>
    </row>
    <row r="180" spans="1:4" x14ac:dyDescent="0.25">
      <c r="A180">
        <v>179</v>
      </c>
      <c r="B180" s="1">
        <v>44286</v>
      </c>
      <c r="C180" t="s">
        <v>5</v>
      </c>
      <c r="D180">
        <v>5660</v>
      </c>
    </row>
    <row r="181" spans="1:4" x14ac:dyDescent="0.25">
      <c r="A181">
        <v>180</v>
      </c>
      <c r="B181" s="1">
        <v>44287</v>
      </c>
      <c r="C181" t="s">
        <v>4</v>
      </c>
      <c r="D181">
        <v>3540</v>
      </c>
    </row>
    <row r="182" spans="1:4" x14ac:dyDescent="0.25">
      <c r="A182">
        <v>181</v>
      </c>
      <c r="B182" s="1">
        <v>44287</v>
      </c>
      <c r="C182" t="s">
        <v>7</v>
      </c>
      <c r="D182">
        <v>2630</v>
      </c>
    </row>
    <row r="183" spans="1:4" x14ac:dyDescent="0.25">
      <c r="A183">
        <v>182</v>
      </c>
      <c r="B183" s="1">
        <v>44288</v>
      </c>
      <c r="C183" t="s">
        <v>6</v>
      </c>
      <c r="D183">
        <v>1030</v>
      </c>
    </row>
    <row r="184" spans="1:4" x14ac:dyDescent="0.25">
      <c r="A184">
        <v>183</v>
      </c>
      <c r="B184" s="1">
        <v>44288</v>
      </c>
      <c r="C184" t="s">
        <v>4</v>
      </c>
      <c r="D184">
        <v>4560</v>
      </c>
    </row>
    <row r="185" spans="1:4" x14ac:dyDescent="0.25">
      <c r="A185">
        <v>184</v>
      </c>
      <c r="B185" s="1">
        <v>44289</v>
      </c>
      <c r="C185" t="s">
        <v>5</v>
      </c>
      <c r="D185">
        <v>6400</v>
      </c>
    </row>
    <row r="186" spans="1:4" x14ac:dyDescent="0.25">
      <c r="A186">
        <v>185</v>
      </c>
      <c r="B186" s="1">
        <v>44290</v>
      </c>
      <c r="C186" t="s">
        <v>5</v>
      </c>
      <c r="D186">
        <v>3040</v>
      </c>
    </row>
    <row r="187" spans="1:4" x14ac:dyDescent="0.25">
      <c r="A187">
        <v>186</v>
      </c>
      <c r="B187" s="1">
        <v>44290</v>
      </c>
      <c r="C187" t="s">
        <v>6</v>
      </c>
      <c r="D187">
        <v>6450</v>
      </c>
    </row>
    <row r="188" spans="1:4" x14ac:dyDescent="0.25">
      <c r="A188">
        <v>187</v>
      </c>
      <c r="B188" s="1">
        <v>44291</v>
      </c>
      <c r="C188" t="s">
        <v>6</v>
      </c>
      <c r="D188">
        <v>7650</v>
      </c>
    </row>
    <row r="189" spans="1:4" x14ac:dyDescent="0.25">
      <c r="A189">
        <v>188</v>
      </c>
      <c r="B189" s="1">
        <v>44292</v>
      </c>
      <c r="C189" t="s">
        <v>5</v>
      </c>
      <c r="D189">
        <v>7190</v>
      </c>
    </row>
    <row r="190" spans="1:4" x14ac:dyDescent="0.25">
      <c r="A190">
        <v>189</v>
      </c>
      <c r="B190" s="1">
        <v>44292</v>
      </c>
      <c r="C190" t="s">
        <v>4</v>
      </c>
      <c r="D190">
        <v>7100</v>
      </c>
    </row>
    <row r="191" spans="1:4" x14ac:dyDescent="0.25">
      <c r="A191">
        <v>190</v>
      </c>
      <c r="B191" s="1">
        <v>44292</v>
      </c>
      <c r="C191" t="s">
        <v>7</v>
      </c>
      <c r="D191">
        <v>8950</v>
      </c>
    </row>
    <row r="192" spans="1:4" x14ac:dyDescent="0.25">
      <c r="A192">
        <v>191</v>
      </c>
      <c r="B192" s="1">
        <v>44293</v>
      </c>
      <c r="C192" t="s">
        <v>4</v>
      </c>
      <c r="D192">
        <v>7650</v>
      </c>
    </row>
    <row r="193" spans="1:4" x14ac:dyDescent="0.25">
      <c r="A193">
        <v>192</v>
      </c>
      <c r="B193" s="1">
        <v>44293</v>
      </c>
      <c r="C193" t="s">
        <v>6</v>
      </c>
      <c r="D193">
        <v>3350</v>
      </c>
    </row>
    <row r="194" spans="1:4" x14ac:dyDescent="0.25">
      <c r="A194">
        <v>193</v>
      </c>
      <c r="B194" s="1">
        <v>44294</v>
      </c>
      <c r="C194" t="s">
        <v>4</v>
      </c>
      <c r="D194">
        <v>8230</v>
      </c>
    </row>
    <row r="195" spans="1:4" x14ac:dyDescent="0.25">
      <c r="A195">
        <v>194</v>
      </c>
      <c r="B195" s="1">
        <v>44294</v>
      </c>
      <c r="C195" t="s">
        <v>7</v>
      </c>
      <c r="D195">
        <v>4860</v>
      </c>
    </row>
    <row r="196" spans="1:4" x14ac:dyDescent="0.25">
      <c r="A196">
        <v>195</v>
      </c>
      <c r="B196" s="1">
        <v>44294</v>
      </c>
      <c r="C196" t="s">
        <v>6</v>
      </c>
      <c r="D196">
        <v>2250</v>
      </c>
    </row>
    <row r="197" spans="1:4" x14ac:dyDescent="0.25">
      <c r="A197">
        <v>196</v>
      </c>
      <c r="B197" s="1">
        <v>44295</v>
      </c>
      <c r="C197" t="s">
        <v>4</v>
      </c>
      <c r="D197">
        <v>9980</v>
      </c>
    </row>
    <row r="198" spans="1:4" x14ac:dyDescent="0.25">
      <c r="A198">
        <v>197</v>
      </c>
      <c r="B198" s="1">
        <v>44295</v>
      </c>
      <c r="C198" t="s">
        <v>6</v>
      </c>
      <c r="D198">
        <v>6320</v>
      </c>
    </row>
    <row r="199" spans="1:4" x14ac:dyDescent="0.25">
      <c r="A199">
        <v>198</v>
      </c>
      <c r="B199" s="1">
        <v>44295</v>
      </c>
      <c r="C199" t="s">
        <v>7</v>
      </c>
      <c r="D199">
        <v>4600</v>
      </c>
    </row>
    <row r="200" spans="1:4" x14ac:dyDescent="0.25">
      <c r="A200">
        <v>199</v>
      </c>
      <c r="B200" s="1">
        <v>44296</v>
      </c>
      <c r="C200" t="s">
        <v>5</v>
      </c>
      <c r="D200">
        <v>9150</v>
      </c>
    </row>
    <row r="201" spans="1:4" x14ac:dyDescent="0.25">
      <c r="A201">
        <v>200</v>
      </c>
      <c r="B201" s="1">
        <v>44297</v>
      </c>
      <c r="C201" t="s">
        <v>7</v>
      </c>
      <c r="D201">
        <v>4940</v>
      </c>
    </row>
    <row r="202" spans="1:4" x14ac:dyDescent="0.25">
      <c r="A202">
        <v>201</v>
      </c>
      <c r="B202" s="1">
        <v>44298</v>
      </c>
      <c r="C202" t="s">
        <v>5</v>
      </c>
      <c r="D202">
        <v>7550</v>
      </c>
    </row>
    <row r="203" spans="1:4" x14ac:dyDescent="0.25">
      <c r="A203">
        <v>202</v>
      </c>
      <c r="B203" s="1">
        <v>44298</v>
      </c>
      <c r="C203" t="s">
        <v>4</v>
      </c>
      <c r="D203">
        <v>4460</v>
      </c>
    </row>
    <row r="204" spans="1:4" x14ac:dyDescent="0.25">
      <c r="A204">
        <v>203</v>
      </c>
      <c r="B204" s="1">
        <v>44299</v>
      </c>
      <c r="C204" t="s">
        <v>5</v>
      </c>
      <c r="D204">
        <v>1680</v>
      </c>
    </row>
    <row r="205" spans="1:4" x14ac:dyDescent="0.25">
      <c r="A205">
        <v>204</v>
      </c>
      <c r="B205" s="1">
        <v>44299</v>
      </c>
      <c r="C205" t="s">
        <v>7</v>
      </c>
      <c r="D205">
        <v>5220</v>
      </c>
    </row>
    <row r="206" spans="1:4" x14ac:dyDescent="0.25">
      <c r="A206">
        <v>205</v>
      </c>
      <c r="B206" s="1">
        <v>44299</v>
      </c>
      <c r="C206" t="s">
        <v>6</v>
      </c>
      <c r="D206">
        <v>6180</v>
      </c>
    </row>
    <row r="207" spans="1:4" x14ac:dyDescent="0.25">
      <c r="A207">
        <v>206</v>
      </c>
      <c r="B207" s="1">
        <v>44300</v>
      </c>
      <c r="C207" t="s">
        <v>4</v>
      </c>
      <c r="D207">
        <v>6780</v>
      </c>
    </row>
    <row r="208" spans="1:4" x14ac:dyDescent="0.25">
      <c r="A208">
        <v>207</v>
      </c>
      <c r="B208" s="1">
        <v>44300</v>
      </c>
      <c r="C208" t="s">
        <v>6</v>
      </c>
      <c r="D208">
        <v>6770</v>
      </c>
    </row>
    <row r="209" spans="1:4" x14ac:dyDescent="0.25">
      <c r="A209">
        <v>208</v>
      </c>
      <c r="B209" s="1">
        <v>44300</v>
      </c>
      <c r="C209" t="s">
        <v>7</v>
      </c>
      <c r="D209">
        <v>2070</v>
      </c>
    </row>
    <row r="210" spans="1:4" x14ac:dyDescent="0.25">
      <c r="A210">
        <v>209</v>
      </c>
      <c r="B210" s="1">
        <v>44301</v>
      </c>
      <c r="C210" t="s">
        <v>4</v>
      </c>
      <c r="D210">
        <v>6720</v>
      </c>
    </row>
    <row r="211" spans="1:4" x14ac:dyDescent="0.25">
      <c r="A211">
        <v>210</v>
      </c>
      <c r="B211" s="1">
        <v>44301</v>
      </c>
      <c r="C211" t="s">
        <v>6</v>
      </c>
      <c r="D211">
        <v>5160</v>
      </c>
    </row>
    <row r="212" spans="1:4" x14ac:dyDescent="0.25">
      <c r="A212">
        <v>211</v>
      </c>
      <c r="B212" s="1">
        <v>44301</v>
      </c>
      <c r="C212" t="s">
        <v>7</v>
      </c>
      <c r="D212">
        <v>3130</v>
      </c>
    </row>
    <row r="213" spans="1:4" x14ac:dyDescent="0.25">
      <c r="A213">
        <v>212</v>
      </c>
      <c r="B213" s="1">
        <v>44302</v>
      </c>
      <c r="C213" t="s">
        <v>5</v>
      </c>
      <c r="D213">
        <v>6560</v>
      </c>
    </row>
    <row r="214" spans="1:4" x14ac:dyDescent="0.25">
      <c r="A214">
        <v>213</v>
      </c>
      <c r="B214" s="1">
        <v>44302</v>
      </c>
      <c r="C214" t="s">
        <v>4</v>
      </c>
      <c r="D214">
        <v>1000</v>
      </c>
    </row>
    <row r="215" spans="1:4" x14ac:dyDescent="0.25">
      <c r="A215">
        <v>214</v>
      </c>
      <c r="B215" s="1">
        <v>44303</v>
      </c>
      <c r="C215" t="s">
        <v>7</v>
      </c>
      <c r="D215">
        <v>2660</v>
      </c>
    </row>
    <row r="216" spans="1:4" x14ac:dyDescent="0.25">
      <c r="A216">
        <v>215</v>
      </c>
      <c r="B216" s="1">
        <v>44303</v>
      </c>
      <c r="C216" t="s">
        <v>6</v>
      </c>
      <c r="D216">
        <v>8880</v>
      </c>
    </row>
    <row r="217" spans="1:4" x14ac:dyDescent="0.25">
      <c r="A217">
        <v>216</v>
      </c>
      <c r="B217" s="1">
        <v>44303</v>
      </c>
      <c r="C217" t="s">
        <v>4</v>
      </c>
      <c r="D217">
        <v>1800</v>
      </c>
    </row>
    <row r="218" spans="1:4" x14ac:dyDescent="0.25">
      <c r="A218">
        <v>217</v>
      </c>
      <c r="B218" s="1">
        <v>44304</v>
      </c>
      <c r="C218" t="s">
        <v>6</v>
      </c>
      <c r="D218">
        <v>6820</v>
      </c>
    </row>
    <row r="219" spans="1:4" x14ac:dyDescent="0.25">
      <c r="A219">
        <v>218</v>
      </c>
      <c r="B219" s="1">
        <v>44304</v>
      </c>
      <c r="C219" t="s">
        <v>7</v>
      </c>
      <c r="D219">
        <v>3860</v>
      </c>
    </row>
    <row r="220" spans="1:4" x14ac:dyDescent="0.25">
      <c r="A220">
        <v>219</v>
      </c>
      <c r="B220" s="1">
        <v>44304</v>
      </c>
      <c r="C220" t="s">
        <v>4</v>
      </c>
      <c r="D220">
        <v>6470</v>
      </c>
    </row>
    <row r="221" spans="1:4" x14ac:dyDescent="0.25">
      <c r="A221">
        <v>220</v>
      </c>
      <c r="B221" s="1">
        <v>44305</v>
      </c>
      <c r="C221" t="s">
        <v>6</v>
      </c>
      <c r="D221">
        <v>1560</v>
      </c>
    </row>
    <row r="222" spans="1:4" x14ac:dyDescent="0.25">
      <c r="A222">
        <v>221</v>
      </c>
      <c r="B222" s="1">
        <v>44305</v>
      </c>
      <c r="C222" t="s">
        <v>7</v>
      </c>
      <c r="D222">
        <v>3420</v>
      </c>
    </row>
    <row r="223" spans="1:4" x14ac:dyDescent="0.25">
      <c r="A223">
        <v>222</v>
      </c>
      <c r="B223" s="1">
        <v>44305</v>
      </c>
      <c r="C223" t="s">
        <v>4</v>
      </c>
      <c r="D223">
        <v>5220</v>
      </c>
    </row>
    <row r="224" spans="1:4" x14ac:dyDescent="0.25">
      <c r="A224">
        <v>223</v>
      </c>
      <c r="B224" s="1">
        <v>44306</v>
      </c>
      <c r="C224" t="s">
        <v>7</v>
      </c>
      <c r="D224">
        <v>6100</v>
      </c>
    </row>
    <row r="225" spans="1:4" x14ac:dyDescent="0.25">
      <c r="A225">
        <v>224</v>
      </c>
      <c r="B225" s="1">
        <v>44306</v>
      </c>
      <c r="C225" t="s">
        <v>5</v>
      </c>
      <c r="D225">
        <v>3800</v>
      </c>
    </row>
    <row r="226" spans="1:4" x14ac:dyDescent="0.25">
      <c r="A226">
        <v>225</v>
      </c>
      <c r="B226" s="1">
        <v>44307</v>
      </c>
      <c r="C226" t="s">
        <v>7</v>
      </c>
      <c r="D226">
        <v>3170</v>
      </c>
    </row>
    <row r="227" spans="1:4" x14ac:dyDescent="0.25">
      <c r="A227">
        <v>226</v>
      </c>
      <c r="B227" s="1">
        <v>44307</v>
      </c>
      <c r="C227" t="s">
        <v>4</v>
      </c>
      <c r="D227">
        <v>4140</v>
      </c>
    </row>
    <row r="228" spans="1:4" x14ac:dyDescent="0.25">
      <c r="A228">
        <v>227</v>
      </c>
      <c r="B228" s="1">
        <v>44307</v>
      </c>
      <c r="C228" t="s">
        <v>5</v>
      </c>
      <c r="D228">
        <v>2060</v>
      </c>
    </row>
    <row r="229" spans="1:4" x14ac:dyDescent="0.25">
      <c r="A229">
        <v>228</v>
      </c>
      <c r="B229" s="1">
        <v>44308</v>
      </c>
      <c r="C229" t="s">
        <v>5</v>
      </c>
      <c r="D229">
        <v>8220</v>
      </c>
    </row>
    <row r="230" spans="1:4" x14ac:dyDescent="0.25">
      <c r="A230">
        <v>229</v>
      </c>
      <c r="B230" s="1">
        <v>44309</v>
      </c>
      <c r="C230" t="s">
        <v>7</v>
      </c>
      <c r="D230">
        <v>9490</v>
      </c>
    </row>
    <row r="231" spans="1:4" x14ac:dyDescent="0.25">
      <c r="A231">
        <v>230</v>
      </c>
      <c r="B231" s="1">
        <v>44309</v>
      </c>
      <c r="C231" t="s">
        <v>4</v>
      </c>
      <c r="D231">
        <v>950</v>
      </c>
    </row>
    <row r="232" spans="1:4" x14ac:dyDescent="0.25">
      <c r="A232">
        <v>231</v>
      </c>
      <c r="B232" s="1">
        <v>44310</v>
      </c>
      <c r="C232" t="s">
        <v>5</v>
      </c>
      <c r="D232">
        <v>3110</v>
      </c>
    </row>
    <row r="233" spans="1:4" x14ac:dyDescent="0.25">
      <c r="A233">
        <v>232</v>
      </c>
      <c r="B233" s="1">
        <v>44311</v>
      </c>
      <c r="C233" t="s">
        <v>6</v>
      </c>
      <c r="D233">
        <v>6010</v>
      </c>
    </row>
    <row r="234" spans="1:4" x14ac:dyDescent="0.25">
      <c r="A234">
        <v>233</v>
      </c>
      <c r="B234" s="1">
        <v>44311</v>
      </c>
      <c r="C234" t="s">
        <v>7</v>
      </c>
      <c r="D234">
        <v>1220</v>
      </c>
    </row>
    <row r="235" spans="1:4" x14ac:dyDescent="0.25">
      <c r="A235">
        <v>234</v>
      </c>
      <c r="B235" s="1">
        <v>44311</v>
      </c>
      <c r="C235" t="s">
        <v>4</v>
      </c>
      <c r="D235">
        <v>8060</v>
      </c>
    </row>
    <row r="236" spans="1:4" x14ac:dyDescent="0.25">
      <c r="A236">
        <v>235</v>
      </c>
      <c r="B236" s="1">
        <v>44312</v>
      </c>
      <c r="C236" t="s">
        <v>7</v>
      </c>
      <c r="D236">
        <v>4040</v>
      </c>
    </row>
    <row r="237" spans="1:4" x14ac:dyDescent="0.25">
      <c r="A237">
        <v>236</v>
      </c>
      <c r="B237" s="1">
        <v>44313</v>
      </c>
      <c r="C237" t="s">
        <v>6</v>
      </c>
      <c r="D237">
        <v>950</v>
      </c>
    </row>
    <row r="238" spans="1:4" x14ac:dyDescent="0.25">
      <c r="A238">
        <v>237</v>
      </c>
      <c r="B238" s="1">
        <v>44313</v>
      </c>
      <c r="C238" t="s">
        <v>5</v>
      </c>
      <c r="D238">
        <v>9470</v>
      </c>
    </row>
    <row r="239" spans="1:4" x14ac:dyDescent="0.25">
      <c r="A239">
        <v>238</v>
      </c>
      <c r="B239" s="1">
        <v>44313</v>
      </c>
      <c r="C239" t="s">
        <v>7</v>
      </c>
      <c r="D239">
        <v>4760</v>
      </c>
    </row>
    <row r="240" spans="1:4" x14ac:dyDescent="0.25">
      <c r="A240">
        <v>239</v>
      </c>
      <c r="B240" s="1">
        <v>44314</v>
      </c>
      <c r="C240" t="s">
        <v>4</v>
      </c>
      <c r="D240">
        <v>9390</v>
      </c>
    </row>
    <row r="241" spans="1:4" x14ac:dyDescent="0.25">
      <c r="A241">
        <v>240</v>
      </c>
      <c r="B241" s="1">
        <v>44314</v>
      </c>
      <c r="C241" t="s">
        <v>5</v>
      </c>
      <c r="D241">
        <v>4520</v>
      </c>
    </row>
    <row r="242" spans="1:4" x14ac:dyDescent="0.25">
      <c r="A242">
        <v>241</v>
      </c>
      <c r="B242" s="1">
        <v>44315</v>
      </c>
      <c r="C242" t="s">
        <v>5</v>
      </c>
      <c r="D242">
        <v>8460</v>
      </c>
    </row>
    <row r="243" spans="1:4" x14ac:dyDescent="0.25">
      <c r="A243">
        <v>242</v>
      </c>
      <c r="B243" s="1">
        <v>44316</v>
      </c>
      <c r="C243" t="s">
        <v>4</v>
      </c>
      <c r="D243">
        <v>4880</v>
      </c>
    </row>
    <row r="244" spans="1:4" x14ac:dyDescent="0.25">
      <c r="A244">
        <v>243</v>
      </c>
      <c r="B244" s="1">
        <v>44317</v>
      </c>
      <c r="C244" t="s">
        <v>4</v>
      </c>
      <c r="D244">
        <v>3980</v>
      </c>
    </row>
    <row r="245" spans="1:4" x14ac:dyDescent="0.25">
      <c r="A245">
        <v>244</v>
      </c>
      <c r="B245" s="1">
        <v>44318</v>
      </c>
      <c r="C245" t="s">
        <v>4</v>
      </c>
      <c r="D245">
        <v>3980</v>
      </c>
    </row>
    <row r="246" spans="1:4" x14ac:dyDescent="0.25">
      <c r="A246">
        <v>245</v>
      </c>
      <c r="B246" s="1">
        <v>44319</v>
      </c>
      <c r="C246" t="s">
        <v>6</v>
      </c>
      <c r="D246">
        <v>2130</v>
      </c>
    </row>
    <row r="247" spans="1:4" x14ac:dyDescent="0.25">
      <c r="A247">
        <v>246</v>
      </c>
      <c r="B247" s="1">
        <v>44319</v>
      </c>
      <c r="C247" t="s">
        <v>5</v>
      </c>
      <c r="D247">
        <v>7520</v>
      </c>
    </row>
    <row r="248" spans="1:4" x14ac:dyDescent="0.25">
      <c r="A248">
        <v>247</v>
      </c>
      <c r="B248" s="1">
        <v>44320</v>
      </c>
      <c r="C248" t="s">
        <v>5</v>
      </c>
      <c r="D248">
        <v>3900</v>
      </c>
    </row>
    <row r="249" spans="1:4" x14ac:dyDescent="0.25">
      <c r="A249">
        <v>248</v>
      </c>
      <c r="B249" s="1">
        <v>44321</v>
      </c>
      <c r="C249" t="s">
        <v>5</v>
      </c>
      <c r="D249">
        <v>8960</v>
      </c>
    </row>
    <row r="250" spans="1:4" x14ac:dyDescent="0.25">
      <c r="A250">
        <v>249</v>
      </c>
      <c r="B250" s="1">
        <v>44321</v>
      </c>
      <c r="C250" t="s">
        <v>4</v>
      </c>
      <c r="D250">
        <v>3070</v>
      </c>
    </row>
    <row r="251" spans="1:4" x14ac:dyDescent="0.25">
      <c r="A251">
        <v>250</v>
      </c>
      <c r="B251" s="1">
        <v>44322</v>
      </c>
      <c r="C251" t="s">
        <v>4</v>
      </c>
      <c r="D251">
        <v>1950</v>
      </c>
    </row>
    <row r="252" spans="1:4" x14ac:dyDescent="0.25">
      <c r="A252">
        <v>251</v>
      </c>
      <c r="B252" s="1">
        <v>44322</v>
      </c>
      <c r="C252" t="s">
        <v>7</v>
      </c>
      <c r="D252">
        <v>4340</v>
      </c>
    </row>
    <row r="253" spans="1:4" x14ac:dyDescent="0.25">
      <c r="A253">
        <v>252</v>
      </c>
      <c r="B253" s="1">
        <v>44323</v>
      </c>
      <c r="C253" t="s">
        <v>7</v>
      </c>
      <c r="D253">
        <v>8510</v>
      </c>
    </row>
    <row r="254" spans="1:4" x14ac:dyDescent="0.25">
      <c r="A254">
        <v>253</v>
      </c>
      <c r="B254" s="1">
        <v>44323</v>
      </c>
      <c r="C254" t="s">
        <v>4</v>
      </c>
      <c r="D254">
        <v>9810</v>
      </c>
    </row>
    <row r="255" spans="1:4" x14ac:dyDescent="0.25">
      <c r="A255">
        <v>254</v>
      </c>
      <c r="B255" s="1">
        <v>44323</v>
      </c>
      <c r="C255" t="s">
        <v>6</v>
      </c>
      <c r="D255">
        <v>5560</v>
      </c>
    </row>
    <row r="256" spans="1:4" x14ac:dyDescent="0.25">
      <c r="A256">
        <v>255</v>
      </c>
      <c r="B256" s="1">
        <v>44323</v>
      </c>
      <c r="C256" t="s">
        <v>5</v>
      </c>
      <c r="D256">
        <v>8340</v>
      </c>
    </row>
    <row r="257" spans="1:4" x14ac:dyDescent="0.25">
      <c r="A257">
        <v>256</v>
      </c>
      <c r="B257" s="1">
        <v>44324</v>
      </c>
      <c r="C257" t="s">
        <v>5</v>
      </c>
      <c r="D257">
        <v>4510</v>
      </c>
    </row>
    <row r="258" spans="1:4" x14ac:dyDescent="0.25">
      <c r="A258">
        <v>257</v>
      </c>
      <c r="B258" s="1">
        <v>44324</v>
      </c>
      <c r="C258" t="s">
        <v>4</v>
      </c>
      <c r="D258">
        <v>7270</v>
      </c>
    </row>
    <row r="259" spans="1:4" x14ac:dyDescent="0.25">
      <c r="A259">
        <v>258</v>
      </c>
      <c r="B259" s="1">
        <v>44325</v>
      </c>
      <c r="C259" t="s">
        <v>5</v>
      </c>
      <c r="D259">
        <v>7710</v>
      </c>
    </row>
    <row r="260" spans="1:4" x14ac:dyDescent="0.25">
      <c r="A260">
        <v>259</v>
      </c>
      <c r="B260" s="1">
        <v>44325</v>
      </c>
      <c r="C260" t="s">
        <v>6</v>
      </c>
      <c r="D260">
        <v>8090</v>
      </c>
    </row>
    <row r="261" spans="1:4" x14ac:dyDescent="0.25">
      <c r="A261">
        <v>260</v>
      </c>
      <c r="B261" s="1">
        <v>44325</v>
      </c>
      <c r="C261" t="s">
        <v>4</v>
      </c>
      <c r="D261">
        <v>5440</v>
      </c>
    </row>
    <row r="262" spans="1:4" x14ac:dyDescent="0.25">
      <c r="A262">
        <v>261</v>
      </c>
      <c r="B262" s="1">
        <v>44325</v>
      </c>
      <c r="C262" t="s">
        <v>7</v>
      </c>
      <c r="D262">
        <v>4060</v>
      </c>
    </row>
    <row r="263" spans="1:4" x14ac:dyDescent="0.25">
      <c r="A263">
        <v>262</v>
      </c>
      <c r="B263" s="1">
        <v>44326</v>
      </c>
      <c r="C263" t="s">
        <v>5</v>
      </c>
      <c r="D263">
        <v>9620</v>
      </c>
    </row>
    <row r="264" spans="1:4" x14ac:dyDescent="0.25">
      <c r="A264">
        <v>263</v>
      </c>
      <c r="B264" s="1">
        <v>44327</v>
      </c>
      <c r="C264" t="s">
        <v>6</v>
      </c>
      <c r="D264">
        <v>9630</v>
      </c>
    </row>
    <row r="265" spans="1:4" x14ac:dyDescent="0.25">
      <c r="A265">
        <v>264</v>
      </c>
      <c r="B265" s="1">
        <v>44328</v>
      </c>
      <c r="C265" t="s">
        <v>6</v>
      </c>
      <c r="D265">
        <v>390</v>
      </c>
    </row>
    <row r="266" spans="1:4" x14ac:dyDescent="0.25">
      <c r="A266">
        <v>265</v>
      </c>
      <c r="B266" s="1">
        <v>44329</v>
      </c>
      <c r="C266" t="s">
        <v>7</v>
      </c>
      <c r="D266">
        <v>7870</v>
      </c>
    </row>
    <row r="267" spans="1:4" x14ac:dyDescent="0.25">
      <c r="A267">
        <v>266</v>
      </c>
      <c r="B267" s="1">
        <v>44329</v>
      </c>
      <c r="C267" t="s">
        <v>5</v>
      </c>
      <c r="D267">
        <v>4100</v>
      </c>
    </row>
    <row r="268" spans="1:4" x14ac:dyDescent="0.25">
      <c r="A268">
        <v>267</v>
      </c>
      <c r="B268" s="1">
        <v>44329</v>
      </c>
      <c r="C268" t="s">
        <v>4</v>
      </c>
      <c r="D268">
        <v>600</v>
      </c>
    </row>
    <row r="269" spans="1:4" x14ac:dyDescent="0.25">
      <c r="A269">
        <v>268</v>
      </c>
      <c r="B269" s="1">
        <v>44330</v>
      </c>
      <c r="C269" t="s">
        <v>4</v>
      </c>
      <c r="D269">
        <v>1170</v>
      </c>
    </row>
    <row r="270" spans="1:4" x14ac:dyDescent="0.25">
      <c r="A270">
        <v>269</v>
      </c>
      <c r="B270" s="1">
        <v>44330</v>
      </c>
      <c r="C270" t="s">
        <v>7</v>
      </c>
      <c r="D270">
        <v>860</v>
      </c>
    </row>
    <row r="271" spans="1:4" x14ac:dyDescent="0.25">
      <c r="A271">
        <v>270</v>
      </c>
      <c r="B271" s="1">
        <v>44331</v>
      </c>
      <c r="C271" t="s">
        <v>6</v>
      </c>
      <c r="D271">
        <v>2350</v>
      </c>
    </row>
    <row r="272" spans="1:4" x14ac:dyDescent="0.25">
      <c r="A272">
        <v>271</v>
      </c>
      <c r="B272" s="1">
        <v>44331</v>
      </c>
      <c r="C272" t="s">
        <v>7</v>
      </c>
      <c r="D272">
        <v>9230</v>
      </c>
    </row>
    <row r="273" spans="1:4" x14ac:dyDescent="0.25">
      <c r="A273">
        <v>272</v>
      </c>
      <c r="B273" s="1">
        <v>44332</v>
      </c>
      <c r="C273" t="s">
        <v>4</v>
      </c>
      <c r="D273">
        <v>1200</v>
      </c>
    </row>
    <row r="274" spans="1:4" x14ac:dyDescent="0.25">
      <c r="A274">
        <v>273</v>
      </c>
      <c r="B274" s="1">
        <v>44332</v>
      </c>
      <c r="C274" t="s">
        <v>5</v>
      </c>
      <c r="D274">
        <v>7370</v>
      </c>
    </row>
    <row r="275" spans="1:4" x14ac:dyDescent="0.25">
      <c r="A275">
        <v>274</v>
      </c>
      <c r="B275" s="1">
        <v>44333</v>
      </c>
      <c r="C275" t="s">
        <v>4</v>
      </c>
      <c r="D275">
        <v>2210</v>
      </c>
    </row>
    <row r="276" spans="1:4" x14ac:dyDescent="0.25">
      <c r="A276">
        <v>275</v>
      </c>
      <c r="B276" s="1">
        <v>44334</v>
      </c>
      <c r="C276" t="s">
        <v>4</v>
      </c>
      <c r="D276">
        <v>1170</v>
      </c>
    </row>
    <row r="277" spans="1:4" x14ac:dyDescent="0.25">
      <c r="A277">
        <v>276</v>
      </c>
      <c r="B277" s="1">
        <v>44334</v>
      </c>
      <c r="C277" t="s">
        <v>6</v>
      </c>
      <c r="D277">
        <v>4170</v>
      </c>
    </row>
    <row r="278" spans="1:4" x14ac:dyDescent="0.25">
      <c r="A278">
        <v>277</v>
      </c>
      <c r="B278" s="1">
        <v>44334</v>
      </c>
      <c r="C278" t="s">
        <v>5</v>
      </c>
      <c r="D278">
        <v>7330</v>
      </c>
    </row>
    <row r="279" spans="1:4" x14ac:dyDescent="0.25">
      <c r="A279">
        <v>278</v>
      </c>
      <c r="B279" s="1">
        <v>44335</v>
      </c>
      <c r="C279" t="s">
        <v>6</v>
      </c>
      <c r="D279">
        <v>6170</v>
      </c>
    </row>
    <row r="280" spans="1:4" x14ac:dyDescent="0.25">
      <c r="A280">
        <v>279</v>
      </c>
      <c r="B280" s="1">
        <v>44335</v>
      </c>
      <c r="C280" t="s">
        <v>7</v>
      </c>
      <c r="D280">
        <v>5020</v>
      </c>
    </row>
    <row r="281" spans="1:4" x14ac:dyDescent="0.25">
      <c r="A281">
        <v>280</v>
      </c>
      <c r="B281" s="1">
        <v>44335</v>
      </c>
      <c r="C281" t="s">
        <v>4</v>
      </c>
      <c r="D281">
        <v>4470</v>
      </c>
    </row>
    <row r="282" spans="1:4" x14ac:dyDescent="0.25">
      <c r="A282">
        <v>281</v>
      </c>
      <c r="B282" s="1">
        <v>44335</v>
      </c>
      <c r="C282" t="s">
        <v>5</v>
      </c>
      <c r="D282">
        <v>8450</v>
      </c>
    </row>
    <row r="283" spans="1:4" x14ac:dyDescent="0.25">
      <c r="A283">
        <v>282</v>
      </c>
      <c r="B283" s="1">
        <v>44336</v>
      </c>
      <c r="C283" t="s">
        <v>4</v>
      </c>
      <c r="D283">
        <v>2250</v>
      </c>
    </row>
    <row r="284" spans="1:4" x14ac:dyDescent="0.25">
      <c r="A284">
        <v>283</v>
      </c>
      <c r="B284" s="1">
        <v>44336</v>
      </c>
      <c r="C284" t="s">
        <v>5</v>
      </c>
      <c r="D284">
        <v>6050</v>
      </c>
    </row>
    <row r="285" spans="1:4" x14ac:dyDescent="0.25">
      <c r="A285">
        <v>284</v>
      </c>
      <c r="B285" s="1">
        <v>44337</v>
      </c>
      <c r="C285" t="s">
        <v>5</v>
      </c>
      <c r="D285">
        <v>5490</v>
      </c>
    </row>
    <row r="286" spans="1:4" x14ac:dyDescent="0.25">
      <c r="A286">
        <v>285</v>
      </c>
      <c r="B286" s="1">
        <v>44338</v>
      </c>
      <c r="C286" t="s">
        <v>7</v>
      </c>
      <c r="D286">
        <v>3000</v>
      </c>
    </row>
    <row r="287" spans="1:4" x14ac:dyDescent="0.25">
      <c r="A287">
        <v>286</v>
      </c>
      <c r="B287" s="1">
        <v>44338</v>
      </c>
      <c r="C287" t="s">
        <v>6</v>
      </c>
      <c r="D287">
        <v>9670</v>
      </c>
    </row>
    <row r="288" spans="1:4" x14ac:dyDescent="0.25">
      <c r="A288">
        <v>287</v>
      </c>
      <c r="B288" s="1">
        <v>44339</v>
      </c>
      <c r="C288" t="s">
        <v>7</v>
      </c>
      <c r="D288">
        <v>3710</v>
      </c>
    </row>
    <row r="289" spans="1:4" x14ac:dyDescent="0.25">
      <c r="A289">
        <v>288</v>
      </c>
      <c r="B289" s="1">
        <v>44339</v>
      </c>
      <c r="C289" t="s">
        <v>5</v>
      </c>
      <c r="D289">
        <v>2680</v>
      </c>
    </row>
    <row r="290" spans="1:4" x14ac:dyDescent="0.25">
      <c r="A290">
        <v>289</v>
      </c>
      <c r="B290" s="1">
        <v>44339</v>
      </c>
      <c r="C290" t="s">
        <v>4</v>
      </c>
      <c r="D290">
        <v>4700</v>
      </c>
    </row>
    <row r="291" spans="1:4" x14ac:dyDescent="0.25">
      <c r="A291">
        <v>290</v>
      </c>
      <c r="B291" s="1">
        <v>44340</v>
      </c>
      <c r="C291" t="s">
        <v>4</v>
      </c>
      <c r="D291">
        <v>1830</v>
      </c>
    </row>
    <row r="292" spans="1:4" x14ac:dyDescent="0.25">
      <c r="A292">
        <v>291</v>
      </c>
      <c r="B292" s="1">
        <v>44340</v>
      </c>
      <c r="C292" t="s">
        <v>5</v>
      </c>
      <c r="D292">
        <v>4100</v>
      </c>
    </row>
    <row r="293" spans="1:4" x14ac:dyDescent="0.25">
      <c r="A293">
        <v>292</v>
      </c>
      <c r="B293" s="1">
        <v>44341</v>
      </c>
      <c r="C293" t="s">
        <v>7</v>
      </c>
      <c r="D293">
        <v>7870</v>
      </c>
    </row>
    <row r="294" spans="1:4" x14ac:dyDescent="0.25">
      <c r="A294">
        <v>293</v>
      </c>
      <c r="B294" s="1">
        <v>44341</v>
      </c>
      <c r="C294" t="s">
        <v>5</v>
      </c>
      <c r="D294">
        <v>7160</v>
      </c>
    </row>
    <row r="295" spans="1:4" x14ac:dyDescent="0.25">
      <c r="A295">
        <v>294</v>
      </c>
      <c r="B295" s="1">
        <v>44341</v>
      </c>
      <c r="C295" t="s">
        <v>6</v>
      </c>
      <c r="D295">
        <v>9200</v>
      </c>
    </row>
    <row r="296" spans="1:4" x14ac:dyDescent="0.25">
      <c r="A296">
        <v>295</v>
      </c>
      <c r="B296" s="1">
        <v>44342</v>
      </c>
      <c r="C296" t="s">
        <v>5</v>
      </c>
      <c r="D296">
        <v>7390</v>
      </c>
    </row>
    <row r="297" spans="1:4" x14ac:dyDescent="0.25">
      <c r="A297">
        <v>296</v>
      </c>
      <c r="B297" s="1">
        <v>44342</v>
      </c>
      <c r="C297" t="s">
        <v>4</v>
      </c>
      <c r="D297">
        <v>4560</v>
      </c>
    </row>
    <row r="298" spans="1:4" x14ac:dyDescent="0.25">
      <c r="A298">
        <v>297</v>
      </c>
      <c r="B298" s="1">
        <v>44343</v>
      </c>
      <c r="C298" t="s">
        <v>5</v>
      </c>
      <c r="D298">
        <v>8680</v>
      </c>
    </row>
    <row r="299" spans="1:4" x14ac:dyDescent="0.25">
      <c r="A299">
        <v>298</v>
      </c>
      <c r="B299" s="1">
        <v>44343</v>
      </c>
      <c r="C299" t="s">
        <v>4</v>
      </c>
      <c r="D299">
        <v>3110</v>
      </c>
    </row>
    <row r="300" spans="1:4" x14ac:dyDescent="0.25">
      <c r="A300">
        <v>299</v>
      </c>
      <c r="B300" s="1">
        <v>44343</v>
      </c>
      <c r="C300" t="s">
        <v>7</v>
      </c>
      <c r="D300">
        <v>8770</v>
      </c>
    </row>
    <row r="301" spans="1:4" x14ac:dyDescent="0.25">
      <c r="A301">
        <v>300</v>
      </c>
      <c r="B301" s="1">
        <v>44344</v>
      </c>
      <c r="C301" t="s">
        <v>7</v>
      </c>
      <c r="D301">
        <v>6900</v>
      </c>
    </row>
    <row r="302" spans="1:4" x14ac:dyDescent="0.25">
      <c r="A302">
        <v>301</v>
      </c>
      <c r="B302" s="1">
        <v>44344</v>
      </c>
      <c r="C302" t="s">
        <v>4</v>
      </c>
      <c r="D302">
        <v>9220</v>
      </c>
    </row>
    <row r="303" spans="1:4" x14ac:dyDescent="0.25">
      <c r="A303">
        <v>302</v>
      </c>
      <c r="B303" s="1">
        <v>44345</v>
      </c>
      <c r="C303" t="s">
        <v>4</v>
      </c>
      <c r="D303">
        <v>9740</v>
      </c>
    </row>
    <row r="304" spans="1:4" x14ac:dyDescent="0.25">
      <c r="A304">
        <v>303</v>
      </c>
      <c r="B304" s="1">
        <v>44346</v>
      </c>
      <c r="C304" t="s">
        <v>4</v>
      </c>
      <c r="D304">
        <v>4500</v>
      </c>
    </row>
    <row r="305" spans="1:4" x14ac:dyDescent="0.25">
      <c r="A305">
        <v>304</v>
      </c>
      <c r="B305" s="1">
        <v>44346</v>
      </c>
      <c r="C305" t="s">
        <v>6</v>
      </c>
      <c r="D305">
        <v>9950</v>
      </c>
    </row>
    <row r="306" spans="1:4" x14ac:dyDescent="0.25">
      <c r="A306">
        <v>305</v>
      </c>
      <c r="B306" s="1">
        <v>44347</v>
      </c>
      <c r="C306" t="s">
        <v>4</v>
      </c>
      <c r="D306">
        <v>9960</v>
      </c>
    </row>
    <row r="307" spans="1:4" x14ac:dyDescent="0.25">
      <c r="A307">
        <v>306</v>
      </c>
      <c r="B307" s="1">
        <v>44347</v>
      </c>
      <c r="C307" t="s">
        <v>6</v>
      </c>
      <c r="D307">
        <v>8880</v>
      </c>
    </row>
    <row r="308" spans="1:4" x14ac:dyDescent="0.25">
      <c r="A308">
        <v>307</v>
      </c>
      <c r="B308" s="1">
        <v>44347</v>
      </c>
      <c r="C308" t="s">
        <v>5</v>
      </c>
      <c r="D308">
        <v>4160</v>
      </c>
    </row>
    <row r="309" spans="1:4" x14ac:dyDescent="0.25">
      <c r="A309">
        <v>308</v>
      </c>
      <c r="B309" s="1">
        <v>44348</v>
      </c>
      <c r="C309" t="s">
        <v>5</v>
      </c>
      <c r="D309">
        <v>6300</v>
      </c>
    </row>
    <row r="310" spans="1:4" x14ac:dyDescent="0.25">
      <c r="A310">
        <v>309</v>
      </c>
      <c r="B310" s="1">
        <v>44348</v>
      </c>
      <c r="C310" t="s">
        <v>7</v>
      </c>
      <c r="D310">
        <v>9040</v>
      </c>
    </row>
    <row r="311" spans="1:4" x14ac:dyDescent="0.25">
      <c r="A311">
        <v>310</v>
      </c>
      <c r="B311" s="1">
        <v>44349</v>
      </c>
      <c r="C311" t="s">
        <v>7</v>
      </c>
      <c r="D311">
        <v>8880</v>
      </c>
    </row>
    <row r="312" spans="1:4" x14ac:dyDescent="0.25">
      <c r="A312">
        <v>311</v>
      </c>
      <c r="B312" s="1">
        <v>44350</v>
      </c>
      <c r="C312" t="s">
        <v>4</v>
      </c>
      <c r="D312">
        <v>5030</v>
      </c>
    </row>
    <row r="313" spans="1:4" x14ac:dyDescent="0.25">
      <c r="A313">
        <v>312</v>
      </c>
      <c r="B313" s="1">
        <v>44350</v>
      </c>
      <c r="C313" t="s">
        <v>6</v>
      </c>
      <c r="D313">
        <v>6010</v>
      </c>
    </row>
    <row r="314" spans="1:4" x14ac:dyDescent="0.25">
      <c r="A314">
        <v>313</v>
      </c>
      <c r="B314" s="1">
        <v>44351</v>
      </c>
      <c r="C314" t="s">
        <v>5</v>
      </c>
      <c r="D314">
        <v>8880</v>
      </c>
    </row>
    <row r="315" spans="1:4" x14ac:dyDescent="0.25">
      <c r="A315">
        <v>314</v>
      </c>
      <c r="B315" s="1">
        <v>44352</v>
      </c>
      <c r="C315" t="s">
        <v>4</v>
      </c>
      <c r="D315">
        <v>5490</v>
      </c>
    </row>
    <row r="316" spans="1:4" x14ac:dyDescent="0.25">
      <c r="A316">
        <v>315</v>
      </c>
      <c r="B316" s="1">
        <v>44353</v>
      </c>
      <c r="C316" t="s">
        <v>7</v>
      </c>
      <c r="D316">
        <v>9370</v>
      </c>
    </row>
    <row r="317" spans="1:4" x14ac:dyDescent="0.25">
      <c r="A317">
        <v>316</v>
      </c>
      <c r="B317" s="1">
        <v>44353</v>
      </c>
      <c r="C317" t="s">
        <v>4</v>
      </c>
      <c r="D317">
        <v>6790</v>
      </c>
    </row>
    <row r="318" spans="1:4" x14ac:dyDescent="0.25">
      <c r="A318">
        <v>317</v>
      </c>
      <c r="B318" s="1">
        <v>44354</v>
      </c>
      <c r="C318" t="s">
        <v>5</v>
      </c>
      <c r="D318">
        <v>2540</v>
      </c>
    </row>
    <row r="319" spans="1:4" x14ac:dyDescent="0.25">
      <c r="A319">
        <v>318</v>
      </c>
      <c r="B319" s="1">
        <v>44354</v>
      </c>
      <c r="C319" t="s">
        <v>4</v>
      </c>
      <c r="D319">
        <v>5530</v>
      </c>
    </row>
    <row r="320" spans="1:4" x14ac:dyDescent="0.25">
      <c r="A320">
        <v>319</v>
      </c>
      <c r="B320" s="1">
        <v>44354</v>
      </c>
      <c r="C320" t="s">
        <v>7</v>
      </c>
      <c r="D320">
        <v>7020</v>
      </c>
    </row>
    <row r="321" spans="1:4" x14ac:dyDescent="0.25">
      <c r="A321">
        <v>320</v>
      </c>
      <c r="B321" s="1">
        <v>44355</v>
      </c>
      <c r="C321" t="s">
        <v>5</v>
      </c>
      <c r="D321">
        <v>2330</v>
      </c>
    </row>
    <row r="322" spans="1:4" x14ac:dyDescent="0.25">
      <c r="A322">
        <v>321</v>
      </c>
      <c r="B322" s="1">
        <v>44356</v>
      </c>
      <c r="C322" t="s">
        <v>4</v>
      </c>
      <c r="D322">
        <v>5550</v>
      </c>
    </row>
    <row r="323" spans="1:4" x14ac:dyDescent="0.25">
      <c r="A323">
        <v>322</v>
      </c>
      <c r="B323" s="1">
        <v>44356</v>
      </c>
      <c r="C323" t="s">
        <v>6</v>
      </c>
      <c r="D323">
        <v>6150</v>
      </c>
    </row>
    <row r="324" spans="1:4" x14ac:dyDescent="0.25">
      <c r="A324">
        <v>323</v>
      </c>
      <c r="B324" s="1">
        <v>44357</v>
      </c>
      <c r="C324" t="s">
        <v>7</v>
      </c>
      <c r="D324">
        <v>3220</v>
      </c>
    </row>
    <row r="325" spans="1:4" x14ac:dyDescent="0.25">
      <c r="A325">
        <v>324</v>
      </c>
      <c r="B325" s="1">
        <v>44357</v>
      </c>
      <c r="C325" t="s">
        <v>4</v>
      </c>
      <c r="D325">
        <v>4330</v>
      </c>
    </row>
    <row r="326" spans="1:4" x14ac:dyDescent="0.25">
      <c r="A326">
        <v>325</v>
      </c>
      <c r="B326" s="1">
        <v>44357</v>
      </c>
      <c r="C326" t="s">
        <v>5</v>
      </c>
      <c r="D326">
        <v>4000</v>
      </c>
    </row>
    <row r="327" spans="1:4" x14ac:dyDescent="0.25">
      <c r="A327">
        <v>326</v>
      </c>
      <c r="B327" s="1">
        <v>44358</v>
      </c>
      <c r="C327" t="s">
        <v>7</v>
      </c>
      <c r="D327">
        <v>4970</v>
      </c>
    </row>
    <row r="328" spans="1:4" x14ac:dyDescent="0.25">
      <c r="A328">
        <v>327</v>
      </c>
      <c r="B328" s="1">
        <v>44358</v>
      </c>
      <c r="C328" t="s">
        <v>6</v>
      </c>
      <c r="D328">
        <v>8900</v>
      </c>
    </row>
    <row r="329" spans="1:4" x14ac:dyDescent="0.25">
      <c r="A329">
        <v>328</v>
      </c>
      <c r="B329" s="1">
        <v>44359</v>
      </c>
      <c r="C329" t="s">
        <v>5</v>
      </c>
      <c r="D329">
        <v>5340</v>
      </c>
    </row>
    <row r="330" spans="1:4" x14ac:dyDescent="0.25">
      <c r="A330">
        <v>329</v>
      </c>
      <c r="B330" s="1">
        <v>44359</v>
      </c>
      <c r="C330" t="s">
        <v>4</v>
      </c>
      <c r="D330">
        <v>2240</v>
      </c>
    </row>
    <row r="331" spans="1:4" x14ac:dyDescent="0.25">
      <c r="A331">
        <v>330</v>
      </c>
      <c r="B331" s="1">
        <v>44360</v>
      </c>
      <c r="C331" t="s">
        <v>4</v>
      </c>
      <c r="D331">
        <v>1810</v>
      </c>
    </row>
    <row r="332" spans="1:4" x14ac:dyDescent="0.25">
      <c r="A332">
        <v>331</v>
      </c>
      <c r="B332" s="1">
        <v>44360</v>
      </c>
      <c r="C332" t="s">
        <v>6</v>
      </c>
      <c r="D332">
        <v>7960</v>
      </c>
    </row>
    <row r="333" spans="1:4" x14ac:dyDescent="0.25">
      <c r="A333">
        <v>332</v>
      </c>
      <c r="B333" s="1">
        <v>44360</v>
      </c>
      <c r="C333" t="s">
        <v>5</v>
      </c>
      <c r="D333">
        <v>9400</v>
      </c>
    </row>
    <row r="334" spans="1:4" x14ac:dyDescent="0.25">
      <c r="A334">
        <v>333</v>
      </c>
      <c r="B334" s="1">
        <v>44361</v>
      </c>
      <c r="C334" t="s">
        <v>7</v>
      </c>
      <c r="D334">
        <v>5380</v>
      </c>
    </row>
    <row r="335" spans="1:4" x14ac:dyDescent="0.25">
      <c r="A335">
        <v>334</v>
      </c>
      <c r="B335" s="1">
        <v>44361</v>
      </c>
      <c r="C335" t="s">
        <v>5</v>
      </c>
      <c r="D335">
        <v>4220</v>
      </c>
    </row>
    <row r="336" spans="1:4" x14ac:dyDescent="0.25">
      <c r="A336">
        <v>335</v>
      </c>
      <c r="B336" s="1">
        <v>44361</v>
      </c>
      <c r="C336" t="s">
        <v>4</v>
      </c>
      <c r="D336">
        <v>1230</v>
      </c>
    </row>
    <row r="337" spans="1:4" x14ac:dyDescent="0.25">
      <c r="A337">
        <v>336</v>
      </c>
      <c r="B337" s="1">
        <v>44362</v>
      </c>
      <c r="C337" t="s">
        <v>7</v>
      </c>
      <c r="D337">
        <v>1920</v>
      </c>
    </row>
    <row r="338" spans="1:4" x14ac:dyDescent="0.25">
      <c r="A338">
        <v>337</v>
      </c>
      <c r="B338" s="1">
        <v>44362</v>
      </c>
      <c r="C338" t="s">
        <v>5</v>
      </c>
      <c r="D338">
        <v>6790</v>
      </c>
    </row>
    <row r="339" spans="1:4" x14ac:dyDescent="0.25">
      <c r="A339">
        <v>338</v>
      </c>
      <c r="B339" s="1">
        <v>44362</v>
      </c>
      <c r="C339" t="s">
        <v>6</v>
      </c>
      <c r="D339">
        <v>7950</v>
      </c>
    </row>
    <row r="340" spans="1:4" x14ac:dyDescent="0.25">
      <c r="A340">
        <v>339</v>
      </c>
      <c r="B340" s="1">
        <v>44363</v>
      </c>
      <c r="C340" t="s">
        <v>4</v>
      </c>
      <c r="D340">
        <v>3020</v>
      </c>
    </row>
    <row r="341" spans="1:4" x14ac:dyDescent="0.25">
      <c r="A341">
        <v>340</v>
      </c>
      <c r="B341" s="1">
        <v>44364</v>
      </c>
      <c r="C341" t="s">
        <v>5</v>
      </c>
      <c r="D341">
        <v>7990</v>
      </c>
    </row>
    <row r="342" spans="1:4" x14ac:dyDescent="0.25">
      <c r="A342">
        <v>341</v>
      </c>
      <c r="B342" s="1">
        <v>44364</v>
      </c>
      <c r="C342" t="s">
        <v>6</v>
      </c>
      <c r="D342">
        <v>6390</v>
      </c>
    </row>
    <row r="343" spans="1:4" x14ac:dyDescent="0.25">
      <c r="A343">
        <v>342</v>
      </c>
      <c r="B343" s="1">
        <v>44364</v>
      </c>
      <c r="C343" t="s">
        <v>4</v>
      </c>
      <c r="D343">
        <v>4180</v>
      </c>
    </row>
    <row r="344" spans="1:4" x14ac:dyDescent="0.25">
      <c r="A344">
        <v>343</v>
      </c>
      <c r="B344" s="1">
        <v>44365</v>
      </c>
      <c r="C344" t="s">
        <v>7</v>
      </c>
      <c r="D344">
        <v>7940</v>
      </c>
    </row>
    <row r="345" spans="1:4" x14ac:dyDescent="0.25">
      <c r="A345">
        <v>344</v>
      </c>
      <c r="B345" s="1">
        <v>44365</v>
      </c>
      <c r="C345" t="s">
        <v>6</v>
      </c>
      <c r="D345">
        <v>8070</v>
      </c>
    </row>
    <row r="346" spans="1:4" x14ac:dyDescent="0.25">
      <c r="A346">
        <v>345</v>
      </c>
      <c r="B346" s="1">
        <v>44365</v>
      </c>
      <c r="C346" t="s">
        <v>5</v>
      </c>
      <c r="D346">
        <v>6060</v>
      </c>
    </row>
    <row r="347" spans="1:4" x14ac:dyDescent="0.25">
      <c r="A347">
        <v>346</v>
      </c>
      <c r="B347" s="1">
        <v>44365</v>
      </c>
      <c r="C347" t="s">
        <v>4</v>
      </c>
      <c r="D347">
        <v>9420</v>
      </c>
    </row>
    <row r="348" spans="1:4" x14ac:dyDescent="0.25">
      <c r="A348">
        <v>347</v>
      </c>
      <c r="B348" s="1">
        <v>44366</v>
      </c>
      <c r="C348" t="s">
        <v>7</v>
      </c>
      <c r="D348">
        <v>4440</v>
      </c>
    </row>
    <row r="349" spans="1:4" x14ac:dyDescent="0.25">
      <c r="A349">
        <v>348</v>
      </c>
      <c r="B349" s="1">
        <v>44367</v>
      </c>
      <c r="C349" t="s">
        <v>7</v>
      </c>
      <c r="D349">
        <v>3010</v>
      </c>
    </row>
    <row r="350" spans="1:4" x14ac:dyDescent="0.25">
      <c r="A350">
        <v>349</v>
      </c>
      <c r="B350" s="1">
        <v>44367</v>
      </c>
      <c r="C350" t="s">
        <v>4</v>
      </c>
      <c r="D350">
        <v>1060</v>
      </c>
    </row>
    <row r="351" spans="1:4" x14ac:dyDescent="0.25">
      <c r="A351">
        <v>350</v>
      </c>
      <c r="B351" s="1">
        <v>44368</v>
      </c>
      <c r="C351" t="s">
        <v>7</v>
      </c>
      <c r="D351">
        <v>5970</v>
      </c>
    </row>
    <row r="352" spans="1:4" x14ac:dyDescent="0.25">
      <c r="A352">
        <v>351</v>
      </c>
      <c r="B352" s="1">
        <v>44368</v>
      </c>
      <c r="C352" t="s">
        <v>5</v>
      </c>
      <c r="D352">
        <v>1180</v>
      </c>
    </row>
    <row r="353" spans="1:4" x14ac:dyDescent="0.25">
      <c r="A353">
        <v>352</v>
      </c>
      <c r="B353" s="1">
        <v>44369</v>
      </c>
      <c r="C353" t="s">
        <v>5</v>
      </c>
      <c r="D353">
        <v>1510</v>
      </c>
    </row>
    <row r="354" spans="1:4" x14ac:dyDescent="0.25">
      <c r="A354">
        <v>353</v>
      </c>
      <c r="B354" s="1">
        <v>44370</v>
      </c>
      <c r="C354" t="s">
        <v>6</v>
      </c>
      <c r="D354">
        <v>5610</v>
      </c>
    </row>
    <row r="355" spans="1:4" x14ac:dyDescent="0.25">
      <c r="A355">
        <v>354</v>
      </c>
      <c r="B355" s="1">
        <v>44370</v>
      </c>
      <c r="C355" t="s">
        <v>7</v>
      </c>
      <c r="D355">
        <v>4850</v>
      </c>
    </row>
    <row r="356" spans="1:4" x14ac:dyDescent="0.25">
      <c r="A356">
        <v>355</v>
      </c>
      <c r="B356" s="1">
        <v>44371</v>
      </c>
      <c r="C356" t="s">
        <v>6</v>
      </c>
      <c r="D356">
        <v>3640</v>
      </c>
    </row>
    <row r="357" spans="1:4" x14ac:dyDescent="0.25">
      <c r="A357">
        <v>356</v>
      </c>
      <c r="B357" s="1">
        <v>44372</v>
      </c>
      <c r="C357" t="s">
        <v>6</v>
      </c>
      <c r="D357">
        <v>6950</v>
      </c>
    </row>
    <row r="358" spans="1:4" x14ac:dyDescent="0.25">
      <c r="A358">
        <v>357</v>
      </c>
      <c r="B358" s="1">
        <v>44372</v>
      </c>
      <c r="C358" t="s">
        <v>7</v>
      </c>
      <c r="D358">
        <v>3790</v>
      </c>
    </row>
    <row r="359" spans="1:4" x14ac:dyDescent="0.25">
      <c r="A359">
        <v>358</v>
      </c>
      <c r="B359" s="1">
        <v>44373</v>
      </c>
      <c r="C359" t="s">
        <v>5</v>
      </c>
      <c r="D359">
        <v>6570</v>
      </c>
    </row>
    <row r="360" spans="1:4" x14ac:dyDescent="0.25">
      <c r="A360">
        <v>359</v>
      </c>
      <c r="B360" s="1">
        <v>44374</v>
      </c>
      <c r="C360" t="s">
        <v>6</v>
      </c>
      <c r="D360">
        <v>6200</v>
      </c>
    </row>
    <row r="361" spans="1:4" x14ac:dyDescent="0.25">
      <c r="A361">
        <v>360</v>
      </c>
      <c r="B361" s="1">
        <v>44374</v>
      </c>
      <c r="C361" t="s">
        <v>4</v>
      </c>
      <c r="D361">
        <v>9010</v>
      </c>
    </row>
    <row r="362" spans="1:4" x14ac:dyDescent="0.25">
      <c r="A362">
        <v>361</v>
      </c>
      <c r="B362" s="1">
        <v>44375</v>
      </c>
      <c r="C362" t="s">
        <v>7</v>
      </c>
      <c r="D362">
        <v>1510</v>
      </c>
    </row>
    <row r="363" spans="1:4" x14ac:dyDescent="0.25">
      <c r="A363">
        <v>362</v>
      </c>
      <c r="B363" s="1">
        <v>44376</v>
      </c>
      <c r="C363" t="s">
        <v>4</v>
      </c>
      <c r="D363">
        <v>2910</v>
      </c>
    </row>
    <row r="364" spans="1:4" x14ac:dyDescent="0.25">
      <c r="A364">
        <v>363</v>
      </c>
      <c r="B364" s="1">
        <v>44376</v>
      </c>
      <c r="C364" t="s">
        <v>6</v>
      </c>
      <c r="D364">
        <v>6310</v>
      </c>
    </row>
    <row r="365" spans="1:4" x14ac:dyDescent="0.25">
      <c r="A365">
        <v>364</v>
      </c>
      <c r="B365" s="1">
        <v>44377</v>
      </c>
      <c r="C365" t="s">
        <v>6</v>
      </c>
      <c r="D365">
        <v>7110</v>
      </c>
    </row>
    <row r="366" spans="1:4" x14ac:dyDescent="0.25">
      <c r="A366">
        <v>365</v>
      </c>
      <c r="B366" s="1">
        <v>44377</v>
      </c>
      <c r="C366" t="s">
        <v>5</v>
      </c>
      <c r="D366">
        <v>2540</v>
      </c>
    </row>
    <row r="367" spans="1:4" x14ac:dyDescent="0.25">
      <c r="A367">
        <v>366</v>
      </c>
      <c r="B367" s="1">
        <v>44377</v>
      </c>
      <c r="C367" t="s">
        <v>7</v>
      </c>
      <c r="D367">
        <v>8140</v>
      </c>
    </row>
    <row r="368" spans="1:4" x14ac:dyDescent="0.25">
      <c r="A368">
        <v>367</v>
      </c>
      <c r="B368" s="1">
        <v>44378</v>
      </c>
      <c r="C368" t="s">
        <v>4</v>
      </c>
      <c r="D368">
        <v>1740</v>
      </c>
    </row>
    <row r="369" spans="1:4" x14ac:dyDescent="0.25">
      <c r="A369">
        <v>368</v>
      </c>
      <c r="B369" s="1">
        <v>44378</v>
      </c>
      <c r="C369" t="s">
        <v>7</v>
      </c>
      <c r="D369">
        <v>5840</v>
      </c>
    </row>
    <row r="370" spans="1:4" x14ac:dyDescent="0.25">
      <c r="A370">
        <v>369</v>
      </c>
      <c r="B370" s="1">
        <v>44379</v>
      </c>
      <c r="C370" t="s">
        <v>5</v>
      </c>
      <c r="D370">
        <v>3170</v>
      </c>
    </row>
    <row r="371" spans="1:4" x14ac:dyDescent="0.25">
      <c r="A371">
        <v>370</v>
      </c>
      <c r="B371" s="1">
        <v>44379</v>
      </c>
      <c r="C371" t="s">
        <v>7</v>
      </c>
      <c r="D371">
        <v>4000</v>
      </c>
    </row>
    <row r="372" spans="1:4" x14ac:dyDescent="0.25">
      <c r="A372">
        <v>371</v>
      </c>
      <c r="B372" s="1">
        <v>44380</v>
      </c>
      <c r="C372" t="s">
        <v>4</v>
      </c>
      <c r="D372">
        <v>4600</v>
      </c>
    </row>
    <row r="373" spans="1:4" x14ac:dyDescent="0.25">
      <c r="A373">
        <v>372</v>
      </c>
      <c r="B373" s="1">
        <v>44380</v>
      </c>
      <c r="C373" t="s">
        <v>5</v>
      </c>
      <c r="D373">
        <v>9870</v>
      </c>
    </row>
    <row r="374" spans="1:4" x14ac:dyDescent="0.25">
      <c r="A374">
        <v>373</v>
      </c>
      <c r="B374" s="1">
        <v>44381</v>
      </c>
      <c r="C374" t="s">
        <v>5</v>
      </c>
      <c r="D374">
        <v>9390</v>
      </c>
    </row>
    <row r="375" spans="1:4" x14ac:dyDescent="0.25">
      <c r="A375">
        <v>374</v>
      </c>
      <c r="B375" s="1">
        <v>44382</v>
      </c>
      <c r="C375" t="s">
        <v>7</v>
      </c>
      <c r="D375">
        <v>1300</v>
      </c>
    </row>
    <row r="376" spans="1:4" x14ac:dyDescent="0.25">
      <c r="A376">
        <v>375</v>
      </c>
      <c r="B376" s="1">
        <v>44382</v>
      </c>
      <c r="C376" t="s">
        <v>4</v>
      </c>
      <c r="D376">
        <v>2650</v>
      </c>
    </row>
    <row r="377" spans="1:4" x14ac:dyDescent="0.25">
      <c r="A377">
        <v>376</v>
      </c>
      <c r="B377" s="1">
        <v>44383</v>
      </c>
      <c r="C377" t="s">
        <v>5</v>
      </c>
      <c r="D377">
        <v>4060</v>
      </c>
    </row>
    <row r="378" spans="1:4" x14ac:dyDescent="0.25">
      <c r="A378">
        <v>377</v>
      </c>
      <c r="B378" s="1">
        <v>44383</v>
      </c>
      <c r="C378" t="s">
        <v>4</v>
      </c>
      <c r="D378">
        <v>4460</v>
      </c>
    </row>
    <row r="379" spans="1:4" x14ac:dyDescent="0.25">
      <c r="A379">
        <v>378</v>
      </c>
      <c r="B379" s="1">
        <v>44384</v>
      </c>
      <c r="C379" t="s">
        <v>6</v>
      </c>
      <c r="D379">
        <v>9390</v>
      </c>
    </row>
    <row r="380" spans="1:4" x14ac:dyDescent="0.25">
      <c r="A380">
        <v>379</v>
      </c>
      <c r="B380" s="1">
        <v>44384</v>
      </c>
      <c r="C380" t="s">
        <v>4</v>
      </c>
      <c r="D380">
        <v>9670</v>
      </c>
    </row>
    <row r="381" spans="1:4" x14ac:dyDescent="0.25">
      <c r="A381">
        <v>380</v>
      </c>
      <c r="B381" s="1">
        <v>44384</v>
      </c>
      <c r="C381" t="s">
        <v>5</v>
      </c>
      <c r="D381">
        <v>3460</v>
      </c>
    </row>
    <row r="382" spans="1:4" x14ac:dyDescent="0.25">
      <c r="A382">
        <v>381</v>
      </c>
      <c r="B382" s="1">
        <v>44385</v>
      </c>
      <c r="C382" t="s">
        <v>4</v>
      </c>
      <c r="D382">
        <v>2030</v>
      </c>
    </row>
    <row r="383" spans="1:4" x14ac:dyDescent="0.25">
      <c r="A383">
        <v>382</v>
      </c>
      <c r="B383" s="1">
        <v>44385</v>
      </c>
      <c r="C383" t="s">
        <v>6</v>
      </c>
      <c r="D383">
        <v>3860</v>
      </c>
    </row>
    <row r="384" spans="1:4" x14ac:dyDescent="0.25">
      <c r="A384">
        <v>383</v>
      </c>
      <c r="B384" s="1">
        <v>44385</v>
      </c>
      <c r="C384" t="s">
        <v>5</v>
      </c>
      <c r="D384">
        <v>3770</v>
      </c>
    </row>
    <row r="385" spans="1:4" x14ac:dyDescent="0.25">
      <c r="A385">
        <v>384</v>
      </c>
      <c r="B385" s="1">
        <v>44386</v>
      </c>
      <c r="C385" t="s">
        <v>6</v>
      </c>
      <c r="D385">
        <v>3970</v>
      </c>
    </row>
    <row r="386" spans="1:4" x14ac:dyDescent="0.25">
      <c r="A386">
        <v>385</v>
      </c>
      <c r="B386" s="1">
        <v>44386</v>
      </c>
      <c r="C386" t="s">
        <v>4</v>
      </c>
      <c r="D386">
        <v>9280</v>
      </c>
    </row>
    <row r="387" spans="1:4" x14ac:dyDescent="0.25">
      <c r="A387">
        <v>386</v>
      </c>
      <c r="B387" s="1">
        <v>44387</v>
      </c>
      <c r="C387" t="s">
        <v>7</v>
      </c>
      <c r="D387">
        <v>6930</v>
      </c>
    </row>
    <row r="388" spans="1:4" x14ac:dyDescent="0.25">
      <c r="A388">
        <v>387</v>
      </c>
      <c r="B388" s="1">
        <v>44388</v>
      </c>
      <c r="C388" t="s">
        <v>7</v>
      </c>
      <c r="D388">
        <v>2850</v>
      </c>
    </row>
    <row r="389" spans="1:4" x14ac:dyDescent="0.25">
      <c r="A389">
        <v>388</v>
      </c>
      <c r="B389" s="1">
        <v>44388</v>
      </c>
      <c r="C389" t="s">
        <v>5</v>
      </c>
      <c r="D389">
        <v>7480</v>
      </c>
    </row>
    <row r="390" spans="1:4" x14ac:dyDescent="0.25">
      <c r="A390">
        <v>389</v>
      </c>
      <c r="B390" s="1">
        <v>44388</v>
      </c>
      <c r="C390" t="s">
        <v>4</v>
      </c>
      <c r="D390">
        <v>4170</v>
      </c>
    </row>
    <row r="391" spans="1:4" x14ac:dyDescent="0.25">
      <c r="A391">
        <v>390</v>
      </c>
      <c r="B391" s="1">
        <v>44389</v>
      </c>
      <c r="C391" t="s">
        <v>4</v>
      </c>
      <c r="D391">
        <v>6110</v>
      </c>
    </row>
    <row r="392" spans="1:4" x14ac:dyDescent="0.25">
      <c r="A392">
        <v>391</v>
      </c>
      <c r="B392" s="1">
        <v>44389</v>
      </c>
      <c r="C392" t="s">
        <v>7</v>
      </c>
      <c r="D392">
        <v>3250</v>
      </c>
    </row>
    <row r="393" spans="1:4" x14ac:dyDescent="0.25">
      <c r="A393">
        <v>392</v>
      </c>
      <c r="B393" s="1">
        <v>44390</v>
      </c>
      <c r="C393" t="s">
        <v>4</v>
      </c>
      <c r="D393">
        <v>6930</v>
      </c>
    </row>
    <row r="394" spans="1:4" x14ac:dyDescent="0.25">
      <c r="A394">
        <v>393</v>
      </c>
      <c r="B394" s="1">
        <v>44390</v>
      </c>
      <c r="C394" t="s">
        <v>5</v>
      </c>
      <c r="D394">
        <v>4790</v>
      </c>
    </row>
    <row r="395" spans="1:4" x14ac:dyDescent="0.25">
      <c r="A395">
        <v>394</v>
      </c>
      <c r="B395" s="1">
        <v>44390</v>
      </c>
      <c r="C395" t="s">
        <v>7</v>
      </c>
      <c r="D395">
        <v>3110</v>
      </c>
    </row>
    <row r="396" spans="1:4" x14ac:dyDescent="0.25">
      <c r="A396">
        <v>395</v>
      </c>
      <c r="B396" s="1">
        <v>44391</v>
      </c>
      <c r="C396" t="s">
        <v>7</v>
      </c>
      <c r="D396">
        <v>6930</v>
      </c>
    </row>
    <row r="397" spans="1:4" x14ac:dyDescent="0.25">
      <c r="A397">
        <v>396</v>
      </c>
      <c r="B397" s="1">
        <v>44392</v>
      </c>
      <c r="C397" t="s">
        <v>5</v>
      </c>
      <c r="D397">
        <v>8100</v>
      </c>
    </row>
    <row r="398" spans="1:4" x14ac:dyDescent="0.25">
      <c r="A398">
        <v>397</v>
      </c>
      <c r="B398" s="1">
        <v>44392</v>
      </c>
      <c r="C398" t="s">
        <v>7</v>
      </c>
      <c r="D398">
        <v>6600</v>
      </c>
    </row>
    <row r="399" spans="1:4" x14ac:dyDescent="0.25">
      <c r="A399">
        <v>398</v>
      </c>
      <c r="B399" s="1">
        <v>44392</v>
      </c>
      <c r="C399" t="s">
        <v>4</v>
      </c>
      <c r="D399">
        <v>9850</v>
      </c>
    </row>
    <row r="400" spans="1:4" x14ac:dyDescent="0.25">
      <c r="A400">
        <v>399</v>
      </c>
      <c r="B400" s="1">
        <v>44393</v>
      </c>
      <c r="C400" t="s">
        <v>4</v>
      </c>
      <c r="D400">
        <v>8950</v>
      </c>
    </row>
    <row r="401" spans="1:4" x14ac:dyDescent="0.25">
      <c r="A401">
        <v>400</v>
      </c>
      <c r="B401" s="1">
        <v>44394</v>
      </c>
      <c r="C401" t="s">
        <v>7</v>
      </c>
      <c r="D401">
        <v>3280</v>
      </c>
    </row>
    <row r="402" spans="1:4" x14ac:dyDescent="0.25">
      <c r="A402">
        <v>401</v>
      </c>
      <c r="B402" s="1">
        <v>44394</v>
      </c>
      <c r="C402" t="s">
        <v>4</v>
      </c>
      <c r="D402">
        <v>4680</v>
      </c>
    </row>
    <row r="403" spans="1:4" x14ac:dyDescent="0.25">
      <c r="A403">
        <v>402</v>
      </c>
      <c r="B403" s="1">
        <v>44395</v>
      </c>
      <c r="C403" t="s">
        <v>6</v>
      </c>
      <c r="D403">
        <v>5750</v>
      </c>
    </row>
    <row r="404" spans="1:4" x14ac:dyDescent="0.25">
      <c r="A404">
        <v>403</v>
      </c>
      <c r="B404" s="1">
        <v>44395</v>
      </c>
      <c r="C404" t="s">
        <v>5</v>
      </c>
      <c r="D404">
        <v>7000</v>
      </c>
    </row>
    <row r="405" spans="1:4" x14ac:dyDescent="0.25">
      <c r="A405">
        <v>404</v>
      </c>
      <c r="B405" s="1">
        <v>44396</v>
      </c>
      <c r="C405" t="s">
        <v>4</v>
      </c>
      <c r="D405">
        <v>5870</v>
      </c>
    </row>
    <row r="406" spans="1:4" x14ac:dyDescent="0.25">
      <c r="A406">
        <v>405</v>
      </c>
      <c r="B406" s="1">
        <v>44396</v>
      </c>
      <c r="C406" t="s">
        <v>7</v>
      </c>
      <c r="D406">
        <v>6070</v>
      </c>
    </row>
    <row r="407" spans="1:4" x14ac:dyDescent="0.25">
      <c r="A407">
        <v>406</v>
      </c>
      <c r="B407" s="1">
        <v>44397</v>
      </c>
      <c r="C407" t="s">
        <v>4</v>
      </c>
      <c r="D407">
        <v>1500</v>
      </c>
    </row>
    <row r="408" spans="1:4" x14ac:dyDescent="0.25">
      <c r="A408">
        <v>407</v>
      </c>
      <c r="B408" s="1">
        <v>44397</v>
      </c>
      <c r="C408" t="s">
        <v>5</v>
      </c>
      <c r="D408">
        <v>6820</v>
      </c>
    </row>
    <row r="409" spans="1:4" x14ac:dyDescent="0.25">
      <c r="A409">
        <v>408</v>
      </c>
      <c r="B409" s="1">
        <v>44398</v>
      </c>
      <c r="C409" t="s">
        <v>4</v>
      </c>
      <c r="D409">
        <v>2150</v>
      </c>
    </row>
    <row r="410" spans="1:4" x14ac:dyDescent="0.25">
      <c r="A410">
        <v>409</v>
      </c>
      <c r="B410" s="1">
        <v>44399</v>
      </c>
      <c r="C410" t="s">
        <v>7</v>
      </c>
      <c r="D410">
        <v>6600</v>
      </c>
    </row>
    <row r="411" spans="1:4" x14ac:dyDescent="0.25">
      <c r="A411">
        <v>410</v>
      </c>
      <c r="B411" s="1">
        <v>44399</v>
      </c>
      <c r="C411" t="s">
        <v>5</v>
      </c>
      <c r="D411">
        <v>7270</v>
      </c>
    </row>
    <row r="412" spans="1:4" x14ac:dyDescent="0.25">
      <c r="A412">
        <v>411</v>
      </c>
      <c r="B412" s="1">
        <v>44399</v>
      </c>
      <c r="C412" t="s">
        <v>4</v>
      </c>
      <c r="D412">
        <v>1560</v>
      </c>
    </row>
    <row r="413" spans="1:4" x14ac:dyDescent="0.25">
      <c r="A413">
        <v>412</v>
      </c>
      <c r="B413" s="1">
        <v>44399</v>
      </c>
      <c r="C413" t="s">
        <v>6</v>
      </c>
      <c r="D413">
        <v>7040</v>
      </c>
    </row>
    <row r="414" spans="1:4" x14ac:dyDescent="0.25">
      <c r="A414">
        <v>413</v>
      </c>
      <c r="B414" s="1">
        <v>44400</v>
      </c>
      <c r="C414" t="s">
        <v>7</v>
      </c>
      <c r="D414">
        <v>2470</v>
      </c>
    </row>
    <row r="415" spans="1:4" x14ac:dyDescent="0.25">
      <c r="A415">
        <v>414</v>
      </c>
      <c r="B415" s="1">
        <v>44400</v>
      </c>
      <c r="C415" t="s">
        <v>4</v>
      </c>
      <c r="D415">
        <v>8550</v>
      </c>
    </row>
    <row r="416" spans="1:4" x14ac:dyDescent="0.25">
      <c r="A416">
        <v>415</v>
      </c>
      <c r="B416" s="1">
        <v>44400</v>
      </c>
      <c r="C416" t="s">
        <v>5</v>
      </c>
      <c r="D416">
        <v>6160</v>
      </c>
    </row>
    <row r="417" spans="1:4" x14ac:dyDescent="0.25">
      <c r="A417">
        <v>416</v>
      </c>
      <c r="B417" s="1">
        <v>44401</v>
      </c>
      <c r="C417" t="s">
        <v>7</v>
      </c>
      <c r="D417">
        <v>9010</v>
      </c>
    </row>
    <row r="418" spans="1:4" x14ac:dyDescent="0.25">
      <c r="A418">
        <v>417</v>
      </c>
      <c r="B418" s="1">
        <v>44401</v>
      </c>
      <c r="C418" t="s">
        <v>6</v>
      </c>
      <c r="D418">
        <v>1400</v>
      </c>
    </row>
    <row r="419" spans="1:4" x14ac:dyDescent="0.25">
      <c r="A419">
        <v>418</v>
      </c>
      <c r="B419" s="1">
        <v>44401</v>
      </c>
      <c r="C419" t="s">
        <v>5</v>
      </c>
      <c r="D419">
        <v>7730</v>
      </c>
    </row>
    <row r="420" spans="1:4" x14ac:dyDescent="0.25">
      <c r="A420">
        <v>419</v>
      </c>
      <c r="B420" s="1">
        <v>44401</v>
      </c>
      <c r="C420" t="s">
        <v>4</v>
      </c>
      <c r="D420">
        <v>8020</v>
      </c>
    </row>
    <row r="421" spans="1:4" x14ac:dyDescent="0.25">
      <c r="A421">
        <v>420</v>
      </c>
      <c r="B421" s="1">
        <v>44402</v>
      </c>
      <c r="C421" t="s">
        <v>4</v>
      </c>
      <c r="D421">
        <v>2730</v>
      </c>
    </row>
    <row r="422" spans="1:4" x14ac:dyDescent="0.25">
      <c r="A422">
        <v>421</v>
      </c>
      <c r="B422" s="1">
        <v>44403</v>
      </c>
      <c r="C422" t="s">
        <v>6</v>
      </c>
      <c r="D422">
        <v>8340</v>
      </c>
    </row>
    <row r="423" spans="1:4" x14ac:dyDescent="0.25">
      <c r="A423">
        <v>422</v>
      </c>
      <c r="B423" s="1">
        <v>44404</v>
      </c>
      <c r="C423" t="s">
        <v>5</v>
      </c>
      <c r="D423">
        <v>850</v>
      </c>
    </row>
    <row r="424" spans="1:4" x14ac:dyDescent="0.25">
      <c r="A424">
        <v>423</v>
      </c>
      <c r="B424" s="1">
        <v>44404</v>
      </c>
      <c r="C424" t="s">
        <v>7</v>
      </c>
      <c r="D424">
        <v>8740</v>
      </c>
    </row>
    <row r="425" spans="1:4" x14ac:dyDescent="0.25">
      <c r="A425">
        <v>424</v>
      </c>
      <c r="B425" s="1">
        <v>44405</v>
      </c>
      <c r="C425" t="s">
        <v>5</v>
      </c>
      <c r="D425">
        <v>6720</v>
      </c>
    </row>
    <row r="426" spans="1:4" x14ac:dyDescent="0.25">
      <c r="A426">
        <v>425</v>
      </c>
      <c r="B426" s="1">
        <v>44405</v>
      </c>
      <c r="C426" t="s">
        <v>4</v>
      </c>
      <c r="D426">
        <v>780</v>
      </c>
    </row>
    <row r="427" spans="1:4" x14ac:dyDescent="0.25">
      <c r="A427">
        <v>426</v>
      </c>
      <c r="B427" s="1">
        <v>44405</v>
      </c>
      <c r="C427" t="s">
        <v>7</v>
      </c>
      <c r="D427">
        <v>1020</v>
      </c>
    </row>
    <row r="428" spans="1:4" x14ac:dyDescent="0.25">
      <c r="A428">
        <v>427</v>
      </c>
      <c r="B428" s="1">
        <v>44406</v>
      </c>
      <c r="C428" t="s">
        <v>5</v>
      </c>
      <c r="D428">
        <v>4870</v>
      </c>
    </row>
    <row r="429" spans="1:4" x14ac:dyDescent="0.25">
      <c r="A429">
        <v>428</v>
      </c>
      <c r="B429" s="1">
        <v>44406</v>
      </c>
      <c r="C429" t="s">
        <v>6</v>
      </c>
      <c r="D429">
        <v>7250</v>
      </c>
    </row>
    <row r="430" spans="1:4" x14ac:dyDescent="0.25">
      <c r="A430">
        <v>429</v>
      </c>
      <c r="B430" s="1">
        <v>44406</v>
      </c>
      <c r="C430" t="s">
        <v>4</v>
      </c>
      <c r="D430">
        <v>330</v>
      </c>
    </row>
    <row r="431" spans="1:4" x14ac:dyDescent="0.25">
      <c r="A431">
        <v>430</v>
      </c>
      <c r="B431" s="1">
        <v>44407</v>
      </c>
      <c r="C431" t="s">
        <v>5</v>
      </c>
      <c r="D431">
        <v>3290</v>
      </c>
    </row>
    <row r="432" spans="1:4" x14ac:dyDescent="0.25">
      <c r="A432">
        <v>431</v>
      </c>
      <c r="B432" s="1">
        <v>44407</v>
      </c>
      <c r="C432" t="s">
        <v>6</v>
      </c>
      <c r="D432">
        <v>3820</v>
      </c>
    </row>
    <row r="433" spans="1:4" x14ac:dyDescent="0.25">
      <c r="A433">
        <v>432</v>
      </c>
      <c r="B433" s="1">
        <v>44407</v>
      </c>
      <c r="C433" t="s">
        <v>4</v>
      </c>
      <c r="D433">
        <v>5660</v>
      </c>
    </row>
    <row r="434" spans="1:4" x14ac:dyDescent="0.25">
      <c r="A434">
        <v>433</v>
      </c>
      <c r="B434" s="1">
        <v>44408</v>
      </c>
      <c r="C434" t="s">
        <v>4</v>
      </c>
      <c r="D434">
        <v>4200</v>
      </c>
    </row>
    <row r="435" spans="1:4" x14ac:dyDescent="0.25">
      <c r="A435">
        <v>434</v>
      </c>
      <c r="B435" s="1">
        <v>44408</v>
      </c>
      <c r="C435" t="s">
        <v>7</v>
      </c>
      <c r="D435">
        <v>5870</v>
      </c>
    </row>
    <row r="436" spans="1:4" x14ac:dyDescent="0.25">
      <c r="A436">
        <v>435</v>
      </c>
      <c r="B436" s="1">
        <v>44408</v>
      </c>
      <c r="C436" t="s">
        <v>6</v>
      </c>
      <c r="D436">
        <v>1670</v>
      </c>
    </row>
    <row r="437" spans="1:4" x14ac:dyDescent="0.25">
      <c r="A437">
        <v>436</v>
      </c>
      <c r="B437" s="1">
        <v>44408</v>
      </c>
      <c r="C437" t="s">
        <v>5</v>
      </c>
      <c r="D437">
        <v>3960</v>
      </c>
    </row>
    <row r="438" spans="1:4" x14ac:dyDescent="0.25">
      <c r="A438">
        <v>437</v>
      </c>
      <c r="B438" s="1">
        <v>44409</v>
      </c>
      <c r="C438" t="s">
        <v>4</v>
      </c>
      <c r="D438">
        <v>4200</v>
      </c>
    </row>
    <row r="439" spans="1:4" x14ac:dyDescent="0.25">
      <c r="A439">
        <v>438</v>
      </c>
      <c r="B439" s="1">
        <v>44410</v>
      </c>
      <c r="C439" t="s">
        <v>7</v>
      </c>
      <c r="D439">
        <v>7980</v>
      </c>
    </row>
    <row r="440" spans="1:4" x14ac:dyDescent="0.25">
      <c r="A440">
        <v>439</v>
      </c>
      <c r="B440" s="1">
        <v>44410</v>
      </c>
      <c r="C440" t="s">
        <v>4</v>
      </c>
      <c r="D440">
        <v>6110</v>
      </c>
    </row>
    <row r="441" spans="1:4" x14ac:dyDescent="0.25">
      <c r="A441">
        <v>440</v>
      </c>
      <c r="B441" s="1">
        <v>44411</v>
      </c>
      <c r="C441" t="s">
        <v>7</v>
      </c>
      <c r="D441">
        <v>7750</v>
      </c>
    </row>
    <row r="442" spans="1:4" x14ac:dyDescent="0.25">
      <c r="A442">
        <v>441</v>
      </c>
      <c r="B442" s="1">
        <v>44411</v>
      </c>
      <c r="C442" t="s">
        <v>5</v>
      </c>
      <c r="D442">
        <v>7450</v>
      </c>
    </row>
    <row r="443" spans="1:4" x14ac:dyDescent="0.25">
      <c r="A443">
        <v>442</v>
      </c>
      <c r="B443" s="1">
        <v>44412</v>
      </c>
      <c r="C443" t="s">
        <v>6</v>
      </c>
      <c r="D443">
        <v>3400</v>
      </c>
    </row>
    <row r="444" spans="1:4" x14ac:dyDescent="0.25">
      <c r="A444">
        <v>443</v>
      </c>
      <c r="B444" s="1">
        <v>44412</v>
      </c>
      <c r="C444" t="s">
        <v>7</v>
      </c>
      <c r="D444">
        <v>8560</v>
      </c>
    </row>
    <row r="445" spans="1:4" x14ac:dyDescent="0.25">
      <c r="A445">
        <v>444</v>
      </c>
      <c r="B445" s="1">
        <v>44413</v>
      </c>
      <c r="C445" t="s">
        <v>6</v>
      </c>
      <c r="D445">
        <v>7190</v>
      </c>
    </row>
    <row r="446" spans="1:4" x14ac:dyDescent="0.25">
      <c r="A446">
        <v>445</v>
      </c>
      <c r="B446" s="1">
        <v>44414</v>
      </c>
      <c r="C446" t="s">
        <v>6</v>
      </c>
      <c r="D446">
        <v>4590</v>
      </c>
    </row>
    <row r="447" spans="1:4" x14ac:dyDescent="0.25">
      <c r="A447">
        <v>446</v>
      </c>
      <c r="B447" s="1">
        <v>44415</v>
      </c>
      <c r="C447" t="s">
        <v>7</v>
      </c>
      <c r="D447">
        <v>4050</v>
      </c>
    </row>
    <row r="448" spans="1:4" x14ac:dyDescent="0.25">
      <c r="A448">
        <v>447</v>
      </c>
      <c r="B448" s="1">
        <v>44415</v>
      </c>
      <c r="C448" t="s">
        <v>5</v>
      </c>
      <c r="D448">
        <v>4310</v>
      </c>
    </row>
    <row r="449" spans="1:4" x14ac:dyDescent="0.25">
      <c r="A449">
        <v>448</v>
      </c>
      <c r="B449" s="1">
        <v>44416</v>
      </c>
      <c r="C449" t="s">
        <v>6</v>
      </c>
      <c r="D449">
        <v>7100</v>
      </c>
    </row>
    <row r="450" spans="1:4" x14ac:dyDescent="0.25">
      <c r="A450">
        <v>449</v>
      </c>
      <c r="B450" s="1">
        <v>44416</v>
      </c>
      <c r="C450" t="s">
        <v>4</v>
      </c>
      <c r="D450">
        <v>5280</v>
      </c>
    </row>
    <row r="451" spans="1:4" x14ac:dyDescent="0.25">
      <c r="A451">
        <v>450</v>
      </c>
      <c r="B451" s="1">
        <v>44416</v>
      </c>
      <c r="C451" t="s">
        <v>7</v>
      </c>
      <c r="D451">
        <v>3350</v>
      </c>
    </row>
    <row r="452" spans="1:4" x14ac:dyDescent="0.25">
      <c r="A452">
        <v>451</v>
      </c>
      <c r="B452" s="1">
        <v>44417</v>
      </c>
      <c r="C452" t="s">
        <v>6</v>
      </c>
      <c r="D452">
        <v>7820</v>
      </c>
    </row>
    <row r="453" spans="1:4" x14ac:dyDescent="0.25">
      <c r="A453">
        <v>452</v>
      </c>
      <c r="B453" s="1">
        <v>44418</v>
      </c>
      <c r="C453" t="s">
        <v>6</v>
      </c>
      <c r="D453">
        <v>7910</v>
      </c>
    </row>
    <row r="454" spans="1:4" x14ac:dyDescent="0.25">
      <c r="A454">
        <v>453</v>
      </c>
      <c r="B454" s="1">
        <v>44418</v>
      </c>
      <c r="C454" t="s">
        <v>5</v>
      </c>
      <c r="D454">
        <v>9000</v>
      </c>
    </row>
    <row r="455" spans="1:4" x14ac:dyDescent="0.25">
      <c r="A455">
        <v>454</v>
      </c>
      <c r="B455" s="1">
        <v>44419</v>
      </c>
      <c r="C455" t="s">
        <v>5</v>
      </c>
      <c r="D455">
        <v>3240</v>
      </c>
    </row>
    <row r="456" spans="1:4" x14ac:dyDescent="0.25">
      <c r="A456">
        <v>455</v>
      </c>
      <c r="B456" s="1">
        <v>44419</v>
      </c>
      <c r="C456" t="s">
        <v>7</v>
      </c>
      <c r="D456">
        <v>8700</v>
      </c>
    </row>
    <row r="457" spans="1:4" x14ac:dyDescent="0.25">
      <c r="A457">
        <v>456</v>
      </c>
      <c r="B457" s="1">
        <v>44419</v>
      </c>
      <c r="C457" t="s">
        <v>4</v>
      </c>
      <c r="D457">
        <v>8110</v>
      </c>
    </row>
    <row r="458" spans="1:4" x14ac:dyDescent="0.25">
      <c r="A458">
        <v>457</v>
      </c>
      <c r="B458" s="1">
        <v>44420</v>
      </c>
      <c r="C458" t="s">
        <v>7</v>
      </c>
      <c r="D458">
        <v>6510</v>
      </c>
    </row>
    <row r="459" spans="1:4" x14ac:dyDescent="0.25">
      <c r="A459">
        <v>458</v>
      </c>
      <c r="B459" s="1">
        <v>44421</v>
      </c>
      <c r="C459" t="s">
        <v>5</v>
      </c>
      <c r="D459">
        <v>1150</v>
      </c>
    </row>
    <row r="460" spans="1:4" x14ac:dyDescent="0.25">
      <c r="A460">
        <v>459</v>
      </c>
      <c r="B460" s="1">
        <v>44422</v>
      </c>
      <c r="C460" t="s">
        <v>7</v>
      </c>
      <c r="D460">
        <v>9430</v>
      </c>
    </row>
    <row r="461" spans="1:4" x14ac:dyDescent="0.25">
      <c r="A461">
        <v>460</v>
      </c>
      <c r="B461" s="1">
        <v>44422</v>
      </c>
      <c r="C461" t="s">
        <v>4</v>
      </c>
      <c r="D461">
        <v>6500</v>
      </c>
    </row>
    <row r="462" spans="1:4" x14ac:dyDescent="0.25">
      <c r="A462">
        <v>461</v>
      </c>
      <c r="B462" s="1">
        <v>44422</v>
      </c>
      <c r="C462" t="s">
        <v>5</v>
      </c>
      <c r="D462">
        <v>6410</v>
      </c>
    </row>
    <row r="463" spans="1:4" x14ac:dyDescent="0.25">
      <c r="A463">
        <v>462</v>
      </c>
      <c r="B463" s="1">
        <v>44423</v>
      </c>
      <c r="C463" t="s">
        <v>7</v>
      </c>
      <c r="D463">
        <v>5300</v>
      </c>
    </row>
    <row r="464" spans="1:4" x14ac:dyDescent="0.25">
      <c r="A464">
        <v>463</v>
      </c>
      <c r="B464" s="1">
        <v>44423</v>
      </c>
      <c r="C464" t="s">
        <v>4</v>
      </c>
      <c r="D464">
        <v>5430</v>
      </c>
    </row>
    <row r="465" spans="1:4" x14ac:dyDescent="0.25">
      <c r="A465">
        <v>464</v>
      </c>
      <c r="B465" s="1">
        <v>44423</v>
      </c>
      <c r="C465" t="s">
        <v>5</v>
      </c>
      <c r="D465">
        <v>3660</v>
      </c>
    </row>
    <row r="466" spans="1:4" x14ac:dyDescent="0.25">
      <c r="A466">
        <v>465</v>
      </c>
      <c r="B466" s="1">
        <v>44424</v>
      </c>
      <c r="C466" t="s">
        <v>4</v>
      </c>
      <c r="D466">
        <v>3000</v>
      </c>
    </row>
    <row r="467" spans="1:4" x14ac:dyDescent="0.25">
      <c r="A467">
        <v>466</v>
      </c>
      <c r="B467" s="1">
        <v>44424</v>
      </c>
      <c r="C467" t="s">
        <v>5</v>
      </c>
      <c r="D467">
        <v>6120</v>
      </c>
    </row>
    <row r="468" spans="1:4" x14ac:dyDescent="0.25">
      <c r="A468">
        <v>467</v>
      </c>
      <c r="B468" s="1">
        <v>44424</v>
      </c>
      <c r="C468" t="s">
        <v>6</v>
      </c>
      <c r="D468">
        <v>5850</v>
      </c>
    </row>
    <row r="469" spans="1:4" x14ac:dyDescent="0.25">
      <c r="A469">
        <v>468</v>
      </c>
      <c r="B469" s="1">
        <v>44425</v>
      </c>
      <c r="C469" t="s">
        <v>5</v>
      </c>
      <c r="D469">
        <v>6690</v>
      </c>
    </row>
    <row r="470" spans="1:4" x14ac:dyDescent="0.25">
      <c r="A470">
        <v>469</v>
      </c>
      <c r="B470" s="1">
        <v>44425</v>
      </c>
      <c r="C470" t="s">
        <v>4</v>
      </c>
      <c r="D470">
        <v>2510</v>
      </c>
    </row>
    <row r="471" spans="1:4" x14ac:dyDescent="0.25">
      <c r="A471">
        <v>470</v>
      </c>
      <c r="B471" s="1">
        <v>44426</v>
      </c>
      <c r="C471" t="s">
        <v>6</v>
      </c>
      <c r="D471">
        <v>4090</v>
      </c>
    </row>
    <row r="472" spans="1:4" x14ac:dyDescent="0.25">
      <c r="A472">
        <v>471</v>
      </c>
      <c r="B472" s="1">
        <v>44427</v>
      </c>
      <c r="C472" t="s">
        <v>5</v>
      </c>
      <c r="D472">
        <v>4580</v>
      </c>
    </row>
    <row r="473" spans="1:4" x14ac:dyDescent="0.25">
      <c r="A473">
        <v>472</v>
      </c>
      <c r="B473" s="1">
        <v>44428</v>
      </c>
      <c r="C473" t="s">
        <v>6</v>
      </c>
      <c r="D473">
        <v>6590</v>
      </c>
    </row>
    <row r="474" spans="1:4" x14ac:dyDescent="0.25">
      <c r="A474">
        <v>473</v>
      </c>
      <c r="B474" s="1">
        <v>44428</v>
      </c>
      <c r="C474" t="s">
        <v>4</v>
      </c>
      <c r="D474">
        <v>3060</v>
      </c>
    </row>
    <row r="475" spans="1:4" x14ac:dyDescent="0.25">
      <c r="A475">
        <v>474</v>
      </c>
      <c r="B475" s="1">
        <v>44428</v>
      </c>
      <c r="C475" t="s">
        <v>7</v>
      </c>
      <c r="D475">
        <v>1220</v>
      </c>
    </row>
    <row r="476" spans="1:4" x14ac:dyDescent="0.25">
      <c r="A476">
        <v>475</v>
      </c>
      <c r="B476" s="1">
        <v>44429</v>
      </c>
      <c r="C476" t="s">
        <v>7</v>
      </c>
      <c r="D476">
        <v>6590</v>
      </c>
    </row>
    <row r="477" spans="1:4" x14ac:dyDescent="0.25">
      <c r="A477">
        <v>476</v>
      </c>
      <c r="B477" s="1">
        <v>44430</v>
      </c>
      <c r="C477" t="s">
        <v>5</v>
      </c>
      <c r="D477">
        <v>7000</v>
      </c>
    </row>
    <row r="478" spans="1:4" x14ac:dyDescent="0.25">
      <c r="A478">
        <v>477</v>
      </c>
      <c r="B478" s="1">
        <v>44430</v>
      </c>
      <c r="C478" t="s">
        <v>4</v>
      </c>
      <c r="D478">
        <v>4530</v>
      </c>
    </row>
    <row r="479" spans="1:4" x14ac:dyDescent="0.25">
      <c r="A479">
        <v>478</v>
      </c>
      <c r="B479" s="1">
        <v>44430</v>
      </c>
      <c r="C479" t="s">
        <v>7</v>
      </c>
      <c r="D479">
        <v>5480</v>
      </c>
    </row>
    <row r="480" spans="1:4" x14ac:dyDescent="0.25">
      <c r="A480">
        <v>479</v>
      </c>
      <c r="B480" s="1">
        <v>44431</v>
      </c>
      <c r="C480" t="s">
        <v>4</v>
      </c>
      <c r="D480">
        <v>6400</v>
      </c>
    </row>
    <row r="481" spans="1:4" x14ac:dyDescent="0.25">
      <c r="A481">
        <v>480</v>
      </c>
      <c r="B481" s="1">
        <v>44431</v>
      </c>
      <c r="C481" t="s">
        <v>5</v>
      </c>
      <c r="D481">
        <v>7870</v>
      </c>
    </row>
    <row r="482" spans="1:4" x14ac:dyDescent="0.25">
      <c r="A482">
        <v>481</v>
      </c>
      <c r="B482" s="1">
        <v>44431</v>
      </c>
      <c r="C482" t="s">
        <v>7</v>
      </c>
      <c r="D482">
        <v>7490</v>
      </c>
    </row>
    <row r="483" spans="1:4" x14ac:dyDescent="0.25">
      <c r="A483">
        <v>482</v>
      </c>
      <c r="B483" s="1">
        <v>44432</v>
      </c>
      <c r="C483" t="s">
        <v>5</v>
      </c>
      <c r="D483">
        <v>6900</v>
      </c>
    </row>
    <row r="484" spans="1:4" x14ac:dyDescent="0.25">
      <c r="A484">
        <v>483</v>
      </c>
      <c r="B484" s="1">
        <v>44432</v>
      </c>
      <c r="C484" t="s">
        <v>6</v>
      </c>
      <c r="D484">
        <v>5180</v>
      </c>
    </row>
    <row r="485" spans="1:4" x14ac:dyDescent="0.25">
      <c r="A485">
        <v>484</v>
      </c>
      <c r="B485" s="1">
        <v>44432</v>
      </c>
      <c r="C485" t="s">
        <v>4</v>
      </c>
      <c r="D485">
        <v>1870</v>
      </c>
    </row>
    <row r="486" spans="1:4" x14ac:dyDescent="0.25">
      <c r="A486">
        <v>485</v>
      </c>
      <c r="B486" s="1">
        <v>44433</v>
      </c>
      <c r="C486" t="s">
        <v>7</v>
      </c>
      <c r="D486">
        <v>2520</v>
      </c>
    </row>
    <row r="487" spans="1:4" x14ac:dyDescent="0.25">
      <c r="A487">
        <v>486</v>
      </c>
      <c r="B487" s="1">
        <v>44433</v>
      </c>
      <c r="C487" t="s">
        <v>5</v>
      </c>
      <c r="D487">
        <v>6360</v>
      </c>
    </row>
    <row r="488" spans="1:4" x14ac:dyDescent="0.25">
      <c r="A488">
        <v>487</v>
      </c>
      <c r="B488" s="1">
        <v>44434</v>
      </c>
      <c r="C488" t="s">
        <v>4</v>
      </c>
      <c r="D488">
        <v>8890</v>
      </c>
    </row>
    <row r="489" spans="1:4" x14ac:dyDescent="0.25">
      <c r="A489">
        <v>488</v>
      </c>
      <c r="B489" s="1">
        <v>44435</v>
      </c>
      <c r="C489" t="s">
        <v>7</v>
      </c>
      <c r="D489">
        <v>1470</v>
      </c>
    </row>
    <row r="490" spans="1:4" x14ac:dyDescent="0.25">
      <c r="A490">
        <v>489</v>
      </c>
      <c r="B490" s="1">
        <v>44436</v>
      </c>
      <c r="C490" t="s">
        <v>7</v>
      </c>
      <c r="D490">
        <v>2950</v>
      </c>
    </row>
    <row r="491" spans="1:4" x14ac:dyDescent="0.25">
      <c r="A491">
        <v>490</v>
      </c>
      <c r="B491" s="1">
        <v>44436</v>
      </c>
      <c r="C491" t="s">
        <v>4</v>
      </c>
      <c r="D491">
        <v>6730</v>
      </c>
    </row>
    <row r="492" spans="1:4" x14ac:dyDescent="0.25">
      <c r="A492">
        <v>491</v>
      </c>
      <c r="B492" s="1">
        <v>44437</v>
      </c>
      <c r="C492" t="s">
        <v>5</v>
      </c>
      <c r="D492">
        <v>5530</v>
      </c>
    </row>
    <row r="493" spans="1:4" x14ac:dyDescent="0.25">
      <c r="A493">
        <v>492</v>
      </c>
      <c r="B493" s="1">
        <v>44437</v>
      </c>
      <c r="C493" t="s">
        <v>7</v>
      </c>
      <c r="D493">
        <v>6600</v>
      </c>
    </row>
    <row r="494" spans="1:4" x14ac:dyDescent="0.25">
      <c r="A494">
        <v>493</v>
      </c>
      <c r="B494" s="1">
        <v>44438</v>
      </c>
      <c r="C494" t="s">
        <v>5</v>
      </c>
      <c r="D494">
        <v>7740</v>
      </c>
    </row>
    <row r="495" spans="1:4" x14ac:dyDescent="0.25">
      <c r="A495">
        <v>494</v>
      </c>
      <c r="B495" s="1">
        <v>44438</v>
      </c>
      <c r="C495" t="s">
        <v>7</v>
      </c>
      <c r="D495">
        <v>3800</v>
      </c>
    </row>
    <row r="496" spans="1:4" x14ac:dyDescent="0.25">
      <c r="A496">
        <v>495</v>
      </c>
      <c r="B496" s="1">
        <v>44438</v>
      </c>
      <c r="C496" t="s">
        <v>4</v>
      </c>
      <c r="D496">
        <v>7060</v>
      </c>
    </row>
    <row r="497" spans="1:4" x14ac:dyDescent="0.25">
      <c r="A497">
        <v>496</v>
      </c>
      <c r="B497" s="1">
        <v>44439</v>
      </c>
      <c r="C497" t="s">
        <v>4</v>
      </c>
      <c r="D497">
        <v>4560</v>
      </c>
    </row>
    <row r="498" spans="1:4" x14ac:dyDescent="0.25">
      <c r="A498">
        <v>497</v>
      </c>
      <c r="B498" s="1">
        <v>44440</v>
      </c>
      <c r="C498" t="s">
        <v>4</v>
      </c>
      <c r="D498">
        <v>4620</v>
      </c>
    </row>
    <row r="499" spans="1:4" x14ac:dyDescent="0.25">
      <c r="A499">
        <v>498</v>
      </c>
      <c r="B499" s="1">
        <v>44440</v>
      </c>
      <c r="C499" t="s">
        <v>7</v>
      </c>
      <c r="D499">
        <v>1530</v>
      </c>
    </row>
    <row r="500" spans="1:4" x14ac:dyDescent="0.25">
      <c r="A500">
        <v>499</v>
      </c>
      <c r="B500" s="1">
        <v>44441</v>
      </c>
      <c r="C500" t="s">
        <v>4</v>
      </c>
      <c r="D500">
        <v>6920</v>
      </c>
    </row>
    <row r="501" spans="1:4" x14ac:dyDescent="0.25">
      <c r="A501">
        <v>500</v>
      </c>
      <c r="B501" s="1">
        <v>44441</v>
      </c>
      <c r="C501" t="s">
        <v>6</v>
      </c>
      <c r="D501">
        <v>4100</v>
      </c>
    </row>
    <row r="502" spans="1:4" x14ac:dyDescent="0.25">
      <c r="A502">
        <v>501</v>
      </c>
      <c r="B502" s="1">
        <v>44442</v>
      </c>
      <c r="C502" t="s">
        <v>5</v>
      </c>
      <c r="D502">
        <v>2870</v>
      </c>
    </row>
    <row r="503" spans="1:4" x14ac:dyDescent="0.25">
      <c r="A503">
        <v>502</v>
      </c>
      <c r="B503" s="1">
        <v>44442</v>
      </c>
      <c r="C503" t="s">
        <v>4</v>
      </c>
      <c r="D503">
        <v>1160</v>
      </c>
    </row>
    <row r="504" spans="1:4" x14ac:dyDescent="0.25">
      <c r="A504">
        <v>503</v>
      </c>
      <c r="B504" s="1">
        <v>44442</v>
      </c>
      <c r="C504" t="s">
        <v>6</v>
      </c>
      <c r="D504">
        <v>8460</v>
      </c>
    </row>
    <row r="505" spans="1:4" x14ac:dyDescent="0.25">
      <c r="A505">
        <v>504</v>
      </c>
      <c r="B505" s="1">
        <v>44443</v>
      </c>
      <c r="C505" t="s">
        <v>5</v>
      </c>
      <c r="D505">
        <v>6880</v>
      </c>
    </row>
    <row r="506" spans="1:4" x14ac:dyDescent="0.25">
      <c r="A506">
        <v>505</v>
      </c>
      <c r="B506" s="1">
        <v>44444</v>
      </c>
      <c r="C506" t="s">
        <v>7</v>
      </c>
      <c r="D506">
        <v>3610</v>
      </c>
    </row>
    <row r="507" spans="1:4" x14ac:dyDescent="0.25">
      <c r="A507">
        <v>506</v>
      </c>
      <c r="B507" s="1">
        <v>44445</v>
      </c>
      <c r="C507" t="s">
        <v>6</v>
      </c>
      <c r="D507">
        <v>2400</v>
      </c>
    </row>
    <row r="508" spans="1:4" x14ac:dyDescent="0.25">
      <c r="A508">
        <v>507</v>
      </c>
      <c r="B508" s="1">
        <v>44446</v>
      </c>
      <c r="C508" t="s">
        <v>5</v>
      </c>
      <c r="D508">
        <v>2660</v>
      </c>
    </row>
    <row r="509" spans="1:4" x14ac:dyDescent="0.25">
      <c r="A509">
        <v>508</v>
      </c>
      <c r="B509" s="1">
        <v>44447</v>
      </c>
      <c r="C509" t="s">
        <v>7</v>
      </c>
      <c r="D509">
        <v>9310</v>
      </c>
    </row>
    <row r="510" spans="1:4" x14ac:dyDescent="0.25">
      <c r="A510">
        <v>509</v>
      </c>
      <c r="B510" s="1">
        <v>44447</v>
      </c>
      <c r="C510" t="s">
        <v>5</v>
      </c>
      <c r="D510">
        <v>3980</v>
      </c>
    </row>
    <row r="511" spans="1:4" x14ac:dyDescent="0.25">
      <c r="A511">
        <v>510</v>
      </c>
      <c r="B511" s="1">
        <v>44448</v>
      </c>
      <c r="C511" t="s">
        <v>6</v>
      </c>
      <c r="D511">
        <v>7000</v>
      </c>
    </row>
    <row r="512" spans="1:4" x14ac:dyDescent="0.25">
      <c r="A512">
        <v>511</v>
      </c>
      <c r="B512" s="1">
        <v>44448</v>
      </c>
      <c r="C512" t="s">
        <v>5</v>
      </c>
      <c r="D512">
        <v>4660</v>
      </c>
    </row>
    <row r="513" spans="1:4" x14ac:dyDescent="0.25">
      <c r="A513">
        <v>512</v>
      </c>
      <c r="B513" s="1">
        <v>44448</v>
      </c>
      <c r="C513" t="s">
        <v>4</v>
      </c>
      <c r="D513">
        <v>6620</v>
      </c>
    </row>
    <row r="514" spans="1:4" x14ac:dyDescent="0.25">
      <c r="A514">
        <v>513</v>
      </c>
      <c r="B514" s="1">
        <v>44449</v>
      </c>
      <c r="C514" t="s">
        <v>6</v>
      </c>
      <c r="D514">
        <v>1690</v>
      </c>
    </row>
    <row r="515" spans="1:4" x14ac:dyDescent="0.25">
      <c r="A515">
        <v>514</v>
      </c>
      <c r="B515" s="1">
        <v>44449</v>
      </c>
      <c r="C515" t="s">
        <v>7</v>
      </c>
      <c r="D515">
        <v>6080</v>
      </c>
    </row>
    <row r="516" spans="1:4" x14ac:dyDescent="0.25">
      <c r="A516">
        <v>515</v>
      </c>
      <c r="B516" s="1">
        <v>44450</v>
      </c>
      <c r="C516" t="s">
        <v>4</v>
      </c>
      <c r="D516">
        <v>1970</v>
      </c>
    </row>
    <row r="517" spans="1:4" x14ac:dyDescent="0.25">
      <c r="A517">
        <v>516</v>
      </c>
      <c r="B517" s="1">
        <v>44450</v>
      </c>
      <c r="C517" t="s">
        <v>6</v>
      </c>
      <c r="D517">
        <v>4320</v>
      </c>
    </row>
    <row r="518" spans="1:4" x14ac:dyDescent="0.25">
      <c r="A518">
        <v>517</v>
      </c>
      <c r="B518" s="1">
        <v>44450</v>
      </c>
      <c r="C518" t="s">
        <v>5</v>
      </c>
      <c r="D518">
        <v>3310</v>
      </c>
    </row>
    <row r="519" spans="1:4" x14ac:dyDescent="0.25">
      <c r="A519">
        <v>518</v>
      </c>
      <c r="B519" s="1">
        <v>44451</v>
      </c>
      <c r="C519" t="s">
        <v>7</v>
      </c>
      <c r="D519">
        <v>3550</v>
      </c>
    </row>
    <row r="520" spans="1:4" x14ac:dyDescent="0.25">
      <c r="A520">
        <v>519</v>
      </c>
      <c r="B520" s="1">
        <v>44451</v>
      </c>
      <c r="C520" t="s">
        <v>4</v>
      </c>
      <c r="D520">
        <v>5210</v>
      </c>
    </row>
    <row r="521" spans="1:4" x14ac:dyDescent="0.25">
      <c r="A521">
        <v>520</v>
      </c>
      <c r="B521" s="1">
        <v>44451</v>
      </c>
      <c r="C521" t="s">
        <v>5</v>
      </c>
      <c r="D521">
        <v>2990</v>
      </c>
    </row>
    <row r="522" spans="1:4" x14ac:dyDescent="0.25">
      <c r="A522">
        <v>521</v>
      </c>
      <c r="B522" s="1">
        <v>44452</v>
      </c>
      <c r="C522" t="s">
        <v>6</v>
      </c>
      <c r="D522">
        <v>7890</v>
      </c>
    </row>
    <row r="523" spans="1:4" x14ac:dyDescent="0.25">
      <c r="A523">
        <v>522</v>
      </c>
      <c r="B523" s="1">
        <v>44452</v>
      </c>
      <c r="C523" t="s">
        <v>5</v>
      </c>
      <c r="D523">
        <v>3440</v>
      </c>
    </row>
    <row r="524" spans="1:4" x14ac:dyDescent="0.25">
      <c r="A524">
        <v>523</v>
      </c>
      <c r="B524" s="1">
        <v>44452</v>
      </c>
      <c r="C524" t="s">
        <v>7</v>
      </c>
      <c r="D524">
        <v>6170</v>
      </c>
    </row>
    <row r="525" spans="1:4" x14ac:dyDescent="0.25">
      <c r="A525">
        <v>524</v>
      </c>
      <c r="B525" s="1">
        <v>44453</v>
      </c>
      <c r="C525" t="s">
        <v>4</v>
      </c>
      <c r="D525">
        <v>8230</v>
      </c>
    </row>
    <row r="526" spans="1:4" x14ac:dyDescent="0.25">
      <c r="A526">
        <v>525</v>
      </c>
      <c r="B526" s="1">
        <v>44454</v>
      </c>
      <c r="C526" t="s">
        <v>5</v>
      </c>
      <c r="D526">
        <v>4710</v>
      </c>
    </row>
    <row r="527" spans="1:4" x14ac:dyDescent="0.25">
      <c r="A527">
        <v>526</v>
      </c>
      <c r="B527" s="1">
        <v>44454</v>
      </c>
      <c r="C527" t="s">
        <v>6</v>
      </c>
      <c r="D527">
        <v>5870</v>
      </c>
    </row>
    <row r="528" spans="1:4" x14ac:dyDescent="0.25">
      <c r="A528">
        <v>527</v>
      </c>
      <c r="B528" s="1">
        <v>44454</v>
      </c>
      <c r="C528" t="s">
        <v>7</v>
      </c>
      <c r="D528">
        <v>4400</v>
      </c>
    </row>
    <row r="529" spans="1:4" x14ac:dyDescent="0.25">
      <c r="A529">
        <v>528</v>
      </c>
      <c r="B529" s="1">
        <v>44455</v>
      </c>
      <c r="C529" t="s">
        <v>4</v>
      </c>
      <c r="D529">
        <v>9580</v>
      </c>
    </row>
    <row r="530" spans="1:4" x14ac:dyDescent="0.25">
      <c r="A530">
        <v>529</v>
      </c>
      <c r="B530" s="1">
        <v>44456</v>
      </c>
      <c r="C530" t="s">
        <v>5</v>
      </c>
      <c r="D530">
        <v>6730</v>
      </c>
    </row>
    <row r="531" spans="1:4" x14ac:dyDescent="0.25">
      <c r="A531">
        <v>530</v>
      </c>
      <c r="B531" s="1">
        <v>44456</v>
      </c>
      <c r="C531" t="s">
        <v>7</v>
      </c>
      <c r="D531">
        <v>3320</v>
      </c>
    </row>
    <row r="532" spans="1:4" x14ac:dyDescent="0.25">
      <c r="A532">
        <v>531</v>
      </c>
      <c r="B532" s="1">
        <v>44456</v>
      </c>
      <c r="C532" t="s">
        <v>4</v>
      </c>
      <c r="D532">
        <v>7580</v>
      </c>
    </row>
    <row r="533" spans="1:4" x14ac:dyDescent="0.25">
      <c r="A533">
        <v>532</v>
      </c>
      <c r="B533" s="1">
        <v>44457</v>
      </c>
      <c r="C533" t="s">
        <v>6</v>
      </c>
      <c r="D533">
        <v>7650</v>
      </c>
    </row>
    <row r="534" spans="1:4" x14ac:dyDescent="0.25">
      <c r="A534">
        <v>533</v>
      </c>
      <c r="B534" s="1">
        <v>44457</v>
      </c>
      <c r="C534" t="s">
        <v>5</v>
      </c>
      <c r="D534">
        <v>2640</v>
      </c>
    </row>
    <row r="535" spans="1:4" x14ac:dyDescent="0.25">
      <c r="A535">
        <v>534</v>
      </c>
      <c r="B535" s="1">
        <v>44458</v>
      </c>
      <c r="C535" t="s">
        <v>7</v>
      </c>
      <c r="D535">
        <v>9750</v>
      </c>
    </row>
    <row r="536" spans="1:4" x14ac:dyDescent="0.25">
      <c r="A536">
        <v>535</v>
      </c>
      <c r="B536" s="1">
        <v>44458</v>
      </c>
      <c r="C536" t="s">
        <v>5</v>
      </c>
      <c r="D536">
        <v>9860</v>
      </c>
    </row>
    <row r="537" spans="1:4" x14ac:dyDescent="0.25">
      <c r="A537">
        <v>536</v>
      </c>
      <c r="B537" s="1">
        <v>44458</v>
      </c>
      <c r="C537" t="s">
        <v>6</v>
      </c>
      <c r="D537">
        <v>8160</v>
      </c>
    </row>
    <row r="538" spans="1:4" x14ac:dyDescent="0.25">
      <c r="A538">
        <v>537</v>
      </c>
      <c r="B538" s="1">
        <v>44459</v>
      </c>
      <c r="C538" t="s">
        <v>4</v>
      </c>
      <c r="D538">
        <v>6280</v>
      </c>
    </row>
    <row r="539" spans="1:4" x14ac:dyDescent="0.25">
      <c r="A539">
        <v>538</v>
      </c>
      <c r="B539" s="1">
        <v>44459</v>
      </c>
      <c r="C539" t="s">
        <v>7</v>
      </c>
      <c r="D539">
        <v>6490</v>
      </c>
    </row>
    <row r="540" spans="1:4" x14ac:dyDescent="0.25">
      <c r="A540">
        <v>539</v>
      </c>
      <c r="B540" s="1">
        <v>44460</v>
      </c>
      <c r="C540" t="s">
        <v>4</v>
      </c>
      <c r="D540">
        <v>4110</v>
      </c>
    </row>
    <row r="541" spans="1:4" x14ac:dyDescent="0.25">
      <c r="A541">
        <v>540</v>
      </c>
      <c r="B541" s="1">
        <v>44460</v>
      </c>
      <c r="C541" t="s">
        <v>7</v>
      </c>
      <c r="D541">
        <v>3140</v>
      </c>
    </row>
    <row r="542" spans="1:4" x14ac:dyDescent="0.25">
      <c r="A542">
        <v>541</v>
      </c>
      <c r="B542" s="1">
        <v>44461</v>
      </c>
      <c r="C542" t="s">
        <v>7</v>
      </c>
      <c r="D542">
        <v>3550</v>
      </c>
    </row>
    <row r="543" spans="1:4" x14ac:dyDescent="0.25">
      <c r="A543">
        <v>542</v>
      </c>
      <c r="B543" s="1">
        <v>44461</v>
      </c>
      <c r="C543" t="s">
        <v>6</v>
      </c>
      <c r="D543">
        <v>1280</v>
      </c>
    </row>
    <row r="544" spans="1:4" x14ac:dyDescent="0.25">
      <c r="A544">
        <v>543</v>
      </c>
      <c r="B544" s="1">
        <v>44462</v>
      </c>
      <c r="C544" t="s">
        <v>6</v>
      </c>
      <c r="D544">
        <v>8360</v>
      </c>
    </row>
    <row r="545" spans="1:4" x14ac:dyDescent="0.25">
      <c r="A545">
        <v>544</v>
      </c>
      <c r="B545" s="1">
        <v>44463</v>
      </c>
      <c r="C545" t="s">
        <v>7</v>
      </c>
      <c r="D545">
        <v>2930</v>
      </c>
    </row>
    <row r="546" spans="1:4" x14ac:dyDescent="0.25">
      <c r="A546">
        <v>545</v>
      </c>
      <c r="B546" s="1">
        <v>44463</v>
      </c>
      <c r="C546" t="s">
        <v>6</v>
      </c>
      <c r="D546">
        <v>9920</v>
      </c>
    </row>
    <row r="547" spans="1:4" x14ac:dyDescent="0.25">
      <c r="A547">
        <v>546</v>
      </c>
      <c r="B547" s="1">
        <v>44464</v>
      </c>
      <c r="C547" t="s">
        <v>6</v>
      </c>
      <c r="D547">
        <v>3140</v>
      </c>
    </row>
    <row r="548" spans="1:4" x14ac:dyDescent="0.25">
      <c r="A548">
        <v>547</v>
      </c>
      <c r="B548" s="1">
        <v>44465</v>
      </c>
      <c r="C548" t="s">
        <v>4</v>
      </c>
      <c r="D548">
        <v>1010</v>
      </c>
    </row>
    <row r="549" spans="1:4" x14ac:dyDescent="0.25">
      <c r="A549">
        <v>548</v>
      </c>
      <c r="B549" s="1">
        <v>44466</v>
      </c>
      <c r="C549" t="s">
        <v>6</v>
      </c>
      <c r="D549">
        <v>9210</v>
      </c>
    </row>
    <row r="550" spans="1:4" x14ac:dyDescent="0.25">
      <c r="A550">
        <v>549</v>
      </c>
      <c r="B550" s="1">
        <v>44466</v>
      </c>
      <c r="C550" t="s">
        <v>7</v>
      </c>
      <c r="D550">
        <v>1880</v>
      </c>
    </row>
    <row r="551" spans="1:4" x14ac:dyDescent="0.25">
      <c r="A551">
        <v>550</v>
      </c>
      <c r="B551" s="1">
        <v>44467</v>
      </c>
      <c r="C551" t="s">
        <v>5</v>
      </c>
      <c r="D551">
        <v>5080</v>
      </c>
    </row>
    <row r="552" spans="1:4" x14ac:dyDescent="0.25">
      <c r="A552">
        <v>551</v>
      </c>
      <c r="B552" s="1">
        <v>44467</v>
      </c>
      <c r="C552" t="s">
        <v>7</v>
      </c>
      <c r="D552">
        <v>6540</v>
      </c>
    </row>
    <row r="553" spans="1:4" x14ac:dyDescent="0.25">
      <c r="A553">
        <v>552</v>
      </c>
      <c r="B553" s="1">
        <v>44468</v>
      </c>
      <c r="C553" t="s">
        <v>6</v>
      </c>
      <c r="D553">
        <v>3250</v>
      </c>
    </row>
    <row r="554" spans="1:4" x14ac:dyDescent="0.25">
      <c r="A554">
        <v>553</v>
      </c>
      <c r="B554" s="1">
        <v>44469</v>
      </c>
      <c r="C554" t="s">
        <v>4</v>
      </c>
      <c r="D554">
        <v>5080</v>
      </c>
    </row>
    <row r="555" spans="1:4" x14ac:dyDescent="0.25">
      <c r="A555">
        <v>554</v>
      </c>
      <c r="B555" s="1">
        <v>44469</v>
      </c>
      <c r="C555" t="s">
        <v>5</v>
      </c>
      <c r="D555">
        <v>7660</v>
      </c>
    </row>
    <row r="556" spans="1:4" x14ac:dyDescent="0.25">
      <c r="A556">
        <v>555</v>
      </c>
      <c r="B556" s="1">
        <v>44470</v>
      </c>
      <c r="C556" t="s">
        <v>7</v>
      </c>
      <c r="D556">
        <v>7840</v>
      </c>
    </row>
    <row r="557" spans="1:4" x14ac:dyDescent="0.25">
      <c r="A557">
        <v>556</v>
      </c>
      <c r="B557" s="1">
        <v>44470</v>
      </c>
      <c r="C557" t="s">
        <v>6</v>
      </c>
      <c r="D557">
        <v>2060</v>
      </c>
    </row>
    <row r="558" spans="1:4" x14ac:dyDescent="0.25">
      <c r="A558">
        <v>557</v>
      </c>
      <c r="B558" s="1">
        <v>44471</v>
      </c>
      <c r="C558" t="s">
        <v>5</v>
      </c>
      <c r="D558">
        <v>1010</v>
      </c>
    </row>
    <row r="559" spans="1:4" x14ac:dyDescent="0.25">
      <c r="A559">
        <v>558</v>
      </c>
      <c r="B559" s="1">
        <v>44472</v>
      </c>
      <c r="C559" t="s">
        <v>5</v>
      </c>
      <c r="D559">
        <v>7540</v>
      </c>
    </row>
    <row r="560" spans="1:4" x14ac:dyDescent="0.25">
      <c r="A560">
        <v>559</v>
      </c>
      <c r="B560" s="1">
        <v>44472</v>
      </c>
      <c r="C560" t="s">
        <v>7</v>
      </c>
      <c r="D560">
        <v>6350</v>
      </c>
    </row>
    <row r="561" spans="1:4" x14ac:dyDescent="0.25">
      <c r="A561">
        <v>560</v>
      </c>
      <c r="B561" s="1">
        <v>44472</v>
      </c>
      <c r="C561" t="s">
        <v>4</v>
      </c>
      <c r="D561">
        <v>9160</v>
      </c>
    </row>
    <row r="562" spans="1:4" x14ac:dyDescent="0.25">
      <c r="A562">
        <v>561</v>
      </c>
      <c r="B562" s="1">
        <v>44473</v>
      </c>
      <c r="C562" t="s">
        <v>5</v>
      </c>
      <c r="D562">
        <v>9800</v>
      </c>
    </row>
    <row r="563" spans="1:4" x14ac:dyDescent="0.25">
      <c r="A563">
        <v>562</v>
      </c>
      <c r="B563" s="1">
        <v>44473</v>
      </c>
      <c r="C563" t="s">
        <v>7</v>
      </c>
      <c r="D563">
        <v>4990</v>
      </c>
    </row>
    <row r="564" spans="1:4" x14ac:dyDescent="0.25">
      <c r="A564">
        <v>563</v>
      </c>
      <c r="B564" s="1">
        <v>44474</v>
      </c>
      <c r="C564" t="s">
        <v>6</v>
      </c>
      <c r="D564">
        <v>5220</v>
      </c>
    </row>
    <row r="565" spans="1:4" x14ac:dyDescent="0.25">
      <c r="A565">
        <v>564</v>
      </c>
      <c r="B565" s="1">
        <v>44474</v>
      </c>
      <c r="C565" t="s">
        <v>4</v>
      </c>
      <c r="D565">
        <v>3610</v>
      </c>
    </row>
    <row r="566" spans="1:4" x14ac:dyDescent="0.25">
      <c r="A566">
        <v>565</v>
      </c>
      <c r="B566" s="1">
        <v>44474</v>
      </c>
      <c r="C566" t="s">
        <v>5</v>
      </c>
      <c r="D566">
        <v>5150</v>
      </c>
    </row>
    <row r="567" spans="1:4" x14ac:dyDescent="0.25">
      <c r="A567">
        <v>566</v>
      </c>
      <c r="B567" s="1">
        <v>44475</v>
      </c>
      <c r="C567" t="s">
        <v>6</v>
      </c>
      <c r="D567">
        <v>2500</v>
      </c>
    </row>
    <row r="568" spans="1:4" x14ac:dyDescent="0.25">
      <c r="A568">
        <v>567</v>
      </c>
      <c r="B568" s="1">
        <v>44475</v>
      </c>
      <c r="C568" t="s">
        <v>5</v>
      </c>
      <c r="D568">
        <v>8900</v>
      </c>
    </row>
    <row r="569" spans="1:4" x14ac:dyDescent="0.25">
      <c r="A569">
        <v>568</v>
      </c>
      <c r="B569" s="1">
        <v>44475</v>
      </c>
      <c r="C569" t="s">
        <v>7</v>
      </c>
      <c r="D569">
        <v>2040</v>
      </c>
    </row>
    <row r="570" spans="1:4" x14ac:dyDescent="0.25">
      <c r="A570">
        <v>569</v>
      </c>
      <c r="B570" s="1">
        <v>44476</v>
      </c>
      <c r="C570" t="s">
        <v>4</v>
      </c>
      <c r="D570">
        <v>8930</v>
      </c>
    </row>
    <row r="571" spans="1:4" x14ac:dyDescent="0.25">
      <c r="A571">
        <v>570</v>
      </c>
      <c r="B571" s="1">
        <v>44477</v>
      </c>
      <c r="C571" t="s">
        <v>5</v>
      </c>
      <c r="D571">
        <v>4980</v>
      </c>
    </row>
    <row r="572" spans="1:4" x14ac:dyDescent="0.25">
      <c r="A572">
        <v>571</v>
      </c>
      <c r="B572" s="1">
        <v>44477</v>
      </c>
      <c r="C572" t="s">
        <v>6</v>
      </c>
      <c r="D572">
        <v>7120</v>
      </c>
    </row>
    <row r="573" spans="1:4" x14ac:dyDescent="0.25">
      <c r="A573">
        <v>572</v>
      </c>
      <c r="B573" s="1">
        <v>44477</v>
      </c>
      <c r="C573" t="s">
        <v>4</v>
      </c>
      <c r="D573">
        <v>1780</v>
      </c>
    </row>
    <row r="574" spans="1:4" x14ac:dyDescent="0.25">
      <c r="A574">
        <v>573</v>
      </c>
      <c r="B574" s="1">
        <v>44478</v>
      </c>
      <c r="C574" t="s">
        <v>5</v>
      </c>
      <c r="D574">
        <v>8360</v>
      </c>
    </row>
    <row r="575" spans="1:4" x14ac:dyDescent="0.25">
      <c r="A575">
        <v>574</v>
      </c>
      <c r="B575" s="1">
        <v>44478</v>
      </c>
      <c r="C575" t="s">
        <v>4</v>
      </c>
      <c r="D575">
        <v>5240</v>
      </c>
    </row>
    <row r="576" spans="1:4" x14ac:dyDescent="0.25">
      <c r="A576">
        <v>575</v>
      </c>
      <c r="B576" s="1">
        <v>44478</v>
      </c>
      <c r="C576" t="s">
        <v>7</v>
      </c>
      <c r="D576">
        <v>5420</v>
      </c>
    </row>
    <row r="577" spans="1:4" x14ac:dyDescent="0.25">
      <c r="A577">
        <v>576</v>
      </c>
      <c r="B577" s="1">
        <v>44479</v>
      </c>
      <c r="C577" t="s">
        <v>7</v>
      </c>
      <c r="D577">
        <v>9390</v>
      </c>
    </row>
    <row r="578" spans="1:4" x14ac:dyDescent="0.25">
      <c r="A578">
        <v>577</v>
      </c>
      <c r="B578" s="1">
        <v>44479</v>
      </c>
      <c r="C578" t="s">
        <v>4</v>
      </c>
      <c r="D578">
        <v>2510</v>
      </c>
    </row>
    <row r="579" spans="1:4" x14ac:dyDescent="0.25">
      <c r="A579">
        <v>578</v>
      </c>
      <c r="B579" s="1">
        <v>44480</v>
      </c>
      <c r="C579" t="s">
        <v>7</v>
      </c>
      <c r="D579">
        <v>7980</v>
      </c>
    </row>
    <row r="580" spans="1:4" x14ac:dyDescent="0.25">
      <c r="A580">
        <v>579</v>
      </c>
      <c r="B580" s="1">
        <v>44480</v>
      </c>
      <c r="C580" t="s">
        <v>4</v>
      </c>
      <c r="D580">
        <v>3720</v>
      </c>
    </row>
    <row r="581" spans="1:4" x14ac:dyDescent="0.25">
      <c r="A581">
        <v>580</v>
      </c>
      <c r="B581" s="1">
        <v>44481</v>
      </c>
      <c r="C581" t="s">
        <v>4</v>
      </c>
      <c r="D581">
        <v>3210</v>
      </c>
    </row>
    <row r="582" spans="1:4" x14ac:dyDescent="0.25">
      <c r="A582">
        <v>581</v>
      </c>
      <c r="B582" s="1">
        <v>44482</v>
      </c>
      <c r="C582" t="s">
        <v>7</v>
      </c>
      <c r="D582">
        <v>7640</v>
      </c>
    </row>
    <row r="583" spans="1:4" x14ac:dyDescent="0.25">
      <c r="A583">
        <v>582</v>
      </c>
      <c r="B583" s="1">
        <v>44482</v>
      </c>
      <c r="C583" t="s">
        <v>4</v>
      </c>
      <c r="D583">
        <v>6100</v>
      </c>
    </row>
    <row r="584" spans="1:4" x14ac:dyDescent="0.25">
      <c r="A584">
        <v>583</v>
      </c>
      <c r="B584" s="1">
        <v>44483</v>
      </c>
      <c r="C584" t="s">
        <v>4</v>
      </c>
      <c r="D584">
        <v>6850</v>
      </c>
    </row>
    <row r="585" spans="1:4" x14ac:dyDescent="0.25">
      <c r="A585">
        <v>584</v>
      </c>
      <c r="B585" s="1">
        <v>44483</v>
      </c>
      <c r="C585" t="s">
        <v>7</v>
      </c>
      <c r="D585">
        <v>2170</v>
      </c>
    </row>
    <row r="586" spans="1:4" x14ac:dyDescent="0.25">
      <c r="A586">
        <v>585</v>
      </c>
      <c r="B586" s="1">
        <v>44484</v>
      </c>
      <c r="C586" t="s">
        <v>5</v>
      </c>
      <c r="D586">
        <v>6230</v>
      </c>
    </row>
    <row r="587" spans="1:4" x14ac:dyDescent="0.25">
      <c r="A587">
        <v>586</v>
      </c>
      <c r="B587" s="1">
        <v>44484</v>
      </c>
      <c r="C587" t="s">
        <v>7</v>
      </c>
      <c r="D587">
        <v>2310</v>
      </c>
    </row>
    <row r="588" spans="1:4" x14ac:dyDescent="0.25">
      <c r="A588">
        <v>587</v>
      </c>
      <c r="B588" s="1">
        <v>44485</v>
      </c>
      <c r="C588" t="s">
        <v>6</v>
      </c>
      <c r="D588">
        <v>5650</v>
      </c>
    </row>
    <row r="589" spans="1:4" x14ac:dyDescent="0.25">
      <c r="A589">
        <v>588</v>
      </c>
      <c r="B589" s="1">
        <v>44485</v>
      </c>
      <c r="C589" t="s">
        <v>7</v>
      </c>
      <c r="D589">
        <v>7250</v>
      </c>
    </row>
    <row r="590" spans="1:4" x14ac:dyDescent="0.25">
      <c r="A590">
        <v>589</v>
      </c>
      <c r="B590" s="1">
        <v>44486</v>
      </c>
      <c r="C590" t="s">
        <v>7</v>
      </c>
      <c r="D590">
        <v>3650</v>
      </c>
    </row>
    <row r="591" spans="1:4" x14ac:dyDescent="0.25">
      <c r="A591">
        <v>590</v>
      </c>
      <c r="B591" s="1">
        <v>44486</v>
      </c>
      <c r="C591" t="s">
        <v>5</v>
      </c>
      <c r="D591">
        <v>4190</v>
      </c>
    </row>
    <row r="592" spans="1:4" x14ac:dyDescent="0.25">
      <c r="A592">
        <v>591</v>
      </c>
      <c r="B592" s="1">
        <v>44486</v>
      </c>
      <c r="C592" t="s">
        <v>4</v>
      </c>
      <c r="D592">
        <v>7920</v>
      </c>
    </row>
    <row r="593" spans="1:4" x14ac:dyDescent="0.25">
      <c r="A593">
        <v>592</v>
      </c>
      <c r="B593" s="1">
        <v>44487</v>
      </c>
      <c r="C593" t="s">
        <v>5</v>
      </c>
      <c r="D593">
        <v>5920</v>
      </c>
    </row>
    <row r="594" spans="1:4" x14ac:dyDescent="0.25">
      <c r="A594">
        <v>593</v>
      </c>
      <c r="B594" s="1">
        <v>44487</v>
      </c>
      <c r="C594" t="s">
        <v>4</v>
      </c>
      <c r="D594">
        <v>5270</v>
      </c>
    </row>
    <row r="595" spans="1:4" x14ac:dyDescent="0.25">
      <c r="A595">
        <v>594</v>
      </c>
      <c r="B595" s="1">
        <v>44488</v>
      </c>
      <c r="C595" t="s">
        <v>6</v>
      </c>
      <c r="D595">
        <v>7990</v>
      </c>
    </row>
    <row r="596" spans="1:4" x14ac:dyDescent="0.25">
      <c r="A596">
        <v>595</v>
      </c>
      <c r="B596" s="1">
        <v>44488</v>
      </c>
      <c r="C596" t="s">
        <v>5</v>
      </c>
      <c r="D596">
        <v>5450</v>
      </c>
    </row>
    <row r="597" spans="1:4" x14ac:dyDescent="0.25">
      <c r="A597">
        <v>596</v>
      </c>
      <c r="B597" s="1">
        <v>44489</v>
      </c>
      <c r="C597" t="s">
        <v>4</v>
      </c>
      <c r="D597">
        <v>2580</v>
      </c>
    </row>
    <row r="598" spans="1:4" x14ac:dyDescent="0.25">
      <c r="A598">
        <v>597</v>
      </c>
      <c r="B598" s="1">
        <v>44490</v>
      </c>
      <c r="C598" t="s">
        <v>4</v>
      </c>
      <c r="D598">
        <v>8040</v>
      </c>
    </row>
    <row r="599" spans="1:4" x14ac:dyDescent="0.25">
      <c r="A599">
        <v>598</v>
      </c>
      <c r="B599" s="1">
        <v>44490</v>
      </c>
      <c r="C599" t="s">
        <v>7</v>
      </c>
      <c r="D599">
        <v>1920</v>
      </c>
    </row>
    <row r="600" spans="1:4" x14ac:dyDescent="0.25">
      <c r="A600">
        <v>599</v>
      </c>
      <c r="B600" s="1">
        <v>44491</v>
      </c>
      <c r="C600" t="s">
        <v>4</v>
      </c>
      <c r="D600">
        <v>6930</v>
      </c>
    </row>
    <row r="601" spans="1:4" x14ac:dyDescent="0.25">
      <c r="A601">
        <v>600</v>
      </c>
      <c r="B601" s="1">
        <v>44491</v>
      </c>
      <c r="C601" t="s">
        <v>6</v>
      </c>
      <c r="D601">
        <v>9480</v>
      </c>
    </row>
    <row r="602" spans="1:4" x14ac:dyDescent="0.25">
      <c r="A602">
        <v>601</v>
      </c>
      <c r="B602" s="1">
        <v>44491</v>
      </c>
      <c r="C602" t="s">
        <v>5</v>
      </c>
      <c r="D602">
        <v>4810</v>
      </c>
    </row>
    <row r="603" spans="1:4" x14ac:dyDescent="0.25">
      <c r="A603">
        <v>602</v>
      </c>
      <c r="B603" s="1">
        <v>44492</v>
      </c>
      <c r="C603" t="s">
        <v>4</v>
      </c>
      <c r="D603">
        <v>5770</v>
      </c>
    </row>
    <row r="604" spans="1:4" x14ac:dyDescent="0.25">
      <c r="A604">
        <v>603</v>
      </c>
      <c r="B604" s="1">
        <v>44492</v>
      </c>
      <c r="C604" t="s">
        <v>7</v>
      </c>
      <c r="D604">
        <v>2610</v>
      </c>
    </row>
    <row r="605" spans="1:4" x14ac:dyDescent="0.25">
      <c r="A605">
        <v>604</v>
      </c>
      <c r="B605" s="1">
        <v>44493</v>
      </c>
      <c r="C605" t="s">
        <v>5</v>
      </c>
      <c r="D605">
        <v>2670</v>
      </c>
    </row>
    <row r="606" spans="1:4" x14ac:dyDescent="0.25">
      <c r="A606">
        <v>605</v>
      </c>
      <c r="B606" s="1">
        <v>44493</v>
      </c>
      <c r="C606" t="s">
        <v>7</v>
      </c>
      <c r="D606">
        <v>1330</v>
      </c>
    </row>
    <row r="607" spans="1:4" x14ac:dyDescent="0.25">
      <c r="A607">
        <v>606</v>
      </c>
      <c r="B607" s="1">
        <v>44494</v>
      </c>
      <c r="C607" t="s">
        <v>5</v>
      </c>
      <c r="D607">
        <v>1700</v>
      </c>
    </row>
    <row r="608" spans="1:4" x14ac:dyDescent="0.25">
      <c r="A608">
        <v>607</v>
      </c>
      <c r="B608" s="1">
        <v>44494</v>
      </c>
      <c r="C608" t="s">
        <v>6</v>
      </c>
      <c r="D608">
        <v>1050</v>
      </c>
    </row>
    <row r="609" spans="1:4" x14ac:dyDescent="0.25">
      <c r="A609">
        <v>608</v>
      </c>
      <c r="B609" s="1">
        <v>44494</v>
      </c>
      <c r="C609" t="s">
        <v>4</v>
      </c>
      <c r="D609">
        <v>1750</v>
      </c>
    </row>
    <row r="610" spans="1:4" x14ac:dyDescent="0.25">
      <c r="A610">
        <v>609</v>
      </c>
      <c r="B610" s="1">
        <v>44494</v>
      </c>
      <c r="C610" t="s">
        <v>7</v>
      </c>
      <c r="D610">
        <v>6530</v>
      </c>
    </row>
    <row r="611" spans="1:4" x14ac:dyDescent="0.25">
      <c r="A611">
        <v>610</v>
      </c>
      <c r="B611" s="1">
        <v>44495</v>
      </c>
      <c r="C611" t="s">
        <v>4</v>
      </c>
      <c r="D611">
        <v>6980</v>
      </c>
    </row>
    <row r="612" spans="1:4" x14ac:dyDescent="0.25">
      <c r="A612">
        <v>611</v>
      </c>
      <c r="B612" s="1">
        <v>44495</v>
      </c>
      <c r="C612" t="s">
        <v>6</v>
      </c>
      <c r="D612">
        <v>6590</v>
      </c>
    </row>
    <row r="613" spans="1:4" x14ac:dyDescent="0.25">
      <c r="A613">
        <v>612</v>
      </c>
      <c r="B613" s="1">
        <v>44495</v>
      </c>
      <c r="C613" t="s">
        <v>5</v>
      </c>
      <c r="D613">
        <v>2090</v>
      </c>
    </row>
    <row r="614" spans="1:4" x14ac:dyDescent="0.25">
      <c r="A614">
        <v>613</v>
      </c>
      <c r="B614" s="1">
        <v>44496</v>
      </c>
      <c r="C614" t="s">
        <v>5</v>
      </c>
      <c r="D614">
        <v>3960</v>
      </c>
    </row>
    <row r="615" spans="1:4" x14ac:dyDescent="0.25">
      <c r="A615">
        <v>614</v>
      </c>
      <c r="B615" s="1">
        <v>44496</v>
      </c>
      <c r="C615" t="s">
        <v>6</v>
      </c>
      <c r="D615">
        <v>6430</v>
      </c>
    </row>
    <row r="616" spans="1:4" x14ac:dyDescent="0.25">
      <c r="A616">
        <v>615</v>
      </c>
      <c r="B616" s="1">
        <v>44496</v>
      </c>
      <c r="C616" t="s">
        <v>4</v>
      </c>
      <c r="D616">
        <v>9940</v>
      </c>
    </row>
    <row r="617" spans="1:4" x14ac:dyDescent="0.25">
      <c r="A617">
        <v>616</v>
      </c>
      <c r="B617" s="1">
        <v>44496</v>
      </c>
      <c r="C617" t="s">
        <v>7</v>
      </c>
      <c r="D617">
        <v>4220</v>
      </c>
    </row>
    <row r="618" spans="1:4" x14ac:dyDescent="0.25">
      <c r="A618">
        <v>617</v>
      </c>
      <c r="B618" s="1">
        <v>44497</v>
      </c>
      <c r="C618" t="s">
        <v>7</v>
      </c>
      <c r="D618">
        <v>2630</v>
      </c>
    </row>
    <row r="619" spans="1:4" x14ac:dyDescent="0.25">
      <c r="A619">
        <v>618</v>
      </c>
      <c r="B619" s="1">
        <v>44497</v>
      </c>
      <c r="C619" t="s">
        <v>4</v>
      </c>
      <c r="D619">
        <v>3540</v>
      </c>
    </row>
    <row r="620" spans="1:4" x14ac:dyDescent="0.25">
      <c r="A620">
        <v>619</v>
      </c>
      <c r="B620" s="1">
        <v>44498</v>
      </c>
      <c r="C620" t="s">
        <v>5</v>
      </c>
      <c r="D620">
        <v>2630</v>
      </c>
    </row>
    <row r="621" spans="1:4" x14ac:dyDescent="0.25">
      <c r="A621">
        <v>620</v>
      </c>
      <c r="B621" s="1">
        <v>44499</v>
      </c>
      <c r="C621" t="s">
        <v>6</v>
      </c>
      <c r="D621">
        <v>4230</v>
      </c>
    </row>
    <row r="622" spans="1:4" x14ac:dyDescent="0.25">
      <c r="A622">
        <v>621</v>
      </c>
      <c r="B622" s="1">
        <v>44499</v>
      </c>
      <c r="C622" t="s">
        <v>4</v>
      </c>
      <c r="D622">
        <v>4630</v>
      </c>
    </row>
    <row r="623" spans="1:4" x14ac:dyDescent="0.25">
      <c r="A623">
        <v>622</v>
      </c>
      <c r="B623" s="1">
        <v>44500</v>
      </c>
      <c r="C623" t="s">
        <v>5</v>
      </c>
      <c r="D623">
        <v>2100</v>
      </c>
    </row>
    <row r="624" spans="1:4" x14ac:dyDescent="0.25">
      <c r="A624">
        <v>623</v>
      </c>
      <c r="B624" s="1">
        <v>44501</v>
      </c>
      <c r="C624" t="s">
        <v>4</v>
      </c>
      <c r="D624">
        <v>4290</v>
      </c>
    </row>
    <row r="625" spans="1:4" x14ac:dyDescent="0.25">
      <c r="A625">
        <v>624</v>
      </c>
      <c r="B625" s="1">
        <v>44501</v>
      </c>
      <c r="C625" t="s">
        <v>6</v>
      </c>
      <c r="D625">
        <v>2870</v>
      </c>
    </row>
    <row r="626" spans="1:4" x14ac:dyDescent="0.25">
      <c r="A626">
        <v>625</v>
      </c>
      <c r="B626" s="1">
        <v>44501</v>
      </c>
      <c r="C626" t="s">
        <v>5</v>
      </c>
      <c r="D626">
        <v>3550</v>
      </c>
    </row>
    <row r="627" spans="1:4" x14ac:dyDescent="0.25">
      <c r="A627">
        <v>626</v>
      </c>
      <c r="B627" s="1">
        <v>44502</v>
      </c>
      <c r="C627" t="s">
        <v>4</v>
      </c>
      <c r="D627">
        <v>8480</v>
      </c>
    </row>
    <row r="628" spans="1:4" x14ac:dyDescent="0.25">
      <c r="A628">
        <v>627</v>
      </c>
      <c r="B628" s="1">
        <v>44503</v>
      </c>
      <c r="C628" t="s">
        <v>4</v>
      </c>
      <c r="D628">
        <v>4860</v>
      </c>
    </row>
    <row r="629" spans="1:4" x14ac:dyDescent="0.25">
      <c r="A629">
        <v>628</v>
      </c>
      <c r="B629" s="1">
        <v>44503</v>
      </c>
      <c r="C629" t="s">
        <v>5</v>
      </c>
      <c r="D629">
        <v>8270</v>
      </c>
    </row>
    <row r="630" spans="1:4" x14ac:dyDescent="0.25">
      <c r="A630">
        <v>629</v>
      </c>
      <c r="B630" s="1">
        <v>44504</v>
      </c>
      <c r="C630" t="s">
        <v>7</v>
      </c>
      <c r="D630">
        <v>8790</v>
      </c>
    </row>
    <row r="631" spans="1:4" x14ac:dyDescent="0.25">
      <c r="A631">
        <v>630</v>
      </c>
      <c r="B631" s="1">
        <v>44504</v>
      </c>
      <c r="C631" t="s">
        <v>6</v>
      </c>
      <c r="D631">
        <v>3110</v>
      </c>
    </row>
    <row r="632" spans="1:4" x14ac:dyDescent="0.25">
      <c r="A632">
        <v>631</v>
      </c>
      <c r="B632" s="1">
        <v>44504</v>
      </c>
      <c r="C632" t="s">
        <v>5</v>
      </c>
      <c r="D632">
        <v>1440</v>
      </c>
    </row>
    <row r="633" spans="1:4" x14ac:dyDescent="0.25">
      <c r="A633">
        <v>632</v>
      </c>
      <c r="B633" s="1">
        <v>44505</v>
      </c>
      <c r="C633" t="s">
        <v>7</v>
      </c>
      <c r="D633">
        <v>4550</v>
      </c>
    </row>
    <row r="634" spans="1:4" x14ac:dyDescent="0.25">
      <c r="A634">
        <v>633</v>
      </c>
      <c r="B634" s="1">
        <v>44505</v>
      </c>
      <c r="C634" t="s">
        <v>4</v>
      </c>
      <c r="D634">
        <v>6980</v>
      </c>
    </row>
    <row r="635" spans="1:4" x14ac:dyDescent="0.25">
      <c r="A635">
        <v>634</v>
      </c>
      <c r="B635" s="1">
        <v>44506</v>
      </c>
      <c r="C635" t="s">
        <v>5</v>
      </c>
      <c r="D635">
        <v>3920</v>
      </c>
    </row>
    <row r="636" spans="1:4" x14ac:dyDescent="0.25">
      <c r="A636">
        <v>635</v>
      </c>
      <c r="B636" s="1">
        <v>44507</v>
      </c>
      <c r="C636" t="s">
        <v>5</v>
      </c>
      <c r="D636">
        <v>7040</v>
      </c>
    </row>
    <row r="637" spans="1:4" x14ac:dyDescent="0.25">
      <c r="A637">
        <v>636</v>
      </c>
      <c r="B637" s="1">
        <v>44507</v>
      </c>
      <c r="C637" t="s">
        <v>4</v>
      </c>
      <c r="D637">
        <v>7000</v>
      </c>
    </row>
    <row r="638" spans="1:4" x14ac:dyDescent="0.25">
      <c r="A638">
        <v>637</v>
      </c>
      <c r="B638" s="1">
        <v>44508</v>
      </c>
      <c r="C638" t="s">
        <v>5</v>
      </c>
      <c r="D638">
        <v>1980</v>
      </c>
    </row>
    <row r="639" spans="1:4" x14ac:dyDescent="0.25">
      <c r="A639">
        <v>638</v>
      </c>
      <c r="B639" s="1">
        <v>44508</v>
      </c>
      <c r="C639" t="s">
        <v>4</v>
      </c>
      <c r="D639">
        <v>7550</v>
      </c>
    </row>
    <row r="640" spans="1:4" x14ac:dyDescent="0.25">
      <c r="A640">
        <v>639</v>
      </c>
      <c r="B640" s="1">
        <v>44509</v>
      </c>
      <c r="C640" t="s">
        <v>6</v>
      </c>
      <c r="D640">
        <v>2300</v>
      </c>
    </row>
    <row r="641" spans="1:4" x14ac:dyDescent="0.25">
      <c r="A641">
        <v>640</v>
      </c>
      <c r="B641" s="1">
        <v>44509</v>
      </c>
      <c r="C641" t="s">
        <v>5</v>
      </c>
      <c r="D641">
        <v>5950</v>
      </c>
    </row>
    <row r="642" spans="1:4" x14ac:dyDescent="0.25">
      <c r="A642">
        <v>641</v>
      </c>
      <c r="B642" s="1">
        <v>44509</v>
      </c>
      <c r="C642" t="s">
        <v>7</v>
      </c>
      <c r="D642">
        <v>4860</v>
      </c>
    </row>
    <row r="643" spans="1:4" x14ac:dyDescent="0.25">
      <c r="A643">
        <v>642</v>
      </c>
      <c r="B643" s="1">
        <v>44510</v>
      </c>
      <c r="C643" t="s">
        <v>5</v>
      </c>
      <c r="D643">
        <v>7210</v>
      </c>
    </row>
    <row r="644" spans="1:4" x14ac:dyDescent="0.25">
      <c r="A644">
        <v>643</v>
      </c>
      <c r="B644" s="1">
        <v>44510</v>
      </c>
      <c r="C644" t="s">
        <v>6</v>
      </c>
      <c r="D644">
        <v>6320</v>
      </c>
    </row>
    <row r="645" spans="1:4" x14ac:dyDescent="0.25">
      <c r="A645">
        <v>644</v>
      </c>
      <c r="B645" s="1">
        <v>44510</v>
      </c>
      <c r="C645" t="s">
        <v>4</v>
      </c>
      <c r="D645">
        <v>6800</v>
      </c>
    </row>
    <row r="646" spans="1:4" x14ac:dyDescent="0.25">
      <c r="A646">
        <v>645</v>
      </c>
      <c r="B646" s="1">
        <v>44511</v>
      </c>
      <c r="C646" t="s">
        <v>4</v>
      </c>
      <c r="D646">
        <v>8040</v>
      </c>
    </row>
    <row r="647" spans="1:4" x14ac:dyDescent="0.25">
      <c r="A647">
        <v>646</v>
      </c>
      <c r="B647" s="1">
        <v>44511</v>
      </c>
      <c r="C647" t="s">
        <v>6</v>
      </c>
      <c r="D647">
        <v>2960</v>
      </c>
    </row>
    <row r="648" spans="1:4" x14ac:dyDescent="0.25">
      <c r="A648">
        <v>647</v>
      </c>
      <c r="B648" s="1">
        <v>44512</v>
      </c>
      <c r="C648" t="s">
        <v>5</v>
      </c>
      <c r="D648">
        <v>1960</v>
      </c>
    </row>
    <row r="649" spans="1:4" x14ac:dyDescent="0.25">
      <c r="A649">
        <v>648</v>
      </c>
      <c r="B649" s="1">
        <v>44513</v>
      </c>
      <c r="C649" t="s">
        <v>4</v>
      </c>
      <c r="D649">
        <v>5740</v>
      </c>
    </row>
    <row r="650" spans="1:4" x14ac:dyDescent="0.25">
      <c r="A650">
        <v>649</v>
      </c>
      <c r="B650" s="1">
        <v>44514</v>
      </c>
      <c r="C650" t="s">
        <v>5</v>
      </c>
      <c r="D650">
        <v>2610</v>
      </c>
    </row>
    <row r="651" spans="1:4" x14ac:dyDescent="0.25">
      <c r="A651">
        <v>650</v>
      </c>
      <c r="B651" s="1">
        <v>44514</v>
      </c>
      <c r="C651" t="s">
        <v>4</v>
      </c>
      <c r="D651">
        <v>5910</v>
      </c>
    </row>
    <row r="652" spans="1:4" x14ac:dyDescent="0.25">
      <c r="A652">
        <v>651</v>
      </c>
      <c r="B652" s="1">
        <v>44515</v>
      </c>
      <c r="C652" t="s">
        <v>5</v>
      </c>
      <c r="D652">
        <v>4410</v>
      </c>
    </row>
    <row r="653" spans="1:4" x14ac:dyDescent="0.25">
      <c r="A653">
        <v>652</v>
      </c>
      <c r="B653" s="1">
        <v>44515</v>
      </c>
      <c r="C653" t="s">
        <v>4</v>
      </c>
      <c r="D653">
        <v>2820</v>
      </c>
    </row>
    <row r="654" spans="1:4" x14ac:dyDescent="0.25">
      <c r="A654">
        <v>653</v>
      </c>
      <c r="B654" s="1">
        <v>44515</v>
      </c>
      <c r="C654" t="s">
        <v>6</v>
      </c>
      <c r="D654">
        <v>8320</v>
      </c>
    </row>
    <row r="655" spans="1:4" x14ac:dyDescent="0.25">
      <c r="A655">
        <v>654</v>
      </c>
      <c r="B655" s="1">
        <v>44515</v>
      </c>
      <c r="C655" t="s">
        <v>7</v>
      </c>
      <c r="D655">
        <v>1580</v>
      </c>
    </row>
    <row r="656" spans="1:4" x14ac:dyDescent="0.25">
      <c r="A656">
        <v>655</v>
      </c>
      <c r="B656" s="1">
        <v>44516</v>
      </c>
      <c r="C656" t="s">
        <v>7</v>
      </c>
      <c r="D656">
        <v>3470</v>
      </c>
    </row>
    <row r="657" spans="1:4" x14ac:dyDescent="0.25">
      <c r="A657">
        <v>656</v>
      </c>
      <c r="B657" s="1">
        <v>44516</v>
      </c>
      <c r="C657" t="s">
        <v>6</v>
      </c>
      <c r="D657">
        <v>4420</v>
      </c>
    </row>
    <row r="658" spans="1:4" x14ac:dyDescent="0.25">
      <c r="A658">
        <v>657</v>
      </c>
      <c r="B658" s="1">
        <v>44517</v>
      </c>
      <c r="C658" t="s">
        <v>6</v>
      </c>
      <c r="D658">
        <v>3130</v>
      </c>
    </row>
    <row r="659" spans="1:4" x14ac:dyDescent="0.25">
      <c r="A659">
        <v>658</v>
      </c>
      <c r="B659" s="1">
        <v>44517</v>
      </c>
      <c r="C659" t="s">
        <v>7</v>
      </c>
      <c r="D659">
        <v>1320</v>
      </c>
    </row>
    <row r="660" spans="1:4" x14ac:dyDescent="0.25">
      <c r="A660">
        <v>659</v>
      </c>
      <c r="B660" s="1">
        <v>44517</v>
      </c>
      <c r="C660" t="s">
        <v>4</v>
      </c>
      <c r="D660">
        <v>8470</v>
      </c>
    </row>
    <row r="661" spans="1:4" x14ac:dyDescent="0.25">
      <c r="A661">
        <v>660</v>
      </c>
      <c r="B661" s="1">
        <v>44518</v>
      </c>
      <c r="C661" t="s">
        <v>6</v>
      </c>
      <c r="D661">
        <v>1030</v>
      </c>
    </row>
    <row r="662" spans="1:4" x14ac:dyDescent="0.25">
      <c r="A662">
        <v>661</v>
      </c>
      <c r="B662" s="1">
        <v>44519</v>
      </c>
      <c r="C662" t="s">
        <v>4</v>
      </c>
      <c r="D662">
        <v>6050</v>
      </c>
    </row>
    <row r="663" spans="1:4" x14ac:dyDescent="0.25">
      <c r="A663">
        <v>662</v>
      </c>
      <c r="B663" s="1">
        <v>44519</v>
      </c>
      <c r="C663" t="s">
        <v>5</v>
      </c>
      <c r="D663">
        <v>4740</v>
      </c>
    </row>
    <row r="664" spans="1:4" x14ac:dyDescent="0.25">
      <c r="A664">
        <v>663</v>
      </c>
      <c r="B664" s="1">
        <v>44520</v>
      </c>
      <c r="C664" t="s">
        <v>4</v>
      </c>
      <c r="D664">
        <v>5270</v>
      </c>
    </row>
    <row r="665" spans="1:4" x14ac:dyDescent="0.25">
      <c r="A665">
        <v>664</v>
      </c>
      <c r="B665" s="1">
        <v>44520</v>
      </c>
      <c r="C665" t="s">
        <v>5</v>
      </c>
      <c r="D665">
        <v>9150</v>
      </c>
    </row>
    <row r="666" spans="1:4" x14ac:dyDescent="0.25">
      <c r="A666">
        <v>665</v>
      </c>
      <c r="B666" s="1">
        <v>44520</v>
      </c>
      <c r="C666" t="s">
        <v>6</v>
      </c>
      <c r="D666">
        <v>8790</v>
      </c>
    </row>
    <row r="667" spans="1:4" x14ac:dyDescent="0.25">
      <c r="A667">
        <v>666</v>
      </c>
      <c r="B667" s="1">
        <v>44520</v>
      </c>
      <c r="C667" t="s">
        <v>7</v>
      </c>
      <c r="D667">
        <v>2830</v>
      </c>
    </row>
    <row r="668" spans="1:4" x14ac:dyDescent="0.25">
      <c r="A668">
        <v>667</v>
      </c>
      <c r="B668" s="1">
        <v>44521</v>
      </c>
      <c r="C668" t="s">
        <v>4</v>
      </c>
      <c r="D668">
        <v>1380</v>
      </c>
    </row>
    <row r="669" spans="1:4" x14ac:dyDescent="0.25">
      <c r="A669">
        <v>668</v>
      </c>
      <c r="B669" s="1">
        <v>44522</v>
      </c>
      <c r="C669" t="s">
        <v>5</v>
      </c>
      <c r="D669">
        <v>9060</v>
      </c>
    </row>
    <row r="670" spans="1:4" x14ac:dyDescent="0.25">
      <c r="A670">
        <v>669</v>
      </c>
      <c r="B670" s="1">
        <v>44522</v>
      </c>
      <c r="C670" t="s">
        <v>7</v>
      </c>
      <c r="D670">
        <v>3190</v>
      </c>
    </row>
    <row r="671" spans="1:4" x14ac:dyDescent="0.25">
      <c r="A671">
        <v>670</v>
      </c>
      <c r="B671" s="1">
        <v>44522</v>
      </c>
      <c r="C671" t="s">
        <v>6</v>
      </c>
      <c r="D671">
        <v>4380</v>
      </c>
    </row>
    <row r="672" spans="1:4" x14ac:dyDescent="0.25">
      <c r="A672">
        <v>671</v>
      </c>
      <c r="B672" s="1">
        <v>44522</v>
      </c>
      <c r="C672" t="s">
        <v>4</v>
      </c>
      <c r="D672">
        <v>5930</v>
      </c>
    </row>
    <row r="673" spans="1:4" x14ac:dyDescent="0.25">
      <c r="A673">
        <v>672</v>
      </c>
      <c r="B673" s="1">
        <v>44523</v>
      </c>
      <c r="C673" t="s">
        <v>5</v>
      </c>
      <c r="D673">
        <v>3980</v>
      </c>
    </row>
    <row r="674" spans="1:4" x14ac:dyDescent="0.25">
      <c r="A674">
        <v>673</v>
      </c>
      <c r="B674" s="1">
        <v>44523</v>
      </c>
      <c r="C674" t="s">
        <v>4</v>
      </c>
      <c r="D674">
        <v>9750</v>
      </c>
    </row>
    <row r="675" spans="1:4" x14ac:dyDescent="0.25">
      <c r="A675">
        <v>674</v>
      </c>
      <c r="B675" s="1">
        <v>44523</v>
      </c>
      <c r="C675" t="s">
        <v>7</v>
      </c>
      <c r="D675">
        <v>7340</v>
      </c>
    </row>
    <row r="676" spans="1:4" x14ac:dyDescent="0.25">
      <c r="A676">
        <v>675</v>
      </c>
      <c r="B676" s="1">
        <v>44523</v>
      </c>
      <c r="C676" t="s">
        <v>6</v>
      </c>
      <c r="D676">
        <v>5350</v>
      </c>
    </row>
    <row r="677" spans="1:4" x14ac:dyDescent="0.25">
      <c r="A677">
        <v>676</v>
      </c>
      <c r="B677" s="1">
        <v>44524</v>
      </c>
      <c r="C677" t="s">
        <v>4</v>
      </c>
      <c r="D677">
        <v>5490</v>
      </c>
    </row>
    <row r="678" spans="1:4" x14ac:dyDescent="0.25">
      <c r="A678">
        <v>677</v>
      </c>
      <c r="B678" s="1">
        <v>44524</v>
      </c>
      <c r="C678" t="s">
        <v>7</v>
      </c>
      <c r="D678">
        <v>1180</v>
      </c>
    </row>
    <row r="679" spans="1:4" x14ac:dyDescent="0.25">
      <c r="A679">
        <v>678</v>
      </c>
      <c r="B679" s="1">
        <v>44525</v>
      </c>
      <c r="C679" t="s">
        <v>7</v>
      </c>
      <c r="D679">
        <v>7560</v>
      </c>
    </row>
    <row r="680" spans="1:4" x14ac:dyDescent="0.25">
      <c r="A680">
        <v>679</v>
      </c>
      <c r="B680" s="1">
        <v>44526</v>
      </c>
      <c r="C680" t="s">
        <v>5</v>
      </c>
      <c r="D680">
        <v>7970</v>
      </c>
    </row>
    <row r="681" spans="1:4" x14ac:dyDescent="0.25">
      <c r="A681">
        <v>680</v>
      </c>
      <c r="B681" s="1">
        <v>44526</v>
      </c>
      <c r="C681" t="s">
        <v>7</v>
      </c>
      <c r="D681">
        <v>2400</v>
      </c>
    </row>
    <row r="682" spans="1:4" x14ac:dyDescent="0.25">
      <c r="A682">
        <v>681</v>
      </c>
      <c r="B682" s="1">
        <v>44526</v>
      </c>
      <c r="C682" t="s">
        <v>4</v>
      </c>
      <c r="D682">
        <v>7120</v>
      </c>
    </row>
    <row r="683" spans="1:4" x14ac:dyDescent="0.25">
      <c r="A683">
        <v>682</v>
      </c>
      <c r="B683" s="1">
        <v>44527</v>
      </c>
      <c r="C683" t="s">
        <v>7</v>
      </c>
      <c r="D683">
        <v>3500</v>
      </c>
    </row>
    <row r="684" spans="1:4" x14ac:dyDescent="0.25">
      <c r="A684">
        <v>683</v>
      </c>
      <c r="B684" s="1">
        <v>44527</v>
      </c>
      <c r="C684" t="s">
        <v>4</v>
      </c>
      <c r="D684">
        <v>8590</v>
      </c>
    </row>
    <row r="685" spans="1:4" x14ac:dyDescent="0.25">
      <c r="A685">
        <v>684</v>
      </c>
      <c r="B685" s="1">
        <v>44528</v>
      </c>
      <c r="C685" t="s">
        <v>4</v>
      </c>
      <c r="D685">
        <v>2510</v>
      </c>
    </row>
    <row r="686" spans="1:4" x14ac:dyDescent="0.25">
      <c r="A686">
        <v>685</v>
      </c>
      <c r="B686" s="1">
        <v>44528</v>
      </c>
      <c r="C686" t="s">
        <v>5</v>
      </c>
      <c r="D686">
        <v>2180</v>
      </c>
    </row>
    <row r="687" spans="1:4" x14ac:dyDescent="0.25">
      <c r="A687">
        <v>686</v>
      </c>
      <c r="B687" s="1">
        <v>44528</v>
      </c>
      <c r="C687" t="s">
        <v>6</v>
      </c>
      <c r="D687">
        <v>4710</v>
      </c>
    </row>
    <row r="688" spans="1:4" x14ac:dyDescent="0.25">
      <c r="A688">
        <v>687</v>
      </c>
      <c r="B688" s="1">
        <v>44529</v>
      </c>
      <c r="C688" t="s">
        <v>5</v>
      </c>
      <c r="D688">
        <v>3830</v>
      </c>
    </row>
    <row r="689" spans="1:4" x14ac:dyDescent="0.25">
      <c r="A689">
        <v>688</v>
      </c>
      <c r="B689" s="1">
        <v>44529</v>
      </c>
      <c r="C689" t="s">
        <v>4</v>
      </c>
      <c r="D689">
        <v>3110</v>
      </c>
    </row>
    <row r="690" spans="1:4" x14ac:dyDescent="0.25">
      <c r="A690">
        <v>689</v>
      </c>
      <c r="B690" s="1">
        <v>44529</v>
      </c>
      <c r="C690" t="s">
        <v>7</v>
      </c>
      <c r="D690">
        <v>9840</v>
      </c>
    </row>
    <row r="691" spans="1:4" x14ac:dyDescent="0.25">
      <c r="A691">
        <v>690</v>
      </c>
      <c r="B691" s="1">
        <v>44530</v>
      </c>
      <c r="C691" t="s">
        <v>4</v>
      </c>
      <c r="D691">
        <v>3880</v>
      </c>
    </row>
    <row r="692" spans="1:4" x14ac:dyDescent="0.25">
      <c r="A692">
        <v>691</v>
      </c>
      <c r="B692" s="1">
        <v>44530</v>
      </c>
      <c r="C692" t="s">
        <v>7</v>
      </c>
      <c r="D692">
        <v>9670</v>
      </c>
    </row>
    <row r="693" spans="1:4" x14ac:dyDescent="0.25">
      <c r="A693">
        <v>692</v>
      </c>
      <c r="B693" s="1">
        <v>44531</v>
      </c>
      <c r="C693" t="s">
        <v>7</v>
      </c>
      <c r="D693">
        <v>3510</v>
      </c>
    </row>
    <row r="694" spans="1:4" x14ac:dyDescent="0.25">
      <c r="A694">
        <v>693</v>
      </c>
      <c r="B694" s="1">
        <v>44532</v>
      </c>
      <c r="C694" t="s">
        <v>7</v>
      </c>
      <c r="D694">
        <v>5820</v>
      </c>
    </row>
    <row r="695" spans="1:4" x14ac:dyDescent="0.25">
      <c r="A695">
        <v>694</v>
      </c>
      <c r="B695" s="1">
        <v>44532</v>
      </c>
      <c r="C695" t="s">
        <v>4</v>
      </c>
      <c r="D695">
        <v>1950</v>
      </c>
    </row>
    <row r="696" spans="1:4" x14ac:dyDescent="0.25">
      <c r="A696">
        <v>695</v>
      </c>
      <c r="B696" s="1">
        <v>44533</v>
      </c>
      <c r="C696" t="s">
        <v>7</v>
      </c>
      <c r="D696">
        <v>1310</v>
      </c>
    </row>
    <row r="697" spans="1:4" x14ac:dyDescent="0.25">
      <c r="A697">
        <v>696</v>
      </c>
      <c r="B697" s="1">
        <v>44533</v>
      </c>
      <c r="C697" t="s">
        <v>5</v>
      </c>
      <c r="D697">
        <v>3850</v>
      </c>
    </row>
    <row r="698" spans="1:4" x14ac:dyDescent="0.25">
      <c r="A698">
        <v>697</v>
      </c>
      <c r="B698" s="1">
        <v>44533</v>
      </c>
      <c r="C698" t="s">
        <v>6</v>
      </c>
      <c r="D698">
        <v>4160</v>
      </c>
    </row>
    <row r="699" spans="1:4" x14ac:dyDescent="0.25">
      <c r="A699">
        <v>698</v>
      </c>
      <c r="B699" s="1">
        <v>44534</v>
      </c>
      <c r="C699" t="s">
        <v>7</v>
      </c>
      <c r="D699">
        <v>3550</v>
      </c>
    </row>
    <row r="700" spans="1:4" x14ac:dyDescent="0.25">
      <c r="A700">
        <v>699</v>
      </c>
      <c r="B700" s="1">
        <v>44534</v>
      </c>
      <c r="C700" t="s">
        <v>5</v>
      </c>
      <c r="D700">
        <v>2700</v>
      </c>
    </row>
    <row r="701" spans="1:4" x14ac:dyDescent="0.25">
      <c r="A701">
        <v>700</v>
      </c>
      <c r="B701" s="1">
        <v>44535</v>
      </c>
      <c r="C701" t="s">
        <v>4</v>
      </c>
      <c r="D701">
        <v>4620</v>
      </c>
    </row>
    <row r="702" spans="1:4" x14ac:dyDescent="0.25">
      <c r="A702">
        <v>701</v>
      </c>
      <c r="B702" s="1">
        <v>44535</v>
      </c>
      <c r="C702" t="s">
        <v>5</v>
      </c>
      <c r="D702">
        <v>5060</v>
      </c>
    </row>
    <row r="703" spans="1:4" x14ac:dyDescent="0.25">
      <c r="A703">
        <v>702</v>
      </c>
      <c r="B703" s="1">
        <v>44536</v>
      </c>
      <c r="C703" t="s">
        <v>4</v>
      </c>
      <c r="D703">
        <v>2550</v>
      </c>
    </row>
    <row r="704" spans="1:4" x14ac:dyDescent="0.25">
      <c r="A704">
        <v>703</v>
      </c>
      <c r="B704" s="1">
        <v>44536</v>
      </c>
      <c r="C704" t="s">
        <v>5</v>
      </c>
      <c r="D704">
        <v>4310</v>
      </c>
    </row>
    <row r="705" spans="1:4" x14ac:dyDescent="0.25">
      <c r="A705">
        <v>704</v>
      </c>
      <c r="B705" s="1">
        <v>44536</v>
      </c>
      <c r="C705" t="s">
        <v>6</v>
      </c>
      <c r="D705">
        <v>7210</v>
      </c>
    </row>
    <row r="706" spans="1:4" x14ac:dyDescent="0.25">
      <c r="A706">
        <v>705</v>
      </c>
      <c r="B706" s="1">
        <v>44537</v>
      </c>
      <c r="C706" t="s">
        <v>6</v>
      </c>
      <c r="D706">
        <v>3560</v>
      </c>
    </row>
    <row r="707" spans="1:4" x14ac:dyDescent="0.25">
      <c r="A707">
        <v>706</v>
      </c>
      <c r="B707" s="1">
        <v>44538</v>
      </c>
      <c r="C707" t="s">
        <v>5</v>
      </c>
      <c r="D707">
        <v>520</v>
      </c>
    </row>
    <row r="708" spans="1:4" x14ac:dyDescent="0.25">
      <c r="A708">
        <v>707</v>
      </c>
      <c r="B708" s="1">
        <v>44539</v>
      </c>
      <c r="C708" t="s">
        <v>7</v>
      </c>
      <c r="D708">
        <v>6090</v>
      </c>
    </row>
    <row r="709" spans="1:4" x14ac:dyDescent="0.25">
      <c r="A709">
        <v>708</v>
      </c>
      <c r="B709" s="1">
        <v>44540</v>
      </c>
      <c r="C709" t="s">
        <v>4</v>
      </c>
      <c r="D709">
        <v>570</v>
      </c>
    </row>
    <row r="710" spans="1:4" x14ac:dyDescent="0.25">
      <c r="A710">
        <v>709</v>
      </c>
      <c r="B710" s="1">
        <v>44541</v>
      </c>
      <c r="C710" t="s">
        <v>4</v>
      </c>
      <c r="D710">
        <v>9510</v>
      </c>
    </row>
    <row r="711" spans="1:4" x14ac:dyDescent="0.25">
      <c r="A711">
        <v>710</v>
      </c>
      <c r="B711" s="1">
        <v>44541</v>
      </c>
      <c r="C711" t="s">
        <v>7</v>
      </c>
      <c r="D711">
        <v>2480</v>
      </c>
    </row>
    <row r="712" spans="1:4" x14ac:dyDescent="0.25">
      <c r="A712">
        <v>711</v>
      </c>
      <c r="B712" s="1">
        <v>44541</v>
      </c>
      <c r="C712" t="s">
        <v>6</v>
      </c>
      <c r="D712">
        <v>8000</v>
      </c>
    </row>
    <row r="713" spans="1:4" x14ac:dyDescent="0.25">
      <c r="A713">
        <v>712</v>
      </c>
      <c r="B713" s="1">
        <v>44542</v>
      </c>
      <c r="C713" t="s">
        <v>5</v>
      </c>
      <c r="D713">
        <v>9990</v>
      </c>
    </row>
    <row r="714" spans="1:4" x14ac:dyDescent="0.25">
      <c r="A714">
        <v>713</v>
      </c>
      <c r="B714" s="1">
        <v>44542</v>
      </c>
      <c r="C714" t="s">
        <v>4</v>
      </c>
      <c r="D714">
        <v>2750</v>
      </c>
    </row>
    <row r="715" spans="1:4" x14ac:dyDescent="0.25">
      <c r="A715">
        <v>714</v>
      </c>
      <c r="B715" s="1">
        <v>44542</v>
      </c>
      <c r="C715" t="s">
        <v>7</v>
      </c>
      <c r="D715">
        <v>4260</v>
      </c>
    </row>
    <row r="716" spans="1:4" x14ac:dyDescent="0.25">
      <c r="A716">
        <v>715</v>
      </c>
      <c r="B716" s="1">
        <v>44543</v>
      </c>
      <c r="C716" t="s">
        <v>5</v>
      </c>
      <c r="D716">
        <v>2700</v>
      </c>
    </row>
    <row r="717" spans="1:4" x14ac:dyDescent="0.25">
      <c r="A717">
        <v>716</v>
      </c>
      <c r="B717" s="1">
        <v>44543</v>
      </c>
      <c r="C717" t="s">
        <v>7</v>
      </c>
      <c r="D717">
        <v>2180</v>
      </c>
    </row>
    <row r="718" spans="1:4" x14ac:dyDescent="0.25">
      <c r="A718">
        <v>717</v>
      </c>
      <c r="B718" s="1">
        <v>44544</v>
      </c>
      <c r="C718" t="s">
        <v>5</v>
      </c>
      <c r="D718">
        <v>8200</v>
      </c>
    </row>
    <row r="719" spans="1:4" x14ac:dyDescent="0.25">
      <c r="A719">
        <v>718</v>
      </c>
      <c r="B719" s="1">
        <v>44544</v>
      </c>
      <c r="C719" t="s">
        <v>6</v>
      </c>
      <c r="D719">
        <v>5080</v>
      </c>
    </row>
    <row r="720" spans="1:4" x14ac:dyDescent="0.25">
      <c r="A720">
        <v>719</v>
      </c>
      <c r="B720" s="1">
        <v>44544</v>
      </c>
      <c r="C720" t="s">
        <v>4</v>
      </c>
      <c r="D720">
        <v>7660</v>
      </c>
    </row>
    <row r="721" spans="1:4" x14ac:dyDescent="0.25">
      <c r="A721">
        <v>720</v>
      </c>
      <c r="B721" s="1">
        <v>44544</v>
      </c>
      <c r="C721" t="s">
        <v>7</v>
      </c>
      <c r="D721">
        <v>8700</v>
      </c>
    </row>
    <row r="722" spans="1:4" x14ac:dyDescent="0.25">
      <c r="A722">
        <v>721</v>
      </c>
      <c r="B722" s="1">
        <v>44545</v>
      </c>
      <c r="C722" t="s">
        <v>6</v>
      </c>
      <c r="D722">
        <v>7940</v>
      </c>
    </row>
    <row r="723" spans="1:4" x14ac:dyDescent="0.25">
      <c r="A723">
        <v>722</v>
      </c>
      <c r="B723" s="1">
        <v>44545</v>
      </c>
      <c r="C723" t="s">
        <v>4</v>
      </c>
      <c r="D723">
        <v>5370</v>
      </c>
    </row>
    <row r="724" spans="1:4" x14ac:dyDescent="0.25">
      <c r="A724">
        <v>723</v>
      </c>
      <c r="B724" s="1">
        <v>44546</v>
      </c>
      <c r="C724" t="s">
        <v>5</v>
      </c>
      <c r="D724">
        <v>3940</v>
      </c>
    </row>
    <row r="725" spans="1:4" x14ac:dyDescent="0.25">
      <c r="A725">
        <v>724</v>
      </c>
      <c r="B725" s="1">
        <v>44547</v>
      </c>
      <c r="C725" t="s">
        <v>5</v>
      </c>
      <c r="D725">
        <v>4400</v>
      </c>
    </row>
    <row r="726" spans="1:4" x14ac:dyDescent="0.25">
      <c r="A726">
        <v>725</v>
      </c>
      <c r="B726" s="1">
        <v>44548</v>
      </c>
      <c r="C726" t="s">
        <v>6</v>
      </c>
      <c r="D726">
        <v>6800</v>
      </c>
    </row>
    <row r="727" spans="1:4" x14ac:dyDescent="0.25">
      <c r="A727">
        <v>726</v>
      </c>
      <c r="B727" s="1">
        <v>44548</v>
      </c>
      <c r="C727" t="s">
        <v>4</v>
      </c>
      <c r="D727">
        <v>4640</v>
      </c>
    </row>
    <row r="728" spans="1:4" x14ac:dyDescent="0.25">
      <c r="A728">
        <v>727</v>
      </c>
      <c r="B728" s="1">
        <v>44548</v>
      </c>
      <c r="C728" t="s">
        <v>7</v>
      </c>
      <c r="D728">
        <v>7530</v>
      </c>
    </row>
    <row r="729" spans="1:4" x14ac:dyDescent="0.25">
      <c r="A729">
        <v>728</v>
      </c>
      <c r="B729" s="1">
        <v>44549</v>
      </c>
      <c r="C729" t="s">
        <v>7</v>
      </c>
      <c r="D729">
        <v>6950</v>
      </c>
    </row>
    <row r="730" spans="1:4" x14ac:dyDescent="0.25">
      <c r="A730">
        <v>729</v>
      </c>
      <c r="B730" s="1">
        <v>44549</v>
      </c>
      <c r="C730" t="s">
        <v>4</v>
      </c>
      <c r="D730">
        <v>2520</v>
      </c>
    </row>
    <row r="731" spans="1:4" x14ac:dyDescent="0.25">
      <c r="A731">
        <v>730</v>
      </c>
      <c r="B731" s="1">
        <v>44549</v>
      </c>
      <c r="C731" t="s">
        <v>5</v>
      </c>
      <c r="D731">
        <v>4570</v>
      </c>
    </row>
    <row r="732" spans="1:4" x14ac:dyDescent="0.25">
      <c r="A732">
        <v>731</v>
      </c>
      <c r="B732" s="1">
        <v>44550</v>
      </c>
      <c r="C732" t="s">
        <v>6</v>
      </c>
      <c r="D732">
        <v>7250</v>
      </c>
    </row>
    <row r="733" spans="1:4" x14ac:dyDescent="0.25">
      <c r="A733">
        <v>732</v>
      </c>
      <c r="B733" s="1">
        <v>44550</v>
      </c>
      <c r="C733" t="s">
        <v>4</v>
      </c>
      <c r="D733">
        <v>1340</v>
      </c>
    </row>
    <row r="734" spans="1:4" x14ac:dyDescent="0.25">
      <c r="A734">
        <v>733</v>
      </c>
      <c r="B734" s="1">
        <v>44551</v>
      </c>
      <c r="C734" t="s">
        <v>6</v>
      </c>
      <c r="D734">
        <v>1880</v>
      </c>
    </row>
    <row r="735" spans="1:4" x14ac:dyDescent="0.25">
      <c r="A735">
        <v>734</v>
      </c>
      <c r="B735" s="1">
        <v>44552</v>
      </c>
      <c r="C735" t="s">
        <v>4</v>
      </c>
      <c r="D735">
        <v>5730</v>
      </c>
    </row>
    <row r="736" spans="1:4" x14ac:dyDescent="0.25">
      <c r="A736">
        <v>735</v>
      </c>
      <c r="B736" s="1">
        <v>44552</v>
      </c>
      <c r="C736" t="s">
        <v>5</v>
      </c>
      <c r="D736">
        <v>1260</v>
      </c>
    </row>
    <row r="737" spans="1:4" x14ac:dyDescent="0.25">
      <c r="A737">
        <v>736</v>
      </c>
      <c r="B737" s="1">
        <v>44553</v>
      </c>
      <c r="C737" t="s">
        <v>4</v>
      </c>
      <c r="D737">
        <v>9620</v>
      </c>
    </row>
    <row r="738" spans="1:4" x14ac:dyDescent="0.25">
      <c r="A738">
        <v>737</v>
      </c>
      <c r="B738" s="1">
        <v>44553</v>
      </c>
      <c r="C738" t="s">
        <v>6</v>
      </c>
      <c r="D738">
        <v>1280</v>
      </c>
    </row>
    <row r="739" spans="1:4" x14ac:dyDescent="0.25">
      <c r="A739">
        <v>738</v>
      </c>
      <c r="B739" s="1">
        <v>44553</v>
      </c>
      <c r="C739" t="s">
        <v>5</v>
      </c>
      <c r="D739">
        <v>4040</v>
      </c>
    </row>
    <row r="740" spans="1:4" x14ac:dyDescent="0.25">
      <c r="A740">
        <v>739</v>
      </c>
      <c r="B740" s="1">
        <v>44554</v>
      </c>
      <c r="C740" t="s">
        <v>4</v>
      </c>
      <c r="D740">
        <v>4270</v>
      </c>
    </row>
    <row r="741" spans="1:4" x14ac:dyDescent="0.25">
      <c r="A741">
        <v>740</v>
      </c>
      <c r="B741" s="1">
        <v>44555</v>
      </c>
      <c r="C741" t="s">
        <v>4</v>
      </c>
      <c r="D741">
        <v>1590</v>
      </c>
    </row>
    <row r="742" spans="1:4" x14ac:dyDescent="0.25">
      <c r="A742">
        <v>741</v>
      </c>
      <c r="B742" s="1">
        <v>44556</v>
      </c>
      <c r="C742" t="s">
        <v>5</v>
      </c>
      <c r="D742">
        <v>7700</v>
      </c>
    </row>
    <row r="743" spans="1:4" x14ac:dyDescent="0.25">
      <c r="A743">
        <v>742</v>
      </c>
      <c r="B743" s="1">
        <v>44556</v>
      </c>
      <c r="C743" t="s">
        <v>7</v>
      </c>
      <c r="D743">
        <v>7320</v>
      </c>
    </row>
    <row r="744" spans="1:4" x14ac:dyDescent="0.25">
      <c r="A744">
        <v>743</v>
      </c>
      <c r="B744" s="1">
        <v>44557</v>
      </c>
      <c r="C744" t="s">
        <v>7</v>
      </c>
      <c r="D744">
        <v>3930</v>
      </c>
    </row>
    <row r="745" spans="1:4" x14ac:dyDescent="0.25">
      <c r="A745">
        <v>744</v>
      </c>
      <c r="B745" s="1">
        <v>44557</v>
      </c>
      <c r="C745" t="s">
        <v>6</v>
      </c>
      <c r="D745">
        <v>5870</v>
      </c>
    </row>
    <row r="746" spans="1:4" x14ac:dyDescent="0.25">
      <c r="A746">
        <v>745</v>
      </c>
      <c r="B746" s="1">
        <v>44557</v>
      </c>
      <c r="C746" t="s">
        <v>5</v>
      </c>
      <c r="D746">
        <v>8040</v>
      </c>
    </row>
    <row r="747" spans="1:4" x14ac:dyDescent="0.25">
      <c r="A747">
        <v>746</v>
      </c>
      <c r="B747" s="1">
        <v>44557</v>
      </c>
      <c r="C747" t="s">
        <v>4</v>
      </c>
      <c r="D747">
        <v>8030</v>
      </c>
    </row>
    <row r="748" spans="1:4" x14ac:dyDescent="0.25">
      <c r="A748">
        <v>747</v>
      </c>
      <c r="B748" s="1">
        <v>44558</v>
      </c>
      <c r="C748" t="s">
        <v>5</v>
      </c>
      <c r="D748">
        <v>4140</v>
      </c>
    </row>
    <row r="749" spans="1:4" x14ac:dyDescent="0.25">
      <c r="A749">
        <v>748</v>
      </c>
      <c r="B749" s="1">
        <v>44558</v>
      </c>
      <c r="C749" t="s">
        <v>4</v>
      </c>
      <c r="D749">
        <v>1410</v>
      </c>
    </row>
    <row r="750" spans="1:4" x14ac:dyDescent="0.25">
      <c r="A750">
        <v>749</v>
      </c>
      <c r="B750" s="1">
        <v>44558</v>
      </c>
      <c r="C750" t="s">
        <v>6</v>
      </c>
      <c r="D750">
        <v>4500</v>
      </c>
    </row>
    <row r="751" spans="1:4" x14ac:dyDescent="0.25">
      <c r="A751">
        <v>750</v>
      </c>
      <c r="B751" s="1">
        <v>44559</v>
      </c>
      <c r="C751" t="s">
        <v>5</v>
      </c>
      <c r="D751">
        <v>4050</v>
      </c>
    </row>
    <row r="752" spans="1:4" x14ac:dyDescent="0.25">
      <c r="A752">
        <v>751</v>
      </c>
      <c r="B752" s="1">
        <v>44559</v>
      </c>
      <c r="C752" t="s">
        <v>4</v>
      </c>
      <c r="D752">
        <v>7390</v>
      </c>
    </row>
    <row r="753" spans="1:4" x14ac:dyDescent="0.25">
      <c r="A753">
        <v>752</v>
      </c>
      <c r="B753" s="1">
        <v>44560</v>
      </c>
      <c r="C753" t="s">
        <v>6</v>
      </c>
      <c r="D753">
        <v>4600</v>
      </c>
    </row>
    <row r="754" spans="1:4" x14ac:dyDescent="0.25">
      <c r="A754">
        <v>753</v>
      </c>
      <c r="B754" s="1">
        <v>44560</v>
      </c>
      <c r="C754" t="s">
        <v>5</v>
      </c>
      <c r="D754">
        <v>7040</v>
      </c>
    </row>
    <row r="755" spans="1:4" x14ac:dyDescent="0.25">
      <c r="A755">
        <v>754</v>
      </c>
      <c r="B755" s="1">
        <v>44560</v>
      </c>
      <c r="C755" t="s">
        <v>7</v>
      </c>
      <c r="D755">
        <v>2410</v>
      </c>
    </row>
    <row r="756" spans="1:4" x14ac:dyDescent="0.25">
      <c r="A756">
        <v>755</v>
      </c>
      <c r="B756" s="1">
        <v>44561</v>
      </c>
      <c r="C756" t="s">
        <v>6</v>
      </c>
      <c r="D756">
        <v>6290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0C5D1-5727-4661-B15E-20E002D3BDE3}">
  <dimension ref="A1:O757"/>
  <sheetViews>
    <sheetView tabSelected="1" workbookViewId="0">
      <selection activeCell="P12" sqref="P12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14.140625" bestFit="1" customWidth="1"/>
    <col min="4" max="4" width="16" bestFit="1" customWidth="1"/>
    <col min="5" max="5" width="12.7109375" bestFit="1" customWidth="1"/>
    <col min="6" max="6" width="20.7109375" bestFit="1" customWidth="1"/>
    <col min="7" max="7" width="16.140625" bestFit="1" customWidth="1"/>
    <col min="8" max="9" width="22.42578125" bestFit="1" customWidth="1"/>
    <col min="10" max="10" width="20" bestFit="1" customWidth="1"/>
    <col min="11" max="11" width="20.28515625" bestFit="1" customWidth="1"/>
    <col min="12" max="12" width="22.140625" bestFit="1" customWidth="1"/>
    <col min="13" max="13" width="19.28515625" bestFit="1" customWidth="1"/>
  </cols>
  <sheetData>
    <row r="1" spans="1:15" x14ac:dyDescent="0.25">
      <c r="A1" t="s">
        <v>0</v>
      </c>
      <c r="B1" t="s">
        <v>1</v>
      </c>
      <c r="C1" t="s">
        <v>380</v>
      </c>
      <c r="D1" t="s">
        <v>381</v>
      </c>
      <c r="E1" t="s">
        <v>2</v>
      </c>
      <c r="F1" t="s">
        <v>3</v>
      </c>
      <c r="G1" t="s">
        <v>385</v>
      </c>
      <c r="H1" t="s">
        <v>383</v>
      </c>
      <c r="I1" t="s">
        <v>384</v>
      </c>
      <c r="J1" t="s">
        <v>386</v>
      </c>
      <c r="K1" t="s">
        <v>387</v>
      </c>
      <c r="L1" t="s">
        <v>388</v>
      </c>
      <c r="M1" t="s">
        <v>389</v>
      </c>
    </row>
    <row r="2" spans="1:15" x14ac:dyDescent="0.25">
      <c r="A2" t="s">
        <v>382</v>
      </c>
      <c r="B2" t="s">
        <v>382</v>
      </c>
      <c r="C2" t="s">
        <v>382</v>
      </c>
      <c r="D2" t="s">
        <v>382</v>
      </c>
      <c r="E2" t="s">
        <v>382</v>
      </c>
      <c r="F2" t="s">
        <v>382</v>
      </c>
      <c r="I2">
        <v>30000</v>
      </c>
      <c r="K2">
        <v>30000</v>
      </c>
      <c r="L2">
        <v>0</v>
      </c>
      <c r="M2">
        <v>0</v>
      </c>
    </row>
    <row r="3" spans="1:15" x14ac:dyDescent="0.25">
      <c r="A3">
        <v>1</v>
      </c>
      <c r="B3" s="1">
        <v>44198</v>
      </c>
      <c r="C3">
        <f>WEEKDAY(B3,2)</f>
        <v>6</v>
      </c>
      <c r="D3">
        <f>IF(AND(C3&gt;=1,C3&lt;=5),1,0)</f>
        <v>0</v>
      </c>
      <c r="E3" t="s">
        <v>4</v>
      </c>
      <c r="F3">
        <v>1290</v>
      </c>
      <c r="G3">
        <f>IF(B3&lt;&gt;B2,1,0)</f>
        <v>1</v>
      </c>
      <c r="H3">
        <f>IF(G3,IF(AND(C3&gt;=1,C3&lt;=5),produkcja_tyg,5000),0)</f>
        <v>5000</v>
      </c>
      <c r="I3">
        <f>K2+H3</f>
        <v>35000</v>
      </c>
      <c r="J3">
        <f>IF(F3&lt;=I3,1,0)</f>
        <v>1</v>
      </c>
      <c r="K3">
        <f>IF(J3,I3-F3,I3)</f>
        <v>33710</v>
      </c>
      <c r="L3">
        <f>IF(J3=0,L2+F3,L2)</f>
        <v>0</v>
      </c>
      <c r="M3">
        <f>IF(J3=0,M2+1,M2)</f>
        <v>0</v>
      </c>
      <c r="O3" t="s">
        <v>390</v>
      </c>
    </row>
    <row r="4" spans="1:15" x14ac:dyDescent="0.25">
      <c r="A4">
        <v>2</v>
      </c>
      <c r="B4" s="1">
        <v>44198</v>
      </c>
      <c r="C4">
        <f t="shared" ref="C4:C67" si="0">WEEKDAY(B4,2)</f>
        <v>6</v>
      </c>
      <c r="D4">
        <f t="shared" ref="D4:D67" si="1">IF(AND(C4&gt;=1,C4&lt;=5),1,0)</f>
        <v>0</v>
      </c>
      <c r="E4" t="s">
        <v>5</v>
      </c>
      <c r="F4">
        <v>4420</v>
      </c>
      <c r="G4">
        <f t="shared" ref="G4:G67" si="2">IF(B4&lt;&gt;B3,1,0)</f>
        <v>0</v>
      </c>
      <c r="H4">
        <f>IF(G4,IF(AND(C4&gt;=1,C4&lt;=5),produkcja_tyg,5000),0)</f>
        <v>0</v>
      </c>
      <c r="I4">
        <f t="shared" ref="I4:I67" si="3">K3+H4</f>
        <v>33710</v>
      </c>
      <c r="J4">
        <f t="shared" ref="J4:J67" si="4">IF(F4&lt;=I4,1,0)</f>
        <v>1</v>
      </c>
      <c r="K4">
        <f t="shared" ref="K4:K67" si="5">IF(J4,I4-F4,I4)</f>
        <v>29290</v>
      </c>
      <c r="L4">
        <f t="shared" ref="L4:L67" si="6">IF(J4=0,L3+F4,L3)</f>
        <v>0</v>
      </c>
      <c r="M4">
        <f t="shared" ref="M4:M67" si="7">IF(J4=0,M3+1,M3)</f>
        <v>0</v>
      </c>
      <c r="O4">
        <f>MAX(M:M)</f>
        <v>0</v>
      </c>
    </row>
    <row r="5" spans="1:15" x14ac:dyDescent="0.25">
      <c r="A5">
        <v>3</v>
      </c>
      <c r="B5" s="1">
        <v>44198</v>
      </c>
      <c r="C5">
        <f t="shared" si="0"/>
        <v>6</v>
      </c>
      <c r="D5">
        <f t="shared" si="1"/>
        <v>0</v>
      </c>
      <c r="E5" t="s">
        <v>6</v>
      </c>
      <c r="F5">
        <v>5190</v>
      </c>
      <c r="G5">
        <f t="shared" si="2"/>
        <v>0</v>
      </c>
      <c r="H5">
        <f>IF(G5,IF(AND(C5&gt;=1,C5&lt;=5),produkcja_tyg,5000),0)</f>
        <v>0</v>
      </c>
      <c r="I5">
        <f t="shared" si="3"/>
        <v>29290</v>
      </c>
      <c r="J5">
        <f t="shared" si="4"/>
        <v>1</v>
      </c>
      <c r="K5">
        <f t="shared" si="5"/>
        <v>24100</v>
      </c>
      <c r="L5">
        <f t="shared" si="6"/>
        <v>0</v>
      </c>
      <c r="M5">
        <f t="shared" si="7"/>
        <v>0</v>
      </c>
    </row>
    <row r="6" spans="1:15" x14ac:dyDescent="0.25">
      <c r="A6">
        <v>4</v>
      </c>
      <c r="B6" s="1">
        <v>44199</v>
      </c>
      <c r="C6">
        <f t="shared" si="0"/>
        <v>7</v>
      </c>
      <c r="D6">
        <f t="shared" si="1"/>
        <v>0</v>
      </c>
      <c r="E6" t="s">
        <v>7</v>
      </c>
      <c r="F6">
        <v>950</v>
      </c>
      <c r="G6">
        <f t="shared" si="2"/>
        <v>1</v>
      </c>
      <c r="H6">
        <f>IF(G6,IF(AND(C6&gt;=1,C6&lt;=5),produkcja_tyg,5000),0)</f>
        <v>5000</v>
      </c>
      <c r="I6">
        <f t="shared" si="3"/>
        <v>29100</v>
      </c>
      <c r="J6">
        <f t="shared" si="4"/>
        <v>1</v>
      </c>
      <c r="K6">
        <f t="shared" si="5"/>
        <v>28150</v>
      </c>
      <c r="L6">
        <f t="shared" si="6"/>
        <v>0</v>
      </c>
      <c r="M6">
        <f t="shared" si="7"/>
        <v>0</v>
      </c>
      <c r="O6" t="s">
        <v>391</v>
      </c>
    </row>
    <row r="7" spans="1:15" x14ac:dyDescent="0.25">
      <c r="A7">
        <v>5</v>
      </c>
      <c r="B7" s="1">
        <v>44199</v>
      </c>
      <c r="C7">
        <f t="shared" si="0"/>
        <v>7</v>
      </c>
      <c r="D7">
        <f t="shared" si="1"/>
        <v>0</v>
      </c>
      <c r="E7" t="s">
        <v>6</v>
      </c>
      <c r="F7">
        <v>6000</v>
      </c>
      <c r="G7">
        <f t="shared" si="2"/>
        <v>0</v>
      </c>
      <c r="H7">
        <f>IF(G7,IF(AND(C7&gt;=1,C7&lt;=5),produkcja_tyg,5000),0)</f>
        <v>0</v>
      </c>
      <c r="I7">
        <f t="shared" si="3"/>
        <v>28150</v>
      </c>
      <c r="J7">
        <f t="shared" si="4"/>
        <v>1</v>
      </c>
      <c r="K7">
        <f t="shared" si="5"/>
        <v>22150</v>
      </c>
      <c r="L7">
        <f t="shared" si="6"/>
        <v>0</v>
      </c>
      <c r="M7">
        <f t="shared" si="7"/>
        <v>0</v>
      </c>
      <c r="O7" s="8">
        <v>13179</v>
      </c>
    </row>
    <row r="8" spans="1:15" x14ac:dyDescent="0.25">
      <c r="A8">
        <v>6</v>
      </c>
      <c r="B8" s="1">
        <v>44199</v>
      </c>
      <c r="C8">
        <f t="shared" si="0"/>
        <v>7</v>
      </c>
      <c r="D8">
        <f t="shared" si="1"/>
        <v>0</v>
      </c>
      <c r="E8" t="s">
        <v>5</v>
      </c>
      <c r="F8">
        <v>8530</v>
      </c>
      <c r="G8">
        <f t="shared" si="2"/>
        <v>0</v>
      </c>
      <c r="H8">
        <f>IF(G8,IF(AND(C8&gt;=1,C8&lt;=5),produkcja_tyg,5000),0)</f>
        <v>0</v>
      </c>
      <c r="I8">
        <f t="shared" si="3"/>
        <v>22150</v>
      </c>
      <c r="J8">
        <f t="shared" si="4"/>
        <v>1</v>
      </c>
      <c r="K8">
        <f t="shared" si="5"/>
        <v>13620</v>
      </c>
      <c r="L8">
        <f t="shared" si="6"/>
        <v>0</v>
      </c>
      <c r="M8">
        <f t="shared" si="7"/>
        <v>0</v>
      </c>
    </row>
    <row r="9" spans="1:15" x14ac:dyDescent="0.25">
      <c r="A9">
        <v>7</v>
      </c>
      <c r="B9" s="1">
        <v>44200</v>
      </c>
      <c r="C9">
        <f t="shared" si="0"/>
        <v>1</v>
      </c>
      <c r="D9">
        <f t="shared" si="1"/>
        <v>1</v>
      </c>
      <c r="E9" t="s">
        <v>7</v>
      </c>
      <c r="F9">
        <v>1140</v>
      </c>
      <c r="G9">
        <f t="shared" si="2"/>
        <v>1</v>
      </c>
      <c r="H9">
        <f>IF(G9,IF(AND(C9&gt;=1,C9&lt;=5),produkcja_tyg,5000),0)</f>
        <v>13179</v>
      </c>
      <c r="I9">
        <f t="shared" si="3"/>
        <v>26799</v>
      </c>
      <c r="J9">
        <f t="shared" si="4"/>
        <v>1</v>
      </c>
      <c r="K9">
        <f t="shared" si="5"/>
        <v>25659</v>
      </c>
      <c r="L9">
        <f t="shared" si="6"/>
        <v>0</v>
      </c>
      <c r="M9">
        <f t="shared" si="7"/>
        <v>0</v>
      </c>
    </row>
    <row r="10" spans="1:15" x14ac:dyDescent="0.25">
      <c r="A10">
        <v>8</v>
      </c>
      <c r="B10" s="1">
        <v>44200</v>
      </c>
      <c r="C10">
        <f t="shared" si="0"/>
        <v>1</v>
      </c>
      <c r="D10">
        <f t="shared" si="1"/>
        <v>1</v>
      </c>
      <c r="E10" t="s">
        <v>5</v>
      </c>
      <c r="F10">
        <v>2460</v>
      </c>
      <c r="G10">
        <f t="shared" si="2"/>
        <v>0</v>
      </c>
      <c r="H10">
        <f>IF(G10,IF(AND(C10&gt;=1,C10&lt;=5),produkcja_tyg,5000),0)</f>
        <v>0</v>
      </c>
      <c r="I10">
        <f t="shared" si="3"/>
        <v>25659</v>
      </c>
      <c r="J10">
        <f t="shared" si="4"/>
        <v>1</v>
      </c>
      <c r="K10">
        <f t="shared" si="5"/>
        <v>23199</v>
      </c>
      <c r="L10">
        <f t="shared" si="6"/>
        <v>0</v>
      </c>
      <c r="M10">
        <f t="shared" si="7"/>
        <v>0</v>
      </c>
    </row>
    <row r="11" spans="1:15" x14ac:dyDescent="0.25">
      <c r="A11">
        <v>9</v>
      </c>
      <c r="B11" s="1">
        <v>44201</v>
      </c>
      <c r="C11">
        <f t="shared" si="0"/>
        <v>2</v>
      </c>
      <c r="D11">
        <f t="shared" si="1"/>
        <v>1</v>
      </c>
      <c r="E11" t="s">
        <v>6</v>
      </c>
      <c r="F11">
        <v>7520</v>
      </c>
      <c r="G11">
        <f t="shared" si="2"/>
        <v>1</v>
      </c>
      <c r="H11">
        <f>IF(G11,IF(AND(C11&gt;=1,C11&lt;=5),produkcja_tyg,5000),0)</f>
        <v>13179</v>
      </c>
      <c r="I11">
        <f t="shared" si="3"/>
        <v>36378</v>
      </c>
      <c r="J11">
        <f t="shared" si="4"/>
        <v>1</v>
      </c>
      <c r="K11">
        <f t="shared" si="5"/>
        <v>28858</v>
      </c>
      <c r="L11">
        <f t="shared" si="6"/>
        <v>0</v>
      </c>
      <c r="M11">
        <f t="shared" si="7"/>
        <v>0</v>
      </c>
    </row>
    <row r="12" spans="1:15" x14ac:dyDescent="0.25">
      <c r="A12">
        <v>10</v>
      </c>
      <c r="B12" s="1">
        <v>44201</v>
      </c>
      <c r="C12">
        <f t="shared" si="0"/>
        <v>2</v>
      </c>
      <c r="D12">
        <f t="shared" si="1"/>
        <v>1</v>
      </c>
      <c r="E12" t="s">
        <v>5</v>
      </c>
      <c r="F12">
        <v>7920</v>
      </c>
      <c r="G12">
        <f t="shared" si="2"/>
        <v>0</v>
      </c>
      <c r="H12">
        <f>IF(G12,IF(AND(C12&gt;=1,C12&lt;=5),produkcja_tyg,5000),0)</f>
        <v>0</v>
      </c>
      <c r="I12">
        <f t="shared" si="3"/>
        <v>28858</v>
      </c>
      <c r="J12">
        <f t="shared" si="4"/>
        <v>1</v>
      </c>
      <c r="K12">
        <f t="shared" si="5"/>
        <v>20938</v>
      </c>
      <c r="L12">
        <f t="shared" si="6"/>
        <v>0</v>
      </c>
      <c r="M12">
        <f t="shared" si="7"/>
        <v>0</v>
      </c>
    </row>
    <row r="13" spans="1:15" x14ac:dyDescent="0.25">
      <c r="A13">
        <v>11</v>
      </c>
      <c r="B13" s="1">
        <v>44201</v>
      </c>
      <c r="C13">
        <f t="shared" si="0"/>
        <v>2</v>
      </c>
      <c r="D13">
        <f t="shared" si="1"/>
        <v>1</v>
      </c>
      <c r="E13" t="s">
        <v>4</v>
      </c>
      <c r="F13">
        <v>1430</v>
      </c>
      <c r="G13">
        <f t="shared" si="2"/>
        <v>0</v>
      </c>
      <c r="H13">
        <f>IF(G13,IF(AND(C13&gt;=1,C13&lt;=5),produkcja_tyg,5000),0)</f>
        <v>0</v>
      </c>
      <c r="I13">
        <f t="shared" si="3"/>
        <v>20938</v>
      </c>
      <c r="J13">
        <f t="shared" si="4"/>
        <v>1</v>
      </c>
      <c r="K13">
        <f t="shared" si="5"/>
        <v>19508</v>
      </c>
      <c r="L13">
        <f t="shared" si="6"/>
        <v>0</v>
      </c>
      <c r="M13">
        <f t="shared" si="7"/>
        <v>0</v>
      </c>
    </row>
    <row r="14" spans="1:15" x14ac:dyDescent="0.25">
      <c r="A14">
        <v>12</v>
      </c>
      <c r="B14" s="1">
        <v>44202</v>
      </c>
      <c r="C14">
        <f t="shared" si="0"/>
        <v>3</v>
      </c>
      <c r="D14">
        <f t="shared" si="1"/>
        <v>1</v>
      </c>
      <c r="E14" t="s">
        <v>7</v>
      </c>
      <c r="F14">
        <v>1500</v>
      </c>
      <c r="G14">
        <f t="shared" si="2"/>
        <v>1</v>
      </c>
      <c r="H14">
        <f>IF(G14,IF(AND(C14&gt;=1,C14&lt;=5),produkcja_tyg,5000),0)</f>
        <v>13179</v>
      </c>
      <c r="I14">
        <f t="shared" si="3"/>
        <v>32687</v>
      </c>
      <c r="J14">
        <f t="shared" si="4"/>
        <v>1</v>
      </c>
      <c r="K14">
        <f t="shared" si="5"/>
        <v>31187</v>
      </c>
      <c r="L14">
        <f t="shared" si="6"/>
        <v>0</v>
      </c>
      <c r="M14">
        <f t="shared" si="7"/>
        <v>0</v>
      </c>
    </row>
    <row r="15" spans="1:15" x14ac:dyDescent="0.25">
      <c r="A15">
        <v>13</v>
      </c>
      <c r="B15" s="1">
        <v>44202</v>
      </c>
      <c r="C15">
        <f t="shared" si="0"/>
        <v>3</v>
      </c>
      <c r="D15">
        <f t="shared" si="1"/>
        <v>1</v>
      </c>
      <c r="E15" t="s">
        <v>4</v>
      </c>
      <c r="F15">
        <v>5540</v>
      </c>
      <c r="G15">
        <f t="shared" si="2"/>
        <v>0</v>
      </c>
      <c r="H15">
        <f>IF(G15,IF(AND(C15&gt;=1,C15&lt;=5),produkcja_tyg,5000),0)</f>
        <v>0</v>
      </c>
      <c r="I15">
        <f t="shared" si="3"/>
        <v>31187</v>
      </c>
      <c r="J15">
        <f t="shared" si="4"/>
        <v>1</v>
      </c>
      <c r="K15">
        <f t="shared" si="5"/>
        <v>25647</v>
      </c>
      <c r="L15">
        <f t="shared" si="6"/>
        <v>0</v>
      </c>
      <c r="M15">
        <f t="shared" si="7"/>
        <v>0</v>
      </c>
    </row>
    <row r="16" spans="1:15" x14ac:dyDescent="0.25">
      <c r="A16">
        <v>14</v>
      </c>
      <c r="B16" s="1">
        <v>44202</v>
      </c>
      <c r="C16">
        <f t="shared" si="0"/>
        <v>3</v>
      </c>
      <c r="D16">
        <f t="shared" si="1"/>
        <v>1</v>
      </c>
      <c r="E16" t="s">
        <v>6</v>
      </c>
      <c r="F16">
        <v>7340</v>
      </c>
      <c r="G16">
        <f t="shared" si="2"/>
        <v>0</v>
      </c>
      <c r="H16">
        <f>IF(G16,IF(AND(C16&gt;=1,C16&lt;=5),produkcja_tyg,5000),0)</f>
        <v>0</v>
      </c>
      <c r="I16">
        <f t="shared" si="3"/>
        <v>25647</v>
      </c>
      <c r="J16">
        <f t="shared" si="4"/>
        <v>1</v>
      </c>
      <c r="K16">
        <f t="shared" si="5"/>
        <v>18307</v>
      </c>
      <c r="L16">
        <f t="shared" si="6"/>
        <v>0</v>
      </c>
      <c r="M16">
        <f t="shared" si="7"/>
        <v>0</v>
      </c>
    </row>
    <row r="17" spans="1:13" x14ac:dyDescent="0.25">
      <c r="A17">
        <v>15</v>
      </c>
      <c r="B17" s="1">
        <v>44203</v>
      </c>
      <c r="C17">
        <f t="shared" si="0"/>
        <v>4</v>
      </c>
      <c r="D17">
        <f t="shared" si="1"/>
        <v>1</v>
      </c>
      <c r="E17" t="s">
        <v>5</v>
      </c>
      <c r="F17">
        <v>8170</v>
      </c>
      <c r="G17">
        <f t="shared" si="2"/>
        <v>1</v>
      </c>
      <c r="H17">
        <f>IF(G17,IF(AND(C17&gt;=1,C17&lt;=5),produkcja_tyg,5000),0)</f>
        <v>13179</v>
      </c>
      <c r="I17">
        <f t="shared" si="3"/>
        <v>31486</v>
      </c>
      <c r="J17">
        <f t="shared" si="4"/>
        <v>1</v>
      </c>
      <c r="K17">
        <f t="shared" si="5"/>
        <v>23316</v>
      </c>
      <c r="L17">
        <f t="shared" si="6"/>
        <v>0</v>
      </c>
      <c r="M17">
        <f t="shared" si="7"/>
        <v>0</v>
      </c>
    </row>
    <row r="18" spans="1:13" x14ac:dyDescent="0.25">
      <c r="A18">
        <v>16</v>
      </c>
      <c r="B18" s="1">
        <v>44204</v>
      </c>
      <c r="C18">
        <f t="shared" si="0"/>
        <v>5</v>
      </c>
      <c r="D18">
        <f t="shared" si="1"/>
        <v>1</v>
      </c>
      <c r="E18" t="s">
        <v>4</v>
      </c>
      <c r="F18">
        <v>9410</v>
      </c>
      <c r="G18">
        <f t="shared" si="2"/>
        <v>1</v>
      </c>
      <c r="H18">
        <f>IF(G18,IF(AND(C18&gt;=1,C18&lt;=5),produkcja_tyg,5000),0)</f>
        <v>13179</v>
      </c>
      <c r="I18">
        <f t="shared" si="3"/>
        <v>36495</v>
      </c>
      <c r="J18">
        <f t="shared" si="4"/>
        <v>1</v>
      </c>
      <c r="K18">
        <f t="shared" si="5"/>
        <v>27085</v>
      </c>
      <c r="L18">
        <f t="shared" si="6"/>
        <v>0</v>
      </c>
      <c r="M18">
        <f t="shared" si="7"/>
        <v>0</v>
      </c>
    </row>
    <row r="19" spans="1:13" x14ac:dyDescent="0.25">
      <c r="A19">
        <v>17</v>
      </c>
      <c r="B19" s="1">
        <v>44204</v>
      </c>
      <c r="C19">
        <f t="shared" si="0"/>
        <v>5</v>
      </c>
      <c r="D19">
        <f t="shared" si="1"/>
        <v>1</v>
      </c>
      <c r="E19" t="s">
        <v>7</v>
      </c>
      <c r="F19">
        <v>4660</v>
      </c>
      <c r="G19">
        <f t="shared" si="2"/>
        <v>0</v>
      </c>
      <c r="H19">
        <f>IF(G19,IF(AND(C19&gt;=1,C19&lt;=5),produkcja_tyg,5000),0)</f>
        <v>0</v>
      </c>
      <c r="I19">
        <f t="shared" si="3"/>
        <v>27085</v>
      </c>
      <c r="J19">
        <f t="shared" si="4"/>
        <v>1</v>
      </c>
      <c r="K19">
        <f t="shared" si="5"/>
        <v>22425</v>
      </c>
      <c r="L19">
        <f t="shared" si="6"/>
        <v>0</v>
      </c>
      <c r="M19">
        <f t="shared" si="7"/>
        <v>0</v>
      </c>
    </row>
    <row r="20" spans="1:13" x14ac:dyDescent="0.25">
      <c r="A20">
        <v>18</v>
      </c>
      <c r="B20" s="1">
        <v>44205</v>
      </c>
      <c r="C20">
        <f t="shared" si="0"/>
        <v>6</v>
      </c>
      <c r="D20">
        <f t="shared" si="1"/>
        <v>0</v>
      </c>
      <c r="E20" t="s">
        <v>4</v>
      </c>
      <c r="F20">
        <v>2240</v>
      </c>
      <c r="G20">
        <f t="shared" si="2"/>
        <v>1</v>
      </c>
      <c r="H20">
        <f>IF(G20,IF(AND(C20&gt;=1,C20&lt;=5),produkcja_tyg,5000),0)</f>
        <v>5000</v>
      </c>
      <c r="I20">
        <f t="shared" si="3"/>
        <v>27425</v>
      </c>
      <c r="J20">
        <f t="shared" si="4"/>
        <v>1</v>
      </c>
      <c r="K20">
        <f t="shared" si="5"/>
        <v>25185</v>
      </c>
      <c r="L20">
        <f t="shared" si="6"/>
        <v>0</v>
      </c>
      <c r="M20">
        <f t="shared" si="7"/>
        <v>0</v>
      </c>
    </row>
    <row r="21" spans="1:13" x14ac:dyDescent="0.25">
      <c r="A21">
        <v>19</v>
      </c>
      <c r="B21" s="1">
        <v>44205</v>
      </c>
      <c r="C21">
        <f t="shared" si="0"/>
        <v>6</v>
      </c>
      <c r="D21">
        <f t="shared" si="1"/>
        <v>0</v>
      </c>
      <c r="E21" t="s">
        <v>5</v>
      </c>
      <c r="F21">
        <v>6760</v>
      </c>
      <c r="G21">
        <f t="shared" si="2"/>
        <v>0</v>
      </c>
      <c r="H21">
        <f>IF(G21,IF(AND(C21&gt;=1,C21&lt;=5),produkcja_tyg,5000),0)</f>
        <v>0</v>
      </c>
      <c r="I21">
        <f t="shared" si="3"/>
        <v>25185</v>
      </c>
      <c r="J21">
        <f t="shared" si="4"/>
        <v>1</v>
      </c>
      <c r="K21">
        <f t="shared" si="5"/>
        <v>18425</v>
      </c>
      <c r="L21">
        <f t="shared" si="6"/>
        <v>0</v>
      </c>
      <c r="M21">
        <f t="shared" si="7"/>
        <v>0</v>
      </c>
    </row>
    <row r="22" spans="1:13" x14ac:dyDescent="0.25">
      <c r="A22">
        <v>20</v>
      </c>
      <c r="B22" s="1">
        <v>44206</v>
      </c>
      <c r="C22">
        <f t="shared" si="0"/>
        <v>7</v>
      </c>
      <c r="D22">
        <f t="shared" si="1"/>
        <v>0</v>
      </c>
      <c r="E22" t="s">
        <v>6</v>
      </c>
      <c r="F22">
        <v>7850</v>
      </c>
      <c r="G22">
        <f t="shared" si="2"/>
        <v>1</v>
      </c>
      <c r="H22">
        <f>IF(G22,IF(AND(C22&gt;=1,C22&lt;=5),produkcja_tyg,5000),0)</f>
        <v>5000</v>
      </c>
      <c r="I22">
        <f t="shared" si="3"/>
        <v>23425</v>
      </c>
      <c r="J22">
        <f t="shared" si="4"/>
        <v>1</v>
      </c>
      <c r="K22">
        <f t="shared" si="5"/>
        <v>15575</v>
      </c>
      <c r="L22">
        <f t="shared" si="6"/>
        <v>0</v>
      </c>
      <c r="M22">
        <f t="shared" si="7"/>
        <v>0</v>
      </c>
    </row>
    <row r="23" spans="1:13" x14ac:dyDescent="0.25">
      <c r="A23">
        <v>21</v>
      </c>
      <c r="B23" s="1">
        <v>44207</v>
      </c>
      <c r="C23">
        <f t="shared" si="0"/>
        <v>1</v>
      </c>
      <c r="D23">
        <f t="shared" si="1"/>
        <v>1</v>
      </c>
      <c r="E23" t="s">
        <v>5</v>
      </c>
      <c r="F23">
        <v>5440</v>
      </c>
      <c r="G23">
        <f t="shared" si="2"/>
        <v>1</v>
      </c>
      <c r="H23">
        <f>IF(G23,IF(AND(C23&gt;=1,C23&lt;=5),produkcja_tyg,5000),0)</f>
        <v>13179</v>
      </c>
      <c r="I23">
        <f t="shared" si="3"/>
        <v>28754</v>
      </c>
      <c r="J23">
        <f t="shared" si="4"/>
        <v>1</v>
      </c>
      <c r="K23">
        <f t="shared" si="5"/>
        <v>23314</v>
      </c>
      <c r="L23">
        <f t="shared" si="6"/>
        <v>0</v>
      </c>
      <c r="M23">
        <f t="shared" si="7"/>
        <v>0</v>
      </c>
    </row>
    <row r="24" spans="1:13" x14ac:dyDescent="0.25">
      <c r="A24">
        <v>22</v>
      </c>
      <c r="B24" s="1">
        <v>44207</v>
      </c>
      <c r="C24">
        <f t="shared" si="0"/>
        <v>1</v>
      </c>
      <c r="D24">
        <f t="shared" si="1"/>
        <v>1</v>
      </c>
      <c r="E24" t="s">
        <v>7</v>
      </c>
      <c r="F24">
        <v>5230</v>
      </c>
      <c r="G24">
        <f t="shared" si="2"/>
        <v>0</v>
      </c>
      <c r="H24">
        <f>IF(G24,IF(AND(C24&gt;=1,C24&lt;=5),produkcja_tyg,5000),0)</f>
        <v>0</v>
      </c>
      <c r="I24">
        <f t="shared" si="3"/>
        <v>23314</v>
      </c>
      <c r="J24">
        <f t="shared" si="4"/>
        <v>1</v>
      </c>
      <c r="K24">
        <f t="shared" si="5"/>
        <v>18084</v>
      </c>
      <c r="L24">
        <f t="shared" si="6"/>
        <v>0</v>
      </c>
      <c r="M24">
        <f t="shared" si="7"/>
        <v>0</v>
      </c>
    </row>
    <row r="25" spans="1:13" x14ac:dyDescent="0.25">
      <c r="A25">
        <v>23</v>
      </c>
      <c r="B25" s="1">
        <v>44207</v>
      </c>
      <c r="C25">
        <f t="shared" si="0"/>
        <v>1</v>
      </c>
      <c r="D25">
        <f t="shared" si="1"/>
        <v>1</v>
      </c>
      <c r="E25" t="s">
        <v>4</v>
      </c>
      <c r="F25">
        <v>9750</v>
      </c>
      <c r="G25">
        <f t="shared" si="2"/>
        <v>0</v>
      </c>
      <c r="H25">
        <f>IF(G25,IF(AND(C25&gt;=1,C25&lt;=5),produkcja_tyg,5000),0)</f>
        <v>0</v>
      </c>
      <c r="I25">
        <f t="shared" si="3"/>
        <v>18084</v>
      </c>
      <c r="J25">
        <f t="shared" si="4"/>
        <v>1</v>
      </c>
      <c r="K25">
        <f t="shared" si="5"/>
        <v>8334</v>
      </c>
      <c r="L25">
        <f t="shared" si="6"/>
        <v>0</v>
      </c>
      <c r="M25">
        <f t="shared" si="7"/>
        <v>0</v>
      </c>
    </row>
    <row r="26" spans="1:13" x14ac:dyDescent="0.25">
      <c r="A26">
        <v>24</v>
      </c>
      <c r="B26" s="1">
        <v>44208</v>
      </c>
      <c r="C26">
        <f t="shared" si="0"/>
        <v>2</v>
      </c>
      <c r="D26">
        <f t="shared" si="1"/>
        <v>1</v>
      </c>
      <c r="E26" t="s">
        <v>6</v>
      </c>
      <c r="F26">
        <v>4800</v>
      </c>
      <c r="G26">
        <f t="shared" si="2"/>
        <v>1</v>
      </c>
      <c r="H26">
        <f>IF(G26,IF(AND(C26&gt;=1,C26&lt;=5),produkcja_tyg,5000),0)</f>
        <v>13179</v>
      </c>
      <c r="I26">
        <f t="shared" si="3"/>
        <v>21513</v>
      </c>
      <c r="J26">
        <f t="shared" si="4"/>
        <v>1</v>
      </c>
      <c r="K26">
        <f t="shared" si="5"/>
        <v>16713</v>
      </c>
      <c r="L26">
        <f t="shared" si="6"/>
        <v>0</v>
      </c>
      <c r="M26">
        <f t="shared" si="7"/>
        <v>0</v>
      </c>
    </row>
    <row r="27" spans="1:13" x14ac:dyDescent="0.25">
      <c r="A27">
        <v>25</v>
      </c>
      <c r="B27" s="1">
        <v>44209</v>
      </c>
      <c r="C27">
        <f t="shared" si="0"/>
        <v>3</v>
      </c>
      <c r="D27">
        <f t="shared" si="1"/>
        <v>1</v>
      </c>
      <c r="E27" t="s">
        <v>7</v>
      </c>
      <c r="F27">
        <v>8650</v>
      </c>
      <c r="G27">
        <f t="shared" si="2"/>
        <v>1</v>
      </c>
      <c r="H27">
        <f>IF(G27,IF(AND(C27&gt;=1,C27&lt;=5),produkcja_tyg,5000),0)</f>
        <v>13179</v>
      </c>
      <c r="I27">
        <f t="shared" si="3"/>
        <v>29892</v>
      </c>
      <c r="J27">
        <f t="shared" si="4"/>
        <v>1</v>
      </c>
      <c r="K27">
        <f t="shared" si="5"/>
        <v>21242</v>
      </c>
      <c r="L27">
        <f t="shared" si="6"/>
        <v>0</v>
      </c>
      <c r="M27">
        <f t="shared" si="7"/>
        <v>0</v>
      </c>
    </row>
    <row r="28" spans="1:13" x14ac:dyDescent="0.25">
      <c r="A28">
        <v>26</v>
      </c>
      <c r="B28" s="1">
        <v>44210</v>
      </c>
      <c r="C28">
        <f t="shared" si="0"/>
        <v>4</v>
      </c>
      <c r="D28">
        <f t="shared" si="1"/>
        <v>1</v>
      </c>
      <c r="E28" t="s">
        <v>4</v>
      </c>
      <c r="F28">
        <v>2260</v>
      </c>
      <c r="G28">
        <f t="shared" si="2"/>
        <v>1</v>
      </c>
      <c r="H28">
        <f>IF(G28,IF(AND(C28&gt;=1,C28&lt;=5),produkcja_tyg,5000),0)</f>
        <v>13179</v>
      </c>
      <c r="I28">
        <f t="shared" si="3"/>
        <v>34421</v>
      </c>
      <c r="J28">
        <f t="shared" si="4"/>
        <v>1</v>
      </c>
      <c r="K28">
        <f t="shared" si="5"/>
        <v>32161</v>
      </c>
      <c r="L28">
        <f t="shared" si="6"/>
        <v>0</v>
      </c>
      <c r="M28">
        <f t="shared" si="7"/>
        <v>0</v>
      </c>
    </row>
    <row r="29" spans="1:13" x14ac:dyDescent="0.25">
      <c r="A29">
        <v>27</v>
      </c>
      <c r="B29" s="1">
        <v>44210</v>
      </c>
      <c r="C29">
        <f t="shared" si="0"/>
        <v>4</v>
      </c>
      <c r="D29">
        <f t="shared" si="1"/>
        <v>1</v>
      </c>
      <c r="E29" t="s">
        <v>5</v>
      </c>
      <c r="F29">
        <v>5000</v>
      </c>
      <c r="G29">
        <f t="shared" si="2"/>
        <v>0</v>
      </c>
      <c r="H29">
        <f>IF(G29,IF(AND(C29&gt;=1,C29&lt;=5),produkcja_tyg,5000),0)</f>
        <v>0</v>
      </c>
      <c r="I29">
        <f t="shared" si="3"/>
        <v>32161</v>
      </c>
      <c r="J29">
        <f t="shared" si="4"/>
        <v>1</v>
      </c>
      <c r="K29">
        <f t="shared" si="5"/>
        <v>27161</v>
      </c>
      <c r="L29">
        <f t="shared" si="6"/>
        <v>0</v>
      </c>
      <c r="M29">
        <f t="shared" si="7"/>
        <v>0</v>
      </c>
    </row>
    <row r="30" spans="1:13" x14ac:dyDescent="0.25">
      <c r="A30">
        <v>28</v>
      </c>
      <c r="B30" s="1">
        <v>44210</v>
      </c>
      <c r="C30">
        <f t="shared" si="0"/>
        <v>4</v>
      </c>
      <c r="D30">
        <f t="shared" si="1"/>
        <v>1</v>
      </c>
      <c r="E30" t="s">
        <v>7</v>
      </c>
      <c r="F30">
        <v>1650</v>
      </c>
      <c r="G30">
        <f t="shared" si="2"/>
        <v>0</v>
      </c>
      <c r="H30">
        <f>IF(G30,IF(AND(C30&gt;=1,C30&lt;=5),produkcja_tyg,5000),0)</f>
        <v>0</v>
      </c>
      <c r="I30">
        <f t="shared" si="3"/>
        <v>27161</v>
      </c>
      <c r="J30">
        <f t="shared" si="4"/>
        <v>1</v>
      </c>
      <c r="K30">
        <f t="shared" si="5"/>
        <v>25511</v>
      </c>
      <c r="L30">
        <f t="shared" si="6"/>
        <v>0</v>
      </c>
      <c r="M30">
        <f t="shared" si="7"/>
        <v>0</v>
      </c>
    </row>
    <row r="31" spans="1:13" x14ac:dyDescent="0.25">
      <c r="A31">
        <v>29</v>
      </c>
      <c r="B31" s="1">
        <v>44211</v>
      </c>
      <c r="C31">
        <f t="shared" si="0"/>
        <v>5</v>
      </c>
      <c r="D31">
        <f t="shared" si="1"/>
        <v>1</v>
      </c>
      <c r="E31" t="s">
        <v>7</v>
      </c>
      <c r="F31">
        <v>7060</v>
      </c>
      <c r="G31">
        <f t="shared" si="2"/>
        <v>1</v>
      </c>
      <c r="H31">
        <f>IF(G31,IF(AND(C31&gt;=1,C31&lt;=5),produkcja_tyg,5000),0)</f>
        <v>13179</v>
      </c>
      <c r="I31">
        <f t="shared" si="3"/>
        <v>38690</v>
      </c>
      <c r="J31">
        <f t="shared" si="4"/>
        <v>1</v>
      </c>
      <c r="K31">
        <f t="shared" si="5"/>
        <v>31630</v>
      </c>
      <c r="L31">
        <f t="shared" si="6"/>
        <v>0</v>
      </c>
      <c r="M31">
        <f t="shared" si="7"/>
        <v>0</v>
      </c>
    </row>
    <row r="32" spans="1:13" x14ac:dyDescent="0.25">
      <c r="A32">
        <v>30</v>
      </c>
      <c r="B32" s="1">
        <v>44211</v>
      </c>
      <c r="C32">
        <f t="shared" si="0"/>
        <v>5</v>
      </c>
      <c r="D32">
        <f t="shared" si="1"/>
        <v>1</v>
      </c>
      <c r="E32" t="s">
        <v>4</v>
      </c>
      <c r="F32">
        <v>3260</v>
      </c>
      <c r="G32">
        <f t="shared" si="2"/>
        <v>0</v>
      </c>
      <c r="H32">
        <f>IF(G32,IF(AND(C32&gt;=1,C32&lt;=5),produkcja_tyg,5000),0)</f>
        <v>0</v>
      </c>
      <c r="I32">
        <f t="shared" si="3"/>
        <v>31630</v>
      </c>
      <c r="J32">
        <f t="shared" si="4"/>
        <v>1</v>
      </c>
      <c r="K32">
        <f t="shared" si="5"/>
        <v>28370</v>
      </c>
      <c r="L32">
        <f t="shared" si="6"/>
        <v>0</v>
      </c>
      <c r="M32">
        <f t="shared" si="7"/>
        <v>0</v>
      </c>
    </row>
    <row r="33" spans="1:13" x14ac:dyDescent="0.25">
      <c r="A33">
        <v>31</v>
      </c>
      <c r="B33" s="1">
        <v>44211</v>
      </c>
      <c r="C33">
        <f t="shared" si="0"/>
        <v>5</v>
      </c>
      <c r="D33">
        <f t="shared" si="1"/>
        <v>1</v>
      </c>
      <c r="E33" t="s">
        <v>6</v>
      </c>
      <c r="F33">
        <v>5760</v>
      </c>
      <c r="G33">
        <f t="shared" si="2"/>
        <v>0</v>
      </c>
      <c r="H33">
        <f>IF(G33,IF(AND(C33&gt;=1,C33&lt;=5),produkcja_tyg,5000),0)</f>
        <v>0</v>
      </c>
      <c r="I33">
        <f t="shared" si="3"/>
        <v>28370</v>
      </c>
      <c r="J33">
        <f t="shared" si="4"/>
        <v>1</v>
      </c>
      <c r="K33">
        <f t="shared" si="5"/>
        <v>22610</v>
      </c>
      <c r="L33">
        <f t="shared" si="6"/>
        <v>0</v>
      </c>
      <c r="M33">
        <f t="shared" si="7"/>
        <v>0</v>
      </c>
    </row>
    <row r="34" spans="1:13" x14ac:dyDescent="0.25">
      <c r="A34">
        <v>32</v>
      </c>
      <c r="B34" s="1">
        <v>44212</v>
      </c>
      <c r="C34">
        <f t="shared" si="0"/>
        <v>6</v>
      </c>
      <c r="D34">
        <f t="shared" si="1"/>
        <v>0</v>
      </c>
      <c r="E34" t="s">
        <v>5</v>
      </c>
      <c r="F34">
        <v>1990</v>
      </c>
      <c r="G34">
        <f t="shared" si="2"/>
        <v>1</v>
      </c>
      <c r="H34">
        <f>IF(G34,IF(AND(C34&gt;=1,C34&lt;=5),produkcja_tyg,5000),0)</f>
        <v>5000</v>
      </c>
      <c r="I34">
        <f t="shared" si="3"/>
        <v>27610</v>
      </c>
      <c r="J34">
        <f t="shared" si="4"/>
        <v>1</v>
      </c>
      <c r="K34">
        <f t="shared" si="5"/>
        <v>25620</v>
      </c>
      <c r="L34">
        <f t="shared" si="6"/>
        <v>0</v>
      </c>
      <c r="M34">
        <f t="shared" si="7"/>
        <v>0</v>
      </c>
    </row>
    <row r="35" spans="1:13" x14ac:dyDescent="0.25">
      <c r="A35">
        <v>33</v>
      </c>
      <c r="B35" s="1">
        <v>44213</v>
      </c>
      <c r="C35">
        <f t="shared" si="0"/>
        <v>7</v>
      </c>
      <c r="D35">
        <f t="shared" si="1"/>
        <v>0</v>
      </c>
      <c r="E35" t="s">
        <v>7</v>
      </c>
      <c r="F35">
        <v>5240</v>
      </c>
      <c r="G35">
        <f t="shared" si="2"/>
        <v>1</v>
      </c>
      <c r="H35">
        <f>IF(G35,IF(AND(C35&gt;=1,C35&lt;=5),produkcja_tyg,5000),0)</f>
        <v>5000</v>
      </c>
      <c r="I35">
        <f t="shared" si="3"/>
        <v>30620</v>
      </c>
      <c r="J35">
        <f t="shared" si="4"/>
        <v>1</v>
      </c>
      <c r="K35">
        <f t="shared" si="5"/>
        <v>25380</v>
      </c>
      <c r="L35">
        <f t="shared" si="6"/>
        <v>0</v>
      </c>
      <c r="M35">
        <f t="shared" si="7"/>
        <v>0</v>
      </c>
    </row>
    <row r="36" spans="1:13" x14ac:dyDescent="0.25">
      <c r="A36">
        <v>34</v>
      </c>
      <c r="B36" s="1">
        <v>44213</v>
      </c>
      <c r="C36">
        <f t="shared" si="0"/>
        <v>7</v>
      </c>
      <c r="D36">
        <f t="shared" si="1"/>
        <v>0</v>
      </c>
      <c r="E36" t="s">
        <v>5</v>
      </c>
      <c r="F36">
        <v>2720</v>
      </c>
      <c r="G36">
        <f t="shared" si="2"/>
        <v>0</v>
      </c>
      <c r="H36">
        <f>IF(G36,IF(AND(C36&gt;=1,C36&lt;=5),produkcja_tyg,5000),0)</f>
        <v>0</v>
      </c>
      <c r="I36">
        <f t="shared" si="3"/>
        <v>25380</v>
      </c>
      <c r="J36">
        <f t="shared" si="4"/>
        <v>1</v>
      </c>
      <c r="K36">
        <f t="shared" si="5"/>
        <v>22660</v>
      </c>
      <c r="L36">
        <f t="shared" si="6"/>
        <v>0</v>
      </c>
      <c r="M36">
        <f t="shared" si="7"/>
        <v>0</v>
      </c>
    </row>
    <row r="37" spans="1:13" x14ac:dyDescent="0.25">
      <c r="A37">
        <v>35</v>
      </c>
      <c r="B37" s="1">
        <v>44213</v>
      </c>
      <c r="C37">
        <f t="shared" si="0"/>
        <v>7</v>
      </c>
      <c r="D37">
        <f t="shared" si="1"/>
        <v>0</v>
      </c>
      <c r="E37" t="s">
        <v>6</v>
      </c>
      <c r="F37">
        <v>3220</v>
      </c>
      <c r="G37">
        <f t="shared" si="2"/>
        <v>0</v>
      </c>
      <c r="H37">
        <f>IF(G37,IF(AND(C37&gt;=1,C37&lt;=5),produkcja_tyg,5000),0)</f>
        <v>0</v>
      </c>
      <c r="I37">
        <f t="shared" si="3"/>
        <v>22660</v>
      </c>
      <c r="J37">
        <f t="shared" si="4"/>
        <v>1</v>
      </c>
      <c r="K37">
        <f t="shared" si="5"/>
        <v>19440</v>
      </c>
      <c r="L37">
        <f t="shared" si="6"/>
        <v>0</v>
      </c>
      <c r="M37">
        <f t="shared" si="7"/>
        <v>0</v>
      </c>
    </row>
    <row r="38" spans="1:13" x14ac:dyDescent="0.25">
      <c r="A38">
        <v>36</v>
      </c>
      <c r="B38" s="1">
        <v>44213</v>
      </c>
      <c r="C38">
        <f t="shared" si="0"/>
        <v>7</v>
      </c>
      <c r="D38">
        <f t="shared" si="1"/>
        <v>0</v>
      </c>
      <c r="E38" t="s">
        <v>4</v>
      </c>
      <c r="F38">
        <v>3140</v>
      </c>
      <c r="G38">
        <f t="shared" si="2"/>
        <v>0</v>
      </c>
      <c r="H38">
        <f>IF(G38,IF(AND(C38&gt;=1,C38&lt;=5),produkcja_tyg,5000),0)</f>
        <v>0</v>
      </c>
      <c r="I38">
        <f t="shared" si="3"/>
        <v>19440</v>
      </c>
      <c r="J38">
        <f t="shared" si="4"/>
        <v>1</v>
      </c>
      <c r="K38">
        <f t="shared" si="5"/>
        <v>16300</v>
      </c>
      <c r="L38">
        <f t="shared" si="6"/>
        <v>0</v>
      </c>
      <c r="M38">
        <f t="shared" si="7"/>
        <v>0</v>
      </c>
    </row>
    <row r="39" spans="1:13" x14ac:dyDescent="0.25">
      <c r="A39">
        <v>37</v>
      </c>
      <c r="B39" s="1">
        <v>44214</v>
      </c>
      <c r="C39">
        <f t="shared" si="0"/>
        <v>1</v>
      </c>
      <c r="D39">
        <f t="shared" si="1"/>
        <v>1</v>
      </c>
      <c r="E39" t="s">
        <v>7</v>
      </c>
      <c r="F39">
        <v>4150</v>
      </c>
      <c r="G39">
        <f t="shared" si="2"/>
        <v>1</v>
      </c>
      <c r="H39">
        <f>IF(G39,IF(AND(C39&gt;=1,C39&lt;=5),produkcja_tyg,5000),0)</f>
        <v>13179</v>
      </c>
      <c r="I39">
        <f t="shared" si="3"/>
        <v>29479</v>
      </c>
      <c r="J39">
        <f t="shared" si="4"/>
        <v>1</v>
      </c>
      <c r="K39">
        <f t="shared" si="5"/>
        <v>25329</v>
      </c>
      <c r="L39">
        <f t="shared" si="6"/>
        <v>0</v>
      </c>
      <c r="M39">
        <f t="shared" si="7"/>
        <v>0</v>
      </c>
    </row>
    <row r="40" spans="1:13" x14ac:dyDescent="0.25">
      <c r="A40">
        <v>38</v>
      </c>
      <c r="B40" s="1">
        <v>44215</v>
      </c>
      <c r="C40">
        <f t="shared" si="0"/>
        <v>2</v>
      </c>
      <c r="D40">
        <f t="shared" si="1"/>
        <v>1</v>
      </c>
      <c r="E40" t="s">
        <v>7</v>
      </c>
      <c r="F40">
        <v>3870</v>
      </c>
      <c r="G40">
        <f t="shared" si="2"/>
        <v>1</v>
      </c>
      <c r="H40">
        <f>IF(G40,IF(AND(C40&gt;=1,C40&lt;=5),produkcja_tyg,5000),0)</f>
        <v>13179</v>
      </c>
      <c r="I40">
        <f t="shared" si="3"/>
        <v>38508</v>
      </c>
      <c r="J40">
        <f t="shared" si="4"/>
        <v>1</v>
      </c>
      <c r="K40">
        <f t="shared" si="5"/>
        <v>34638</v>
      </c>
      <c r="L40">
        <f t="shared" si="6"/>
        <v>0</v>
      </c>
      <c r="M40">
        <f t="shared" si="7"/>
        <v>0</v>
      </c>
    </row>
    <row r="41" spans="1:13" x14ac:dyDescent="0.25">
      <c r="A41">
        <v>39</v>
      </c>
      <c r="B41" s="1">
        <v>44215</v>
      </c>
      <c r="C41">
        <f t="shared" si="0"/>
        <v>2</v>
      </c>
      <c r="D41">
        <f t="shared" si="1"/>
        <v>1</v>
      </c>
      <c r="E41" t="s">
        <v>4</v>
      </c>
      <c r="F41">
        <v>1170</v>
      </c>
      <c r="G41">
        <f t="shared" si="2"/>
        <v>0</v>
      </c>
      <c r="H41">
        <f>IF(G41,IF(AND(C41&gt;=1,C41&lt;=5),produkcja_tyg,5000),0)</f>
        <v>0</v>
      </c>
      <c r="I41">
        <f t="shared" si="3"/>
        <v>34638</v>
      </c>
      <c r="J41">
        <f t="shared" si="4"/>
        <v>1</v>
      </c>
      <c r="K41">
        <f t="shared" si="5"/>
        <v>33468</v>
      </c>
      <c r="L41">
        <f t="shared" si="6"/>
        <v>0</v>
      </c>
      <c r="M41">
        <f t="shared" si="7"/>
        <v>0</v>
      </c>
    </row>
    <row r="42" spans="1:13" x14ac:dyDescent="0.25">
      <c r="A42">
        <v>40</v>
      </c>
      <c r="B42" s="1">
        <v>44216</v>
      </c>
      <c r="C42">
        <f t="shared" si="0"/>
        <v>3</v>
      </c>
      <c r="D42">
        <f t="shared" si="1"/>
        <v>1</v>
      </c>
      <c r="E42" t="s">
        <v>4</v>
      </c>
      <c r="F42">
        <v>2350</v>
      </c>
      <c r="G42">
        <f t="shared" si="2"/>
        <v>1</v>
      </c>
      <c r="H42">
        <f>IF(G42,IF(AND(C42&gt;=1,C42&lt;=5),produkcja_tyg,5000),0)</f>
        <v>13179</v>
      </c>
      <c r="I42">
        <f t="shared" si="3"/>
        <v>46647</v>
      </c>
      <c r="J42">
        <f t="shared" si="4"/>
        <v>1</v>
      </c>
      <c r="K42">
        <f t="shared" si="5"/>
        <v>44297</v>
      </c>
      <c r="L42">
        <f t="shared" si="6"/>
        <v>0</v>
      </c>
      <c r="M42">
        <f t="shared" si="7"/>
        <v>0</v>
      </c>
    </row>
    <row r="43" spans="1:13" x14ac:dyDescent="0.25">
      <c r="A43">
        <v>41</v>
      </c>
      <c r="B43" s="1">
        <v>44216</v>
      </c>
      <c r="C43">
        <f t="shared" si="0"/>
        <v>3</v>
      </c>
      <c r="D43">
        <f t="shared" si="1"/>
        <v>1</v>
      </c>
      <c r="E43" t="s">
        <v>7</v>
      </c>
      <c r="F43">
        <v>7700</v>
      </c>
      <c r="G43">
        <f t="shared" si="2"/>
        <v>0</v>
      </c>
      <c r="H43">
        <f>IF(G43,IF(AND(C43&gt;=1,C43&lt;=5),produkcja_tyg,5000),0)</f>
        <v>0</v>
      </c>
      <c r="I43">
        <f t="shared" si="3"/>
        <v>44297</v>
      </c>
      <c r="J43">
        <f t="shared" si="4"/>
        <v>1</v>
      </c>
      <c r="K43">
        <f t="shared" si="5"/>
        <v>36597</v>
      </c>
      <c r="L43">
        <f t="shared" si="6"/>
        <v>0</v>
      </c>
      <c r="M43">
        <f t="shared" si="7"/>
        <v>0</v>
      </c>
    </row>
    <row r="44" spans="1:13" x14ac:dyDescent="0.25">
      <c r="A44">
        <v>42</v>
      </c>
      <c r="B44" s="1">
        <v>44217</v>
      </c>
      <c r="C44">
        <f t="shared" si="0"/>
        <v>4</v>
      </c>
      <c r="D44">
        <f t="shared" si="1"/>
        <v>1</v>
      </c>
      <c r="E44" t="s">
        <v>6</v>
      </c>
      <c r="F44">
        <v>3210</v>
      </c>
      <c r="G44">
        <f t="shared" si="2"/>
        <v>1</v>
      </c>
      <c r="H44">
        <f>IF(G44,IF(AND(C44&gt;=1,C44&lt;=5),produkcja_tyg,5000),0)</f>
        <v>13179</v>
      </c>
      <c r="I44">
        <f t="shared" si="3"/>
        <v>49776</v>
      </c>
      <c r="J44">
        <f t="shared" si="4"/>
        <v>1</v>
      </c>
      <c r="K44">
        <f t="shared" si="5"/>
        <v>46566</v>
      </c>
      <c r="L44">
        <f t="shared" si="6"/>
        <v>0</v>
      </c>
      <c r="M44">
        <f t="shared" si="7"/>
        <v>0</v>
      </c>
    </row>
    <row r="45" spans="1:13" x14ac:dyDescent="0.25">
      <c r="A45">
        <v>43</v>
      </c>
      <c r="B45" s="1">
        <v>44217</v>
      </c>
      <c r="C45">
        <f t="shared" si="0"/>
        <v>4</v>
      </c>
      <c r="D45">
        <f t="shared" si="1"/>
        <v>1</v>
      </c>
      <c r="E45" t="s">
        <v>7</v>
      </c>
      <c r="F45">
        <v>1060</v>
      </c>
      <c r="G45">
        <f t="shared" si="2"/>
        <v>0</v>
      </c>
      <c r="H45">
        <f>IF(G45,IF(AND(C45&gt;=1,C45&lt;=5),produkcja_tyg,5000),0)</f>
        <v>0</v>
      </c>
      <c r="I45">
        <f t="shared" si="3"/>
        <v>46566</v>
      </c>
      <c r="J45">
        <f t="shared" si="4"/>
        <v>1</v>
      </c>
      <c r="K45">
        <f t="shared" si="5"/>
        <v>45506</v>
      </c>
      <c r="L45">
        <f t="shared" si="6"/>
        <v>0</v>
      </c>
      <c r="M45">
        <f t="shared" si="7"/>
        <v>0</v>
      </c>
    </row>
    <row r="46" spans="1:13" x14ac:dyDescent="0.25">
      <c r="A46">
        <v>44</v>
      </c>
      <c r="B46" s="1">
        <v>44218</v>
      </c>
      <c r="C46">
        <f t="shared" si="0"/>
        <v>5</v>
      </c>
      <c r="D46">
        <f t="shared" si="1"/>
        <v>1</v>
      </c>
      <c r="E46" t="s">
        <v>6</v>
      </c>
      <c r="F46">
        <v>2300</v>
      </c>
      <c r="G46">
        <f t="shared" si="2"/>
        <v>1</v>
      </c>
      <c r="H46">
        <f>IF(G46,IF(AND(C46&gt;=1,C46&lt;=5),produkcja_tyg,5000),0)</f>
        <v>13179</v>
      </c>
      <c r="I46">
        <f t="shared" si="3"/>
        <v>58685</v>
      </c>
      <c r="J46">
        <f t="shared" si="4"/>
        <v>1</v>
      </c>
      <c r="K46">
        <f t="shared" si="5"/>
        <v>56385</v>
      </c>
      <c r="L46">
        <f t="shared" si="6"/>
        <v>0</v>
      </c>
      <c r="M46">
        <f t="shared" si="7"/>
        <v>0</v>
      </c>
    </row>
    <row r="47" spans="1:13" x14ac:dyDescent="0.25">
      <c r="A47">
        <v>45</v>
      </c>
      <c r="B47" s="1">
        <v>44218</v>
      </c>
      <c r="C47">
        <f t="shared" si="0"/>
        <v>5</v>
      </c>
      <c r="D47">
        <f t="shared" si="1"/>
        <v>1</v>
      </c>
      <c r="E47" t="s">
        <v>7</v>
      </c>
      <c r="F47">
        <v>7840</v>
      </c>
      <c r="G47">
        <f t="shared" si="2"/>
        <v>0</v>
      </c>
      <c r="H47">
        <f>IF(G47,IF(AND(C47&gt;=1,C47&lt;=5),produkcja_tyg,5000),0)</f>
        <v>0</v>
      </c>
      <c r="I47">
        <f t="shared" si="3"/>
        <v>56385</v>
      </c>
      <c r="J47">
        <f t="shared" si="4"/>
        <v>1</v>
      </c>
      <c r="K47">
        <f t="shared" si="5"/>
        <v>48545</v>
      </c>
      <c r="L47">
        <f t="shared" si="6"/>
        <v>0</v>
      </c>
      <c r="M47">
        <f t="shared" si="7"/>
        <v>0</v>
      </c>
    </row>
    <row r="48" spans="1:13" x14ac:dyDescent="0.25">
      <c r="A48">
        <v>46</v>
      </c>
      <c r="B48" s="1">
        <v>44219</v>
      </c>
      <c r="C48">
        <f t="shared" si="0"/>
        <v>6</v>
      </c>
      <c r="D48">
        <f t="shared" si="1"/>
        <v>0</v>
      </c>
      <c r="E48" t="s">
        <v>4</v>
      </c>
      <c r="F48">
        <v>2870</v>
      </c>
      <c r="G48">
        <f t="shared" si="2"/>
        <v>1</v>
      </c>
      <c r="H48">
        <f>IF(G48,IF(AND(C48&gt;=1,C48&lt;=5),produkcja_tyg,5000),0)</f>
        <v>5000</v>
      </c>
      <c r="I48">
        <f t="shared" si="3"/>
        <v>53545</v>
      </c>
      <c r="J48">
        <f t="shared" si="4"/>
        <v>1</v>
      </c>
      <c r="K48">
        <f t="shared" si="5"/>
        <v>50675</v>
      </c>
      <c r="L48">
        <f t="shared" si="6"/>
        <v>0</v>
      </c>
      <c r="M48">
        <f t="shared" si="7"/>
        <v>0</v>
      </c>
    </row>
    <row r="49" spans="1:13" x14ac:dyDescent="0.25">
      <c r="A49">
        <v>47</v>
      </c>
      <c r="B49" s="1">
        <v>44220</v>
      </c>
      <c r="C49">
        <f t="shared" si="0"/>
        <v>7</v>
      </c>
      <c r="D49">
        <f t="shared" si="1"/>
        <v>0</v>
      </c>
      <c r="E49" t="s">
        <v>4</v>
      </c>
      <c r="F49">
        <v>8690</v>
      </c>
      <c r="G49">
        <f t="shared" si="2"/>
        <v>1</v>
      </c>
      <c r="H49">
        <f>IF(G49,IF(AND(C49&gt;=1,C49&lt;=5),produkcja_tyg,5000),0)</f>
        <v>5000</v>
      </c>
      <c r="I49">
        <f t="shared" si="3"/>
        <v>55675</v>
      </c>
      <c r="J49">
        <f t="shared" si="4"/>
        <v>1</v>
      </c>
      <c r="K49">
        <f t="shared" si="5"/>
        <v>46985</v>
      </c>
      <c r="L49">
        <f t="shared" si="6"/>
        <v>0</v>
      </c>
      <c r="M49">
        <f t="shared" si="7"/>
        <v>0</v>
      </c>
    </row>
    <row r="50" spans="1:13" x14ac:dyDescent="0.25">
      <c r="A50">
        <v>48</v>
      </c>
      <c r="B50" s="1">
        <v>44221</v>
      </c>
      <c r="C50">
        <f t="shared" si="0"/>
        <v>1</v>
      </c>
      <c r="D50">
        <f t="shared" si="1"/>
        <v>1</v>
      </c>
      <c r="E50" t="s">
        <v>6</v>
      </c>
      <c r="F50">
        <v>6450</v>
      </c>
      <c r="G50">
        <f t="shared" si="2"/>
        <v>1</v>
      </c>
      <c r="H50">
        <f>IF(G50,IF(AND(C50&gt;=1,C50&lt;=5),produkcja_tyg,5000),0)</f>
        <v>13179</v>
      </c>
      <c r="I50">
        <f t="shared" si="3"/>
        <v>60164</v>
      </c>
      <c r="J50">
        <f t="shared" si="4"/>
        <v>1</v>
      </c>
      <c r="K50">
        <f t="shared" si="5"/>
        <v>53714</v>
      </c>
      <c r="L50">
        <f t="shared" si="6"/>
        <v>0</v>
      </c>
      <c r="M50">
        <f t="shared" si="7"/>
        <v>0</v>
      </c>
    </row>
    <row r="51" spans="1:13" x14ac:dyDescent="0.25">
      <c r="A51">
        <v>49</v>
      </c>
      <c r="B51" s="1">
        <v>44222</v>
      </c>
      <c r="C51">
        <f t="shared" si="0"/>
        <v>2</v>
      </c>
      <c r="D51">
        <f t="shared" si="1"/>
        <v>1</v>
      </c>
      <c r="E51" t="s">
        <v>7</v>
      </c>
      <c r="F51">
        <v>3050</v>
      </c>
      <c r="G51">
        <f t="shared" si="2"/>
        <v>1</v>
      </c>
      <c r="H51">
        <f>IF(G51,IF(AND(C51&gt;=1,C51&lt;=5),produkcja_tyg,5000),0)</f>
        <v>13179</v>
      </c>
      <c r="I51">
        <f t="shared" si="3"/>
        <v>66893</v>
      </c>
      <c r="J51">
        <f t="shared" si="4"/>
        <v>1</v>
      </c>
      <c r="K51">
        <f t="shared" si="5"/>
        <v>63843</v>
      </c>
      <c r="L51">
        <f t="shared" si="6"/>
        <v>0</v>
      </c>
      <c r="M51">
        <f t="shared" si="7"/>
        <v>0</v>
      </c>
    </row>
    <row r="52" spans="1:13" x14ac:dyDescent="0.25">
      <c r="A52">
        <v>50</v>
      </c>
      <c r="B52" s="1">
        <v>44222</v>
      </c>
      <c r="C52">
        <f t="shared" si="0"/>
        <v>2</v>
      </c>
      <c r="D52">
        <f t="shared" si="1"/>
        <v>1</v>
      </c>
      <c r="E52" t="s">
        <v>5</v>
      </c>
      <c r="F52">
        <v>7170</v>
      </c>
      <c r="G52">
        <f t="shared" si="2"/>
        <v>0</v>
      </c>
      <c r="H52">
        <f>IF(G52,IF(AND(C52&gt;=1,C52&lt;=5),produkcja_tyg,5000),0)</f>
        <v>0</v>
      </c>
      <c r="I52">
        <f t="shared" si="3"/>
        <v>63843</v>
      </c>
      <c r="J52">
        <f t="shared" si="4"/>
        <v>1</v>
      </c>
      <c r="K52">
        <f t="shared" si="5"/>
        <v>56673</v>
      </c>
      <c r="L52">
        <f t="shared" si="6"/>
        <v>0</v>
      </c>
      <c r="M52">
        <f t="shared" si="7"/>
        <v>0</v>
      </c>
    </row>
    <row r="53" spans="1:13" x14ac:dyDescent="0.25">
      <c r="A53">
        <v>51</v>
      </c>
      <c r="B53" s="1">
        <v>44222</v>
      </c>
      <c r="C53">
        <f t="shared" si="0"/>
        <v>2</v>
      </c>
      <c r="D53">
        <f t="shared" si="1"/>
        <v>1</v>
      </c>
      <c r="E53" t="s">
        <v>6</v>
      </c>
      <c r="F53">
        <v>1970</v>
      </c>
      <c r="G53">
        <f t="shared" si="2"/>
        <v>0</v>
      </c>
      <c r="H53">
        <f>IF(G53,IF(AND(C53&gt;=1,C53&lt;=5),produkcja_tyg,5000),0)</f>
        <v>0</v>
      </c>
      <c r="I53">
        <f t="shared" si="3"/>
        <v>56673</v>
      </c>
      <c r="J53">
        <f t="shared" si="4"/>
        <v>1</v>
      </c>
      <c r="K53">
        <f t="shared" si="5"/>
        <v>54703</v>
      </c>
      <c r="L53">
        <f t="shared" si="6"/>
        <v>0</v>
      </c>
      <c r="M53">
        <f t="shared" si="7"/>
        <v>0</v>
      </c>
    </row>
    <row r="54" spans="1:13" x14ac:dyDescent="0.25">
      <c r="A54">
        <v>52</v>
      </c>
      <c r="B54" s="1">
        <v>44223</v>
      </c>
      <c r="C54">
        <f t="shared" si="0"/>
        <v>3</v>
      </c>
      <c r="D54">
        <f t="shared" si="1"/>
        <v>1</v>
      </c>
      <c r="E54" t="s">
        <v>6</v>
      </c>
      <c r="F54">
        <v>3670</v>
      </c>
      <c r="G54">
        <f t="shared" si="2"/>
        <v>1</v>
      </c>
      <c r="H54">
        <f>IF(G54,IF(AND(C54&gt;=1,C54&lt;=5),produkcja_tyg,5000),0)</f>
        <v>13179</v>
      </c>
      <c r="I54">
        <f t="shared" si="3"/>
        <v>67882</v>
      </c>
      <c r="J54">
        <f t="shared" si="4"/>
        <v>1</v>
      </c>
      <c r="K54">
        <f t="shared" si="5"/>
        <v>64212</v>
      </c>
      <c r="L54">
        <f t="shared" si="6"/>
        <v>0</v>
      </c>
      <c r="M54">
        <f t="shared" si="7"/>
        <v>0</v>
      </c>
    </row>
    <row r="55" spans="1:13" x14ac:dyDescent="0.25">
      <c r="A55">
        <v>53</v>
      </c>
      <c r="B55" s="1">
        <v>44223</v>
      </c>
      <c r="C55">
        <f t="shared" si="0"/>
        <v>3</v>
      </c>
      <c r="D55">
        <f t="shared" si="1"/>
        <v>1</v>
      </c>
      <c r="E55" t="s">
        <v>4</v>
      </c>
      <c r="F55">
        <v>7870</v>
      </c>
      <c r="G55">
        <f t="shared" si="2"/>
        <v>0</v>
      </c>
      <c r="H55">
        <f>IF(G55,IF(AND(C55&gt;=1,C55&lt;=5),produkcja_tyg,5000),0)</f>
        <v>0</v>
      </c>
      <c r="I55">
        <f t="shared" si="3"/>
        <v>64212</v>
      </c>
      <c r="J55">
        <f t="shared" si="4"/>
        <v>1</v>
      </c>
      <c r="K55">
        <f t="shared" si="5"/>
        <v>56342</v>
      </c>
      <c r="L55">
        <f t="shared" si="6"/>
        <v>0</v>
      </c>
      <c r="M55">
        <f t="shared" si="7"/>
        <v>0</v>
      </c>
    </row>
    <row r="56" spans="1:13" x14ac:dyDescent="0.25">
      <c r="A56">
        <v>54</v>
      </c>
      <c r="B56" s="1">
        <v>44224</v>
      </c>
      <c r="C56">
        <f t="shared" si="0"/>
        <v>4</v>
      </c>
      <c r="D56">
        <f t="shared" si="1"/>
        <v>1</v>
      </c>
      <c r="E56" t="s">
        <v>5</v>
      </c>
      <c r="F56">
        <v>7930</v>
      </c>
      <c r="G56">
        <f t="shared" si="2"/>
        <v>1</v>
      </c>
      <c r="H56">
        <f>IF(G56,IF(AND(C56&gt;=1,C56&lt;=5),produkcja_tyg,5000),0)</f>
        <v>13179</v>
      </c>
      <c r="I56">
        <f t="shared" si="3"/>
        <v>69521</v>
      </c>
      <c r="J56">
        <f t="shared" si="4"/>
        <v>1</v>
      </c>
      <c r="K56">
        <f t="shared" si="5"/>
        <v>61591</v>
      </c>
      <c r="L56">
        <f t="shared" si="6"/>
        <v>0</v>
      </c>
      <c r="M56">
        <f t="shared" si="7"/>
        <v>0</v>
      </c>
    </row>
    <row r="57" spans="1:13" x14ac:dyDescent="0.25">
      <c r="A57">
        <v>55</v>
      </c>
      <c r="B57" s="1">
        <v>44224</v>
      </c>
      <c r="C57">
        <f t="shared" si="0"/>
        <v>4</v>
      </c>
      <c r="D57">
        <f t="shared" si="1"/>
        <v>1</v>
      </c>
      <c r="E57" t="s">
        <v>4</v>
      </c>
      <c r="F57">
        <v>1940</v>
      </c>
      <c r="G57">
        <f t="shared" si="2"/>
        <v>0</v>
      </c>
      <c r="H57">
        <f>IF(G57,IF(AND(C57&gt;=1,C57&lt;=5),produkcja_tyg,5000),0)</f>
        <v>0</v>
      </c>
      <c r="I57">
        <f t="shared" si="3"/>
        <v>61591</v>
      </c>
      <c r="J57">
        <f t="shared" si="4"/>
        <v>1</v>
      </c>
      <c r="K57">
        <f t="shared" si="5"/>
        <v>59651</v>
      </c>
      <c r="L57">
        <f t="shared" si="6"/>
        <v>0</v>
      </c>
      <c r="M57">
        <f t="shared" si="7"/>
        <v>0</v>
      </c>
    </row>
    <row r="58" spans="1:13" x14ac:dyDescent="0.25">
      <c r="A58">
        <v>56</v>
      </c>
      <c r="B58" s="1">
        <v>44224</v>
      </c>
      <c r="C58">
        <f t="shared" si="0"/>
        <v>4</v>
      </c>
      <c r="D58">
        <f t="shared" si="1"/>
        <v>1</v>
      </c>
      <c r="E58" t="s">
        <v>7</v>
      </c>
      <c r="F58">
        <v>2340</v>
      </c>
      <c r="G58">
        <f t="shared" si="2"/>
        <v>0</v>
      </c>
      <c r="H58">
        <f>IF(G58,IF(AND(C58&gt;=1,C58&lt;=5),produkcja_tyg,5000),0)</f>
        <v>0</v>
      </c>
      <c r="I58">
        <f t="shared" si="3"/>
        <v>59651</v>
      </c>
      <c r="J58">
        <f t="shared" si="4"/>
        <v>1</v>
      </c>
      <c r="K58">
        <f t="shared" si="5"/>
        <v>57311</v>
      </c>
      <c r="L58">
        <f t="shared" si="6"/>
        <v>0</v>
      </c>
      <c r="M58">
        <f t="shared" si="7"/>
        <v>0</v>
      </c>
    </row>
    <row r="59" spans="1:13" x14ac:dyDescent="0.25">
      <c r="A59">
        <v>57</v>
      </c>
      <c r="B59" s="1">
        <v>44225</v>
      </c>
      <c r="C59">
        <f t="shared" si="0"/>
        <v>5</v>
      </c>
      <c r="D59">
        <f t="shared" si="1"/>
        <v>1</v>
      </c>
      <c r="E59" t="s">
        <v>7</v>
      </c>
      <c r="F59">
        <v>8710</v>
      </c>
      <c r="G59">
        <f t="shared" si="2"/>
        <v>1</v>
      </c>
      <c r="H59">
        <f>IF(G59,IF(AND(C59&gt;=1,C59&lt;=5),produkcja_tyg,5000),0)</f>
        <v>13179</v>
      </c>
      <c r="I59">
        <f t="shared" si="3"/>
        <v>70490</v>
      </c>
      <c r="J59">
        <f t="shared" si="4"/>
        <v>1</v>
      </c>
      <c r="K59">
        <f t="shared" si="5"/>
        <v>61780</v>
      </c>
      <c r="L59">
        <f t="shared" si="6"/>
        <v>0</v>
      </c>
      <c r="M59">
        <f t="shared" si="7"/>
        <v>0</v>
      </c>
    </row>
    <row r="60" spans="1:13" x14ac:dyDescent="0.25">
      <c r="A60">
        <v>58</v>
      </c>
      <c r="B60" s="1">
        <v>44225</v>
      </c>
      <c r="C60">
        <f t="shared" si="0"/>
        <v>5</v>
      </c>
      <c r="D60">
        <f t="shared" si="1"/>
        <v>1</v>
      </c>
      <c r="E60" t="s">
        <v>6</v>
      </c>
      <c r="F60">
        <v>1360</v>
      </c>
      <c r="G60">
        <f t="shared" si="2"/>
        <v>0</v>
      </c>
      <c r="H60">
        <f>IF(G60,IF(AND(C60&gt;=1,C60&lt;=5),produkcja_tyg,5000),0)</f>
        <v>0</v>
      </c>
      <c r="I60">
        <f t="shared" si="3"/>
        <v>61780</v>
      </c>
      <c r="J60">
        <f t="shared" si="4"/>
        <v>1</v>
      </c>
      <c r="K60">
        <f t="shared" si="5"/>
        <v>60420</v>
      </c>
      <c r="L60">
        <f t="shared" si="6"/>
        <v>0</v>
      </c>
      <c r="M60">
        <f t="shared" si="7"/>
        <v>0</v>
      </c>
    </row>
    <row r="61" spans="1:13" x14ac:dyDescent="0.25">
      <c r="A61">
        <v>59</v>
      </c>
      <c r="B61" s="1">
        <v>44226</v>
      </c>
      <c r="C61">
        <f t="shared" si="0"/>
        <v>6</v>
      </c>
      <c r="D61">
        <f t="shared" si="1"/>
        <v>0</v>
      </c>
      <c r="E61" t="s">
        <v>5</v>
      </c>
      <c r="F61">
        <v>6820</v>
      </c>
      <c r="G61">
        <f t="shared" si="2"/>
        <v>1</v>
      </c>
      <c r="H61">
        <f>IF(G61,IF(AND(C61&gt;=1,C61&lt;=5),produkcja_tyg,5000),0)</f>
        <v>5000</v>
      </c>
      <c r="I61">
        <f t="shared" si="3"/>
        <v>65420</v>
      </c>
      <c r="J61">
        <f t="shared" si="4"/>
        <v>1</v>
      </c>
      <c r="K61">
        <f t="shared" si="5"/>
        <v>58600</v>
      </c>
      <c r="L61">
        <f t="shared" si="6"/>
        <v>0</v>
      </c>
      <c r="M61">
        <f t="shared" si="7"/>
        <v>0</v>
      </c>
    </row>
    <row r="62" spans="1:13" x14ac:dyDescent="0.25">
      <c r="A62">
        <v>60</v>
      </c>
      <c r="B62" s="1">
        <v>44226</v>
      </c>
      <c r="C62">
        <f t="shared" si="0"/>
        <v>6</v>
      </c>
      <c r="D62">
        <f t="shared" si="1"/>
        <v>0</v>
      </c>
      <c r="E62" t="s">
        <v>7</v>
      </c>
      <c r="F62">
        <v>9020</v>
      </c>
      <c r="G62">
        <f t="shared" si="2"/>
        <v>0</v>
      </c>
      <c r="H62">
        <f>IF(G62,IF(AND(C62&gt;=1,C62&lt;=5),produkcja_tyg,5000),0)</f>
        <v>0</v>
      </c>
      <c r="I62">
        <f t="shared" si="3"/>
        <v>58600</v>
      </c>
      <c r="J62">
        <f t="shared" si="4"/>
        <v>1</v>
      </c>
      <c r="K62">
        <f t="shared" si="5"/>
        <v>49580</v>
      </c>
      <c r="L62">
        <f t="shared" si="6"/>
        <v>0</v>
      </c>
      <c r="M62">
        <f t="shared" si="7"/>
        <v>0</v>
      </c>
    </row>
    <row r="63" spans="1:13" x14ac:dyDescent="0.25">
      <c r="A63">
        <v>61</v>
      </c>
      <c r="B63" s="1">
        <v>44227</v>
      </c>
      <c r="C63">
        <f t="shared" si="0"/>
        <v>7</v>
      </c>
      <c r="D63">
        <f t="shared" si="1"/>
        <v>0</v>
      </c>
      <c r="E63" t="s">
        <v>4</v>
      </c>
      <c r="F63">
        <v>6900</v>
      </c>
      <c r="G63">
        <f t="shared" si="2"/>
        <v>1</v>
      </c>
      <c r="H63">
        <f>IF(G63,IF(AND(C63&gt;=1,C63&lt;=5),produkcja_tyg,5000),0)</f>
        <v>5000</v>
      </c>
      <c r="I63">
        <f t="shared" si="3"/>
        <v>54580</v>
      </c>
      <c r="J63">
        <f t="shared" si="4"/>
        <v>1</v>
      </c>
      <c r="K63">
        <f t="shared" si="5"/>
        <v>47680</v>
      </c>
      <c r="L63">
        <f t="shared" si="6"/>
        <v>0</v>
      </c>
      <c r="M63">
        <f t="shared" si="7"/>
        <v>0</v>
      </c>
    </row>
    <row r="64" spans="1:13" x14ac:dyDescent="0.25">
      <c r="A64">
        <v>62</v>
      </c>
      <c r="B64" s="1">
        <v>44227</v>
      </c>
      <c r="C64">
        <f t="shared" si="0"/>
        <v>7</v>
      </c>
      <c r="D64">
        <f t="shared" si="1"/>
        <v>0</v>
      </c>
      <c r="E64" t="s">
        <v>5</v>
      </c>
      <c r="F64">
        <v>9230</v>
      </c>
      <c r="G64">
        <f t="shared" si="2"/>
        <v>0</v>
      </c>
      <c r="H64">
        <f>IF(G64,IF(AND(C64&gt;=1,C64&lt;=5),produkcja_tyg,5000),0)</f>
        <v>0</v>
      </c>
      <c r="I64">
        <f t="shared" si="3"/>
        <v>47680</v>
      </c>
      <c r="J64">
        <f t="shared" si="4"/>
        <v>1</v>
      </c>
      <c r="K64">
        <f t="shared" si="5"/>
        <v>38450</v>
      </c>
      <c r="L64">
        <f t="shared" si="6"/>
        <v>0</v>
      </c>
      <c r="M64">
        <f t="shared" si="7"/>
        <v>0</v>
      </c>
    </row>
    <row r="65" spans="1:13" x14ac:dyDescent="0.25">
      <c r="A65">
        <v>63</v>
      </c>
      <c r="B65" s="1">
        <v>44227</v>
      </c>
      <c r="C65">
        <f t="shared" si="0"/>
        <v>7</v>
      </c>
      <c r="D65">
        <f t="shared" si="1"/>
        <v>0</v>
      </c>
      <c r="E65" t="s">
        <v>7</v>
      </c>
      <c r="F65">
        <v>790</v>
      </c>
      <c r="G65">
        <f t="shared" si="2"/>
        <v>0</v>
      </c>
      <c r="H65">
        <f>IF(G65,IF(AND(C65&gt;=1,C65&lt;=5),produkcja_tyg,5000),0)</f>
        <v>0</v>
      </c>
      <c r="I65">
        <f t="shared" si="3"/>
        <v>38450</v>
      </c>
      <c r="J65">
        <f t="shared" si="4"/>
        <v>1</v>
      </c>
      <c r="K65">
        <f t="shared" si="5"/>
        <v>37660</v>
      </c>
      <c r="L65">
        <f t="shared" si="6"/>
        <v>0</v>
      </c>
      <c r="M65">
        <f t="shared" si="7"/>
        <v>0</v>
      </c>
    </row>
    <row r="66" spans="1:13" x14ac:dyDescent="0.25">
      <c r="A66">
        <v>64</v>
      </c>
      <c r="B66" s="1">
        <v>44228</v>
      </c>
      <c r="C66">
        <f t="shared" si="0"/>
        <v>1</v>
      </c>
      <c r="D66">
        <f t="shared" si="1"/>
        <v>1</v>
      </c>
      <c r="E66" t="s">
        <v>7</v>
      </c>
      <c r="F66">
        <v>7820</v>
      </c>
      <c r="G66">
        <f t="shared" si="2"/>
        <v>1</v>
      </c>
      <c r="H66">
        <f>IF(G66,IF(AND(C66&gt;=1,C66&lt;=5),produkcja_tyg,5000),0)</f>
        <v>13179</v>
      </c>
      <c r="I66">
        <f t="shared" si="3"/>
        <v>50839</v>
      </c>
      <c r="J66">
        <f t="shared" si="4"/>
        <v>1</v>
      </c>
      <c r="K66">
        <f t="shared" si="5"/>
        <v>43019</v>
      </c>
      <c r="L66">
        <f t="shared" si="6"/>
        <v>0</v>
      </c>
      <c r="M66">
        <f t="shared" si="7"/>
        <v>0</v>
      </c>
    </row>
    <row r="67" spans="1:13" x14ac:dyDescent="0.25">
      <c r="A67">
        <v>65</v>
      </c>
      <c r="B67" s="1">
        <v>44228</v>
      </c>
      <c r="C67">
        <f t="shared" si="0"/>
        <v>1</v>
      </c>
      <c r="D67">
        <f t="shared" si="1"/>
        <v>1</v>
      </c>
      <c r="E67" t="s">
        <v>6</v>
      </c>
      <c r="F67">
        <v>2100</v>
      </c>
      <c r="G67">
        <f t="shared" si="2"/>
        <v>0</v>
      </c>
      <c r="H67">
        <f>IF(G67,IF(AND(C67&gt;=1,C67&lt;=5),produkcja_tyg,5000),0)</f>
        <v>0</v>
      </c>
      <c r="I67">
        <f t="shared" si="3"/>
        <v>43019</v>
      </c>
      <c r="J67">
        <f t="shared" si="4"/>
        <v>1</v>
      </c>
      <c r="K67">
        <f t="shared" si="5"/>
        <v>40919</v>
      </c>
      <c r="L67">
        <f t="shared" si="6"/>
        <v>0</v>
      </c>
      <c r="M67">
        <f t="shared" si="7"/>
        <v>0</v>
      </c>
    </row>
    <row r="68" spans="1:13" x14ac:dyDescent="0.25">
      <c r="A68">
        <v>66</v>
      </c>
      <c r="B68" s="1">
        <v>44228</v>
      </c>
      <c r="C68">
        <f t="shared" ref="C68:C131" si="8">WEEKDAY(B68,2)</f>
        <v>1</v>
      </c>
      <c r="D68">
        <f t="shared" ref="D68:D131" si="9">IF(AND(C68&gt;=1,C68&lt;=5),1,0)</f>
        <v>1</v>
      </c>
      <c r="E68" t="s">
        <v>4</v>
      </c>
      <c r="F68">
        <v>6960</v>
      </c>
      <c r="G68">
        <f t="shared" ref="G68:G131" si="10">IF(B68&lt;&gt;B67,1,0)</f>
        <v>0</v>
      </c>
      <c r="H68">
        <f>IF(G68,IF(AND(C68&gt;=1,C68&lt;=5),produkcja_tyg,5000),0)</f>
        <v>0</v>
      </c>
      <c r="I68">
        <f t="shared" ref="I68:I131" si="11">K67+H68</f>
        <v>40919</v>
      </c>
      <c r="J68">
        <f t="shared" ref="J68:J131" si="12">IF(F68&lt;=I68,1,0)</f>
        <v>1</v>
      </c>
      <c r="K68">
        <f t="shared" ref="K68:K131" si="13">IF(J68,I68-F68,I68)</f>
        <v>33959</v>
      </c>
      <c r="L68">
        <f t="shared" ref="L68:L131" si="14">IF(J68=0,L67+F68,L67)</f>
        <v>0</v>
      </c>
      <c r="M68">
        <f t="shared" ref="M68:M131" si="15">IF(J68=0,M67+1,M67)</f>
        <v>0</v>
      </c>
    </row>
    <row r="69" spans="1:13" x14ac:dyDescent="0.25">
      <c r="A69">
        <v>67</v>
      </c>
      <c r="B69" s="1">
        <v>44229</v>
      </c>
      <c r="C69">
        <f t="shared" si="8"/>
        <v>2</v>
      </c>
      <c r="D69">
        <f t="shared" si="9"/>
        <v>1</v>
      </c>
      <c r="E69" t="s">
        <v>5</v>
      </c>
      <c r="F69">
        <v>2630</v>
      </c>
      <c r="G69">
        <f t="shared" si="10"/>
        <v>1</v>
      </c>
      <c r="H69">
        <f>IF(G69,IF(AND(C69&gt;=1,C69&lt;=5),produkcja_tyg,5000),0)</f>
        <v>13179</v>
      </c>
      <c r="I69">
        <f t="shared" si="11"/>
        <v>47138</v>
      </c>
      <c r="J69">
        <f t="shared" si="12"/>
        <v>1</v>
      </c>
      <c r="K69">
        <f t="shared" si="13"/>
        <v>44508</v>
      </c>
      <c r="L69">
        <f t="shared" si="14"/>
        <v>0</v>
      </c>
      <c r="M69">
        <f t="shared" si="15"/>
        <v>0</v>
      </c>
    </row>
    <row r="70" spans="1:13" x14ac:dyDescent="0.25">
      <c r="A70">
        <v>68</v>
      </c>
      <c r="B70" s="1">
        <v>44230</v>
      </c>
      <c r="C70">
        <f t="shared" si="8"/>
        <v>3</v>
      </c>
      <c r="D70">
        <f t="shared" si="9"/>
        <v>1</v>
      </c>
      <c r="E70" t="s">
        <v>6</v>
      </c>
      <c r="F70">
        <v>9250</v>
      </c>
      <c r="G70">
        <f t="shared" si="10"/>
        <v>1</v>
      </c>
      <c r="H70">
        <f>IF(G70,IF(AND(C70&gt;=1,C70&lt;=5),produkcja_tyg,5000),0)</f>
        <v>13179</v>
      </c>
      <c r="I70">
        <f t="shared" si="11"/>
        <v>57687</v>
      </c>
      <c r="J70">
        <f t="shared" si="12"/>
        <v>1</v>
      </c>
      <c r="K70">
        <f t="shared" si="13"/>
        <v>48437</v>
      </c>
      <c r="L70">
        <f t="shared" si="14"/>
        <v>0</v>
      </c>
      <c r="M70">
        <f t="shared" si="15"/>
        <v>0</v>
      </c>
    </row>
    <row r="71" spans="1:13" x14ac:dyDescent="0.25">
      <c r="A71">
        <v>69</v>
      </c>
      <c r="B71" s="1">
        <v>44230</v>
      </c>
      <c r="C71">
        <f t="shared" si="8"/>
        <v>3</v>
      </c>
      <c r="D71">
        <f t="shared" si="9"/>
        <v>1</v>
      </c>
      <c r="E71" t="s">
        <v>5</v>
      </c>
      <c r="F71">
        <v>6540</v>
      </c>
      <c r="G71">
        <f t="shared" si="10"/>
        <v>0</v>
      </c>
      <c r="H71">
        <f>IF(G71,IF(AND(C71&gt;=1,C71&lt;=5),produkcja_tyg,5000),0)</f>
        <v>0</v>
      </c>
      <c r="I71">
        <f t="shared" si="11"/>
        <v>48437</v>
      </c>
      <c r="J71">
        <f t="shared" si="12"/>
        <v>1</v>
      </c>
      <c r="K71">
        <f t="shared" si="13"/>
        <v>41897</v>
      </c>
      <c r="L71">
        <f t="shared" si="14"/>
        <v>0</v>
      </c>
      <c r="M71">
        <f t="shared" si="15"/>
        <v>0</v>
      </c>
    </row>
    <row r="72" spans="1:13" x14ac:dyDescent="0.25">
      <c r="A72">
        <v>70</v>
      </c>
      <c r="B72" s="1">
        <v>44231</v>
      </c>
      <c r="C72">
        <f t="shared" si="8"/>
        <v>4</v>
      </c>
      <c r="D72">
        <f t="shared" si="9"/>
        <v>1</v>
      </c>
      <c r="E72" t="s">
        <v>7</v>
      </c>
      <c r="F72">
        <v>8470</v>
      </c>
      <c r="G72">
        <f t="shared" si="10"/>
        <v>1</v>
      </c>
      <c r="H72">
        <f>IF(G72,IF(AND(C72&gt;=1,C72&lt;=5),produkcja_tyg,5000),0)</f>
        <v>13179</v>
      </c>
      <c r="I72">
        <f t="shared" si="11"/>
        <v>55076</v>
      </c>
      <c r="J72">
        <f t="shared" si="12"/>
        <v>1</v>
      </c>
      <c r="K72">
        <f t="shared" si="13"/>
        <v>46606</v>
      </c>
      <c r="L72">
        <f t="shared" si="14"/>
        <v>0</v>
      </c>
      <c r="M72">
        <f t="shared" si="15"/>
        <v>0</v>
      </c>
    </row>
    <row r="73" spans="1:13" x14ac:dyDescent="0.25">
      <c r="A73">
        <v>71</v>
      </c>
      <c r="B73" s="1">
        <v>44231</v>
      </c>
      <c r="C73">
        <f t="shared" si="8"/>
        <v>4</v>
      </c>
      <c r="D73">
        <f t="shared" si="9"/>
        <v>1</v>
      </c>
      <c r="E73" t="s">
        <v>4</v>
      </c>
      <c r="F73">
        <v>7770</v>
      </c>
      <c r="G73">
        <f t="shared" si="10"/>
        <v>0</v>
      </c>
      <c r="H73">
        <f>IF(G73,IF(AND(C73&gt;=1,C73&lt;=5),produkcja_tyg,5000),0)</f>
        <v>0</v>
      </c>
      <c r="I73">
        <f t="shared" si="11"/>
        <v>46606</v>
      </c>
      <c r="J73">
        <f t="shared" si="12"/>
        <v>1</v>
      </c>
      <c r="K73">
        <f t="shared" si="13"/>
        <v>38836</v>
      </c>
      <c r="L73">
        <f t="shared" si="14"/>
        <v>0</v>
      </c>
      <c r="M73">
        <f t="shared" si="15"/>
        <v>0</v>
      </c>
    </row>
    <row r="74" spans="1:13" x14ac:dyDescent="0.25">
      <c r="A74">
        <v>72</v>
      </c>
      <c r="B74" s="1">
        <v>44231</v>
      </c>
      <c r="C74">
        <f t="shared" si="8"/>
        <v>4</v>
      </c>
      <c r="D74">
        <f t="shared" si="9"/>
        <v>1</v>
      </c>
      <c r="E74" t="s">
        <v>5</v>
      </c>
      <c r="F74">
        <v>6270</v>
      </c>
      <c r="G74">
        <f t="shared" si="10"/>
        <v>0</v>
      </c>
      <c r="H74">
        <f>IF(G74,IF(AND(C74&gt;=1,C74&lt;=5),produkcja_tyg,5000),0)</f>
        <v>0</v>
      </c>
      <c r="I74">
        <f t="shared" si="11"/>
        <v>38836</v>
      </c>
      <c r="J74">
        <f t="shared" si="12"/>
        <v>1</v>
      </c>
      <c r="K74">
        <f t="shared" si="13"/>
        <v>32566</v>
      </c>
      <c r="L74">
        <f t="shared" si="14"/>
        <v>0</v>
      </c>
      <c r="M74">
        <f t="shared" si="15"/>
        <v>0</v>
      </c>
    </row>
    <row r="75" spans="1:13" x14ac:dyDescent="0.25">
      <c r="A75">
        <v>73</v>
      </c>
      <c r="B75" s="1">
        <v>44232</v>
      </c>
      <c r="C75">
        <f t="shared" si="8"/>
        <v>5</v>
      </c>
      <c r="D75">
        <f t="shared" si="9"/>
        <v>1</v>
      </c>
      <c r="E75" t="s">
        <v>6</v>
      </c>
      <c r="F75">
        <v>1480</v>
      </c>
      <c r="G75">
        <f t="shared" si="10"/>
        <v>1</v>
      </c>
      <c r="H75">
        <f>IF(G75,IF(AND(C75&gt;=1,C75&lt;=5),produkcja_tyg,5000),0)</f>
        <v>13179</v>
      </c>
      <c r="I75">
        <f t="shared" si="11"/>
        <v>45745</v>
      </c>
      <c r="J75">
        <f t="shared" si="12"/>
        <v>1</v>
      </c>
      <c r="K75">
        <f t="shared" si="13"/>
        <v>44265</v>
      </c>
      <c r="L75">
        <f t="shared" si="14"/>
        <v>0</v>
      </c>
      <c r="M75">
        <f t="shared" si="15"/>
        <v>0</v>
      </c>
    </row>
    <row r="76" spans="1:13" x14ac:dyDescent="0.25">
      <c r="A76">
        <v>74</v>
      </c>
      <c r="B76" s="1">
        <v>44233</v>
      </c>
      <c r="C76">
        <f t="shared" si="8"/>
        <v>6</v>
      </c>
      <c r="D76">
        <f t="shared" si="9"/>
        <v>0</v>
      </c>
      <c r="E76" t="s">
        <v>4</v>
      </c>
      <c r="F76">
        <v>1820</v>
      </c>
      <c r="G76">
        <f t="shared" si="10"/>
        <v>1</v>
      </c>
      <c r="H76">
        <f>IF(G76,IF(AND(C76&gt;=1,C76&lt;=5),produkcja_tyg,5000),0)</f>
        <v>5000</v>
      </c>
      <c r="I76">
        <f t="shared" si="11"/>
        <v>49265</v>
      </c>
      <c r="J76">
        <f t="shared" si="12"/>
        <v>1</v>
      </c>
      <c r="K76">
        <f t="shared" si="13"/>
        <v>47445</v>
      </c>
      <c r="L76">
        <f t="shared" si="14"/>
        <v>0</v>
      </c>
      <c r="M76">
        <f t="shared" si="15"/>
        <v>0</v>
      </c>
    </row>
    <row r="77" spans="1:13" x14ac:dyDescent="0.25">
      <c r="A77">
        <v>75</v>
      </c>
      <c r="B77" s="1">
        <v>44233</v>
      </c>
      <c r="C77">
        <f t="shared" si="8"/>
        <v>6</v>
      </c>
      <c r="D77">
        <f t="shared" si="9"/>
        <v>0</v>
      </c>
      <c r="E77" t="s">
        <v>5</v>
      </c>
      <c r="F77">
        <v>6460</v>
      </c>
      <c r="G77">
        <f t="shared" si="10"/>
        <v>0</v>
      </c>
      <c r="H77">
        <f>IF(G77,IF(AND(C77&gt;=1,C77&lt;=5),produkcja_tyg,5000),0)</f>
        <v>0</v>
      </c>
      <c r="I77">
        <f t="shared" si="11"/>
        <v>47445</v>
      </c>
      <c r="J77">
        <f t="shared" si="12"/>
        <v>1</v>
      </c>
      <c r="K77">
        <f t="shared" si="13"/>
        <v>40985</v>
      </c>
      <c r="L77">
        <f t="shared" si="14"/>
        <v>0</v>
      </c>
      <c r="M77">
        <f t="shared" si="15"/>
        <v>0</v>
      </c>
    </row>
    <row r="78" spans="1:13" x14ac:dyDescent="0.25">
      <c r="A78">
        <v>76</v>
      </c>
      <c r="B78" s="1">
        <v>44234</v>
      </c>
      <c r="C78">
        <f t="shared" si="8"/>
        <v>7</v>
      </c>
      <c r="D78">
        <f t="shared" si="9"/>
        <v>0</v>
      </c>
      <c r="E78" t="s">
        <v>4</v>
      </c>
      <c r="F78">
        <v>5920</v>
      </c>
      <c r="G78">
        <f t="shared" si="10"/>
        <v>1</v>
      </c>
      <c r="H78">
        <f>IF(G78,IF(AND(C78&gt;=1,C78&lt;=5),produkcja_tyg,5000),0)</f>
        <v>5000</v>
      </c>
      <c r="I78">
        <f t="shared" si="11"/>
        <v>45985</v>
      </c>
      <c r="J78">
        <f t="shared" si="12"/>
        <v>1</v>
      </c>
      <c r="K78">
        <f t="shared" si="13"/>
        <v>40065</v>
      </c>
      <c r="L78">
        <f t="shared" si="14"/>
        <v>0</v>
      </c>
      <c r="M78">
        <f t="shared" si="15"/>
        <v>0</v>
      </c>
    </row>
    <row r="79" spans="1:13" x14ac:dyDescent="0.25">
      <c r="A79">
        <v>77</v>
      </c>
      <c r="B79" s="1">
        <v>44234</v>
      </c>
      <c r="C79">
        <f t="shared" si="8"/>
        <v>7</v>
      </c>
      <c r="D79">
        <f t="shared" si="9"/>
        <v>0</v>
      </c>
      <c r="E79" t="s">
        <v>7</v>
      </c>
      <c r="F79">
        <v>8900</v>
      </c>
      <c r="G79">
        <f t="shared" si="10"/>
        <v>0</v>
      </c>
      <c r="H79">
        <f>IF(G79,IF(AND(C79&gt;=1,C79&lt;=5),produkcja_tyg,5000),0)</f>
        <v>0</v>
      </c>
      <c r="I79">
        <f t="shared" si="11"/>
        <v>40065</v>
      </c>
      <c r="J79">
        <f t="shared" si="12"/>
        <v>1</v>
      </c>
      <c r="K79">
        <f t="shared" si="13"/>
        <v>31165</v>
      </c>
      <c r="L79">
        <f t="shared" si="14"/>
        <v>0</v>
      </c>
      <c r="M79">
        <f t="shared" si="15"/>
        <v>0</v>
      </c>
    </row>
    <row r="80" spans="1:13" x14ac:dyDescent="0.25">
      <c r="A80">
        <v>78</v>
      </c>
      <c r="B80" s="1">
        <v>44235</v>
      </c>
      <c r="C80">
        <f t="shared" si="8"/>
        <v>1</v>
      </c>
      <c r="D80">
        <f t="shared" si="9"/>
        <v>1</v>
      </c>
      <c r="E80" t="s">
        <v>7</v>
      </c>
      <c r="F80">
        <v>7370</v>
      </c>
      <c r="G80">
        <f t="shared" si="10"/>
        <v>1</v>
      </c>
      <c r="H80">
        <f>IF(G80,IF(AND(C80&gt;=1,C80&lt;=5),produkcja_tyg,5000),0)</f>
        <v>13179</v>
      </c>
      <c r="I80">
        <f t="shared" si="11"/>
        <v>44344</v>
      </c>
      <c r="J80">
        <f t="shared" si="12"/>
        <v>1</v>
      </c>
      <c r="K80">
        <f t="shared" si="13"/>
        <v>36974</v>
      </c>
      <c r="L80">
        <f t="shared" si="14"/>
        <v>0</v>
      </c>
      <c r="M80">
        <f t="shared" si="15"/>
        <v>0</v>
      </c>
    </row>
    <row r="81" spans="1:13" x14ac:dyDescent="0.25">
      <c r="A81">
        <v>79</v>
      </c>
      <c r="B81" s="1">
        <v>44235</v>
      </c>
      <c r="C81">
        <f t="shared" si="8"/>
        <v>1</v>
      </c>
      <c r="D81">
        <f t="shared" si="9"/>
        <v>1</v>
      </c>
      <c r="E81" t="s">
        <v>4</v>
      </c>
      <c r="F81">
        <v>1970</v>
      </c>
      <c r="G81">
        <f t="shared" si="10"/>
        <v>0</v>
      </c>
      <c r="H81">
        <f>IF(G81,IF(AND(C81&gt;=1,C81&lt;=5),produkcja_tyg,5000),0)</f>
        <v>0</v>
      </c>
      <c r="I81">
        <f t="shared" si="11"/>
        <v>36974</v>
      </c>
      <c r="J81">
        <f t="shared" si="12"/>
        <v>1</v>
      </c>
      <c r="K81">
        <f t="shared" si="13"/>
        <v>35004</v>
      </c>
      <c r="L81">
        <f t="shared" si="14"/>
        <v>0</v>
      </c>
      <c r="M81">
        <f t="shared" si="15"/>
        <v>0</v>
      </c>
    </row>
    <row r="82" spans="1:13" x14ac:dyDescent="0.25">
      <c r="A82">
        <v>80</v>
      </c>
      <c r="B82" s="1">
        <v>44236</v>
      </c>
      <c r="C82">
        <f t="shared" si="8"/>
        <v>2</v>
      </c>
      <c r="D82">
        <f t="shared" si="9"/>
        <v>1</v>
      </c>
      <c r="E82" t="s">
        <v>7</v>
      </c>
      <c r="F82">
        <v>7030</v>
      </c>
      <c r="G82">
        <f t="shared" si="10"/>
        <v>1</v>
      </c>
      <c r="H82">
        <f>IF(G82,IF(AND(C82&gt;=1,C82&lt;=5),produkcja_tyg,5000),0)</f>
        <v>13179</v>
      </c>
      <c r="I82">
        <f t="shared" si="11"/>
        <v>48183</v>
      </c>
      <c r="J82">
        <f t="shared" si="12"/>
        <v>1</v>
      </c>
      <c r="K82">
        <f t="shared" si="13"/>
        <v>41153</v>
      </c>
      <c r="L82">
        <f t="shared" si="14"/>
        <v>0</v>
      </c>
      <c r="M82">
        <f t="shared" si="15"/>
        <v>0</v>
      </c>
    </row>
    <row r="83" spans="1:13" x14ac:dyDescent="0.25">
      <c r="A83">
        <v>81</v>
      </c>
      <c r="B83" s="1">
        <v>44237</v>
      </c>
      <c r="C83">
        <f t="shared" si="8"/>
        <v>3</v>
      </c>
      <c r="D83">
        <f t="shared" si="9"/>
        <v>1</v>
      </c>
      <c r="E83" t="s">
        <v>7</v>
      </c>
      <c r="F83">
        <v>1000</v>
      </c>
      <c r="G83">
        <f t="shared" si="10"/>
        <v>1</v>
      </c>
      <c r="H83">
        <f>IF(G83,IF(AND(C83&gt;=1,C83&lt;=5),produkcja_tyg,5000),0)</f>
        <v>13179</v>
      </c>
      <c r="I83">
        <f t="shared" si="11"/>
        <v>54332</v>
      </c>
      <c r="J83">
        <f t="shared" si="12"/>
        <v>1</v>
      </c>
      <c r="K83">
        <f t="shared" si="13"/>
        <v>53332</v>
      </c>
      <c r="L83">
        <f t="shared" si="14"/>
        <v>0</v>
      </c>
      <c r="M83">
        <f t="shared" si="15"/>
        <v>0</v>
      </c>
    </row>
    <row r="84" spans="1:13" x14ac:dyDescent="0.25">
      <c r="A84">
        <v>82</v>
      </c>
      <c r="B84" s="1">
        <v>44237</v>
      </c>
      <c r="C84">
        <f t="shared" si="8"/>
        <v>3</v>
      </c>
      <c r="D84">
        <f t="shared" si="9"/>
        <v>1</v>
      </c>
      <c r="E84" t="s">
        <v>4</v>
      </c>
      <c r="F84">
        <v>2620</v>
      </c>
      <c r="G84">
        <f t="shared" si="10"/>
        <v>0</v>
      </c>
      <c r="H84">
        <f>IF(G84,IF(AND(C84&gt;=1,C84&lt;=5),produkcja_tyg,5000),0)</f>
        <v>0</v>
      </c>
      <c r="I84">
        <f t="shared" si="11"/>
        <v>53332</v>
      </c>
      <c r="J84">
        <f t="shared" si="12"/>
        <v>1</v>
      </c>
      <c r="K84">
        <f t="shared" si="13"/>
        <v>50712</v>
      </c>
      <c r="L84">
        <f t="shared" si="14"/>
        <v>0</v>
      </c>
      <c r="M84">
        <f t="shared" si="15"/>
        <v>0</v>
      </c>
    </row>
    <row r="85" spans="1:13" x14ac:dyDescent="0.25">
      <c r="A85">
        <v>83</v>
      </c>
      <c r="B85" s="1">
        <v>44238</v>
      </c>
      <c r="C85">
        <f t="shared" si="8"/>
        <v>4</v>
      </c>
      <c r="D85">
        <f t="shared" si="9"/>
        <v>1</v>
      </c>
      <c r="E85" t="s">
        <v>7</v>
      </c>
      <c r="F85">
        <v>9440</v>
      </c>
      <c r="G85">
        <f t="shared" si="10"/>
        <v>1</v>
      </c>
      <c r="H85">
        <f>IF(G85,IF(AND(C85&gt;=1,C85&lt;=5),produkcja_tyg,5000),0)</f>
        <v>13179</v>
      </c>
      <c r="I85">
        <f t="shared" si="11"/>
        <v>63891</v>
      </c>
      <c r="J85">
        <f t="shared" si="12"/>
        <v>1</v>
      </c>
      <c r="K85">
        <f t="shared" si="13"/>
        <v>54451</v>
      </c>
      <c r="L85">
        <f t="shared" si="14"/>
        <v>0</v>
      </c>
      <c r="M85">
        <f t="shared" si="15"/>
        <v>0</v>
      </c>
    </row>
    <row r="86" spans="1:13" x14ac:dyDescent="0.25">
      <c r="A86">
        <v>84</v>
      </c>
      <c r="B86" s="1">
        <v>44238</v>
      </c>
      <c r="C86">
        <f t="shared" si="8"/>
        <v>4</v>
      </c>
      <c r="D86">
        <f t="shared" si="9"/>
        <v>1</v>
      </c>
      <c r="E86" t="s">
        <v>5</v>
      </c>
      <c r="F86">
        <v>8020</v>
      </c>
      <c r="G86">
        <f t="shared" si="10"/>
        <v>0</v>
      </c>
      <c r="H86">
        <f>IF(G86,IF(AND(C86&gt;=1,C86&lt;=5),produkcja_tyg,5000),0)</f>
        <v>0</v>
      </c>
      <c r="I86">
        <f t="shared" si="11"/>
        <v>54451</v>
      </c>
      <c r="J86">
        <f t="shared" si="12"/>
        <v>1</v>
      </c>
      <c r="K86">
        <f t="shared" si="13"/>
        <v>46431</v>
      </c>
      <c r="L86">
        <f t="shared" si="14"/>
        <v>0</v>
      </c>
      <c r="M86">
        <f t="shared" si="15"/>
        <v>0</v>
      </c>
    </row>
    <row r="87" spans="1:13" x14ac:dyDescent="0.25">
      <c r="A87">
        <v>85</v>
      </c>
      <c r="B87" s="1">
        <v>44238</v>
      </c>
      <c r="C87">
        <f t="shared" si="8"/>
        <v>4</v>
      </c>
      <c r="D87">
        <f t="shared" si="9"/>
        <v>1</v>
      </c>
      <c r="E87" t="s">
        <v>6</v>
      </c>
      <c r="F87">
        <v>5820</v>
      </c>
      <c r="G87">
        <f t="shared" si="10"/>
        <v>0</v>
      </c>
      <c r="H87">
        <f>IF(G87,IF(AND(C87&gt;=1,C87&lt;=5),produkcja_tyg,5000),0)</f>
        <v>0</v>
      </c>
      <c r="I87">
        <f t="shared" si="11"/>
        <v>46431</v>
      </c>
      <c r="J87">
        <f t="shared" si="12"/>
        <v>1</v>
      </c>
      <c r="K87">
        <f t="shared" si="13"/>
        <v>40611</v>
      </c>
      <c r="L87">
        <f t="shared" si="14"/>
        <v>0</v>
      </c>
      <c r="M87">
        <f t="shared" si="15"/>
        <v>0</v>
      </c>
    </row>
    <row r="88" spans="1:13" x14ac:dyDescent="0.25">
      <c r="A88">
        <v>86</v>
      </c>
      <c r="B88" s="1">
        <v>44239</v>
      </c>
      <c r="C88">
        <f t="shared" si="8"/>
        <v>5</v>
      </c>
      <c r="D88">
        <f t="shared" si="9"/>
        <v>1</v>
      </c>
      <c r="E88" t="s">
        <v>7</v>
      </c>
      <c r="F88">
        <v>4850</v>
      </c>
      <c r="G88">
        <f t="shared" si="10"/>
        <v>1</v>
      </c>
      <c r="H88">
        <f>IF(G88,IF(AND(C88&gt;=1,C88&lt;=5),produkcja_tyg,5000),0)</f>
        <v>13179</v>
      </c>
      <c r="I88">
        <f t="shared" si="11"/>
        <v>53790</v>
      </c>
      <c r="J88">
        <f t="shared" si="12"/>
        <v>1</v>
      </c>
      <c r="K88">
        <f t="shared" si="13"/>
        <v>48940</v>
      </c>
      <c r="L88">
        <f t="shared" si="14"/>
        <v>0</v>
      </c>
      <c r="M88">
        <f t="shared" si="15"/>
        <v>0</v>
      </c>
    </row>
    <row r="89" spans="1:13" x14ac:dyDescent="0.25">
      <c r="A89">
        <v>87</v>
      </c>
      <c r="B89" s="1">
        <v>44239</v>
      </c>
      <c r="C89">
        <f t="shared" si="8"/>
        <v>5</v>
      </c>
      <c r="D89">
        <f t="shared" si="9"/>
        <v>1</v>
      </c>
      <c r="E89" t="s">
        <v>5</v>
      </c>
      <c r="F89">
        <v>4910</v>
      </c>
      <c r="G89">
        <f t="shared" si="10"/>
        <v>0</v>
      </c>
      <c r="H89">
        <f>IF(G89,IF(AND(C89&gt;=1,C89&lt;=5),produkcja_tyg,5000),0)</f>
        <v>0</v>
      </c>
      <c r="I89">
        <f t="shared" si="11"/>
        <v>48940</v>
      </c>
      <c r="J89">
        <f t="shared" si="12"/>
        <v>1</v>
      </c>
      <c r="K89">
        <f t="shared" si="13"/>
        <v>44030</v>
      </c>
      <c r="L89">
        <f t="shared" si="14"/>
        <v>0</v>
      </c>
      <c r="M89">
        <f t="shared" si="15"/>
        <v>0</v>
      </c>
    </row>
    <row r="90" spans="1:13" x14ac:dyDescent="0.25">
      <c r="A90">
        <v>88</v>
      </c>
      <c r="B90" s="1">
        <v>44240</v>
      </c>
      <c r="C90">
        <f t="shared" si="8"/>
        <v>6</v>
      </c>
      <c r="D90">
        <f t="shared" si="9"/>
        <v>0</v>
      </c>
      <c r="E90" t="s">
        <v>5</v>
      </c>
      <c r="F90">
        <v>5690</v>
      </c>
      <c r="G90">
        <f t="shared" si="10"/>
        <v>1</v>
      </c>
      <c r="H90">
        <f>IF(G90,IF(AND(C90&gt;=1,C90&lt;=5),produkcja_tyg,5000),0)</f>
        <v>5000</v>
      </c>
      <c r="I90">
        <f t="shared" si="11"/>
        <v>49030</v>
      </c>
      <c r="J90">
        <f t="shared" si="12"/>
        <v>1</v>
      </c>
      <c r="K90">
        <f t="shared" si="13"/>
        <v>43340</v>
      </c>
      <c r="L90">
        <f t="shared" si="14"/>
        <v>0</v>
      </c>
      <c r="M90">
        <f t="shared" si="15"/>
        <v>0</v>
      </c>
    </row>
    <row r="91" spans="1:13" x14ac:dyDescent="0.25">
      <c r="A91">
        <v>89</v>
      </c>
      <c r="B91" s="1">
        <v>44240</v>
      </c>
      <c r="C91">
        <f t="shared" si="8"/>
        <v>6</v>
      </c>
      <c r="D91">
        <f t="shared" si="9"/>
        <v>0</v>
      </c>
      <c r="E91" t="s">
        <v>4</v>
      </c>
      <c r="F91">
        <v>1870</v>
      </c>
      <c r="G91">
        <f t="shared" si="10"/>
        <v>0</v>
      </c>
      <c r="H91">
        <f>IF(G91,IF(AND(C91&gt;=1,C91&lt;=5),produkcja_tyg,5000),0)</f>
        <v>0</v>
      </c>
      <c r="I91">
        <f t="shared" si="11"/>
        <v>43340</v>
      </c>
      <c r="J91">
        <f t="shared" si="12"/>
        <v>1</v>
      </c>
      <c r="K91">
        <f t="shared" si="13"/>
        <v>41470</v>
      </c>
      <c r="L91">
        <f t="shared" si="14"/>
        <v>0</v>
      </c>
      <c r="M91">
        <f t="shared" si="15"/>
        <v>0</v>
      </c>
    </row>
    <row r="92" spans="1:13" x14ac:dyDescent="0.25">
      <c r="A92">
        <v>90</v>
      </c>
      <c r="B92" s="1">
        <v>44241</v>
      </c>
      <c r="C92">
        <f t="shared" si="8"/>
        <v>7</v>
      </c>
      <c r="D92">
        <f t="shared" si="9"/>
        <v>0</v>
      </c>
      <c r="E92" t="s">
        <v>5</v>
      </c>
      <c r="F92">
        <v>1800</v>
      </c>
      <c r="G92">
        <f t="shared" si="10"/>
        <v>1</v>
      </c>
      <c r="H92">
        <f>IF(G92,IF(AND(C92&gt;=1,C92&lt;=5),produkcja_tyg,5000),0)</f>
        <v>5000</v>
      </c>
      <c r="I92">
        <f t="shared" si="11"/>
        <v>46470</v>
      </c>
      <c r="J92">
        <f t="shared" si="12"/>
        <v>1</v>
      </c>
      <c r="K92">
        <f t="shared" si="13"/>
        <v>44670</v>
      </c>
      <c r="L92">
        <f t="shared" si="14"/>
        <v>0</v>
      </c>
      <c r="M92">
        <f t="shared" si="15"/>
        <v>0</v>
      </c>
    </row>
    <row r="93" spans="1:13" x14ac:dyDescent="0.25">
      <c r="A93">
        <v>91</v>
      </c>
      <c r="B93" s="1">
        <v>44241</v>
      </c>
      <c r="C93">
        <f t="shared" si="8"/>
        <v>7</v>
      </c>
      <c r="D93">
        <f t="shared" si="9"/>
        <v>0</v>
      </c>
      <c r="E93" t="s">
        <v>6</v>
      </c>
      <c r="F93">
        <v>4150</v>
      </c>
      <c r="G93">
        <f t="shared" si="10"/>
        <v>0</v>
      </c>
      <c r="H93">
        <f>IF(G93,IF(AND(C93&gt;=1,C93&lt;=5),produkcja_tyg,5000),0)</f>
        <v>0</v>
      </c>
      <c r="I93">
        <f t="shared" si="11"/>
        <v>44670</v>
      </c>
      <c r="J93">
        <f t="shared" si="12"/>
        <v>1</v>
      </c>
      <c r="K93">
        <f t="shared" si="13"/>
        <v>40520</v>
      </c>
      <c r="L93">
        <f t="shared" si="14"/>
        <v>0</v>
      </c>
      <c r="M93">
        <f t="shared" si="15"/>
        <v>0</v>
      </c>
    </row>
    <row r="94" spans="1:13" x14ac:dyDescent="0.25">
      <c r="A94">
        <v>92</v>
      </c>
      <c r="B94" s="1">
        <v>44242</v>
      </c>
      <c r="C94">
        <f t="shared" si="8"/>
        <v>1</v>
      </c>
      <c r="D94">
        <f t="shared" si="9"/>
        <v>1</v>
      </c>
      <c r="E94" t="s">
        <v>4</v>
      </c>
      <c r="F94">
        <v>3780</v>
      </c>
      <c r="G94">
        <f t="shared" si="10"/>
        <v>1</v>
      </c>
      <c r="H94">
        <f>IF(G94,IF(AND(C94&gt;=1,C94&lt;=5),produkcja_tyg,5000),0)</f>
        <v>13179</v>
      </c>
      <c r="I94">
        <f t="shared" si="11"/>
        <v>53699</v>
      </c>
      <c r="J94">
        <f t="shared" si="12"/>
        <v>1</v>
      </c>
      <c r="K94">
        <f t="shared" si="13"/>
        <v>49919</v>
      </c>
      <c r="L94">
        <f t="shared" si="14"/>
        <v>0</v>
      </c>
      <c r="M94">
        <f t="shared" si="15"/>
        <v>0</v>
      </c>
    </row>
    <row r="95" spans="1:13" x14ac:dyDescent="0.25">
      <c r="A95">
        <v>93</v>
      </c>
      <c r="B95" s="1">
        <v>44243</v>
      </c>
      <c r="C95">
        <f t="shared" si="8"/>
        <v>2</v>
      </c>
      <c r="D95">
        <f t="shared" si="9"/>
        <v>1</v>
      </c>
      <c r="E95" t="s">
        <v>7</v>
      </c>
      <c r="F95">
        <v>3330</v>
      </c>
      <c r="G95">
        <f t="shared" si="10"/>
        <v>1</v>
      </c>
      <c r="H95">
        <f>IF(G95,IF(AND(C95&gt;=1,C95&lt;=5),produkcja_tyg,5000),0)</f>
        <v>13179</v>
      </c>
      <c r="I95">
        <f t="shared" si="11"/>
        <v>63098</v>
      </c>
      <c r="J95">
        <f t="shared" si="12"/>
        <v>1</v>
      </c>
      <c r="K95">
        <f t="shared" si="13"/>
        <v>59768</v>
      </c>
      <c r="L95">
        <f t="shared" si="14"/>
        <v>0</v>
      </c>
      <c r="M95">
        <f t="shared" si="15"/>
        <v>0</v>
      </c>
    </row>
    <row r="96" spans="1:13" x14ac:dyDescent="0.25">
      <c r="A96">
        <v>94</v>
      </c>
      <c r="B96" s="1">
        <v>44243</v>
      </c>
      <c r="C96">
        <f t="shared" si="8"/>
        <v>2</v>
      </c>
      <c r="D96">
        <f t="shared" si="9"/>
        <v>1</v>
      </c>
      <c r="E96" t="s">
        <v>4</v>
      </c>
      <c r="F96">
        <v>1570</v>
      </c>
      <c r="G96">
        <f t="shared" si="10"/>
        <v>0</v>
      </c>
      <c r="H96">
        <f>IF(G96,IF(AND(C96&gt;=1,C96&lt;=5),produkcja_tyg,5000),0)</f>
        <v>0</v>
      </c>
      <c r="I96">
        <f t="shared" si="11"/>
        <v>59768</v>
      </c>
      <c r="J96">
        <f t="shared" si="12"/>
        <v>1</v>
      </c>
      <c r="K96">
        <f t="shared" si="13"/>
        <v>58198</v>
      </c>
      <c r="L96">
        <f t="shared" si="14"/>
        <v>0</v>
      </c>
      <c r="M96">
        <f t="shared" si="15"/>
        <v>0</v>
      </c>
    </row>
    <row r="97" spans="1:13" x14ac:dyDescent="0.25">
      <c r="A97">
        <v>95</v>
      </c>
      <c r="B97" s="1">
        <v>44243</v>
      </c>
      <c r="C97">
        <f t="shared" si="8"/>
        <v>2</v>
      </c>
      <c r="D97">
        <f t="shared" si="9"/>
        <v>1</v>
      </c>
      <c r="E97" t="s">
        <v>6</v>
      </c>
      <c r="F97">
        <v>1590</v>
      </c>
      <c r="G97">
        <f t="shared" si="10"/>
        <v>0</v>
      </c>
      <c r="H97">
        <f>IF(G97,IF(AND(C97&gt;=1,C97&lt;=5),produkcja_tyg,5000),0)</f>
        <v>0</v>
      </c>
      <c r="I97">
        <f t="shared" si="11"/>
        <v>58198</v>
      </c>
      <c r="J97">
        <f t="shared" si="12"/>
        <v>1</v>
      </c>
      <c r="K97">
        <f t="shared" si="13"/>
        <v>56608</v>
      </c>
      <c r="L97">
        <f t="shared" si="14"/>
        <v>0</v>
      </c>
      <c r="M97">
        <f t="shared" si="15"/>
        <v>0</v>
      </c>
    </row>
    <row r="98" spans="1:13" x14ac:dyDescent="0.25">
      <c r="A98">
        <v>96</v>
      </c>
      <c r="B98" s="1">
        <v>44244</v>
      </c>
      <c r="C98">
        <f t="shared" si="8"/>
        <v>3</v>
      </c>
      <c r="D98">
        <f t="shared" si="9"/>
        <v>1</v>
      </c>
      <c r="E98" t="s">
        <v>5</v>
      </c>
      <c r="F98">
        <v>7240</v>
      </c>
      <c r="G98">
        <f t="shared" si="10"/>
        <v>1</v>
      </c>
      <c r="H98">
        <f>IF(G98,IF(AND(C98&gt;=1,C98&lt;=5),produkcja_tyg,5000),0)</f>
        <v>13179</v>
      </c>
      <c r="I98">
        <f t="shared" si="11"/>
        <v>69787</v>
      </c>
      <c r="J98">
        <f t="shared" si="12"/>
        <v>1</v>
      </c>
      <c r="K98">
        <f t="shared" si="13"/>
        <v>62547</v>
      </c>
      <c r="L98">
        <f t="shared" si="14"/>
        <v>0</v>
      </c>
      <c r="M98">
        <f t="shared" si="15"/>
        <v>0</v>
      </c>
    </row>
    <row r="99" spans="1:13" x14ac:dyDescent="0.25">
      <c r="A99">
        <v>97</v>
      </c>
      <c r="B99" s="1">
        <v>44244</v>
      </c>
      <c r="C99">
        <f t="shared" si="8"/>
        <v>3</v>
      </c>
      <c r="D99">
        <f t="shared" si="9"/>
        <v>1</v>
      </c>
      <c r="E99" t="s">
        <v>4</v>
      </c>
      <c r="F99">
        <v>9690</v>
      </c>
      <c r="G99">
        <f t="shared" si="10"/>
        <v>0</v>
      </c>
      <c r="H99">
        <f>IF(G99,IF(AND(C99&gt;=1,C99&lt;=5),produkcja_tyg,5000),0)</f>
        <v>0</v>
      </c>
      <c r="I99">
        <f t="shared" si="11"/>
        <v>62547</v>
      </c>
      <c r="J99">
        <f t="shared" si="12"/>
        <v>1</v>
      </c>
      <c r="K99">
        <f t="shared" si="13"/>
        <v>52857</v>
      </c>
      <c r="L99">
        <f t="shared" si="14"/>
        <v>0</v>
      </c>
      <c r="M99">
        <f t="shared" si="15"/>
        <v>0</v>
      </c>
    </row>
    <row r="100" spans="1:13" x14ac:dyDescent="0.25">
      <c r="A100">
        <v>98</v>
      </c>
      <c r="B100" s="1">
        <v>44244</v>
      </c>
      <c r="C100">
        <f t="shared" si="8"/>
        <v>3</v>
      </c>
      <c r="D100">
        <f t="shared" si="9"/>
        <v>1</v>
      </c>
      <c r="E100" t="s">
        <v>7</v>
      </c>
      <c r="F100">
        <v>5600</v>
      </c>
      <c r="G100">
        <f t="shared" si="10"/>
        <v>0</v>
      </c>
      <c r="H100">
        <f>IF(G100,IF(AND(C100&gt;=1,C100&lt;=5),produkcja_tyg,5000),0)</f>
        <v>0</v>
      </c>
      <c r="I100">
        <f t="shared" si="11"/>
        <v>52857</v>
      </c>
      <c r="J100">
        <f t="shared" si="12"/>
        <v>1</v>
      </c>
      <c r="K100">
        <f t="shared" si="13"/>
        <v>47257</v>
      </c>
      <c r="L100">
        <f t="shared" si="14"/>
        <v>0</v>
      </c>
      <c r="M100">
        <f t="shared" si="15"/>
        <v>0</v>
      </c>
    </row>
    <row r="101" spans="1:13" x14ac:dyDescent="0.25">
      <c r="A101">
        <v>99</v>
      </c>
      <c r="B101" s="1">
        <v>44245</v>
      </c>
      <c r="C101">
        <f t="shared" si="8"/>
        <v>4</v>
      </c>
      <c r="D101">
        <f t="shared" si="9"/>
        <v>1</v>
      </c>
      <c r="E101" t="s">
        <v>5</v>
      </c>
      <c r="F101">
        <v>1740</v>
      </c>
      <c r="G101">
        <f t="shared" si="10"/>
        <v>1</v>
      </c>
      <c r="H101">
        <f>IF(G101,IF(AND(C101&gt;=1,C101&lt;=5),produkcja_tyg,5000),0)</f>
        <v>13179</v>
      </c>
      <c r="I101">
        <f t="shared" si="11"/>
        <v>60436</v>
      </c>
      <c r="J101">
        <f t="shared" si="12"/>
        <v>1</v>
      </c>
      <c r="K101">
        <f t="shared" si="13"/>
        <v>58696</v>
      </c>
      <c r="L101">
        <f t="shared" si="14"/>
        <v>0</v>
      </c>
      <c r="M101">
        <f t="shared" si="15"/>
        <v>0</v>
      </c>
    </row>
    <row r="102" spans="1:13" x14ac:dyDescent="0.25">
      <c r="A102">
        <v>100</v>
      </c>
      <c r="B102" s="1">
        <v>44246</v>
      </c>
      <c r="C102">
        <f t="shared" si="8"/>
        <v>5</v>
      </c>
      <c r="D102">
        <f t="shared" si="9"/>
        <v>1</v>
      </c>
      <c r="E102" t="s">
        <v>5</v>
      </c>
      <c r="F102">
        <v>5430</v>
      </c>
      <c r="G102">
        <f t="shared" si="10"/>
        <v>1</v>
      </c>
      <c r="H102">
        <f>IF(G102,IF(AND(C102&gt;=1,C102&lt;=5),produkcja_tyg,5000),0)</f>
        <v>13179</v>
      </c>
      <c r="I102">
        <f t="shared" si="11"/>
        <v>71875</v>
      </c>
      <c r="J102">
        <f t="shared" si="12"/>
        <v>1</v>
      </c>
      <c r="K102">
        <f t="shared" si="13"/>
        <v>66445</v>
      </c>
      <c r="L102">
        <f t="shared" si="14"/>
        <v>0</v>
      </c>
      <c r="M102">
        <f t="shared" si="15"/>
        <v>0</v>
      </c>
    </row>
    <row r="103" spans="1:13" x14ac:dyDescent="0.25">
      <c r="A103">
        <v>101</v>
      </c>
      <c r="B103" s="1">
        <v>44247</v>
      </c>
      <c r="C103">
        <f t="shared" si="8"/>
        <v>6</v>
      </c>
      <c r="D103">
        <f t="shared" si="9"/>
        <v>0</v>
      </c>
      <c r="E103" t="s">
        <v>7</v>
      </c>
      <c r="F103">
        <v>8190</v>
      </c>
      <c r="G103">
        <f t="shared" si="10"/>
        <v>1</v>
      </c>
      <c r="H103">
        <f>IF(G103,IF(AND(C103&gt;=1,C103&lt;=5),produkcja_tyg,5000),0)</f>
        <v>5000</v>
      </c>
      <c r="I103">
        <f t="shared" si="11"/>
        <v>71445</v>
      </c>
      <c r="J103">
        <f t="shared" si="12"/>
        <v>1</v>
      </c>
      <c r="K103">
        <f t="shared" si="13"/>
        <v>63255</v>
      </c>
      <c r="L103">
        <f t="shared" si="14"/>
        <v>0</v>
      </c>
      <c r="M103">
        <f t="shared" si="15"/>
        <v>0</v>
      </c>
    </row>
    <row r="104" spans="1:13" x14ac:dyDescent="0.25">
      <c r="A104">
        <v>102</v>
      </c>
      <c r="B104" s="1">
        <v>44247</v>
      </c>
      <c r="C104">
        <f t="shared" si="8"/>
        <v>6</v>
      </c>
      <c r="D104">
        <f t="shared" si="9"/>
        <v>0</v>
      </c>
      <c r="E104" t="s">
        <v>5</v>
      </c>
      <c r="F104">
        <v>1470</v>
      </c>
      <c r="G104">
        <f t="shared" si="10"/>
        <v>0</v>
      </c>
      <c r="H104">
        <f>IF(G104,IF(AND(C104&gt;=1,C104&lt;=5),produkcja_tyg,5000),0)</f>
        <v>0</v>
      </c>
      <c r="I104">
        <f t="shared" si="11"/>
        <v>63255</v>
      </c>
      <c r="J104">
        <f t="shared" si="12"/>
        <v>1</v>
      </c>
      <c r="K104">
        <f t="shared" si="13"/>
        <v>61785</v>
      </c>
      <c r="L104">
        <f t="shared" si="14"/>
        <v>0</v>
      </c>
      <c r="M104">
        <f t="shared" si="15"/>
        <v>0</v>
      </c>
    </row>
    <row r="105" spans="1:13" x14ac:dyDescent="0.25">
      <c r="A105">
        <v>103</v>
      </c>
      <c r="B105" s="1">
        <v>44248</v>
      </c>
      <c r="C105">
        <f t="shared" si="8"/>
        <v>7</v>
      </c>
      <c r="D105">
        <f t="shared" si="9"/>
        <v>0</v>
      </c>
      <c r="E105" t="s">
        <v>6</v>
      </c>
      <c r="F105">
        <v>1620</v>
      </c>
      <c r="G105">
        <f t="shared" si="10"/>
        <v>1</v>
      </c>
      <c r="H105">
        <f>IF(G105,IF(AND(C105&gt;=1,C105&lt;=5),produkcja_tyg,5000),0)</f>
        <v>5000</v>
      </c>
      <c r="I105">
        <f t="shared" si="11"/>
        <v>66785</v>
      </c>
      <c r="J105">
        <f t="shared" si="12"/>
        <v>1</v>
      </c>
      <c r="K105">
        <f t="shared" si="13"/>
        <v>65165</v>
      </c>
      <c r="L105">
        <f t="shared" si="14"/>
        <v>0</v>
      </c>
      <c r="M105">
        <f t="shared" si="15"/>
        <v>0</v>
      </c>
    </row>
    <row r="106" spans="1:13" x14ac:dyDescent="0.25">
      <c r="A106">
        <v>104</v>
      </c>
      <c r="B106" s="1">
        <v>44248</v>
      </c>
      <c r="C106">
        <f t="shared" si="8"/>
        <v>7</v>
      </c>
      <c r="D106">
        <f t="shared" si="9"/>
        <v>0</v>
      </c>
      <c r="E106" t="s">
        <v>4</v>
      </c>
      <c r="F106">
        <v>6700</v>
      </c>
      <c r="G106">
        <f t="shared" si="10"/>
        <v>0</v>
      </c>
      <c r="H106">
        <f>IF(G106,IF(AND(C106&gt;=1,C106&lt;=5),produkcja_tyg,5000),0)</f>
        <v>0</v>
      </c>
      <c r="I106">
        <f t="shared" si="11"/>
        <v>65165</v>
      </c>
      <c r="J106">
        <f t="shared" si="12"/>
        <v>1</v>
      </c>
      <c r="K106">
        <f t="shared" si="13"/>
        <v>58465</v>
      </c>
      <c r="L106">
        <f t="shared" si="14"/>
        <v>0</v>
      </c>
      <c r="M106">
        <f t="shared" si="15"/>
        <v>0</v>
      </c>
    </row>
    <row r="107" spans="1:13" x14ac:dyDescent="0.25">
      <c r="A107">
        <v>105</v>
      </c>
      <c r="B107" s="1">
        <v>44249</v>
      </c>
      <c r="C107">
        <f t="shared" si="8"/>
        <v>1</v>
      </c>
      <c r="D107">
        <f t="shared" si="9"/>
        <v>1</v>
      </c>
      <c r="E107" t="s">
        <v>4</v>
      </c>
      <c r="F107">
        <v>5570</v>
      </c>
      <c r="G107">
        <f t="shared" si="10"/>
        <v>1</v>
      </c>
      <c r="H107">
        <f>IF(G107,IF(AND(C107&gt;=1,C107&lt;=5),produkcja_tyg,5000),0)</f>
        <v>13179</v>
      </c>
      <c r="I107">
        <f t="shared" si="11"/>
        <v>71644</v>
      </c>
      <c r="J107">
        <f t="shared" si="12"/>
        <v>1</v>
      </c>
      <c r="K107">
        <f t="shared" si="13"/>
        <v>66074</v>
      </c>
      <c r="L107">
        <f t="shared" si="14"/>
        <v>0</v>
      </c>
      <c r="M107">
        <f t="shared" si="15"/>
        <v>0</v>
      </c>
    </row>
    <row r="108" spans="1:13" x14ac:dyDescent="0.25">
      <c r="A108">
        <v>106</v>
      </c>
      <c r="B108" s="1">
        <v>44249</v>
      </c>
      <c r="C108">
        <f t="shared" si="8"/>
        <v>1</v>
      </c>
      <c r="D108">
        <f t="shared" si="9"/>
        <v>1</v>
      </c>
      <c r="E108" t="s">
        <v>7</v>
      </c>
      <c r="F108">
        <v>4070</v>
      </c>
      <c r="G108">
        <f t="shared" si="10"/>
        <v>0</v>
      </c>
      <c r="H108">
        <f>IF(G108,IF(AND(C108&gt;=1,C108&lt;=5),produkcja_tyg,5000),0)</f>
        <v>0</v>
      </c>
      <c r="I108">
        <f t="shared" si="11"/>
        <v>66074</v>
      </c>
      <c r="J108">
        <f t="shared" si="12"/>
        <v>1</v>
      </c>
      <c r="K108">
        <f t="shared" si="13"/>
        <v>62004</v>
      </c>
      <c r="L108">
        <f t="shared" si="14"/>
        <v>0</v>
      </c>
      <c r="M108">
        <f t="shared" si="15"/>
        <v>0</v>
      </c>
    </row>
    <row r="109" spans="1:13" x14ac:dyDescent="0.25">
      <c r="A109">
        <v>107</v>
      </c>
      <c r="B109" s="1">
        <v>44249</v>
      </c>
      <c r="C109">
        <f t="shared" si="8"/>
        <v>1</v>
      </c>
      <c r="D109">
        <f t="shared" si="9"/>
        <v>1</v>
      </c>
      <c r="E109" t="s">
        <v>6</v>
      </c>
      <c r="F109">
        <v>6500</v>
      </c>
      <c r="G109">
        <f t="shared" si="10"/>
        <v>0</v>
      </c>
      <c r="H109">
        <f>IF(G109,IF(AND(C109&gt;=1,C109&lt;=5),produkcja_tyg,5000),0)</f>
        <v>0</v>
      </c>
      <c r="I109">
        <f t="shared" si="11"/>
        <v>62004</v>
      </c>
      <c r="J109">
        <f t="shared" si="12"/>
        <v>1</v>
      </c>
      <c r="K109">
        <f t="shared" si="13"/>
        <v>55504</v>
      </c>
      <c r="L109">
        <f t="shared" si="14"/>
        <v>0</v>
      </c>
      <c r="M109">
        <f t="shared" si="15"/>
        <v>0</v>
      </c>
    </row>
    <row r="110" spans="1:13" x14ac:dyDescent="0.25">
      <c r="A110">
        <v>108</v>
      </c>
      <c r="B110" s="1">
        <v>44250</v>
      </c>
      <c r="C110">
        <f t="shared" si="8"/>
        <v>2</v>
      </c>
      <c r="D110">
        <f t="shared" si="9"/>
        <v>1</v>
      </c>
      <c r="E110" t="s">
        <v>6</v>
      </c>
      <c r="F110">
        <v>6050</v>
      </c>
      <c r="G110">
        <f t="shared" si="10"/>
        <v>1</v>
      </c>
      <c r="H110">
        <f>IF(G110,IF(AND(C110&gt;=1,C110&lt;=5),produkcja_tyg,5000),0)</f>
        <v>13179</v>
      </c>
      <c r="I110">
        <f t="shared" si="11"/>
        <v>68683</v>
      </c>
      <c r="J110">
        <f t="shared" si="12"/>
        <v>1</v>
      </c>
      <c r="K110">
        <f t="shared" si="13"/>
        <v>62633</v>
      </c>
      <c r="L110">
        <f t="shared" si="14"/>
        <v>0</v>
      </c>
      <c r="M110">
        <f t="shared" si="15"/>
        <v>0</v>
      </c>
    </row>
    <row r="111" spans="1:13" x14ac:dyDescent="0.25">
      <c r="A111">
        <v>109</v>
      </c>
      <c r="B111" s="1">
        <v>44250</v>
      </c>
      <c r="C111">
        <f t="shared" si="8"/>
        <v>2</v>
      </c>
      <c r="D111">
        <f t="shared" si="9"/>
        <v>1</v>
      </c>
      <c r="E111" t="s">
        <v>5</v>
      </c>
      <c r="F111">
        <v>6880</v>
      </c>
      <c r="G111">
        <f t="shared" si="10"/>
        <v>0</v>
      </c>
      <c r="H111">
        <f>IF(G111,IF(AND(C111&gt;=1,C111&lt;=5),produkcja_tyg,5000),0)</f>
        <v>0</v>
      </c>
      <c r="I111">
        <f t="shared" si="11"/>
        <v>62633</v>
      </c>
      <c r="J111">
        <f t="shared" si="12"/>
        <v>1</v>
      </c>
      <c r="K111">
        <f t="shared" si="13"/>
        <v>55753</v>
      </c>
      <c r="L111">
        <f t="shared" si="14"/>
        <v>0</v>
      </c>
      <c r="M111">
        <f t="shared" si="15"/>
        <v>0</v>
      </c>
    </row>
    <row r="112" spans="1:13" x14ac:dyDescent="0.25">
      <c r="A112">
        <v>110</v>
      </c>
      <c r="B112" s="1">
        <v>44251</v>
      </c>
      <c r="C112">
        <f t="shared" si="8"/>
        <v>3</v>
      </c>
      <c r="D112">
        <f t="shared" si="9"/>
        <v>1</v>
      </c>
      <c r="E112" t="s">
        <v>5</v>
      </c>
      <c r="F112">
        <v>3790</v>
      </c>
      <c r="G112">
        <f t="shared" si="10"/>
        <v>1</v>
      </c>
      <c r="H112">
        <f>IF(G112,IF(AND(C112&gt;=1,C112&lt;=5),produkcja_tyg,5000),0)</f>
        <v>13179</v>
      </c>
      <c r="I112">
        <f t="shared" si="11"/>
        <v>68932</v>
      </c>
      <c r="J112">
        <f t="shared" si="12"/>
        <v>1</v>
      </c>
      <c r="K112">
        <f t="shared" si="13"/>
        <v>65142</v>
      </c>
      <c r="L112">
        <f t="shared" si="14"/>
        <v>0</v>
      </c>
      <c r="M112">
        <f t="shared" si="15"/>
        <v>0</v>
      </c>
    </row>
    <row r="113" spans="1:13" x14ac:dyDescent="0.25">
      <c r="A113">
        <v>111</v>
      </c>
      <c r="B113" s="1">
        <v>44252</v>
      </c>
      <c r="C113">
        <f t="shared" si="8"/>
        <v>4</v>
      </c>
      <c r="D113">
        <f t="shared" si="9"/>
        <v>1</v>
      </c>
      <c r="E113" t="s">
        <v>5</v>
      </c>
      <c r="F113">
        <v>4560</v>
      </c>
      <c r="G113">
        <f t="shared" si="10"/>
        <v>1</v>
      </c>
      <c r="H113">
        <f>IF(G113,IF(AND(C113&gt;=1,C113&lt;=5),produkcja_tyg,5000),0)</f>
        <v>13179</v>
      </c>
      <c r="I113">
        <f t="shared" si="11"/>
        <v>78321</v>
      </c>
      <c r="J113">
        <f t="shared" si="12"/>
        <v>1</v>
      </c>
      <c r="K113">
        <f t="shared" si="13"/>
        <v>73761</v>
      </c>
      <c r="L113">
        <f t="shared" si="14"/>
        <v>0</v>
      </c>
      <c r="M113">
        <f t="shared" si="15"/>
        <v>0</v>
      </c>
    </row>
    <row r="114" spans="1:13" x14ac:dyDescent="0.25">
      <c r="A114">
        <v>112</v>
      </c>
      <c r="B114" s="1">
        <v>44252</v>
      </c>
      <c r="C114">
        <f t="shared" si="8"/>
        <v>4</v>
      </c>
      <c r="D114">
        <f t="shared" si="9"/>
        <v>1</v>
      </c>
      <c r="E114" t="s">
        <v>6</v>
      </c>
      <c r="F114">
        <v>3910</v>
      </c>
      <c r="G114">
        <f t="shared" si="10"/>
        <v>0</v>
      </c>
      <c r="H114">
        <f>IF(G114,IF(AND(C114&gt;=1,C114&lt;=5),produkcja_tyg,5000),0)</f>
        <v>0</v>
      </c>
      <c r="I114">
        <f t="shared" si="11"/>
        <v>73761</v>
      </c>
      <c r="J114">
        <f t="shared" si="12"/>
        <v>1</v>
      </c>
      <c r="K114">
        <f t="shared" si="13"/>
        <v>69851</v>
      </c>
      <c r="L114">
        <f t="shared" si="14"/>
        <v>0</v>
      </c>
      <c r="M114">
        <f t="shared" si="15"/>
        <v>0</v>
      </c>
    </row>
    <row r="115" spans="1:13" x14ac:dyDescent="0.25">
      <c r="A115">
        <v>113</v>
      </c>
      <c r="B115" s="1">
        <v>44252</v>
      </c>
      <c r="C115">
        <f t="shared" si="8"/>
        <v>4</v>
      </c>
      <c r="D115">
        <f t="shared" si="9"/>
        <v>1</v>
      </c>
      <c r="E115" t="s">
        <v>4</v>
      </c>
      <c r="F115">
        <v>5060</v>
      </c>
      <c r="G115">
        <f t="shared" si="10"/>
        <v>0</v>
      </c>
      <c r="H115">
        <f>IF(G115,IF(AND(C115&gt;=1,C115&lt;=5),produkcja_tyg,5000),0)</f>
        <v>0</v>
      </c>
      <c r="I115">
        <f t="shared" si="11"/>
        <v>69851</v>
      </c>
      <c r="J115">
        <f t="shared" si="12"/>
        <v>1</v>
      </c>
      <c r="K115">
        <f t="shared" si="13"/>
        <v>64791</v>
      </c>
      <c r="L115">
        <f t="shared" si="14"/>
        <v>0</v>
      </c>
      <c r="M115">
        <f t="shared" si="15"/>
        <v>0</v>
      </c>
    </row>
    <row r="116" spans="1:13" x14ac:dyDescent="0.25">
      <c r="A116">
        <v>114</v>
      </c>
      <c r="B116" s="1">
        <v>44253</v>
      </c>
      <c r="C116">
        <f t="shared" si="8"/>
        <v>5</v>
      </c>
      <c r="D116">
        <f t="shared" si="9"/>
        <v>1</v>
      </c>
      <c r="E116" t="s">
        <v>7</v>
      </c>
      <c r="F116">
        <v>9440</v>
      </c>
      <c r="G116">
        <f t="shared" si="10"/>
        <v>1</v>
      </c>
      <c r="H116">
        <f>IF(G116,IF(AND(C116&gt;=1,C116&lt;=5),produkcja_tyg,5000),0)</f>
        <v>13179</v>
      </c>
      <c r="I116">
        <f t="shared" si="11"/>
        <v>77970</v>
      </c>
      <c r="J116">
        <f t="shared" si="12"/>
        <v>1</v>
      </c>
      <c r="K116">
        <f t="shared" si="13"/>
        <v>68530</v>
      </c>
      <c r="L116">
        <f t="shared" si="14"/>
        <v>0</v>
      </c>
      <c r="M116">
        <f t="shared" si="15"/>
        <v>0</v>
      </c>
    </row>
    <row r="117" spans="1:13" x14ac:dyDescent="0.25">
      <c r="A117">
        <v>115</v>
      </c>
      <c r="B117" s="1">
        <v>44253</v>
      </c>
      <c r="C117">
        <f t="shared" si="8"/>
        <v>5</v>
      </c>
      <c r="D117">
        <f t="shared" si="9"/>
        <v>1</v>
      </c>
      <c r="E117" t="s">
        <v>4</v>
      </c>
      <c r="F117">
        <v>5100</v>
      </c>
      <c r="G117">
        <f t="shared" si="10"/>
        <v>0</v>
      </c>
      <c r="H117">
        <f>IF(G117,IF(AND(C117&gt;=1,C117&lt;=5),produkcja_tyg,5000),0)</f>
        <v>0</v>
      </c>
      <c r="I117">
        <f t="shared" si="11"/>
        <v>68530</v>
      </c>
      <c r="J117">
        <f t="shared" si="12"/>
        <v>1</v>
      </c>
      <c r="K117">
        <f t="shared" si="13"/>
        <v>63430</v>
      </c>
      <c r="L117">
        <f t="shared" si="14"/>
        <v>0</v>
      </c>
      <c r="M117">
        <f t="shared" si="15"/>
        <v>0</v>
      </c>
    </row>
    <row r="118" spans="1:13" x14ac:dyDescent="0.25">
      <c r="A118">
        <v>116</v>
      </c>
      <c r="B118" s="1">
        <v>44254</v>
      </c>
      <c r="C118">
        <f t="shared" si="8"/>
        <v>6</v>
      </c>
      <c r="D118">
        <f t="shared" si="9"/>
        <v>0</v>
      </c>
      <c r="E118" t="s">
        <v>5</v>
      </c>
      <c r="F118">
        <v>4360</v>
      </c>
      <c r="G118">
        <f t="shared" si="10"/>
        <v>1</v>
      </c>
      <c r="H118">
        <f>IF(G118,IF(AND(C118&gt;=1,C118&lt;=5),produkcja_tyg,5000),0)</f>
        <v>5000</v>
      </c>
      <c r="I118">
        <f t="shared" si="11"/>
        <v>68430</v>
      </c>
      <c r="J118">
        <f t="shared" si="12"/>
        <v>1</v>
      </c>
      <c r="K118">
        <f t="shared" si="13"/>
        <v>64070</v>
      </c>
      <c r="L118">
        <f t="shared" si="14"/>
        <v>0</v>
      </c>
      <c r="M118">
        <f t="shared" si="15"/>
        <v>0</v>
      </c>
    </row>
    <row r="119" spans="1:13" x14ac:dyDescent="0.25">
      <c r="A119">
        <v>117</v>
      </c>
      <c r="B119" s="1">
        <v>44254</v>
      </c>
      <c r="C119">
        <f t="shared" si="8"/>
        <v>6</v>
      </c>
      <c r="D119">
        <f t="shared" si="9"/>
        <v>0</v>
      </c>
      <c r="E119" t="s">
        <v>6</v>
      </c>
      <c r="F119">
        <v>6220</v>
      </c>
      <c r="G119">
        <f t="shared" si="10"/>
        <v>0</v>
      </c>
      <c r="H119">
        <f>IF(G119,IF(AND(C119&gt;=1,C119&lt;=5),produkcja_tyg,5000),0)</f>
        <v>0</v>
      </c>
      <c r="I119">
        <f t="shared" si="11"/>
        <v>64070</v>
      </c>
      <c r="J119">
        <f t="shared" si="12"/>
        <v>1</v>
      </c>
      <c r="K119">
        <f t="shared" si="13"/>
        <v>57850</v>
      </c>
      <c r="L119">
        <f t="shared" si="14"/>
        <v>0</v>
      </c>
      <c r="M119">
        <f t="shared" si="15"/>
        <v>0</v>
      </c>
    </row>
    <row r="120" spans="1:13" x14ac:dyDescent="0.25">
      <c r="A120">
        <v>118</v>
      </c>
      <c r="B120" s="1">
        <v>44255</v>
      </c>
      <c r="C120">
        <f t="shared" si="8"/>
        <v>7</v>
      </c>
      <c r="D120">
        <f t="shared" si="9"/>
        <v>0</v>
      </c>
      <c r="E120" t="s">
        <v>4</v>
      </c>
      <c r="F120">
        <v>4290</v>
      </c>
      <c r="G120">
        <f t="shared" si="10"/>
        <v>1</v>
      </c>
      <c r="H120">
        <f>IF(G120,IF(AND(C120&gt;=1,C120&lt;=5),produkcja_tyg,5000),0)</f>
        <v>5000</v>
      </c>
      <c r="I120">
        <f t="shared" si="11"/>
        <v>62850</v>
      </c>
      <c r="J120">
        <f t="shared" si="12"/>
        <v>1</v>
      </c>
      <c r="K120">
        <f t="shared" si="13"/>
        <v>58560</v>
      </c>
      <c r="L120">
        <f t="shared" si="14"/>
        <v>0</v>
      </c>
      <c r="M120">
        <f t="shared" si="15"/>
        <v>0</v>
      </c>
    </row>
    <row r="121" spans="1:13" x14ac:dyDescent="0.25">
      <c r="A121">
        <v>119</v>
      </c>
      <c r="B121" s="1">
        <v>44255</v>
      </c>
      <c r="C121">
        <f t="shared" si="8"/>
        <v>7</v>
      </c>
      <c r="D121">
        <f t="shared" si="9"/>
        <v>0</v>
      </c>
      <c r="E121" t="s">
        <v>6</v>
      </c>
      <c r="F121">
        <v>1260</v>
      </c>
      <c r="G121">
        <f t="shared" si="10"/>
        <v>0</v>
      </c>
      <c r="H121">
        <f>IF(G121,IF(AND(C121&gt;=1,C121&lt;=5),produkcja_tyg,5000),0)</f>
        <v>0</v>
      </c>
      <c r="I121">
        <f t="shared" si="11"/>
        <v>58560</v>
      </c>
      <c r="J121">
        <f t="shared" si="12"/>
        <v>1</v>
      </c>
      <c r="K121">
        <f t="shared" si="13"/>
        <v>57300</v>
      </c>
      <c r="L121">
        <f t="shared" si="14"/>
        <v>0</v>
      </c>
      <c r="M121">
        <f t="shared" si="15"/>
        <v>0</v>
      </c>
    </row>
    <row r="122" spans="1:13" x14ac:dyDescent="0.25">
      <c r="A122">
        <v>120</v>
      </c>
      <c r="B122" s="1">
        <v>44256</v>
      </c>
      <c r="C122">
        <f t="shared" si="8"/>
        <v>1</v>
      </c>
      <c r="D122">
        <f t="shared" si="9"/>
        <v>1</v>
      </c>
      <c r="E122" t="s">
        <v>5</v>
      </c>
      <c r="F122">
        <v>9520</v>
      </c>
      <c r="G122">
        <f t="shared" si="10"/>
        <v>1</v>
      </c>
      <c r="H122">
        <f>IF(G122,IF(AND(C122&gt;=1,C122&lt;=5),produkcja_tyg,5000),0)</f>
        <v>13179</v>
      </c>
      <c r="I122">
        <f t="shared" si="11"/>
        <v>70479</v>
      </c>
      <c r="J122">
        <f t="shared" si="12"/>
        <v>1</v>
      </c>
      <c r="K122">
        <f t="shared" si="13"/>
        <v>60959</v>
      </c>
      <c r="L122">
        <f t="shared" si="14"/>
        <v>0</v>
      </c>
      <c r="M122">
        <f t="shared" si="15"/>
        <v>0</v>
      </c>
    </row>
    <row r="123" spans="1:13" x14ac:dyDescent="0.25">
      <c r="A123">
        <v>121</v>
      </c>
      <c r="B123" s="1">
        <v>44256</v>
      </c>
      <c r="C123">
        <f t="shared" si="8"/>
        <v>1</v>
      </c>
      <c r="D123">
        <f t="shared" si="9"/>
        <v>1</v>
      </c>
      <c r="E123" t="s">
        <v>4</v>
      </c>
      <c r="F123">
        <v>8650</v>
      </c>
      <c r="G123">
        <f t="shared" si="10"/>
        <v>0</v>
      </c>
      <c r="H123">
        <f>IF(G123,IF(AND(C123&gt;=1,C123&lt;=5),produkcja_tyg,5000),0)</f>
        <v>0</v>
      </c>
      <c r="I123">
        <f t="shared" si="11"/>
        <v>60959</v>
      </c>
      <c r="J123">
        <f t="shared" si="12"/>
        <v>1</v>
      </c>
      <c r="K123">
        <f t="shared" si="13"/>
        <v>52309</v>
      </c>
      <c r="L123">
        <f t="shared" si="14"/>
        <v>0</v>
      </c>
      <c r="M123">
        <f t="shared" si="15"/>
        <v>0</v>
      </c>
    </row>
    <row r="124" spans="1:13" x14ac:dyDescent="0.25">
      <c r="A124">
        <v>122</v>
      </c>
      <c r="B124" s="1">
        <v>44257</v>
      </c>
      <c r="C124">
        <f t="shared" si="8"/>
        <v>2</v>
      </c>
      <c r="D124">
        <f t="shared" si="9"/>
        <v>1</v>
      </c>
      <c r="E124" t="s">
        <v>6</v>
      </c>
      <c r="F124">
        <v>9080</v>
      </c>
      <c r="G124">
        <f t="shared" si="10"/>
        <v>1</v>
      </c>
      <c r="H124">
        <f>IF(G124,IF(AND(C124&gt;=1,C124&lt;=5),produkcja_tyg,5000),0)</f>
        <v>13179</v>
      </c>
      <c r="I124">
        <f t="shared" si="11"/>
        <v>65488</v>
      </c>
      <c r="J124">
        <f t="shared" si="12"/>
        <v>1</v>
      </c>
      <c r="K124">
        <f t="shared" si="13"/>
        <v>56408</v>
      </c>
      <c r="L124">
        <f t="shared" si="14"/>
        <v>0</v>
      </c>
      <c r="M124">
        <f t="shared" si="15"/>
        <v>0</v>
      </c>
    </row>
    <row r="125" spans="1:13" x14ac:dyDescent="0.25">
      <c r="A125">
        <v>123</v>
      </c>
      <c r="B125" s="1">
        <v>44257</v>
      </c>
      <c r="C125">
        <f t="shared" si="8"/>
        <v>2</v>
      </c>
      <c r="D125">
        <f t="shared" si="9"/>
        <v>1</v>
      </c>
      <c r="E125" t="s">
        <v>5</v>
      </c>
      <c r="F125">
        <v>1510</v>
      </c>
      <c r="G125">
        <f t="shared" si="10"/>
        <v>0</v>
      </c>
      <c r="H125">
        <f>IF(G125,IF(AND(C125&gt;=1,C125&lt;=5),produkcja_tyg,5000),0)</f>
        <v>0</v>
      </c>
      <c r="I125">
        <f t="shared" si="11"/>
        <v>56408</v>
      </c>
      <c r="J125">
        <f t="shared" si="12"/>
        <v>1</v>
      </c>
      <c r="K125">
        <f t="shared" si="13"/>
        <v>54898</v>
      </c>
      <c r="L125">
        <f t="shared" si="14"/>
        <v>0</v>
      </c>
      <c r="M125">
        <f t="shared" si="15"/>
        <v>0</v>
      </c>
    </row>
    <row r="126" spans="1:13" x14ac:dyDescent="0.25">
      <c r="A126">
        <v>124</v>
      </c>
      <c r="B126" s="1">
        <v>44258</v>
      </c>
      <c r="C126">
        <f t="shared" si="8"/>
        <v>3</v>
      </c>
      <c r="D126">
        <f t="shared" si="9"/>
        <v>1</v>
      </c>
      <c r="E126" t="s">
        <v>4</v>
      </c>
      <c r="F126">
        <v>6850</v>
      </c>
      <c r="G126">
        <f t="shared" si="10"/>
        <v>1</v>
      </c>
      <c r="H126">
        <f>IF(G126,IF(AND(C126&gt;=1,C126&lt;=5),produkcja_tyg,5000),0)</f>
        <v>13179</v>
      </c>
      <c r="I126">
        <f t="shared" si="11"/>
        <v>68077</v>
      </c>
      <c r="J126">
        <f t="shared" si="12"/>
        <v>1</v>
      </c>
      <c r="K126">
        <f t="shared" si="13"/>
        <v>61227</v>
      </c>
      <c r="L126">
        <f t="shared" si="14"/>
        <v>0</v>
      </c>
      <c r="M126">
        <f t="shared" si="15"/>
        <v>0</v>
      </c>
    </row>
    <row r="127" spans="1:13" x14ac:dyDescent="0.25">
      <c r="A127">
        <v>125</v>
      </c>
      <c r="B127" s="1">
        <v>44259</v>
      </c>
      <c r="C127">
        <f t="shared" si="8"/>
        <v>4</v>
      </c>
      <c r="D127">
        <f t="shared" si="9"/>
        <v>1</v>
      </c>
      <c r="E127" t="s">
        <v>4</v>
      </c>
      <c r="F127">
        <v>6210</v>
      </c>
      <c r="G127">
        <f t="shared" si="10"/>
        <v>1</v>
      </c>
      <c r="H127">
        <f>IF(G127,IF(AND(C127&gt;=1,C127&lt;=5),produkcja_tyg,5000),0)</f>
        <v>13179</v>
      </c>
      <c r="I127">
        <f t="shared" si="11"/>
        <v>74406</v>
      </c>
      <c r="J127">
        <f t="shared" si="12"/>
        <v>1</v>
      </c>
      <c r="K127">
        <f t="shared" si="13"/>
        <v>68196</v>
      </c>
      <c r="L127">
        <f t="shared" si="14"/>
        <v>0</v>
      </c>
      <c r="M127">
        <f t="shared" si="15"/>
        <v>0</v>
      </c>
    </row>
    <row r="128" spans="1:13" x14ac:dyDescent="0.25">
      <c r="A128">
        <v>126</v>
      </c>
      <c r="B128" s="1">
        <v>44260</v>
      </c>
      <c r="C128">
        <f t="shared" si="8"/>
        <v>5</v>
      </c>
      <c r="D128">
        <f t="shared" si="9"/>
        <v>1</v>
      </c>
      <c r="E128" t="s">
        <v>4</v>
      </c>
      <c r="F128">
        <v>3340</v>
      </c>
      <c r="G128">
        <f t="shared" si="10"/>
        <v>1</v>
      </c>
      <c r="H128">
        <f>IF(G128,IF(AND(C128&gt;=1,C128&lt;=5),produkcja_tyg,5000),0)</f>
        <v>13179</v>
      </c>
      <c r="I128">
        <f t="shared" si="11"/>
        <v>81375</v>
      </c>
      <c r="J128">
        <f t="shared" si="12"/>
        <v>1</v>
      </c>
      <c r="K128">
        <f t="shared" si="13"/>
        <v>78035</v>
      </c>
      <c r="L128">
        <f t="shared" si="14"/>
        <v>0</v>
      </c>
      <c r="M128">
        <f t="shared" si="15"/>
        <v>0</v>
      </c>
    </row>
    <row r="129" spans="1:13" x14ac:dyDescent="0.25">
      <c r="A129">
        <v>127</v>
      </c>
      <c r="B129" s="1">
        <v>44260</v>
      </c>
      <c r="C129">
        <f t="shared" si="8"/>
        <v>5</v>
      </c>
      <c r="D129">
        <f t="shared" si="9"/>
        <v>1</v>
      </c>
      <c r="E129" t="s">
        <v>5</v>
      </c>
      <c r="F129">
        <v>3450</v>
      </c>
      <c r="G129">
        <f t="shared" si="10"/>
        <v>0</v>
      </c>
      <c r="H129">
        <f>IF(G129,IF(AND(C129&gt;=1,C129&lt;=5),produkcja_tyg,5000),0)</f>
        <v>0</v>
      </c>
      <c r="I129">
        <f t="shared" si="11"/>
        <v>78035</v>
      </c>
      <c r="J129">
        <f t="shared" si="12"/>
        <v>1</v>
      </c>
      <c r="K129">
        <f t="shared" si="13"/>
        <v>74585</v>
      </c>
      <c r="L129">
        <f t="shared" si="14"/>
        <v>0</v>
      </c>
      <c r="M129">
        <f t="shared" si="15"/>
        <v>0</v>
      </c>
    </row>
    <row r="130" spans="1:13" x14ac:dyDescent="0.25">
      <c r="A130">
        <v>128</v>
      </c>
      <c r="B130" s="1">
        <v>44261</v>
      </c>
      <c r="C130">
        <f t="shared" si="8"/>
        <v>6</v>
      </c>
      <c r="D130">
        <f t="shared" si="9"/>
        <v>0</v>
      </c>
      <c r="E130" t="s">
        <v>7</v>
      </c>
      <c r="F130">
        <v>3270</v>
      </c>
      <c r="G130">
        <f t="shared" si="10"/>
        <v>1</v>
      </c>
      <c r="H130">
        <f>IF(G130,IF(AND(C130&gt;=1,C130&lt;=5),produkcja_tyg,5000),0)</f>
        <v>5000</v>
      </c>
      <c r="I130">
        <f t="shared" si="11"/>
        <v>79585</v>
      </c>
      <c r="J130">
        <f t="shared" si="12"/>
        <v>1</v>
      </c>
      <c r="K130">
        <f t="shared" si="13"/>
        <v>76315</v>
      </c>
      <c r="L130">
        <f t="shared" si="14"/>
        <v>0</v>
      </c>
      <c r="M130">
        <f t="shared" si="15"/>
        <v>0</v>
      </c>
    </row>
    <row r="131" spans="1:13" x14ac:dyDescent="0.25">
      <c r="A131">
        <v>129</v>
      </c>
      <c r="B131" s="1">
        <v>44261</v>
      </c>
      <c r="C131">
        <f t="shared" si="8"/>
        <v>6</v>
      </c>
      <c r="D131">
        <f t="shared" si="9"/>
        <v>0</v>
      </c>
      <c r="E131" t="s">
        <v>6</v>
      </c>
      <c r="F131">
        <v>3580</v>
      </c>
      <c r="G131">
        <f t="shared" si="10"/>
        <v>0</v>
      </c>
      <c r="H131">
        <f>IF(G131,IF(AND(C131&gt;=1,C131&lt;=5),produkcja_tyg,5000),0)</f>
        <v>0</v>
      </c>
      <c r="I131">
        <f t="shared" si="11"/>
        <v>76315</v>
      </c>
      <c r="J131">
        <f t="shared" si="12"/>
        <v>1</v>
      </c>
      <c r="K131">
        <f t="shared" si="13"/>
        <v>72735</v>
      </c>
      <c r="L131">
        <f t="shared" si="14"/>
        <v>0</v>
      </c>
      <c r="M131">
        <f t="shared" si="15"/>
        <v>0</v>
      </c>
    </row>
    <row r="132" spans="1:13" x14ac:dyDescent="0.25">
      <c r="A132">
        <v>130</v>
      </c>
      <c r="B132" s="1">
        <v>44261</v>
      </c>
      <c r="C132">
        <f t="shared" ref="C132:C195" si="16">WEEKDAY(B132,2)</f>
        <v>6</v>
      </c>
      <c r="D132">
        <f t="shared" ref="D132:D195" si="17">IF(AND(C132&gt;=1,C132&lt;=5),1,0)</f>
        <v>0</v>
      </c>
      <c r="E132" t="s">
        <v>5</v>
      </c>
      <c r="F132">
        <v>9560</v>
      </c>
      <c r="G132">
        <f t="shared" ref="G132:G195" si="18">IF(B132&lt;&gt;B131,1,0)</f>
        <v>0</v>
      </c>
      <c r="H132">
        <f>IF(G132,IF(AND(C132&gt;=1,C132&lt;=5),produkcja_tyg,5000),0)</f>
        <v>0</v>
      </c>
      <c r="I132">
        <f t="shared" ref="I132:I195" si="19">K131+H132</f>
        <v>72735</v>
      </c>
      <c r="J132">
        <f t="shared" ref="J132:J195" si="20">IF(F132&lt;=I132,1,0)</f>
        <v>1</v>
      </c>
      <c r="K132">
        <f t="shared" ref="K132:K195" si="21">IF(J132,I132-F132,I132)</f>
        <v>63175</v>
      </c>
      <c r="L132">
        <f t="shared" ref="L132:L195" si="22">IF(J132=0,L131+F132,L131)</f>
        <v>0</v>
      </c>
      <c r="M132">
        <f t="shared" ref="M132:M195" si="23">IF(J132=0,M131+1,M131)</f>
        <v>0</v>
      </c>
    </row>
    <row r="133" spans="1:13" x14ac:dyDescent="0.25">
      <c r="A133">
        <v>131</v>
      </c>
      <c r="B133" s="1">
        <v>44262</v>
      </c>
      <c r="C133">
        <f t="shared" si="16"/>
        <v>7</v>
      </c>
      <c r="D133">
        <f t="shared" si="17"/>
        <v>0</v>
      </c>
      <c r="E133" t="s">
        <v>4</v>
      </c>
      <c r="F133">
        <v>5310</v>
      </c>
      <c r="G133">
        <f t="shared" si="18"/>
        <v>1</v>
      </c>
      <c r="H133">
        <f>IF(G133,IF(AND(C133&gt;=1,C133&lt;=5),produkcja_tyg,5000),0)</f>
        <v>5000</v>
      </c>
      <c r="I133">
        <f t="shared" si="19"/>
        <v>68175</v>
      </c>
      <c r="J133">
        <f t="shared" si="20"/>
        <v>1</v>
      </c>
      <c r="K133">
        <f t="shared" si="21"/>
        <v>62865</v>
      </c>
      <c r="L133">
        <f t="shared" si="22"/>
        <v>0</v>
      </c>
      <c r="M133">
        <f t="shared" si="23"/>
        <v>0</v>
      </c>
    </row>
    <row r="134" spans="1:13" x14ac:dyDescent="0.25">
      <c r="A134">
        <v>132</v>
      </c>
      <c r="B134" s="1">
        <v>44263</v>
      </c>
      <c r="C134">
        <f t="shared" si="16"/>
        <v>1</v>
      </c>
      <c r="D134">
        <f t="shared" si="17"/>
        <v>1</v>
      </c>
      <c r="E134" t="s">
        <v>4</v>
      </c>
      <c r="F134">
        <v>9130</v>
      </c>
      <c r="G134">
        <f t="shared" si="18"/>
        <v>1</v>
      </c>
      <c r="H134">
        <f>IF(G134,IF(AND(C134&gt;=1,C134&lt;=5),produkcja_tyg,5000),0)</f>
        <v>13179</v>
      </c>
      <c r="I134">
        <f t="shared" si="19"/>
        <v>76044</v>
      </c>
      <c r="J134">
        <f t="shared" si="20"/>
        <v>1</v>
      </c>
      <c r="K134">
        <f t="shared" si="21"/>
        <v>66914</v>
      </c>
      <c r="L134">
        <f t="shared" si="22"/>
        <v>0</v>
      </c>
      <c r="M134">
        <f t="shared" si="23"/>
        <v>0</v>
      </c>
    </row>
    <row r="135" spans="1:13" x14ac:dyDescent="0.25">
      <c r="A135">
        <v>133</v>
      </c>
      <c r="B135" s="1">
        <v>44263</v>
      </c>
      <c r="C135">
        <f t="shared" si="16"/>
        <v>1</v>
      </c>
      <c r="D135">
        <f t="shared" si="17"/>
        <v>1</v>
      </c>
      <c r="E135" t="s">
        <v>5</v>
      </c>
      <c r="F135">
        <v>8710</v>
      </c>
      <c r="G135">
        <f t="shared" si="18"/>
        <v>0</v>
      </c>
      <c r="H135">
        <f>IF(G135,IF(AND(C135&gt;=1,C135&lt;=5),produkcja_tyg,5000),0)</f>
        <v>0</v>
      </c>
      <c r="I135">
        <f t="shared" si="19"/>
        <v>66914</v>
      </c>
      <c r="J135">
        <f t="shared" si="20"/>
        <v>1</v>
      </c>
      <c r="K135">
        <f t="shared" si="21"/>
        <v>58204</v>
      </c>
      <c r="L135">
        <f t="shared" si="22"/>
        <v>0</v>
      </c>
      <c r="M135">
        <f t="shared" si="23"/>
        <v>0</v>
      </c>
    </row>
    <row r="136" spans="1:13" x14ac:dyDescent="0.25">
      <c r="A136">
        <v>134</v>
      </c>
      <c r="B136" s="1">
        <v>44264</v>
      </c>
      <c r="C136">
        <f t="shared" si="16"/>
        <v>2</v>
      </c>
      <c r="D136">
        <f t="shared" si="17"/>
        <v>1</v>
      </c>
      <c r="E136" t="s">
        <v>4</v>
      </c>
      <c r="F136">
        <v>1920</v>
      </c>
      <c r="G136">
        <f t="shared" si="18"/>
        <v>1</v>
      </c>
      <c r="H136">
        <f>IF(G136,IF(AND(C136&gt;=1,C136&lt;=5),produkcja_tyg,5000),0)</f>
        <v>13179</v>
      </c>
      <c r="I136">
        <f t="shared" si="19"/>
        <v>71383</v>
      </c>
      <c r="J136">
        <f t="shared" si="20"/>
        <v>1</v>
      </c>
      <c r="K136">
        <f t="shared" si="21"/>
        <v>69463</v>
      </c>
      <c r="L136">
        <f t="shared" si="22"/>
        <v>0</v>
      </c>
      <c r="M136">
        <f t="shared" si="23"/>
        <v>0</v>
      </c>
    </row>
    <row r="137" spans="1:13" x14ac:dyDescent="0.25">
      <c r="A137">
        <v>135</v>
      </c>
      <c r="B137" s="1">
        <v>44264</v>
      </c>
      <c r="C137">
        <f t="shared" si="16"/>
        <v>2</v>
      </c>
      <c r="D137">
        <f t="shared" si="17"/>
        <v>1</v>
      </c>
      <c r="E137" t="s">
        <v>5</v>
      </c>
      <c r="F137">
        <v>4330</v>
      </c>
      <c r="G137">
        <f t="shared" si="18"/>
        <v>0</v>
      </c>
      <c r="H137">
        <f>IF(G137,IF(AND(C137&gt;=1,C137&lt;=5),produkcja_tyg,5000),0)</f>
        <v>0</v>
      </c>
      <c r="I137">
        <f t="shared" si="19"/>
        <v>69463</v>
      </c>
      <c r="J137">
        <f t="shared" si="20"/>
        <v>1</v>
      </c>
      <c r="K137">
        <f t="shared" si="21"/>
        <v>65133</v>
      </c>
      <c r="L137">
        <f t="shared" si="22"/>
        <v>0</v>
      </c>
      <c r="M137">
        <f t="shared" si="23"/>
        <v>0</v>
      </c>
    </row>
    <row r="138" spans="1:13" x14ac:dyDescent="0.25">
      <c r="A138">
        <v>136</v>
      </c>
      <c r="B138" s="1">
        <v>44265</v>
      </c>
      <c r="C138">
        <f t="shared" si="16"/>
        <v>3</v>
      </c>
      <c r="D138">
        <f t="shared" si="17"/>
        <v>1</v>
      </c>
      <c r="E138" t="s">
        <v>6</v>
      </c>
      <c r="F138">
        <v>6010</v>
      </c>
      <c r="G138">
        <f t="shared" si="18"/>
        <v>1</v>
      </c>
      <c r="H138">
        <f>IF(G138,IF(AND(C138&gt;=1,C138&lt;=5),produkcja_tyg,5000),0)</f>
        <v>13179</v>
      </c>
      <c r="I138">
        <f t="shared" si="19"/>
        <v>78312</v>
      </c>
      <c r="J138">
        <f t="shared" si="20"/>
        <v>1</v>
      </c>
      <c r="K138">
        <f t="shared" si="21"/>
        <v>72302</v>
      </c>
      <c r="L138">
        <f t="shared" si="22"/>
        <v>0</v>
      </c>
      <c r="M138">
        <f t="shared" si="23"/>
        <v>0</v>
      </c>
    </row>
    <row r="139" spans="1:13" x14ac:dyDescent="0.25">
      <c r="A139">
        <v>137</v>
      </c>
      <c r="B139" s="1">
        <v>44265</v>
      </c>
      <c r="C139">
        <f t="shared" si="16"/>
        <v>3</v>
      </c>
      <c r="D139">
        <f t="shared" si="17"/>
        <v>1</v>
      </c>
      <c r="E139" t="s">
        <v>5</v>
      </c>
      <c r="F139">
        <v>8680</v>
      </c>
      <c r="G139">
        <f t="shared" si="18"/>
        <v>0</v>
      </c>
      <c r="H139">
        <f>IF(G139,IF(AND(C139&gt;=1,C139&lt;=5),produkcja_tyg,5000),0)</f>
        <v>0</v>
      </c>
      <c r="I139">
        <f t="shared" si="19"/>
        <v>72302</v>
      </c>
      <c r="J139">
        <f t="shared" si="20"/>
        <v>1</v>
      </c>
      <c r="K139">
        <f t="shared" si="21"/>
        <v>63622</v>
      </c>
      <c r="L139">
        <f t="shared" si="22"/>
        <v>0</v>
      </c>
      <c r="M139">
        <f t="shared" si="23"/>
        <v>0</v>
      </c>
    </row>
    <row r="140" spans="1:13" x14ac:dyDescent="0.25">
      <c r="A140">
        <v>138</v>
      </c>
      <c r="B140" s="1">
        <v>44265</v>
      </c>
      <c r="C140">
        <f t="shared" si="16"/>
        <v>3</v>
      </c>
      <c r="D140">
        <f t="shared" si="17"/>
        <v>1</v>
      </c>
      <c r="E140" t="s">
        <v>7</v>
      </c>
      <c r="F140">
        <v>6950</v>
      </c>
      <c r="G140">
        <f t="shared" si="18"/>
        <v>0</v>
      </c>
      <c r="H140">
        <f>IF(G140,IF(AND(C140&gt;=1,C140&lt;=5),produkcja_tyg,5000),0)</f>
        <v>0</v>
      </c>
      <c r="I140">
        <f t="shared" si="19"/>
        <v>63622</v>
      </c>
      <c r="J140">
        <f t="shared" si="20"/>
        <v>1</v>
      </c>
      <c r="K140">
        <f t="shared" si="21"/>
        <v>56672</v>
      </c>
      <c r="L140">
        <f t="shared" si="22"/>
        <v>0</v>
      </c>
      <c r="M140">
        <f t="shared" si="23"/>
        <v>0</v>
      </c>
    </row>
    <row r="141" spans="1:13" x14ac:dyDescent="0.25">
      <c r="A141">
        <v>139</v>
      </c>
      <c r="B141" s="1">
        <v>44266</v>
      </c>
      <c r="C141">
        <f t="shared" si="16"/>
        <v>4</v>
      </c>
      <c r="D141">
        <f t="shared" si="17"/>
        <v>1</v>
      </c>
      <c r="E141" t="s">
        <v>5</v>
      </c>
      <c r="F141">
        <v>3280</v>
      </c>
      <c r="G141">
        <f t="shared" si="18"/>
        <v>1</v>
      </c>
      <c r="H141">
        <f>IF(G141,IF(AND(C141&gt;=1,C141&lt;=5),produkcja_tyg,5000),0)</f>
        <v>13179</v>
      </c>
      <c r="I141">
        <f t="shared" si="19"/>
        <v>69851</v>
      </c>
      <c r="J141">
        <f t="shared" si="20"/>
        <v>1</v>
      </c>
      <c r="K141">
        <f t="shared" si="21"/>
        <v>66571</v>
      </c>
      <c r="L141">
        <f t="shared" si="22"/>
        <v>0</v>
      </c>
      <c r="M141">
        <f t="shared" si="23"/>
        <v>0</v>
      </c>
    </row>
    <row r="142" spans="1:13" x14ac:dyDescent="0.25">
      <c r="A142">
        <v>140</v>
      </c>
      <c r="B142" s="1">
        <v>44267</v>
      </c>
      <c r="C142">
        <f t="shared" si="16"/>
        <v>5</v>
      </c>
      <c r="D142">
        <f t="shared" si="17"/>
        <v>1</v>
      </c>
      <c r="E142" t="s">
        <v>6</v>
      </c>
      <c r="F142">
        <v>9590</v>
      </c>
      <c r="G142">
        <f t="shared" si="18"/>
        <v>1</v>
      </c>
      <c r="H142">
        <f>IF(G142,IF(AND(C142&gt;=1,C142&lt;=5),produkcja_tyg,5000),0)</f>
        <v>13179</v>
      </c>
      <c r="I142">
        <f t="shared" si="19"/>
        <v>79750</v>
      </c>
      <c r="J142">
        <f t="shared" si="20"/>
        <v>1</v>
      </c>
      <c r="K142">
        <f t="shared" si="21"/>
        <v>70160</v>
      </c>
      <c r="L142">
        <f t="shared" si="22"/>
        <v>0</v>
      </c>
      <c r="M142">
        <f t="shared" si="23"/>
        <v>0</v>
      </c>
    </row>
    <row r="143" spans="1:13" x14ac:dyDescent="0.25">
      <c r="A143">
        <v>141</v>
      </c>
      <c r="B143" s="1">
        <v>44267</v>
      </c>
      <c r="C143">
        <f t="shared" si="16"/>
        <v>5</v>
      </c>
      <c r="D143">
        <f t="shared" si="17"/>
        <v>1</v>
      </c>
      <c r="E143" t="s">
        <v>4</v>
      </c>
      <c r="F143">
        <v>820</v>
      </c>
      <c r="G143">
        <f t="shared" si="18"/>
        <v>0</v>
      </c>
      <c r="H143">
        <f>IF(G143,IF(AND(C143&gt;=1,C143&lt;=5),produkcja_tyg,5000),0)</f>
        <v>0</v>
      </c>
      <c r="I143">
        <f t="shared" si="19"/>
        <v>70160</v>
      </c>
      <c r="J143">
        <f t="shared" si="20"/>
        <v>1</v>
      </c>
      <c r="K143">
        <f t="shared" si="21"/>
        <v>69340</v>
      </c>
      <c r="L143">
        <f t="shared" si="22"/>
        <v>0</v>
      </c>
      <c r="M143">
        <f t="shared" si="23"/>
        <v>0</v>
      </c>
    </row>
    <row r="144" spans="1:13" x14ac:dyDescent="0.25">
      <c r="A144">
        <v>142</v>
      </c>
      <c r="B144" s="1">
        <v>44268</v>
      </c>
      <c r="C144">
        <f t="shared" si="16"/>
        <v>6</v>
      </c>
      <c r="D144">
        <f t="shared" si="17"/>
        <v>0</v>
      </c>
      <c r="E144" t="s">
        <v>4</v>
      </c>
      <c r="F144">
        <v>5220</v>
      </c>
      <c r="G144">
        <f t="shared" si="18"/>
        <v>1</v>
      </c>
      <c r="H144">
        <f>IF(G144,IF(AND(C144&gt;=1,C144&lt;=5),produkcja_tyg,5000),0)</f>
        <v>5000</v>
      </c>
      <c r="I144">
        <f t="shared" si="19"/>
        <v>74340</v>
      </c>
      <c r="J144">
        <f t="shared" si="20"/>
        <v>1</v>
      </c>
      <c r="K144">
        <f t="shared" si="21"/>
        <v>69120</v>
      </c>
      <c r="L144">
        <f t="shared" si="22"/>
        <v>0</v>
      </c>
      <c r="M144">
        <f t="shared" si="23"/>
        <v>0</v>
      </c>
    </row>
    <row r="145" spans="1:13" x14ac:dyDescent="0.25">
      <c r="A145">
        <v>143</v>
      </c>
      <c r="B145" s="1">
        <v>44269</v>
      </c>
      <c r="C145">
        <f t="shared" si="16"/>
        <v>7</v>
      </c>
      <c r="D145">
        <f t="shared" si="17"/>
        <v>0</v>
      </c>
      <c r="E145" t="s">
        <v>6</v>
      </c>
      <c r="F145">
        <v>6210</v>
      </c>
      <c r="G145">
        <f t="shared" si="18"/>
        <v>1</v>
      </c>
      <c r="H145">
        <f>IF(G145,IF(AND(C145&gt;=1,C145&lt;=5),produkcja_tyg,5000),0)</f>
        <v>5000</v>
      </c>
      <c r="I145">
        <f t="shared" si="19"/>
        <v>74120</v>
      </c>
      <c r="J145">
        <f t="shared" si="20"/>
        <v>1</v>
      </c>
      <c r="K145">
        <f t="shared" si="21"/>
        <v>67910</v>
      </c>
      <c r="L145">
        <f t="shared" si="22"/>
        <v>0</v>
      </c>
      <c r="M145">
        <f t="shared" si="23"/>
        <v>0</v>
      </c>
    </row>
    <row r="146" spans="1:13" x14ac:dyDescent="0.25">
      <c r="A146">
        <v>144</v>
      </c>
      <c r="B146" s="1">
        <v>44269</v>
      </c>
      <c r="C146">
        <f t="shared" si="16"/>
        <v>7</v>
      </c>
      <c r="D146">
        <f t="shared" si="17"/>
        <v>0</v>
      </c>
      <c r="E146" t="s">
        <v>5</v>
      </c>
      <c r="F146">
        <v>3180</v>
      </c>
      <c r="G146">
        <f t="shared" si="18"/>
        <v>0</v>
      </c>
      <c r="H146">
        <f>IF(G146,IF(AND(C146&gt;=1,C146&lt;=5),produkcja_tyg,5000),0)</f>
        <v>0</v>
      </c>
      <c r="I146">
        <f t="shared" si="19"/>
        <v>67910</v>
      </c>
      <c r="J146">
        <f t="shared" si="20"/>
        <v>1</v>
      </c>
      <c r="K146">
        <f t="shared" si="21"/>
        <v>64730</v>
      </c>
      <c r="L146">
        <f t="shared" si="22"/>
        <v>0</v>
      </c>
      <c r="M146">
        <f t="shared" si="23"/>
        <v>0</v>
      </c>
    </row>
    <row r="147" spans="1:13" x14ac:dyDescent="0.25">
      <c r="A147">
        <v>145</v>
      </c>
      <c r="B147" s="1">
        <v>44270</v>
      </c>
      <c r="C147">
        <f t="shared" si="16"/>
        <v>1</v>
      </c>
      <c r="D147">
        <f t="shared" si="17"/>
        <v>1</v>
      </c>
      <c r="E147" t="s">
        <v>4</v>
      </c>
      <c r="F147">
        <v>6860</v>
      </c>
      <c r="G147">
        <f t="shared" si="18"/>
        <v>1</v>
      </c>
      <c r="H147">
        <f>IF(G147,IF(AND(C147&gt;=1,C147&lt;=5),produkcja_tyg,5000),0)</f>
        <v>13179</v>
      </c>
      <c r="I147">
        <f t="shared" si="19"/>
        <v>77909</v>
      </c>
      <c r="J147">
        <f t="shared" si="20"/>
        <v>1</v>
      </c>
      <c r="K147">
        <f t="shared" si="21"/>
        <v>71049</v>
      </c>
      <c r="L147">
        <f t="shared" si="22"/>
        <v>0</v>
      </c>
      <c r="M147">
        <f t="shared" si="23"/>
        <v>0</v>
      </c>
    </row>
    <row r="148" spans="1:13" x14ac:dyDescent="0.25">
      <c r="A148">
        <v>146</v>
      </c>
      <c r="B148" s="1">
        <v>44271</v>
      </c>
      <c r="C148">
        <f t="shared" si="16"/>
        <v>2</v>
      </c>
      <c r="D148">
        <f t="shared" si="17"/>
        <v>1</v>
      </c>
      <c r="E148" t="s">
        <v>4</v>
      </c>
      <c r="F148">
        <v>2020</v>
      </c>
      <c r="G148">
        <f t="shared" si="18"/>
        <v>1</v>
      </c>
      <c r="H148">
        <f>IF(G148,IF(AND(C148&gt;=1,C148&lt;=5),produkcja_tyg,5000),0)</f>
        <v>13179</v>
      </c>
      <c r="I148">
        <f t="shared" si="19"/>
        <v>84228</v>
      </c>
      <c r="J148">
        <f t="shared" si="20"/>
        <v>1</v>
      </c>
      <c r="K148">
        <f t="shared" si="21"/>
        <v>82208</v>
      </c>
      <c r="L148">
        <f t="shared" si="22"/>
        <v>0</v>
      </c>
      <c r="M148">
        <f t="shared" si="23"/>
        <v>0</v>
      </c>
    </row>
    <row r="149" spans="1:13" x14ac:dyDescent="0.25">
      <c r="A149">
        <v>147</v>
      </c>
      <c r="B149" s="1">
        <v>44271</v>
      </c>
      <c r="C149">
        <f t="shared" si="16"/>
        <v>2</v>
      </c>
      <c r="D149">
        <f t="shared" si="17"/>
        <v>1</v>
      </c>
      <c r="E149" t="s">
        <v>5</v>
      </c>
      <c r="F149">
        <v>3650</v>
      </c>
      <c r="G149">
        <f t="shared" si="18"/>
        <v>0</v>
      </c>
      <c r="H149">
        <f>IF(G149,IF(AND(C149&gt;=1,C149&lt;=5),produkcja_tyg,5000),0)</f>
        <v>0</v>
      </c>
      <c r="I149">
        <f t="shared" si="19"/>
        <v>82208</v>
      </c>
      <c r="J149">
        <f t="shared" si="20"/>
        <v>1</v>
      </c>
      <c r="K149">
        <f t="shared" si="21"/>
        <v>78558</v>
      </c>
      <c r="L149">
        <f t="shared" si="22"/>
        <v>0</v>
      </c>
      <c r="M149">
        <f t="shared" si="23"/>
        <v>0</v>
      </c>
    </row>
    <row r="150" spans="1:13" x14ac:dyDescent="0.25">
      <c r="A150">
        <v>148</v>
      </c>
      <c r="B150" s="1">
        <v>44272</v>
      </c>
      <c r="C150">
        <f t="shared" si="16"/>
        <v>3</v>
      </c>
      <c r="D150">
        <f t="shared" si="17"/>
        <v>1</v>
      </c>
      <c r="E150" t="s">
        <v>4</v>
      </c>
      <c r="F150">
        <v>9720</v>
      </c>
      <c r="G150">
        <f t="shared" si="18"/>
        <v>1</v>
      </c>
      <c r="H150">
        <f>IF(G150,IF(AND(C150&gt;=1,C150&lt;=5),produkcja_tyg,5000),0)</f>
        <v>13179</v>
      </c>
      <c r="I150">
        <f t="shared" si="19"/>
        <v>91737</v>
      </c>
      <c r="J150">
        <f t="shared" si="20"/>
        <v>1</v>
      </c>
      <c r="K150">
        <f t="shared" si="21"/>
        <v>82017</v>
      </c>
      <c r="L150">
        <f t="shared" si="22"/>
        <v>0</v>
      </c>
      <c r="M150">
        <f t="shared" si="23"/>
        <v>0</v>
      </c>
    </row>
    <row r="151" spans="1:13" x14ac:dyDescent="0.25">
      <c r="A151">
        <v>149</v>
      </c>
      <c r="B151" s="1">
        <v>44273</v>
      </c>
      <c r="C151">
        <f t="shared" si="16"/>
        <v>4</v>
      </c>
      <c r="D151">
        <f t="shared" si="17"/>
        <v>1</v>
      </c>
      <c r="E151" t="s">
        <v>5</v>
      </c>
      <c r="F151">
        <v>7840</v>
      </c>
      <c r="G151">
        <f t="shared" si="18"/>
        <v>1</v>
      </c>
      <c r="H151">
        <f>IF(G151,IF(AND(C151&gt;=1,C151&lt;=5),produkcja_tyg,5000),0)</f>
        <v>13179</v>
      </c>
      <c r="I151">
        <f t="shared" si="19"/>
        <v>95196</v>
      </c>
      <c r="J151">
        <f t="shared" si="20"/>
        <v>1</v>
      </c>
      <c r="K151">
        <f t="shared" si="21"/>
        <v>87356</v>
      </c>
      <c r="L151">
        <f t="shared" si="22"/>
        <v>0</v>
      </c>
      <c r="M151">
        <f t="shared" si="23"/>
        <v>0</v>
      </c>
    </row>
    <row r="152" spans="1:13" x14ac:dyDescent="0.25">
      <c r="A152">
        <v>150</v>
      </c>
      <c r="B152" s="1">
        <v>44273</v>
      </c>
      <c r="C152">
        <f t="shared" si="16"/>
        <v>4</v>
      </c>
      <c r="D152">
        <f t="shared" si="17"/>
        <v>1</v>
      </c>
      <c r="E152" t="s">
        <v>4</v>
      </c>
      <c r="F152">
        <v>6780</v>
      </c>
      <c r="G152">
        <f t="shared" si="18"/>
        <v>0</v>
      </c>
      <c r="H152">
        <f>IF(G152,IF(AND(C152&gt;=1,C152&lt;=5),produkcja_tyg,5000),0)</f>
        <v>0</v>
      </c>
      <c r="I152">
        <f t="shared" si="19"/>
        <v>87356</v>
      </c>
      <c r="J152">
        <f t="shared" si="20"/>
        <v>1</v>
      </c>
      <c r="K152">
        <f t="shared" si="21"/>
        <v>80576</v>
      </c>
      <c r="L152">
        <f t="shared" si="22"/>
        <v>0</v>
      </c>
      <c r="M152">
        <f t="shared" si="23"/>
        <v>0</v>
      </c>
    </row>
    <row r="153" spans="1:13" x14ac:dyDescent="0.25">
      <c r="A153">
        <v>151</v>
      </c>
      <c r="B153" s="1">
        <v>44273</v>
      </c>
      <c r="C153">
        <f t="shared" si="16"/>
        <v>4</v>
      </c>
      <c r="D153">
        <f t="shared" si="17"/>
        <v>1</v>
      </c>
      <c r="E153" t="s">
        <v>6</v>
      </c>
      <c r="F153">
        <v>3490</v>
      </c>
      <c r="G153">
        <f t="shared" si="18"/>
        <v>0</v>
      </c>
      <c r="H153">
        <f>IF(G153,IF(AND(C153&gt;=1,C153&lt;=5),produkcja_tyg,5000),0)</f>
        <v>0</v>
      </c>
      <c r="I153">
        <f t="shared" si="19"/>
        <v>80576</v>
      </c>
      <c r="J153">
        <f t="shared" si="20"/>
        <v>1</v>
      </c>
      <c r="K153">
        <f t="shared" si="21"/>
        <v>77086</v>
      </c>
      <c r="L153">
        <f t="shared" si="22"/>
        <v>0</v>
      </c>
      <c r="M153">
        <f t="shared" si="23"/>
        <v>0</v>
      </c>
    </row>
    <row r="154" spans="1:13" x14ac:dyDescent="0.25">
      <c r="A154">
        <v>152</v>
      </c>
      <c r="B154" s="1">
        <v>44273</v>
      </c>
      <c r="C154">
        <f t="shared" si="16"/>
        <v>4</v>
      </c>
      <c r="D154">
        <f t="shared" si="17"/>
        <v>1</v>
      </c>
      <c r="E154" t="s">
        <v>7</v>
      </c>
      <c r="F154">
        <v>9980</v>
      </c>
      <c r="G154">
        <f t="shared" si="18"/>
        <v>0</v>
      </c>
      <c r="H154">
        <f>IF(G154,IF(AND(C154&gt;=1,C154&lt;=5),produkcja_tyg,5000),0)</f>
        <v>0</v>
      </c>
      <c r="I154">
        <f t="shared" si="19"/>
        <v>77086</v>
      </c>
      <c r="J154">
        <f t="shared" si="20"/>
        <v>1</v>
      </c>
      <c r="K154">
        <f t="shared" si="21"/>
        <v>67106</v>
      </c>
      <c r="L154">
        <f t="shared" si="22"/>
        <v>0</v>
      </c>
      <c r="M154">
        <f t="shared" si="23"/>
        <v>0</v>
      </c>
    </row>
    <row r="155" spans="1:13" x14ac:dyDescent="0.25">
      <c r="A155">
        <v>153</v>
      </c>
      <c r="B155" s="1">
        <v>44274</v>
      </c>
      <c r="C155">
        <f t="shared" si="16"/>
        <v>5</v>
      </c>
      <c r="D155">
        <f t="shared" si="17"/>
        <v>1</v>
      </c>
      <c r="E155" t="s">
        <v>7</v>
      </c>
      <c r="F155">
        <v>7850</v>
      </c>
      <c r="G155">
        <f t="shared" si="18"/>
        <v>1</v>
      </c>
      <c r="H155">
        <f>IF(G155,IF(AND(C155&gt;=1,C155&lt;=5),produkcja_tyg,5000),0)</f>
        <v>13179</v>
      </c>
      <c r="I155">
        <f t="shared" si="19"/>
        <v>80285</v>
      </c>
      <c r="J155">
        <f t="shared" si="20"/>
        <v>1</v>
      </c>
      <c r="K155">
        <f t="shared" si="21"/>
        <v>72435</v>
      </c>
      <c r="L155">
        <f t="shared" si="22"/>
        <v>0</v>
      </c>
      <c r="M155">
        <f t="shared" si="23"/>
        <v>0</v>
      </c>
    </row>
    <row r="156" spans="1:13" x14ac:dyDescent="0.25">
      <c r="A156" s="8">
        <v>154</v>
      </c>
      <c r="B156" s="9">
        <v>44274</v>
      </c>
      <c r="C156" s="8">
        <f t="shared" si="16"/>
        <v>5</v>
      </c>
      <c r="D156" s="8">
        <f t="shared" si="17"/>
        <v>1</v>
      </c>
      <c r="E156" s="8" t="s">
        <v>6</v>
      </c>
      <c r="F156" s="8">
        <v>9770</v>
      </c>
      <c r="G156" s="8">
        <f t="shared" si="18"/>
        <v>0</v>
      </c>
      <c r="H156">
        <f>IF(G156,IF(AND(C156&gt;=1,C156&lt;=5),produkcja_tyg,5000),0)</f>
        <v>0</v>
      </c>
      <c r="I156" s="8">
        <f t="shared" si="19"/>
        <v>72435</v>
      </c>
      <c r="J156" s="8">
        <f t="shared" si="20"/>
        <v>1</v>
      </c>
      <c r="K156" s="8">
        <f t="shared" si="21"/>
        <v>62665</v>
      </c>
      <c r="L156" s="8">
        <f>IF(J156=0,L155+F156,L155)</f>
        <v>0</v>
      </c>
      <c r="M156">
        <f t="shared" si="23"/>
        <v>0</v>
      </c>
    </row>
    <row r="157" spans="1:13" x14ac:dyDescent="0.25">
      <c r="A157">
        <v>155</v>
      </c>
      <c r="B157" s="1">
        <v>44275</v>
      </c>
      <c r="C157">
        <f t="shared" si="16"/>
        <v>6</v>
      </c>
      <c r="D157">
        <f t="shared" si="17"/>
        <v>0</v>
      </c>
      <c r="E157" t="s">
        <v>6</v>
      </c>
      <c r="F157">
        <v>750</v>
      </c>
      <c r="G157">
        <f t="shared" si="18"/>
        <v>1</v>
      </c>
      <c r="H157">
        <f>IF(G157,IF(AND(C157&gt;=1,C157&lt;=5),produkcja_tyg,5000),0)</f>
        <v>5000</v>
      </c>
      <c r="I157">
        <f t="shared" si="19"/>
        <v>67665</v>
      </c>
      <c r="J157">
        <f t="shared" si="20"/>
        <v>1</v>
      </c>
      <c r="K157">
        <f t="shared" si="21"/>
        <v>66915</v>
      </c>
      <c r="L157">
        <f t="shared" si="22"/>
        <v>0</v>
      </c>
      <c r="M157">
        <f t="shared" si="23"/>
        <v>0</v>
      </c>
    </row>
    <row r="158" spans="1:13" x14ac:dyDescent="0.25">
      <c r="A158">
        <v>156</v>
      </c>
      <c r="B158" s="1">
        <v>44275</v>
      </c>
      <c r="C158">
        <f t="shared" si="16"/>
        <v>6</v>
      </c>
      <c r="D158">
        <f t="shared" si="17"/>
        <v>0</v>
      </c>
      <c r="E158" t="s">
        <v>7</v>
      </c>
      <c r="F158">
        <v>8900</v>
      </c>
      <c r="G158">
        <f t="shared" si="18"/>
        <v>0</v>
      </c>
      <c r="H158">
        <f>IF(G158,IF(AND(C158&gt;=1,C158&lt;=5),produkcja_tyg,5000),0)</f>
        <v>0</v>
      </c>
      <c r="I158">
        <f t="shared" si="19"/>
        <v>66915</v>
      </c>
      <c r="J158">
        <f t="shared" si="20"/>
        <v>1</v>
      </c>
      <c r="K158">
        <f t="shared" si="21"/>
        <v>58015</v>
      </c>
      <c r="L158">
        <f t="shared" si="22"/>
        <v>0</v>
      </c>
      <c r="M158">
        <f t="shared" si="23"/>
        <v>0</v>
      </c>
    </row>
    <row r="159" spans="1:13" x14ac:dyDescent="0.25">
      <c r="A159">
        <v>157</v>
      </c>
      <c r="B159" s="1">
        <v>44275</v>
      </c>
      <c r="C159">
        <f t="shared" si="16"/>
        <v>6</v>
      </c>
      <c r="D159">
        <f t="shared" si="17"/>
        <v>0</v>
      </c>
      <c r="E159" t="s">
        <v>4</v>
      </c>
      <c r="F159">
        <v>9410</v>
      </c>
      <c r="G159">
        <f t="shared" si="18"/>
        <v>0</v>
      </c>
      <c r="H159">
        <f>IF(G159,IF(AND(C159&gt;=1,C159&lt;=5),produkcja_tyg,5000),0)</f>
        <v>0</v>
      </c>
      <c r="I159">
        <f t="shared" si="19"/>
        <v>58015</v>
      </c>
      <c r="J159">
        <f t="shared" si="20"/>
        <v>1</v>
      </c>
      <c r="K159">
        <f t="shared" si="21"/>
        <v>48605</v>
      </c>
      <c r="L159">
        <f t="shared" si="22"/>
        <v>0</v>
      </c>
      <c r="M159">
        <f t="shared" si="23"/>
        <v>0</v>
      </c>
    </row>
    <row r="160" spans="1:13" x14ac:dyDescent="0.25">
      <c r="A160">
        <v>158</v>
      </c>
      <c r="B160" s="1">
        <v>44276</v>
      </c>
      <c r="C160">
        <f t="shared" si="16"/>
        <v>7</v>
      </c>
      <c r="D160">
        <f t="shared" si="17"/>
        <v>0</v>
      </c>
      <c r="E160" t="s">
        <v>6</v>
      </c>
      <c r="F160">
        <v>9310</v>
      </c>
      <c r="G160">
        <f t="shared" si="18"/>
        <v>1</v>
      </c>
      <c r="H160">
        <f>IF(G160,IF(AND(C160&gt;=1,C160&lt;=5),produkcja_tyg,5000),0)</f>
        <v>5000</v>
      </c>
      <c r="I160">
        <f t="shared" si="19"/>
        <v>53605</v>
      </c>
      <c r="J160">
        <f t="shared" si="20"/>
        <v>1</v>
      </c>
      <c r="K160">
        <f t="shared" si="21"/>
        <v>44295</v>
      </c>
      <c r="L160">
        <f t="shared" si="22"/>
        <v>0</v>
      </c>
      <c r="M160">
        <f t="shared" si="23"/>
        <v>0</v>
      </c>
    </row>
    <row r="161" spans="1:13" x14ac:dyDescent="0.25">
      <c r="A161">
        <v>159</v>
      </c>
      <c r="B161" s="1">
        <v>44276</v>
      </c>
      <c r="C161">
        <f t="shared" si="16"/>
        <v>7</v>
      </c>
      <c r="D161">
        <f t="shared" si="17"/>
        <v>0</v>
      </c>
      <c r="E161" t="s">
        <v>4</v>
      </c>
      <c r="F161">
        <v>2480</v>
      </c>
      <c r="G161">
        <f t="shared" si="18"/>
        <v>0</v>
      </c>
      <c r="H161">
        <f>IF(G161,IF(AND(C161&gt;=1,C161&lt;=5),produkcja_tyg,5000),0)</f>
        <v>0</v>
      </c>
      <c r="I161">
        <f t="shared" si="19"/>
        <v>44295</v>
      </c>
      <c r="J161">
        <f t="shared" si="20"/>
        <v>1</v>
      </c>
      <c r="K161">
        <f t="shared" si="21"/>
        <v>41815</v>
      </c>
      <c r="L161">
        <f t="shared" si="22"/>
        <v>0</v>
      </c>
      <c r="M161">
        <f t="shared" si="23"/>
        <v>0</v>
      </c>
    </row>
    <row r="162" spans="1:13" x14ac:dyDescent="0.25">
      <c r="A162">
        <v>160</v>
      </c>
      <c r="B162" s="1">
        <v>44276</v>
      </c>
      <c r="C162">
        <f t="shared" si="16"/>
        <v>7</v>
      </c>
      <c r="D162">
        <f t="shared" si="17"/>
        <v>0</v>
      </c>
      <c r="E162" t="s">
        <v>5</v>
      </c>
      <c r="F162">
        <v>1740</v>
      </c>
      <c r="G162">
        <f t="shared" si="18"/>
        <v>0</v>
      </c>
      <c r="H162">
        <f>IF(G162,IF(AND(C162&gt;=1,C162&lt;=5),produkcja_tyg,5000),0)</f>
        <v>0</v>
      </c>
      <c r="I162">
        <f t="shared" si="19"/>
        <v>41815</v>
      </c>
      <c r="J162">
        <f t="shared" si="20"/>
        <v>1</v>
      </c>
      <c r="K162">
        <f t="shared" si="21"/>
        <v>40075</v>
      </c>
      <c r="L162">
        <f t="shared" si="22"/>
        <v>0</v>
      </c>
      <c r="M162">
        <f t="shared" si="23"/>
        <v>0</v>
      </c>
    </row>
    <row r="163" spans="1:13" x14ac:dyDescent="0.25">
      <c r="A163">
        <v>161</v>
      </c>
      <c r="B163" s="1">
        <v>44277</v>
      </c>
      <c r="C163">
        <f t="shared" si="16"/>
        <v>1</v>
      </c>
      <c r="D163">
        <f t="shared" si="17"/>
        <v>1</v>
      </c>
      <c r="E163" t="s">
        <v>4</v>
      </c>
      <c r="F163">
        <v>860</v>
      </c>
      <c r="G163">
        <f t="shared" si="18"/>
        <v>1</v>
      </c>
      <c r="H163">
        <f>IF(G163,IF(AND(C163&gt;=1,C163&lt;=5),produkcja_tyg,5000),0)</f>
        <v>13179</v>
      </c>
      <c r="I163">
        <f t="shared" si="19"/>
        <v>53254</v>
      </c>
      <c r="J163">
        <f t="shared" si="20"/>
        <v>1</v>
      </c>
      <c r="K163">
        <f t="shared" si="21"/>
        <v>52394</v>
      </c>
      <c r="L163">
        <f t="shared" si="22"/>
        <v>0</v>
      </c>
      <c r="M163">
        <f t="shared" si="23"/>
        <v>0</v>
      </c>
    </row>
    <row r="164" spans="1:13" x14ac:dyDescent="0.25">
      <c r="A164">
        <v>162</v>
      </c>
      <c r="B164" s="1">
        <v>44278</v>
      </c>
      <c r="C164">
        <f t="shared" si="16"/>
        <v>2</v>
      </c>
      <c r="D164">
        <f t="shared" si="17"/>
        <v>1</v>
      </c>
      <c r="E164" t="s">
        <v>5</v>
      </c>
      <c r="F164">
        <v>1830</v>
      </c>
      <c r="G164">
        <f t="shared" si="18"/>
        <v>1</v>
      </c>
      <c r="H164">
        <f>IF(G164,IF(AND(C164&gt;=1,C164&lt;=5),produkcja_tyg,5000),0)</f>
        <v>13179</v>
      </c>
      <c r="I164">
        <f t="shared" si="19"/>
        <v>65573</v>
      </c>
      <c r="J164">
        <f t="shared" si="20"/>
        <v>1</v>
      </c>
      <c r="K164">
        <f t="shared" si="21"/>
        <v>63743</v>
      </c>
      <c r="L164">
        <f t="shared" si="22"/>
        <v>0</v>
      </c>
      <c r="M164">
        <f t="shared" si="23"/>
        <v>0</v>
      </c>
    </row>
    <row r="165" spans="1:13" x14ac:dyDescent="0.25">
      <c r="A165">
        <v>163</v>
      </c>
      <c r="B165" s="1">
        <v>44279</v>
      </c>
      <c r="C165">
        <f t="shared" si="16"/>
        <v>3</v>
      </c>
      <c r="D165">
        <f t="shared" si="17"/>
        <v>1</v>
      </c>
      <c r="E165" t="s">
        <v>6</v>
      </c>
      <c r="F165">
        <v>1770</v>
      </c>
      <c r="G165">
        <f t="shared" si="18"/>
        <v>1</v>
      </c>
      <c r="H165">
        <f>IF(G165,IF(AND(C165&gt;=1,C165&lt;=5),produkcja_tyg,5000),0)</f>
        <v>13179</v>
      </c>
      <c r="I165">
        <f t="shared" si="19"/>
        <v>76922</v>
      </c>
      <c r="J165">
        <f t="shared" si="20"/>
        <v>1</v>
      </c>
      <c r="K165">
        <f t="shared" si="21"/>
        <v>75152</v>
      </c>
      <c r="L165">
        <f t="shared" si="22"/>
        <v>0</v>
      </c>
      <c r="M165">
        <f t="shared" si="23"/>
        <v>0</v>
      </c>
    </row>
    <row r="166" spans="1:13" x14ac:dyDescent="0.25">
      <c r="A166">
        <v>164</v>
      </c>
      <c r="B166" s="1">
        <v>44279</v>
      </c>
      <c r="C166">
        <f t="shared" si="16"/>
        <v>3</v>
      </c>
      <c r="D166">
        <f t="shared" si="17"/>
        <v>1</v>
      </c>
      <c r="E166" t="s">
        <v>7</v>
      </c>
      <c r="F166">
        <v>7830</v>
      </c>
      <c r="G166">
        <f t="shared" si="18"/>
        <v>0</v>
      </c>
      <c r="H166">
        <f>IF(G166,IF(AND(C166&gt;=1,C166&lt;=5),produkcja_tyg,5000),0)</f>
        <v>0</v>
      </c>
      <c r="I166">
        <f t="shared" si="19"/>
        <v>75152</v>
      </c>
      <c r="J166">
        <f t="shared" si="20"/>
        <v>1</v>
      </c>
      <c r="K166">
        <f t="shared" si="21"/>
        <v>67322</v>
      </c>
      <c r="L166">
        <f t="shared" si="22"/>
        <v>0</v>
      </c>
      <c r="M166">
        <f t="shared" si="23"/>
        <v>0</v>
      </c>
    </row>
    <row r="167" spans="1:13" x14ac:dyDescent="0.25">
      <c r="A167">
        <v>165</v>
      </c>
      <c r="B167" s="1">
        <v>44279</v>
      </c>
      <c r="C167">
        <f t="shared" si="16"/>
        <v>3</v>
      </c>
      <c r="D167">
        <f t="shared" si="17"/>
        <v>1</v>
      </c>
      <c r="E167" t="s">
        <v>4</v>
      </c>
      <c r="F167">
        <v>8300</v>
      </c>
      <c r="G167">
        <f t="shared" si="18"/>
        <v>0</v>
      </c>
      <c r="H167">
        <f>IF(G167,IF(AND(C167&gt;=1,C167&lt;=5),produkcja_tyg,5000),0)</f>
        <v>0</v>
      </c>
      <c r="I167">
        <f t="shared" si="19"/>
        <v>67322</v>
      </c>
      <c r="J167">
        <f t="shared" si="20"/>
        <v>1</v>
      </c>
      <c r="K167">
        <f t="shared" si="21"/>
        <v>59022</v>
      </c>
      <c r="L167">
        <f t="shared" si="22"/>
        <v>0</v>
      </c>
      <c r="M167">
        <f t="shared" si="23"/>
        <v>0</v>
      </c>
    </row>
    <row r="168" spans="1:13" x14ac:dyDescent="0.25">
      <c r="A168">
        <v>166</v>
      </c>
      <c r="B168" s="1">
        <v>44280</v>
      </c>
      <c r="C168">
        <f t="shared" si="16"/>
        <v>4</v>
      </c>
      <c r="D168">
        <f t="shared" si="17"/>
        <v>1</v>
      </c>
      <c r="E168" t="s">
        <v>5</v>
      </c>
      <c r="F168">
        <v>1050</v>
      </c>
      <c r="G168">
        <f t="shared" si="18"/>
        <v>1</v>
      </c>
      <c r="H168">
        <f>IF(G168,IF(AND(C168&gt;=1,C168&lt;=5),produkcja_tyg,5000),0)</f>
        <v>13179</v>
      </c>
      <c r="I168">
        <f t="shared" si="19"/>
        <v>72201</v>
      </c>
      <c r="J168">
        <f t="shared" si="20"/>
        <v>1</v>
      </c>
      <c r="K168">
        <f t="shared" si="21"/>
        <v>71151</v>
      </c>
      <c r="L168">
        <f t="shared" si="22"/>
        <v>0</v>
      </c>
      <c r="M168">
        <f t="shared" si="23"/>
        <v>0</v>
      </c>
    </row>
    <row r="169" spans="1:13" x14ac:dyDescent="0.25">
      <c r="A169">
        <v>167</v>
      </c>
      <c r="B169" s="1">
        <v>44280</v>
      </c>
      <c r="C169">
        <f t="shared" si="16"/>
        <v>4</v>
      </c>
      <c r="D169">
        <f t="shared" si="17"/>
        <v>1</v>
      </c>
      <c r="E169" t="s">
        <v>7</v>
      </c>
      <c r="F169">
        <v>5150</v>
      </c>
      <c r="G169">
        <f t="shared" si="18"/>
        <v>0</v>
      </c>
      <c r="H169">
        <f>IF(G169,IF(AND(C169&gt;=1,C169&lt;=5),produkcja_tyg,5000),0)</f>
        <v>0</v>
      </c>
      <c r="I169">
        <f t="shared" si="19"/>
        <v>71151</v>
      </c>
      <c r="J169">
        <f t="shared" si="20"/>
        <v>1</v>
      </c>
      <c r="K169">
        <f t="shared" si="21"/>
        <v>66001</v>
      </c>
      <c r="L169">
        <f t="shared" si="22"/>
        <v>0</v>
      </c>
      <c r="M169">
        <f t="shared" si="23"/>
        <v>0</v>
      </c>
    </row>
    <row r="170" spans="1:13" x14ac:dyDescent="0.25">
      <c r="A170">
        <v>168</v>
      </c>
      <c r="B170" s="1">
        <v>44280</v>
      </c>
      <c r="C170">
        <f t="shared" si="16"/>
        <v>4</v>
      </c>
      <c r="D170">
        <f t="shared" si="17"/>
        <v>1</v>
      </c>
      <c r="E170" t="s">
        <v>6</v>
      </c>
      <c r="F170">
        <v>6860</v>
      </c>
      <c r="G170">
        <f t="shared" si="18"/>
        <v>0</v>
      </c>
      <c r="H170">
        <f>IF(G170,IF(AND(C170&gt;=1,C170&lt;=5),produkcja_tyg,5000),0)</f>
        <v>0</v>
      </c>
      <c r="I170">
        <f t="shared" si="19"/>
        <v>66001</v>
      </c>
      <c r="J170">
        <f t="shared" si="20"/>
        <v>1</v>
      </c>
      <c r="K170">
        <f t="shared" si="21"/>
        <v>59141</v>
      </c>
      <c r="L170">
        <f t="shared" si="22"/>
        <v>0</v>
      </c>
      <c r="M170">
        <f t="shared" si="23"/>
        <v>0</v>
      </c>
    </row>
    <row r="171" spans="1:13" x14ac:dyDescent="0.25">
      <c r="A171">
        <v>169</v>
      </c>
      <c r="B171" s="1">
        <v>44281</v>
      </c>
      <c r="C171">
        <f t="shared" si="16"/>
        <v>5</v>
      </c>
      <c r="D171">
        <f t="shared" si="17"/>
        <v>1</v>
      </c>
      <c r="E171" t="s">
        <v>4</v>
      </c>
      <c r="F171">
        <v>1300</v>
      </c>
      <c r="G171">
        <f t="shared" si="18"/>
        <v>1</v>
      </c>
      <c r="H171">
        <f>IF(G171,IF(AND(C171&gt;=1,C171&lt;=5),produkcja_tyg,5000),0)</f>
        <v>13179</v>
      </c>
      <c r="I171">
        <f t="shared" si="19"/>
        <v>72320</v>
      </c>
      <c r="J171">
        <f t="shared" si="20"/>
        <v>1</v>
      </c>
      <c r="K171">
        <f t="shared" si="21"/>
        <v>71020</v>
      </c>
      <c r="L171">
        <f t="shared" si="22"/>
        <v>0</v>
      </c>
      <c r="M171">
        <f t="shared" si="23"/>
        <v>0</v>
      </c>
    </row>
    <row r="172" spans="1:13" x14ac:dyDescent="0.25">
      <c r="A172">
        <v>170</v>
      </c>
      <c r="B172" s="1">
        <v>44281</v>
      </c>
      <c r="C172">
        <f t="shared" si="16"/>
        <v>5</v>
      </c>
      <c r="D172">
        <f t="shared" si="17"/>
        <v>1</v>
      </c>
      <c r="E172" t="s">
        <v>5</v>
      </c>
      <c r="F172">
        <v>8800</v>
      </c>
      <c r="G172">
        <f t="shared" si="18"/>
        <v>0</v>
      </c>
      <c r="H172">
        <f>IF(G172,IF(AND(C172&gt;=1,C172&lt;=5),produkcja_tyg,5000),0)</f>
        <v>0</v>
      </c>
      <c r="I172">
        <f t="shared" si="19"/>
        <v>71020</v>
      </c>
      <c r="J172">
        <f t="shared" si="20"/>
        <v>1</v>
      </c>
      <c r="K172">
        <f t="shared" si="21"/>
        <v>62220</v>
      </c>
      <c r="L172">
        <f t="shared" si="22"/>
        <v>0</v>
      </c>
      <c r="M172">
        <f t="shared" si="23"/>
        <v>0</v>
      </c>
    </row>
    <row r="173" spans="1:13" x14ac:dyDescent="0.25">
      <c r="A173">
        <v>171</v>
      </c>
      <c r="B173" s="1">
        <v>44282</v>
      </c>
      <c r="C173">
        <f t="shared" si="16"/>
        <v>6</v>
      </c>
      <c r="D173">
        <f t="shared" si="17"/>
        <v>0</v>
      </c>
      <c r="E173" t="s">
        <v>6</v>
      </c>
      <c r="F173">
        <v>1250</v>
      </c>
      <c r="G173">
        <f t="shared" si="18"/>
        <v>1</v>
      </c>
      <c r="H173">
        <f>IF(G173,IF(AND(C173&gt;=1,C173&lt;=5),produkcja_tyg,5000),0)</f>
        <v>5000</v>
      </c>
      <c r="I173">
        <f t="shared" si="19"/>
        <v>67220</v>
      </c>
      <c r="J173">
        <f t="shared" si="20"/>
        <v>1</v>
      </c>
      <c r="K173">
        <f t="shared" si="21"/>
        <v>65970</v>
      </c>
      <c r="L173">
        <f t="shared" si="22"/>
        <v>0</v>
      </c>
      <c r="M173">
        <f t="shared" si="23"/>
        <v>0</v>
      </c>
    </row>
    <row r="174" spans="1:13" x14ac:dyDescent="0.25">
      <c r="A174">
        <v>172</v>
      </c>
      <c r="B174" s="1">
        <v>44283</v>
      </c>
      <c r="C174">
        <f t="shared" si="16"/>
        <v>7</v>
      </c>
      <c r="D174">
        <f t="shared" si="17"/>
        <v>0</v>
      </c>
      <c r="E174" t="s">
        <v>5</v>
      </c>
      <c r="F174">
        <v>3910</v>
      </c>
      <c r="G174">
        <f t="shared" si="18"/>
        <v>1</v>
      </c>
      <c r="H174">
        <f>IF(G174,IF(AND(C174&gt;=1,C174&lt;=5),produkcja_tyg,5000),0)</f>
        <v>5000</v>
      </c>
      <c r="I174">
        <f t="shared" si="19"/>
        <v>70970</v>
      </c>
      <c r="J174">
        <f t="shared" si="20"/>
        <v>1</v>
      </c>
      <c r="K174">
        <f t="shared" si="21"/>
        <v>67060</v>
      </c>
      <c r="L174">
        <f t="shared" si="22"/>
        <v>0</v>
      </c>
      <c r="M174">
        <f t="shared" si="23"/>
        <v>0</v>
      </c>
    </row>
    <row r="175" spans="1:13" x14ac:dyDescent="0.25">
      <c r="A175">
        <v>173</v>
      </c>
      <c r="B175" s="1">
        <v>44283</v>
      </c>
      <c r="C175">
        <f t="shared" si="16"/>
        <v>7</v>
      </c>
      <c r="D175">
        <f t="shared" si="17"/>
        <v>0</v>
      </c>
      <c r="E175" t="s">
        <v>4</v>
      </c>
      <c r="F175">
        <v>1460</v>
      </c>
      <c r="G175">
        <f t="shared" si="18"/>
        <v>0</v>
      </c>
      <c r="H175">
        <f>IF(G175,IF(AND(C175&gt;=1,C175&lt;=5),produkcja_tyg,5000),0)</f>
        <v>0</v>
      </c>
      <c r="I175">
        <f t="shared" si="19"/>
        <v>67060</v>
      </c>
      <c r="J175">
        <f t="shared" si="20"/>
        <v>1</v>
      </c>
      <c r="K175">
        <f t="shared" si="21"/>
        <v>65600</v>
      </c>
      <c r="L175">
        <f t="shared" si="22"/>
        <v>0</v>
      </c>
      <c r="M175">
        <f t="shared" si="23"/>
        <v>0</v>
      </c>
    </row>
    <row r="176" spans="1:13" x14ac:dyDescent="0.25">
      <c r="A176">
        <v>174</v>
      </c>
      <c r="B176" s="1">
        <v>44283</v>
      </c>
      <c r="C176">
        <f t="shared" si="16"/>
        <v>7</v>
      </c>
      <c r="D176">
        <f t="shared" si="17"/>
        <v>0</v>
      </c>
      <c r="E176" t="s">
        <v>7</v>
      </c>
      <c r="F176">
        <v>6470</v>
      </c>
      <c r="G176">
        <f t="shared" si="18"/>
        <v>0</v>
      </c>
      <c r="H176">
        <f>IF(G176,IF(AND(C176&gt;=1,C176&lt;=5),produkcja_tyg,5000),0)</f>
        <v>0</v>
      </c>
      <c r="I176">
        <f t="shared" si="19"/>
        <v>65600</v>
      </c>
      <c r="J176">
        <f t="shared" si="20"/>
        <v>1</v>
      </c>
      <c r="K176">
        <f t="shared" si="21"/>
        <v>59130</v>
      </c>
      <c r="L176">
        <f t="shared" si="22"/>
        <v>0</v>
      </c>
      <c r="M176">
        <f t="shared" si="23"/>
        <v>0</v>
      </c>
    </row>
    <row r="177" spans="1:13" x14ac:dyDescent="0.25">
      <c r="A177">
        <v>175</v>
      </c>
      <c r="B177" s="1">
        <v>44283</v>
      </c>
      <c r="C177">
        <f t="shared" si="16"/>
        <v>7</v>
      </c>
      <c r="D177">
        <f t="shared" si="17"/>
        <v>0</v>
      </c>
      <c r="E177" t="s">
        <v>6</v>
      </c>
      <c r="F177">
        <v>6580</v>
      </c>
      <c r="G177">
        <f t="shared" si="18"/>
        <v>0</v>
      </c>
      <c r="H177">
        <f>IF(G177,IF(AND(C177&gt;=1,C177&lt;=5),produkcja_tyg,5000),0)</f>
        <v>0</v>
      </c>
      <c r="I177">
        <f t="shared" si="19"/>
        <v>59130</v>
      </c>
      <c r="J177">
        <f t="shared" si="20"/>
        <v>1</v>
      </c>
      <c r="K177">
        <f t="shared" si="21"/>
        <v>52550</v>
      </c>
      <c r="L177">
        <f t="shared" si="22"/>
        <v>0</v>
      </c>
      <c r="M177">
        <f t="shared" si="23"/>
        <v>0</v>
      </c>
    </row>
    <row r="178" spans="1:13" x14ac:dyDescent="0.25">
      <c r="A178">
        <v>176</v>
      </c>
      <c r="B178" s="1">
        <v>44284</v>
      </c>
      <c r="C178">
        <f t="shared" si="16"/>
        <v>1</v>
      </c>
      <c r="D178">
        <f t="shared" si="17"/>
        <v>1</v>
      </c>
      <c r="E178" t="s">
        <v>4</v>
      </c>
      <c r="F178">
        <v>8090</v>
      </c>
      <c r="G178">
        <f t="shared" si="18"/>
        <v>1</v>
      </c>
      <c r="H178">
        <f>IF(G178,IF(AND(C178&gt;=1,C178&lt;=5),produkcja_tyg,5000),0)</f>
        <v>13179</v>
      </c>
      <c r="I178">
        <f t="shared" si="19"/>
        <v>65729</v>
      </c>
      <c r="J178">
        <f t="shared" si="20"/>
        <v>1</v>
      </c>
      <c r="K178">
        <f t="shared" si="21"/>
        <v>57639</v>
      </c>
      <c r="L178">
        <f t="shared" si="22"/>
        <v>0</v>
      </c>
      <c r="M178">
        <f t="shared" si="23"/>
        <v>0</v>
      </c>
    </row>
    <row r="179" spans="1:13" x14ac:dyDescent="0.25">
      <c r="A179">
        <v>177</v>
      </c>
      <c r="B179" s="1">
        <v>44285</v>
      </c>
      <c r="C179">
        <f t="shared" si="16"/>
        <v>2</v>
      </c>
      <c r="D179">
        <f t="shared" si="17"/>
        <v>1</v>
      </c>
      <c r="E179" t="s">
        <v>4</v>
      </c>
      <c r="F179">
        <v>4230</v>
      </c>
      <c r="G179">
        <f t="shared" si="18"/>
        <v>1</v>
      </c>
      <c r="H179">
        <f>IF(G179,IF(AND(C179&gt;=1,C179&lt;=5),produkcja_tyg,5000),0)</f>
        <v>13179</v>
      </c>
      <c r="I179">
        <f t="shared" si="19"/>
        <v>70818</v>
      </c>
      <c r="J179">
        <f t="shared" si="20"/>
        <v>1</v>
      </c>
      <c r="K179">
        <f t="shared" si="21"/>
        <v>66588</v>
      </c>
      <c r="L179">
        <f t="shared" si="22"/>
        <v>0</v>
      </c>
      <c r="M179">
        <f t="shared" si="23"/>
        <v>0</v>
      </c>
    </row>
    <row r="180" spans="1:13" x14ac:dyDescent="0.25">
      <c r="A180">
        <v>178</v>
      </c>
      <c r="B180" s="1">
        <v>44286</v>
      </c>
      <c r="C180">
        <f t="shared" si="16"/>
        <v>3</v>
      </c>
      <c r="D180">
        <f t="shared" si="17"/>
        <v>1</v>
      </c>
      <c r="E180" t="s">
        <v>7</v>
      </c>
      <c r="F180">
        <v>2750</v>
      </c>
      <c r="G180">
        <f t="shared" si="18"/>
        <v>1</v>
      </c>
      <c r="H180">
        <f>IF(G180,IF(AND(C180&gt;=1,C180&lt;=5),produkcja_tyg,5000),0)</f>
        <v>13179</v>
      </c>
      <c r="I180">
        <f t="shared" si="19"/>
        <v>79767</v>
      </c>
      <c r="J180">
        <f t="shared" si="20"/>
        <v>1</v>
      </c>
      <c r="K180">
        <f t="shared" si="21"/>
        <v>77017</v>
      </c>
      <c r="L180">
        <f t="shared" si="22"/>
        <v>0</v>
      </c>
      <c r="M180">
        <f t="shared" si="23"/>
        <v>0</v>
      </c>
    </row>
    <row r="181" spans="1:13" x14ac:dyDescent="0.25">
      <c r="A181">
        <v>179</v>
      </c>
      <c r="B181" s="1">
        <v>44286</v>
      </c>
      <c r="C181">
        <f t="shared" si="16"/>
        <v>3</v>
      </c>
      <c r="D181">
        <f t="shared" si="17"/>
        <v>1</v>
      </c>
      <c r="E181" t="s">
        <v>5</v>
      </c>
      <c r="F181">
        <v>5660</v>
      </c>
      <c r="G181">
        <f t="shared" si="18"/>
        <v>0</v>
      </c>
      <c r="H181">
        <f>IF(G181,IF(AND(C181&gt;=1,C181&lt;=5),produkcja_tyg,5000),0)</f>
        <v>0</v>
      </c>
      <c r="I181">
        <f t="shared" si="19"/>
        <v>77017</v>
      </c>
      <c r="J181">
        <f t="shared" si="20"/>
        <v>1</v>
      </c>
      <c r="K181">
        <f t="shared" si="21"/>
        <v>71357</v>
      </c>
      <c r="L181">
        <f t="shared" si="22"/>
        <v>0</v>
      </c>
      <c r="M181">
        <f t="shared" si="23"/>
        <v>0</v>
      </c>
    </row>
    <row r="182" spans="1:13" x14ac:dyDescent="0.25">
      <c r="A182">
        <v>180</v>
      </c>
      <c r="B182" s="1">
        <v>44287</v>
      </c>
      <c r="C182">
        <f t="shared" si="16"/>
        <v>4</v>
      </c>
      <c r="D182">
        <f t="shared" si="17"/>
        <v>1</v>
      </c>
      <c r="E182" t="s">
        <v>4</v>
      </c>
      <c r="F182">
        <v>3540</v>
      </c>
      <c r="G182">
        <f t="shared" si="18"/>
        <v>1</v>
      </c>
      <c r="H182">
        <f>IF(G182,IF(AND(C182&gt;=1,C182&lt;=5),produkcja_tyg,5000),0)</f>
        <v>13179</v>
      </c>
      <c r="I182">
        <f t="shared" si="19"/>
        <v>84536</v>
      </c>
      <c r="J182">
        <f t="shared" si="20"/>
        <v>1</v>
      </c>
      <c r="K182">
        <f t="shared" si="21"/>
        <v>80996</v>
      </c>
      <c r="L182">
        <f t="shared" si="22"/>
        <v>0</v>
      </c>
      <c r="M182">
        <f t="shared" si="23"/>
        <v>0</v>
      </c>
    </row>
    <row r="183" spans="1:13" x14ac:dyDescent="0.25">
      <c r="A183">
        <v>181</v>
      </c>
      <c r="B183" s="1">
        <v>44287</v>
      </c>
      <c r="C183">
        <f t="shared" si="16"/>
        <v>4</v>
      </c>
      <c r="D183">
        <f t="shared" si="17"/>
        <v>1</v>
      </c>
      <c r="E183" t="s">
        <v>7</v>
      </c>
      <c r="F183">
        <v>2630</v>
      </c>
      <c r="G183">
        <f t="shared" si="18"/>
        <v>0</v>
      </c>
      <c r="H183">
        <f>IF(G183,IF(AND(C183&gt;=1,C183&lt;=5),produkcja_tyg,5000),0)</f>
        <v>0</v>
      </c>
      <c r="I183">
        <f t="shared" si="19"/>
        <v>80996</v>
      </c>
      <c r="J183">
        <f t="shared" si="20"/>
        <v>1</v>
      </c>
      <c r="K183">
        <f t="shared" si="21"/>
        <v>78366</v>
      </c>
      <c r="L183">
        <f t="shared" si="22"/>
        <v>0</v>
      </c>
      <c r="M183">
        <f t="shared" si="23"/>
        <v>0</v>
      </c>
    </row>
    <row r="184" spans="1:13" x14ac:dyDescent="0.25">
      <c r="A184">
        <v>182</v>
      </c>
      <c r="B184" s="1">
        <v>44288</v>
      </c>
      <c r="C184">
        <f t="shared" si="16"/>
        <v>5</v>
      </c>
      <c r="D184">
        <f t="shared" si="17"/>
        <v>1</v>
      </c>
      <c r="E184" t="s">
        <v>6</v>
      </c>
      <c r="F184">
        <v>1030</v>
      </c>
      <c r="G184">
        <f t="shared" si="18"/>
        <v>1</v>
      </c>
      <c r="H184">
        <f>IF(G184,IF(AND(C184&gt;=1,C184&lt;=5),produkcja_tyg,5000),0)</f>
        <v>13179</v>
      </c>
      <c r="I184">
        <f t="shared" si="19"/>
        <v>91545</v>
      </c>
      <c r="J184">
        <f t="shared" si="20"/>
        <v>1</v>
      </c>
      <c r="K184">
        <f t="shared" si="21"/>
        <v>90515</v>
      </c>
      <c r="L184">
        <f t="shared" si="22"/>
        <v>0</v>
      </c>
      <c r="M184">
        <f t="shared" si="23"/>
        <v>0</v>
      </c>
    </row>
    <row r="185" spans="1:13" x14ac:dyDescent="0.25">
      <c r="A185">
        <v>183</v>
      </c>
      <c r="B185" s="1">
        <v>44288</v>
      </c>
      <c r="C185">
        <f t="shared" si="16"/>
        <v>5</v>
      </c>
      <c r="D185">
        <f t="shared" si="17"/>
        <v>1</v>
      </c>
      <c r="E185" t="s">
        <v>4</v>
      </c>
      <c r="F185">
        <v>4560</v>
      </c>
      <c r="G185">
        <f t="shared" si="18"/>
        <v>0</v>
      </c>
      <c r="H185">
        <f>IF(G185,IF(AND(C185&gt;=1,C185&lt;=5),produkcja_tyg,5000),0)</f>
        <v>0</v>
      </c>
      <c r="I185">
        <f t="shared" si="19"/>
        <v>90515</v>
      </c>
      <c r="J185">
        <f t="shared" si="20"/>
        <v>1</v>
      </c>
      <c r="K185">
        <f t="shared" si="21"/>
        <v>85955</v>
      </c>
      <c r="L185">
        <f t="shared" si="22"/>
        <v>0</v>
      </c>
      <c r="M185">
        <f t="shared" si="23"/>
        <v>0</v>
      </c>
    </row>
    <row r="186" spans="1:13" x14ac:dyDescent="0.25">
      <c r="A186">
        <v>184</v>
      </c>
      <c r="B186" s="1">
        <v>44289</v>
      </c>
      <c r="C186">
        <f t="shared" si="16"/>
        <v>6</v>
      </c>
      <c r="D186">
        <f t="shared" si="17"/>
        <v>0</v>
      </c>
      <c r="E186" t="s">
        <v>5</v>
      </c>
      <c r="F186">
        <v>6400</v>
      </c>
      <c r="G186">
        <f t="shared" si="18"/>
        <v>1</v>
      </c>
      <c r="H186">
        <f>IF(G186,IF(AND(C186&gt;=1,C186&lt;=5),produkcja_tyg,5000),0)</f>
        <v>5000</v>
      </c>
      <c r="I186">
        <f t="shared" si="19"/>
        <v>90955</v>
      </c>
      <c r="J186">
        <f t="shared" si="20"/>
        <v>1</v>
      </c>
      <c r="K186">
        <f t="shared" si="21"/>
        <v>84555</v>
      </c>
      <c r="L186">
        <f t="shared" si="22"/>
        <v>0</v>
      </c>
      <c r="M186">
        <f t="shared" si="23"/>
        <v>0</v>
      </c>
    </row>
    <row r="187" spans="1:13" x14ac:dyDescent="0.25">
      <c r="A187">
        <v>185</v>
      </c>
      <c r="B187" s="1">
        <v>44290</v>
      </c>
      <c r="C187">
        <f t="shared" si="16"/>
        <v>7</v>
      </c>
      <c r="D187">
        <f t="shared" si="17"/>
        <v>0</v>
      </c>
      <c r="E187" t="s">
        <v>5</v>
      </c>
      <c r="F187">
        <v>3040</v>
      </c>
      <c r="G187">
        <f t="shared" si="18"/>
        <v>1</v>
      </c>
      <c r="H187">
        <f>IF(G187,IF(AND(C187&gt;=1,C187&lt;=5),produkcja_tyg,5000),0)</f>
        <v>5000</v>
      </c>
      <c r="I187">
        <f t="shared" si="19"/>
        <v>89555</v>
      </c>
      <c r="J187">
        <f t="shared" si="20"/>
        <v>1</v>
      </c>
      <c r="K187">
        <f t="shared" si="21"/>
        <v>86515</v>
      </c>
      <c r="L187">
        <f t="shared" si="22"/>
        <v>0</v>
      </c>
      <c r="M187">
        <f t="shared" si="23"/>
        <v>0</v>
      </c>
    </row>
    <row r="188" spans="1:13" x14ac:dyDescent="0.25">
      <c r="A188">
        <v>186</v>
      </c>
      <c r="B188" s="1">
        <v>44290</v>
      </c>
      <c r="C188">
        <f t="shared" si="16"/>
        <v>7</v>
      </c>
      <c r="D188">
        <f t="shared" si="17"/>
        <v>0</v>
      </c>
      <c r="E188" t="s">
        <v>6</v>
      </c>
      <c r="F188">
        <v>6450</v>
      </c>
      <c r="G188">
        <f t="shared" si="18"/>
        <v>0</v>
      </c>
      <c r="H188">
        <f>IF(G188,IF(AND(C188&gt;=1,C188&lt;=5),produkcja_tyg,5000),0)</f>
        <v>0</v>
      </c>
      <c r="I188">
        <f t="shared" si="19"/>
        <v>86515</v>
      </c>
      <c r="J188">
        <f t="shared" si="20"/>
        <v>1</v>
      </c>
      <c r="K188">
        <f t="shared" si="21"/>
        <v>80065</v>
      </c>
      <c r="L188">
        <f t="shared" si="22"/>
        <v>0</v>
      </c>
      <c r="M188">
        <f t="shared" si="23"/>
        <v>0</v>
      </c>
    </row>
    <row r="189" spans="1:13" x14ac:dyDescent="0.25">
      <c r="A189">
        <v>187</v>
      </c>
      <c r="B189" s="1">
        <v>44291</v>
      </c>
      <c r="C189">
        <f t="shared" si="16"/>
        <v>1</v>
      </c>
      <c r="D189">
        <f t="shared" si="17"/>
        <v>1</v>
      </c>
      <c r="E189" t="s">
        <v>6</v>
      </c>
      <c r="F189">
        <v>7650</v>
      </c>
      <c r="G189">
        <f t="shared" si="18"/>
        <v>1</v>
      </c>
      <c r="H189">
        <f>IF(G189,IF(AND(C189&gt;=1,C189&lt;=5),produkcja_tyg,5000),0)</f>
        <v>13179</v>
      </c>
      <c r="I189">
        <f t="shared" si="19"/>
        <v>93244</v>
      </c>
      <c r="J189">
        <f t="shared" si="20"/>
        <v>1</v>
      </c>
      <c r="K189">
        <f t="shared" si="21"/>
        <v>85594</v>
      </c>
      <c r="L189">
        <f t="shared" si="22"/>
        <v>0</v>
      </c>
      <c r="M189">
        <f t="shared" si="23"/>
        <v>0</v>
      </c>
    </row>
    <row r="190" spans="1:13" x14ac:dyDescent="0.25">
      <c r="A190">
        <v>188</v>
      </c>
      <c r="B190" s="1">
        <v>44292</v>
      </c>
      <c r="C190">
        <f t="shared" si="16"/>
        <v>2</v>
      </c>
      <c r="D190">
        <f t="shared" si="17"/>
        <v>1</v>
      </c>
      <c r="E190" t="s">
        <v>5</v>
      </c>
      <c r="F190">
        <v>7190</v>
      </c>
      <c r="G190">
        <f t="shared" si="18"/>
        <v>1</v>
      </c>
      <c r="H190">
        <f>IF(G190,IF(AND(C190&gt;=1,C190&lt;=5),produkcja_tyg,5000),0)</f>
        <v>13179</v>
      </c>
      <c r="I190">
        <f t="shared" si="19"/>
        <v>98773</v>
      </c>
      <c r="J190">
        <f t="shared" si="20"/>
        <v>1</v>
      </c>
      <c r="K190">
        <f t="shared" si="21"/>
        <v>91583</v>
      </c>
      <c r="L190">
        <f t="shared" si="22"/>
        <v>0</v>
      </c>
      <c r="M190">
        <f t="shared" si="23"/>
        <v>0</v>
      </c>
    </row>
    <row r="191" spans="1:13" x14ac:dyDescent="0.25">
      <c r="A191">
        <v>189</v>
      </c>
      <c r="B191" s="1">
        <v>44292</v>
      </c>
      <c r="C191">
        <f t="shared" si="16"/>
        <v>2</v>
      </c>
      <c r="D191">
        <f t="shared" si="17"/>
        <v>1</v>
      </c>
      <c r="E191" t="s">
        <v>4</v>
      </c>
      <c r="F191">
        <v>7100</v>
      </c>
      <c r="G191">
        <f t="shared" si="18"/>
        <v>0</v>
      </c>
      <c r="H191">
        <f>IF(G191,IF(AND(C191&gt;=1,C191&lt;=5),produkcja_tyg,5000),0)</f>
        <v>0</v>
      </c>
      <c r="I191">
        <f t="shared" si="19"/>
        <v>91583</v>
      </c>
      <c r="J191">
        <f t="shared" si="20"/>
        <v>1</v>
      </c>
      <c r="K191">
        <f t="shared" si="21"/>
        <v>84483</v>
      </c>
      <c r="L191">
        <f t="shared" si="22"/>
        <v>0</v>
      </c>
      <c r="M191">
        <f t="shared" si="23"/>
        <v>0</v>
      </c>
    </row>
    <row r="192" spans="1:13" x14ac:dyDescent="0.25">
      <c r="A192">
        <v>190</v>
      </c>
      <c r="B192" s="1">
        <v>44292</v>
      </c>
      <c r="C192">
        <f t="shared" si="16"/>
        <v>2</v>
      </c>
      <c r="D192">
        <f t="shared" si="17"/>
        <v>1</v>
      </c>
      <c r="E192" t="s">
        <v>7</v>
      </c>
      <c r="F192">
        <v>8950</v>
      </c>
      <c r="G192">
        <f t="shared" si="18"/>
        <v>0</v>
      </c>
      <c r="H192">
        <f>IF(G192,IF(AND(C192&gt;=1,C192&lt;=5),produkcja_tyg,5000),0)</f>
        <v>0</v>
      </c>
      <c r="I192">
        <f t="shared" si="19"/>
        <v>84483</v>
      </c>
      <c r="J192">
        <f t="shared" si="20"/>
        <v>1</v>
      </c>
      <c r="K192">
        <f t="shared" si="21"/>
        <v>75533</v>
      </c>
      <c r="L192">
        <f t="shared" si="22"/>
        <v>0</v>
      </c>
      <c r="M192">
        <f t="shared" si="23"/>
        <v>0</v>
      </c>
    </row>
    <row r="193" spans="1:13" x14ac:dyDescent="0.25">
      <c r="A193">
        <v>191</v>
      </c>
      <c r="B193" s="1">
        <v>44293</v>
      </c>
      <c r="C193">
        <f t="shared" si="16"/>
        <v>3</v>
      </c>
      <c r="D193">
        <f t="shared" si="17"/>
        <v>1</v>
      </c>
      <c r="E193" t="s">
        <v>4</v>
      </c>
      <c r="F193">
        <v>7650</v>
      </c>
      <c r="G193">
        <f t="shared" si="18"/>
        <v>1</v>
      </c>
      <c r="H193">
        <f>IF(G193,IF(AND(C193&gt;=1,C193&lt;=5),produkcja_tyg,5000),0)</f>
        <v>13179</v>
      </c>
      <c r="I193">
        <f t="shared" si="19"/>
        <v>88712</v>
      </c>
      <c r="J193">
        <f t="shared" si="20"/>
        <v>1</v>
      </c>
      <c r="K193">
        <f t="shared" si="21"/>
        <v>81062</v>
      </c>
      <c r="L193">
        <f t="shared" si="22"/>
        <v>0</v>
      </c>
      <c r="M193">
        <f t="shared" si="23"/>
        <v>0</v>
      </c>
    </row>
    <row r="194" spans="1:13" x14ac:dyDescent="0.25">
      <c r="A194">
        <v>192</v>
      </c>
      <c r="B194" s="1">
        <v>44293</v>
      </c>
      <c r="C194">
        <f t="shared" si="16"/>
        <v>3</v>
      </c>
      <c r="D194">
        <f t="shared" si="17"/>
        <v>1</v>
      </c>
      <c r="E194" t="s">
        <v>6</v>
      </c>
      <c r="F194">
        <v>3350</v>
      </c>
      <c r="G194">
        <f t="shared" si="18"/>
        <v>0</v>
      </c>
      <c r="H194">
        <f>IF(G194,IF(AND(C194&gt;=1,C194&lt;=5),produkcja_tyg,5000),0)</f>
        <v>0</v>
      </c>
      <c r="I194">
        <f t="shared" si="19"/>
        <v>81062</v>
      </c>
      <c r="J194">
        <f t="shared" si="20"/>
        <v>1</v>
      </c>
      <c r="K194">
        <f t="shared" si="21"/>
        <v>77712</v>
      </c>
      <c r="L194">
        <f t="shared" si="22"/>
        <v>0</v>
      </c>
      <c r="M194">
        <f t="shared" si="23"/>
        <v>0</v>
      </c>
    </row>
    <row r="195" spans="1:13" x14ac:dyDescent="0.25">
      <c r="A195">
        <v>193</v>
      </c>
      <c r="B195" s="1">
        <v>44294</v>
      </c>
      <c r="C195">
        <f t="shared" si="16"/>
        <v>4</v>
      </c>
      <c r="D195">
        <f t="shared" si="17"/>
        <v>1</v>
      </c>
      <c r="E195" t="s">
        <v>4</v>
      </c>
      <c r="F195">
        <v>8230</v>
      </c>
      <c r="G195">
        <f t="shared" si="18"/>
        <v>1</v>
      </c>
      <c r="H195">
        <f>IF(G195,IF(AND(C195&gt;=1,C195&lt;=5),produkcja_tyg,5000),0)</f>
        <v>13179</v>
      </c>
      <c r="I195">
        <f t="shared" si="19"/>
        <v>90891</v>
      </c>
      <c r="J195">
        <f t="shared" si="20"/>
        <v>1</v>
      </c>
      <c r="K195">
        <f t="shared" si="21"/>
        <v>82661</v>
      </c>
      <c r="L195">
        <f t="shared" si="22"/>
        <v>0</v>
      </c>
      <c r="M195">
        <f t="shared" si="23"/>
        <v>0</v>
      </c>
    </row>
    <row r="196" spans="1:13" x14ac:dyDescent="0.25">
      <c r="A196">
        <v>194</v>
      </c>
      <c r="B196" s="1">
        <v>44294</v>
      </c>
      <c r="C196">
        <f t="shared" ref="C196:C259" si="24">WEEKDAY(B196,2)</f>
        <v>4</v>
      </c>
      <c r="D196">
        <f t="shared" ref="D196:D259" si="25">IF(AND(C196&gt;=1,C196&lt;=5),1,0)</f>
        <v>1</v>
      </c>
      <c r="E196" t="s">
        <v>7</v>
      </c>
      <c r="F196">
        <v>4860</v>
      </c>
      <c r="G196">
        <f t="shared" ref="G196:G259" si="26">IF(B196&lt;&gt;B195,1,0)</f>
        <v>0</v>
      </c>
      <c r="H196">
        <f>IF(G196,IF(AND(C196&gt;=1,C196&lt;=5),produkcja_tyg,5000),0)</f>
        <v>0</v>
      </c>
      <c r="I196">
        <f t="shared" ref="I196:I259" si="27">K195+H196</f>
        <v>82661</v>
      </c>
      <c r="J196">
        <f t="shared" ref="J196:J259" si="28">IF(F196&lt;=I196,1,0)</f>
        <v>1</v>
      </c>
      <c r="K196">
        <f t="shared" ref="K196:K259" si="29">IF(J196,I196-F196,I196)</f>
        <v>77801</v>
      </c>
      <c r="L196">
        <f t="shared" ref="L196:L259" si="30">IF(J196=0,L195+F196,L195)</f>
        <v>0</v>
      </c>
      <c r="M196">
        <f t="shared" ref="M196:M259" si="31">IF(J196=0,M195+1,M195)</f>
        <v>0</v>
      </c>
    </row>
    <row r="197" spans="1:13" x14ac:dyDescent="0.25">
      <c r="A197">
        <v>195</v>
      </c>
      <c r="B197" s="1">
        <v>44294</v>
      </c>
      <c r="C197">
        <f t="shared" si="24"/>
        <v>4</v>
      </c>
      <c r="D197">
        <f t="shared" si="25"/>
        <v>1</v>
      </c>
      <c r="E197" t="s">
        <v>6</v>
      </c>
      <c r="F197">
        <v>2250</v>
      </c>
      <c r="G197">
        <f t="shared" si="26"/>
        <v>0</v>
      </c>
      <c r="H197">
        <f>IF(G197,IF(AND(C197&gt;=1,C197&lt;=5),produkcja_tyg,5000),0)</f>
        <v>0</v>
      </c>
      <c r="I197">
        <f t="shared" si="27"/>
        <v>77801</v>
      </c>
      <c r="J197">
        <f t="shared" si="28"/>
        <v>1</v>
      </c>
      <c r="K197">
        <f t="shared" si="29"/>
        <v>75551</v>
      </c>
      <c r="L197">
        <f t="shared" si="30"/>
        <v>0</v>
      </c>
      <c r="M197">
        <f t="shared" si="31"/>
        <v>0</v>
      </c>
    </row>
    <row r="198" spans="1:13" x14ac:dyDescent="0.25">
      <c r="A198">
        <v>196</v>
      </c>
      <c r="B198" s="1">
        <v>44295</v>
      </c>
      <c r="C198">
        <f t="shared" si="24"/>
        <v>5</v>
      </c>
      <c r="D198">
        <f t="shared" si="25"/>
        <v>1</v>
      </c>
      <c r="E198" t="s">
        <v>4</v>
      </c>
      <c r="F198">
        <v>9980</v>
      </c>
      <c r="G198">
        <f t="shared" si="26"/>
        <v>1</v>
      </c>
      <c r="H198">
        <f>IF(G198,IF(AND(C198&gt;=1,C198&lt;=5),produkcja_tyg,5000),0)</f>
        <v>13179</v>
      </c>
      <c r="I198">
        <f t="shared" si="27"/>
        <v>88730</v>
      </c>
      <c r="J198">
        <f t="shared" si="28"/>
        <v>1</v>
      </c>
      <c r="K198">
        <f t="shared" si="29"/>
        <v>78750</v>
      </c>
      <c r="L198">
        <f t="shared" si="30"/>
        <v>0</v>
      </c>
      <c r="M198">
        <f t="shared" si="31"/>
        <v>0</v>
      </c>
    </row>
    <row r="199" spans="1:13" x14ac:dyDescent="0.25">
      <c r="A199">
        <v>197</v>
      </c>
      <c r="B199" s="1">
        <v>44295</v>
      </c>
      <c r="C199">
        <f t="shared" si="24"/>
        <v>5</v>
      </c>
      <c r="D199">
        <f t="shared" si="25"/>
        <v>1</v>
      </c>
      <c r="E199" t="s">
        <v>6</v>
      </c>
      <c r="F199">
        <v>6320</v>
      </c>
      <c r="G199">
        <f t="shared" si="26"/>
        <v>0</v>
      </c>
      <c r="H199">
        <f>IF(G199,IF(AND(C199&gt;=1,C199&lt;=5),produkcja_tyg,5000),0)</f>
        <v>0</v>
      </c>
      <c r="I199">
        <f t="shared" si="27"/>
        <v>78750</v>
      </c>
      <c r="J199">
        <f t="shared" si="28"/>
        <v>1</v>
      </c>
      <c r="K199">
        <f t="shared" si="29"/>
        <v>72430</v>
      </c>
      <c r="L199">
        <f t="shared" si="30"/>
        <v>0</v>
      </c>
      <c r="M199">
        <f t="shared" si="31"/>
        <v>0</v>
      </c>
    </row>
    <row r="200" spans="1:13" x14ac:dyDescent="0.25">
      <c r="A200">
        <v>198</v>
      </c>
      <c r="B200" s="1">
        <v>44295</v>
      </c>
      <c r="C200">
        <f t="shared" si="24"/>
        <v>5</v>
      </c>
      <c r="D200">
        <f t="shared" si="25"/>
        <v>1</v>
      </c>
      <c r="E200" t="s">
        <v>7</v>
      </c>
      <c r="F200">
        <v>4600</v>
      </c>
      <c r="G200">
        <f t="shared" si="26"/>
        <v>0</v>
      </c>
      <c r="H200">
        <f>IF(G200,IF(AND(C200&gt;=1,C200&lt;=5),produkcja_tyg,5000),0)</f>
        <v>0</v>
      </c>
      <c r="I200">
        <f t="shared" si="27"/>
        <v>72430</v>
      </c>
      <c r="J200">
        <f t="shared" si="28"/>
        <v>1</v>
      </c>
      <c r="K200">
        <f t="shared" si="29"/>
        <v>67830</v>
      </c>
      <c r="L200">
        <f t="shared" si="30"/>
        <v>0</v>
      </c>
      <c r="M200">
        <f t="shared" si="31"/>
        <v>0</v>
      </c>
    </row>
    <row r="201" spans="1:13" x14ac:dyDescent="0.25">
      <c r="A201">
        <v>199</v>
      </c>
      <c r="B201" s="1">
        <v>44296</v>
      </c>
      <c r="C201">
        <f t="shared" si="24"/>
        <v>6</v>
      </c>
      <c r="D201">
        <f t="shared" si="25"/>
        <v>0</v>
      </c>
      <c r="E201" t="s">
        <v>5</v>
      </c>
      <c r="F201">
        <v>9150</v>
      </c>
      <c r="G201">
        <f t="shared" si="26"/>
        <v>1</v>
      </c>
      <c r="H201">
        <f>IF(G201,IF(AND(C201&gt;=1,C201&lt;=5),produkcja_tyg,5000),0)</f>
        <v>5000</v>
      </c>
      <c r="I201">
        <f t="shared" si="27"/>
        <v>72830</v>
      </c>
      <c r="J201">
        <f t="shared" si="28"/>
        <v>1</v>
      </c>
      <c r="K201">
        <f t="shared" si="29"/>
        <v>63680</v>
      </c>
      <c r="L201">
        <f t="shared" si="30"/>
        <v>0</v>
      </c>
      <c r="M201">
        <f t="shared" si="31"/>
        <v>0</v>
      </c>
    </row>
    <row r="202" spans="1:13" x14ac:dyDescent="0.25">
      <c r="A202">
        <v>200</v>
      </c>
      <c r="B202" s="1">
        <v>44297</v>
      </c>
      <c r="C202">
        <f t="shared" si="24"/>
        <v>7</v>
      </c>
      <c r="D202">
        <f t="shared" si="25"/>
        <v>0</v>
      </c>
      <c r="E202" t="s">
        <v>7</v>
      </c>
      <c r="F202">
        <v>4940</v>
      </c>
      <c r="G202">
        <f t="shared" si="26"/>
        <v>1</v>
      </c>
      <c r="H202">
        <f>IF(G202,IF(AND(C202&gt;=1,C202&lt;=5),produkcja_tyg,5000),0)</f>
        <v>5000</v>
      </c>
      <c r="I202">
        <f t="shared" si="27"/>
        <v>68680</v>
      </c>
      <c r="J202">
        <f t="shared" si="28"/>
        <v>1</v>
      </c>
      <c r="K202">
        <f t="shared" si="29"/>
        <v>63740</v>
      </c>
      <c r="L202">
        <f t="shared" si="30"/>
        <v>0</v>
      </c>
      <c r="M202">
        <f t="shared" si="31"/>
        <v>0</v>
      </c>
    </row>
    <row r="203" spans="1:13" x14ac:dyDescent="0.25">
      <c r="A203">
        <v>201</v>
      </c>
      <c r="B203" s="1">
        <v>44298</v>
      </c>
      <c r="C203">
        <f t="shared" si="24"/>
        <v>1</v>
      </c>
      <c r="D203">
        <f t="shared" si="25"/>
        <v>1</v>
      </c>
      <c r="E203" t="s">
        <v>5</v>
      </c>
      <c r="F203">
        <v>7550</v>
      </c>
      <c r="G203">
        <f t="shared" si="26"/>
        <v>1</v>
      </c>
      <c r="H203">
        <f>IF(G203,IF(AND(C203&gt;=1,C203&lt;=5),produkcja_tyg,5000),0)</f>
        <v>13179</v>
      </c>
      <c r="I203">
        <f t="shared" si="27"/>
        <v>76919</v>
      </c>
      <c r="J203">
        <f t="shared" si="28"/>
        <v>1</v>
      </c>
      <c r="K203">
        <f t="shared" si="29"/>
        <v>69369</v>
      </c>
      <c r="L203">
        <f t="shared" si="30"/>
        <v>0</v>
      </c>
      <c r="M203">
        <f t="shared" si="31"/>
        <v>0</v>
      </c>
    </row>
    <row r="204" spans="1:13" x14ac:dyDescent="0.25">
      <c r="A204">
        <v>202</v>
      </c>
      <c r="B204" s="1">
        <v>44298</v>
      </c>
      <c r="C204">
        <f t="shared" si="24"/>
        <v>1</v>
      </c>
      <c r="D204">
        <f t="shared" si="25"/>
        <v>1</v>
      </c>
      <c r="E204" t="s">
        <v>4</v>
      </c>
      <c r="F204">
        <v>4460</v>
      </c>
      <c r="G204">
        <f t="shared" si="26"/>
        <v>0</v>
      </c>
      <c r="H204">
        <f>IF(G204,IF(AND(C204&gt;=1,C204&lt;=5),produkcja_tyg,5000),0)</f>
        <v>0</v>
      </c>
      <c r="I204">
        <f t="shared" si="27"/>
        <v>69369</v>
      </c>
      <c r="J204">
        <f t="shared" si="28"/>
        <v>1</v>
      </c>
      <c r="K204">
        <f t="shared" si="29"/>
        <v>64909</v>
      </c>
      <c r="L204">
        <f t="shared" si="30"/>
        <v>0</v>
      </c>
      <c r="M204">
        <f t="shared" si="31"/>
        <v>0</v>
      </c>
    </row>
    <row r="205" spans="1:13" x14ac:dyDescent="0.25">
      <c r="A205">
        <v>203</v>
      </c>
      <c r="B205" s="1">
        <v>44299</v>
      </c>
      <c r="C205">
        <f t="shared" si="24"/>
        <v>2</v>
      </c>
      <c r="D205">
        <f t="shared" si="25"/>
        <v>1</v>
      </c>
      <c r="E205" t="s">
        <v>5</v>
      </c>
      <c r="F205">
        <v>1680</v>
      </c>
      <c r="G205">
        <f t="shared" si="26"/>
        <v>1</v>
      </c>
      <c r="H205">
        <f>IF(G205,IF(AND(C205&gt;=1,C205&lt;=5),produkcja_tyg,5000),0)</f>
        <v>13179</v>
      </c>
      <c r="I205">
        <f t="shared" si="27"/>
        <v>78088</v>
      </c>
      <c r="J205">
        <f t="shared" si="28"/>
        <v>1</v>
      </c>
      <c r="K205">
        <f t="shared" si="29"/>
        <v>76408</v>
      </c>
      <c r="L205">
        <f t="shared" si="30"/>
        <v>0</v>
      </c>
      <c r="M205">
        <f t="shared" si="31"/>
        <v>0</v>
      </c>
    </row>
    <row r="206" spans="1:13" x14ac:dyDescent="0.25">
      <c r="A206">
        <v>204</v>
      </c>
      <c r="B206" s="1">
        <v>44299</v>
      </c>
      <c r="C206">
        <f t="shared" si="24"/>
        <v>2</v>
      </c>
      <c r="D206">
        <f t="shared" si="25"/>
        <v>1</v>
      </c>
      <c r="E206" t="s">
        <v>7</v>
      </c>
      <c r="F206">
        <v>5220</v>
      </c>
      <c r="G206">
        <f t="shared" si="26"/>
        <v>0</v>
      </c>
      <c r="H206">
        <f>IF(G206,IF(AND(C206&gt;=1,C206&lt;=5),produkcja_tyg,5000),0)</f>
        <v>0</v>
      </c>
      <c r="I206">
        <f t="shared" si="27"/>
        <v>76408</v>
      </c>
      <c r="J206">
        <f t="shared" si="28"/>
        <v>1</v>
      </c>
      <c r="K206">
        <f t="shared" si="29"/>
        <v>71188</v>
      </c>
      <c r="L206">
        <f t="shared" si="30"/>
        <v>0</v>
      </c>
      <c r="M206">
        <f t="shared" si="31"/>
        <v>0</v>
      </c>
    </row>
    <row r="207" spans="1:13" x14ac:dyDescent="0.25">
      <c r="A207">
        <v>205</v>
      </c>
      <c r="B207" s="1">
        <v>44299</v>
      </c>
      <c r="C207">
        <f t="shared" si="24"/>
        <v>2</v>
      </c>
      <c r="D207">
        <f t="shared" si="25"/>
        <v>1</v>
      </c>
      <c r="E207" t="s">
        <v>6</v>
      </c>
      <c r="F207">
        <v>6180</v>
      </c>
      <c r="G207">
        <f t="shared" si="26"/>
        <v>0</v>
      </c>
      <c r="H207">
        <f>IF(G207,IF(AND(C207&gt;=1,C207&lt;=5),produkcja_tyg,5000),0)</f>
        <v>0</v>
      </c>
      <c r="I207">
        <f t="shared" si="27"/>
        <v>71188</v>
      </c>
      <c r="J207">
        <f t="shared" si="28"/>
        <v>1</v>
      </c>
      <c r="K207">
        <f t="shared" si="29"/>
        <v>65008</v>
      </c>
      <c r="L207">
        <f t="shared" si="30"/>
        <v>0</v>
      </c>
      <c r="M207">
        <f t="shared" si="31"/>
        <v>0</v>
      </c>
    </row>
    <row r="208" spans="1:13" x14ac:dyDescent="0.25">
      <c r="A208">
        <v>206</v>
      </c>
      <c r="B208" s="1">
        <v>44300</v>
      </c>
      <c r="C208">
        <f t="shared" si="24"/>
        <v>3</v>
      </c>
      <c r="D208">
        <f t="shared" si="25"/>
        <v>1</v>
      </c>
      <c r="E208" t="s">
        <v>4</v>
      </c>
      <c r="F208">
        <v>6780</v>
      </c>
      <c r="G208">
        <f t="shared" si="26"/>
        <v>1</v>
      </c>
      <c r="H208">
        <f>IF(G208,IF(AND(C208&gt;=1,C208&lt;=5),produkcja_tyg,5000),0)</f>
        <v>13179</v>
      </c>
      <c r="I208">
        <f t="shared" si="27"/>
        <v>78187</v>
      </c>
      <c r="J208">
        <f t="shared" si="28"/>
        <v>1</v>
      </c>
      <c r="K208">
        <f t="shared" si="29"/>
        <v>71407</v>
      </c>
      <c r="L208">
        <f t="shared" si="30"/>
        <v>0</v>
      </c>
      <c r="M208">
        <f t="shared" si="31"/>
        <v>0</v>
      </c>
    </row>
    <row r="209" spans="1:13" x14ac:dyDescent="0.25">
      <c r="A209">
        <v>207</v>
      </c>
      <c r="B209" s="1">
        <v>44300</v>
      </c>
      <c r="C209">
        <f t="shared" si="24"/>
        <v>3</v>
      </c>
      <c r="D209">
        <f t="shared" si="25"/>
        <v>1</v>
      </c>
      <c r="E209" t="s">
        <v>6</v>
      </c>
      <c r="F209">
        <v>6770</v>
      </c>
      <c r="G209">
        <f t="shared" si="26"/>
        <v>0</v>
      </c>
      <c r="H209">
        <f>IF(G209,IF(AND(C209&gt;=1,C209&lt;=5),produkcja_tyg,5000),0)</f>
        <v>0</v>
      </c>
      <c r="I209">
        <f t="shared" si="27"/>
        <v>71407</v>
      </c>
      <c r="J209">
        <f t="shared" si="28"/>
        <v>1</v>
      </c>
      <c r="K209">
        <f t="shared" si="29"/>
        <v>64637</v>
      </c>
      <c r="L209">
        <f t="shared" si="30"/>
        <v>0</v>
      </c>
      <c r="M209">
        <f t="shared" si="31"/>
        <v>0</v>
      </c>
    </row>
    <row r="210" spans="1:13" x14ac:dyDescent="0.25">
      <c r="A210">
        <v>208</v>
      </c>
      <c r="B210" s="1">
        <v>44300</v>
      </c>
      <c r="C210">
        <f t="shared" si="24"/>
        <v>3</v>
      </c>
      <c r="D210">
        <f t="shared" si="25"/>
        <v>1</v>
      </c>
      <c r="E210" t="s">
        <v>7</v>
      </c>
      <c r="F210">
        <v>2070</v>
      </c>
      <c r="G210">
        <f t="shared" si="26"/>
        <v>0</v>
      </c>
      <c r="H210">
        <f>IF(G210,IF(AND(C210&gt;=1,C210&lt;=5),produkcja_tyg,5000),0)</f>
        <v>0</v>
      </c>
      <c r="I210">
        <f t="shared" si="27"/>
        <v>64637</v>
      </c>
      <c r="J210">
        <f t="shared" si="28"/>
        <v>1</v>
      </c>
      <c r="K210">
        <f t="shared" si="29"/>
        <v>62567</v>
      </c>
      <c r="L210">
        <f t="shared" si="30"/>
        <v>0</v>
      </c>
      <c r="M210">
        <f t="shared" si="31"/>
        <v>0</v>
      </c>
    </row>
    <row r="211" spans="1:13" x14ac:dyDescent="0.25">
      <c r="A211">
        <v>209</v>
      </c>
      <c r="B211" s="1">
        <v>44301</v>
      </c>
      <c r="C211">
        <f t="shared" si="24"/>
        <v>4</v>
      </c>
      <c r="D211">
        <f t="shared" si="25"/>
        <v>1</v>
      </c>
      <c r="E211" t="s">
        <v>4</v>
      </c>
      <c r="F211">
        <v>6720</v>
      </c>
      <c r="G211">
        <f t="shared" si="26"/>
        <v>1</v>
      </c>
      <c r="H211">
        <f>IF(G211,IF(AND(C211&gt;=1,C211&lt;=5),produkcja_tyg,5000),0)</f>
        <v>13179</v>
      </c>
      <c r="I211">
        <f t="shared" si="27"/>
        <v>75746</v>
      </c>
      <c r="J211">
        <f t="shared" si="28"/>
        <v>1</v>
      </c>
      <c r="K211">
        <f t="shared" si="29"/>
        <v>69026</v>
      </c>
      <c r="L211">
        <f t="shared" si="30"/>
        <v>0</v>
      </c>
      <c r="M211">
        <f t="shared" si="31"/>
        <v>0</v>
      </c>
    </row>
    <row r="212" spans="1:13" x14ac:dyDescent="0.25">
      <c r="A212">
        <v>210</v>
      </c>
      <c r="B212" s="1">
        <v>44301</v>
      </c>
      <c r="C212">
        <f t="shared" si="24"/>
        <v>4</v>
      </c>
      <c r="D212">
        <f t="shared" si="25"/>
        <v>1</v>
      </c>
      <c r="E212" t="s">
        <v>6</v>
      </c>
      <c r="F212">
        <v>5160</v>
      </c>
      <c r="G212">
        <f t="shared" si="26"/>
        <v>0</v>
      </c>
      <c r="H212">
        <f>IF(G212,IF(AND(C212&gt;=1,C212&lt;=5),produkcja_tyg,5000),0)</f>
        <v>0</v>
      </c>
      <c r="I212">
        <f t="shared" si="27"/>
        <v>69026</v>
      </c>
      <c r="J212">
        <f t="shared" si="28"/>
        <v>1</v>
      </c>
      <c r="K212">
        <f t="shared" si="29"/>
        <v>63866</v>
      </c>
      <c r="L212">
        <f t="shared" si="30"/>
        <v>0</v>
      </c>
      <c r="M212">
        <f t="shared" si="31"/>
        <v>0</v>
      </c>
    </row>
    <row r="213" spans="1:13" x14ac:dyDescent="0.25">
      <c r="A213">
        <v>211</v>
      </c>
      <c r="B213" s="1">
        <v>44301</v>
      </c>
      <c r="C213">
        <f t="shared" si="24"/>
        <v>4</v>
      </c>
      <c r="D213">
        <f t="shared" si="25"/>
        <v>1</v>
      </c>
      <c r="E213" t="s">
        <v>7</v>
      </c>
      <c r="F213">
        <v>3130</v>
      </c>
      <c r="G213">
        <f t="shared" si="26"/>
        <v>0</v>
      </c>
      <c r="H213">
        <f>IF(G213,IF(AND(C213&gt;=1,C213&lt;=5),produkcja_tyg,5000),0)</f>
        <v>0</v>
      </c>
      <c r="I213">
        <f t="shared" si="27"/>
        <v>63866</v>
      </c>
      <c r="J213">
        <f t="shared" si="28"/>
        <v>1</v>
      </c>
      <c r="K213">
        <f t="shared" si="29"/>
        <v>60736</v>
      </c>
      <c r="L213">
        <f t="shared" si="30"/>
        <v>0</v>
      </c>
      <c r="M213">
        <f t="shared" si="31"/>
        <v>0</v>
      </c>
    </row>
    <row r="214" spans="1:13" x14ac:dyDescent="0.25">
      <c r="A214">
        <v>212</v>
      </c>
      <c r="B214" s="1">
        <v>44302</v>
      </c>
      <c r="C214">
        <f t="shared" si="24"/>
        <v>5</v>
      </c>
      <c r="D214">
        <f t="shared" si="25"/>
        <v>1</v>
      </c>
      <c r="E214" t="s">
        <v>5</v>
      </c>
      <c r="F214">
        <v>6560</v>
      </c>
      <c r="G214">
        <f t="shared" si="26"/>
        <v>1</v>
      </c>
      <c r="H214">
        <f>IF(G214,IF(AND(C214&gt;=1,C214&lt;=5),produkcja_tyg,5000),0)</f>
        <v>13179</v>
      </c>
      <c r="I214">
        <f t="shared" si="27"/>
        <v>73915</v>
      </c>
      <c r="J214">
        <f t="shared" si="28"/>
        <v>1</v>
      </c>
      <c r="K214">
        <f t="shared" si="29"/>
        <v>67355</v>
      </c>
      <c r="L214">
        <f t="shared" si="30"/>
        <v>0</v>
      </c>
      <c r="M214">
        <f t="shared" si="31"/>
        <v>0</v>
      </c>
    </row>
    <row r="215" spans="1:13" x14ac:dyDescent="0.25">
      <c r="A215">
        <v>213</v>
      </c>
      <c r="B215" s="1">
        <v>44302</v>
      </c>
      <c r="C215">
        <f t="shared" si="24"/>
        <v>5</v>
      </c>
      <c r="D215">
        <f t="shared" si="25"/>
        <v>1</v>
      </c>
      <c r="E215" t="s">
        <v>4</v>
      </c>
      <c r="F215">
        <v>1000</v>
      </c>
      <c r="G215">
        <f t="shared" si="26"/>
        <v>0</v>
      </c>
      <c r="H215">
        <f>IF(G215,IF(AND(C215&gt;=1,C215&lt;=5),produkcja_tyg,5000),0)</f>
        <v>0</v>
      </c>
      <c r="I215">
        <f t="shared" si="27"/>
        <v>67355</v>
      </c>
      <c r="J215">
        <f t="shared" si="28"/>
        <v>1</v>
      </c>
      <c r="K215">
        <f t="shared" si="29"/>
        <v>66355</v>
      </c>
      <c r="L215">
        <f t="shared" si="30"/>
        <v>0</v>
      </c>
      <c r="M215">
        <f t="shared" si="31"/>
        <v>0</v>
      </c>
    </row>
    <row r="216" spans="1:13" x14ac:dyDescent="0.25">
      <c r="A216">
        <v>214</v>
      </c>
      <c r="B216" s="1">
        <v>44303</v>
      </c>
      <c r="C216">
        <f t="shared" si="24"/>
        <v>6</v>
      </c>
      <c r="D216">
        <f t="shared" si="25"/>
        <v>0</v>
      </c>
      <c r="E216" t="s">
        <v>7</v>
      </c>
      <c r="F216">
        <v>2660</v>
      </c>
      <c r="G216">
        <f t="shared" si="26"/>
        <v>1</v>
      </c>
      <c r="H216">
        <f>IF(G216,IF(AND(C216&gt;=1,C216&lt;=5),produkcja_tyg,5000),0)</f>
        <v>5000</v>
      </c>
      <c r="I216">
        <f t="shared" si="27"/>
        <v>71355</v>
      </c>
      <c r="J216">
        <f t="shared" si="28"/>
        <v>1</v>
      </c>
      <c r="K216">
        <f t="shared" si="29"/>
        <v>68695</v>
      </c>
      <c r="L216">
        <f t="shared" si="30"/>
        <v>0</v>
      </c>
      <c r="M216">
        <f t="shared" si="31"/>
        <v>0</v>
      </c>
    </row>
    <row r="217" spans="1:13" x14ac:dyDescent="0.25">
      <c r="A217">
        <v>215</v>
      </c>
      <c r="B217" s="1">
        <v>44303</v>
      </c>
      <c r="C217">
        <f t="shared" si="24"/>
        <v>6</v>
      </c>
      <c r="D217">
        <f t="shared" si="25"/>
        <v>0</v>
      </c>
      <c r="E217" t="s">
        <v>6</v>
      </c>
      <c r="F217">
        <v>8880</v>
      </c>
      <c r="G217">
        <f t="shared" si="26"/>
        <v>0</v>
      </c>
      <c r="H217">
        <f>IF(G217,IF(AND(C217&gt;=1,C217&lt;=5),produkcja_tyg,5000),0)</f>
        <v>0</v>
      </c>
      <c r="I217">
        <f t="shared" si="27"/>
        <v>68695</v>
      </c>
      <c r="J217">
        <f t="shared" si="28"/>
        <v>1</v>
      </c>
      <c r="K217">
        <f t="shared" si="29"/>
        <v>59815</v>
      </c>
      <c r="L217">
        <f t="shared" si="30"/>
        <v>0</v>
      </c>
      <c r="M217">
        <f t="shared" si="31"/>
        <v>0</v>
      </c>
    </row>
    <row r="218" spans="1:13" x14ac:dyDescent="0.25">
      <c r="A218">
        <v>216</v>
      </c>
      <c r="B218" s="1">
        <v>44303</v>
      </c>
      <c r="C218">
        <f t="shared" si="24"/>
        <v>6</v>
      </c>
      <c r="D218">
        <f t="shared" si="25"/>
        <v>0</v>
      </c>
      <c r="E218" t="s">
        <v>4</v>
      </c>
      <c r="F218">
        <v>1800</v>
      </c>
      <c r="G218">
        <f t="shared" si="26"/>
        <v>0</v>
      </c>
      <c r="H218">
        <f>IF(G218,IF(AND(C218&gt;=1,C218&lt;=5),produkcja_tyg,5000),0)</f>
        <v>0</v>
      </c>
      <c r="I218">
        <f t="shared" si="27"/>
        <v>59815</v>
      </c>
      <c r="J218">
        <f t="shared" si="28"/>
        <v>1</v>
      </c>
      <c r="K218">
        <f t="shared" si="29"/>
        <v>58015</v>
      </c>
      <c r="L218">
        <f t="shared" si="30"/>
        <v>0</v>
      </c>
      <c r="M218">
        <f t="shared" si="31"/>
        <v>0</v>
      </c>
    </row>
    <row r="219" spans="1:13" x14ac:dyDescent="0.25">
      <c r="A219">
        <v>217</v>
      </c>
      <c r="B219" s="1">
        <v>44304</v>
      </c>
      <c r="C219">
        <f t="shared" si="24"/>
        <v>7</v>
      </c>
      <c r="D219">
        <f t="shared" si="25"/>
        <v>0</v>
      </c>
      <c r="E219" t="s">
        <v>6</v>
      </c>
      <c r="F219">
        <v>6820</v>
      </c>
      <c r="G219">
        <f t="shared" si="26"/>
        <v>1</v>
      </c>
      <c r="H219">
        <f>IF(G219,IF(AND(C219&gt;=1,C219&lt;=5),produkcja_tyg,5000),0)</f>
        <v>5000</v>
      </c>
      <c r="I219">
        <f t="shared" si="27"/>
        <v>63015</v>
      </c>
      <c r="J219">
        <f t="shared" si="28"/>
        <v>1</v>
      </c>
      <c r="K219">
        <f t="shared" si="29"/>
        <v>56195</v>
      </c>
      <c r="L219">
        <f t="shared" si="30"/>
        <v>0</v>
      </c>
      <c r="M219">
        <f t="shared" si="31"/>
        <v>0</v>
      </c>
    </row>
    <row r="220" spans="1:13" x14ac:dyDescent="0.25">
      <c r="A220">
        <v>218</v>
      </c>
      <c r="B220" s="1">
        <v>44304</v>
      </c>
      <c r="C220">
        <f t="shared" si="24"/>
        <v>7</v>
      </c>
      <c r="D220">
        <f t="shared" si="25"/>
        <v>0</v>
      </c>
      <c r="E220" t="s">
        <v>7</v>
      </c>
      <c r="F220">
        <v>3860</v>
      </c>
      <c r="G220">
        <f t="shared" si="26"/>
        <v>0</v>
      </c>
      <c r="H220">
        <f>IF(G220,IF(AND(C220&gt;=1,C220&lt;=5),produkcja_tyg,5000),0)</f>
        <v>0</v>
      </c>
      <c r="I220">
        <f t="shared" si="27"/>
        <v>56195</v>
      </c>
      <c r="J220">
        <f t="shared" si="28"/>
        <v>1</v>
      </c>
      <c r="K220">
        <f t="shared" si="29"/>
        <v>52335</v>
      </c>
      <c r="L220">
        <f t="shared" si="30"/>
        <v>0</v>
      </c>
      <c r="M220">
        <f t="shared" si="31"/>
        <v>0</v>
      </c>
    </row>
    <row r="221" spans="1:13" x14ac:dyDescent="0.25">
      <c r="A221">
        <v>219</v>
      </c>
      <c r="B221" s="1">
        <v>44304</v>
      </c>
      <c r="C221">
        <f t="shared" si="24"/>
        <v>7</v>
      </c>
      <c r="D221">
        <f t="shared" si="25"/>
        <v>0</v>
      </c>
      <c r="E221" t="s">
        <v>4</v>
      </c>
      <c r="F221">
        <v>6470</v>
      </c>
      <c r="G221">
        <f t="shared" si="26"/>
        <v>0</v>
      </c>
      <c r="H221">
        <f>IF(G221,IF(AND(C221&gt;=1,C221&lt;=5),produkcja_tyg,5000),0)</f>
        <v>0</v>
      </c>
      <c r="I221">
        <f t="shared" si="27"/>
        <v>52335</v>
      </c>
      <c r="J221">
        <f t="shared" si="28"/>
        <v>1</v>
      </c>
      <c r="K221">
        <f t="shared" si="29"/>
        <v>45865</v>
      </c>
      <c r="L221">
        <f t="shared" si="30"/>
        <v>0</v>
      </c>
      <c r="M221">
        <f t="shared" si="31"/>
        <v>0</v>
      </c>
    </row>
    <row r="222" spans="1:13" x14ac:dyDescent="0.25">
      <c r="A222">
        <v>220</v>
      </c>
      <c r="B222" s="1">
        <v>44305</v>
      </c>
      <c r="C222">
        <f t="shared" si="24"/>
        <v>1</v>
      </c>
      <c r="D222">
        <f t="shared" si="25"/>
        <v>1</v>
      </c>
      <c r="E222" t="s">
        <v>6</v>
      </c>
      <c r="F222">
        <v>1560</v>
      </c>
      <c r="G222">
        <f t="shared" si="26"/>
        <v>1</v>
      </c>
      <c r="H222">
        <f>IF(G222,IF(AND(C222&gt;=1,C222&lt;=5),produkcja_tyg,5000),0)</f>
        <v>13179</v>
      </c>
      <c r="I222">
        <f t="shared" si="27"/>
        <v>59044</v>
      </c>
      <c r="J222">
        <f t="shared" si="28"/>
        <v>1</v>
      </c>
      <c r="K222">
        <f t="shared" si="29"/>
        <v>57484</v>
      </c>
      <c r="L222">
        <f t="shared" si="30"/>
        <v>0</v>
      </c>
      <c r="M222">
        <f t="shared" si="31"/>
        <v>0</v>
      </c>
    </row>
    <row r="223" spans="1:13" x14ac:dyDescent="0.25">
      <c r="A223">
        <v>221</v>
      </c>
      <c r="B223" s="1">
        <v>44305</v>
      </c>
      <c r="C223">
        <f t="shared" si="24"/>
        <v>1</v>
      </c>
      <c r="D223">
        <f t="shared" si="25"/>
        <v>1</v>
      </c>
      <c r="E223" t="s">
        <v>7</v>
      </c>
      <c r="F223">
        <v>3420</v>
      </c>
      <c r="G223">
        <f t="shared" si="26"/>
        <v>0</v>
      </c>
      <c r="H223">
        <f>IF(G223,IF(AND(C223&gt;=1,C223&lt;=5),produkcja_tyg,5000),0)</f>
        <v>0</v>
      </c>
      <c r="I223">
        <f t="shared" si="27"/>
        <v>57484</v>
      </c>
      <c r="J223">
        <f t="shared" si="28"/>
        <v>1</v>
      </c>
      <c r="K223">
        <f t="shared" si="29"/>
        <v>54064</v>
      </c>
      <c r="L223">
        <f t="shared" si="30"/>
        <v>0</v>
      </c>
      <c r="M223">
        <f t="shared" si="31"/>
        <v>0</v>
      </c>
    </row>
    <row r="224" spans="1:13" x14ac:dyDescent="0.25">
      <c r="A224">
        <v>222</v>
      </c>
      <c r="B224" s="1">
        <v>44305</v>
      </c>
      <c r="C224">
        <f t="shared" si="24"/>
        <v>1</v>
      </c>
      <c r="D224">
        <f t="shared" si="25"/>
        <v>1</v>
      </c>
      <c r="E224" t="s">
        <v>4</v>
      </c>
      <c r="F224">
        <v>5220</v>
      </c>
      <c r="G224">
        <f t="shared" si="26"/>
        <v>0</v>
      </c>
      <c r="H224">
        <f>IF(G224,IF(AND(C224&gt;=1,C224&lt;=5),produkcja_tyg,5000),0)</f>
        <v>0</v>
      </c>
      <c r="I224">
        <f t="shared" si="27"/>
        <v>54064</v>
      </c>
      <c r="J224">
        <f t="shared" si="28"/>
        <v>1</v>
      </c>
      <c r="K224">
        <f t="shared" si="29"/>
        <v>48844</v>
      </c>
      <c r="L224">
        <f t="shared" si="30"/>
        <v>0</v>
      </c>
      <c r="M224">
        <f t="shared" si="31"/>
        <v>0</v>
      </c>
    </row>
    <row r="225" spans="1:13" x14ac:dyDescent="0.25">
      <c r="A225">
        <v>223</v>
      </c>
      <c r="B225" s="1">
        <v>44306</v>
      </c>
      <c r="C225">
        <f t="shared" si="24"/>
        <v>2</v>
      </c>
      <c r="D225">
        <f t="shared" si="25"/>
        <v>1</v>
      </c>
      <c r="E225" t="s">
        <v>7</v>
      </c>
      <c r="F225">
        <v>6100</v>
      </c>
      <c r="G225">
        <f t="shared" si="26"/>
        <v>1</v>
      </c>
      <c r="H225">
        <f>IF(G225,IF(AND(C225&gt;=1,C225&lt;=5),produkcja_tyg,5000),0)</f>
        <v>13179</v>
      </c>
      <c r="I225">
        <f t="shared" si="27"/>
        <v>62023</v>
      </c>
      <c r="J225">
        <f t="shared" si="28"/>
        <v>1</v>
      </c>
      <c r="K225">
        <f t="shared" si="29"/>
        <v>55923</v>
      </c>
      <c r="L225">
        <f t="shared" si="30"/>
        <v>0</v>
      </c>
      <c r="M225">
        <f t="shared" si="31"/>
        <v>0</v>
      </c>
    </row>
    <row r="226" spans="1:13" x14ac:dyDescent="0.25">
      <c r="A226">
        <v>224</v>
      </c>
      <c r="B226" s="1">
        <v>44306</v>
      </c>
      <c r="C226">
        <f t="shared" si="24"/>
        <v>2</v>
      </c>
      <c r="D226">
        <f t="shared" si="25"/>
        <v>1</v>
      </c>
      <c r="E226" t="s">
        <v>5</v>
      </c>
      <c r="F226">
        <v>3800</v>
      </c>
      <c r="G226">
        <f t="shared" si="26"/>
        <v>0</v>
      </c>
      <c r="H226">
        <f>IF(G226,IF(AND(C226&gt;=1,C226&lt;=5),produkcja_tyg,5000),0)</f>
        <v>0</v>
      </c>
      <c r="I226">
        <f t="shared" si="27"/>
        <v>55923</v>
      </c>
      <c r="J226">
        <f t="shared" si="28"/>
        <v>1</v>
      </c>
      <c r="K226">
        <f t="shared" si="29"/>
        <v>52123</v>
      </c>
      <c r="L226">
        <f t="shared" si="30"/>
        <v>0</v>
      </c>
      <c r="M226">
        <f t="shared" si="31"/>
        <v>0</v>
      </c>
    </row>
    <row r="227" spans="1:13" x14ac:dyDescent="0.25">
      <c r="A227">
        <v>225</v>
      </c>
      <c r="B227" s="1">
        <v>44307</v>
      </c>
      <c r="C227">
        <f t="shared" si="24"/>
        <v>3</v>
      </c>
      <c r="D227">
        <f t="shared" si="25"/>
        <v>1</v>
      </c>
      <c r="E227" t="s">
        <v>7</v>
      </c>
      <c r="F227">
        <v>3170</v>
      </c>
      <c r="G227">
        <f t="shared" si="26"/>
        <v>1</v>
      </c>
      <c r="H227">
        <f>IF(G227,IF(AND(C227&gt;=1,C227&lt;=5),produkcja_tyg,5000),0)</f>
        <v>13179</v>
      </c>
      <c r="I227">
        <f t="shared" si="27"/>
        <v>65302</v>
      </c>
      <c r="J227">
        <f t="shared" si="28"/>
        <v>1</v>
      </c>
      <c r="K227">
        <f t="shared" si="29"/>
        <v>62132</v>
      </c>
      <c r="L227">
        <f t="shared" si="30"/>
        <v>0</v>
      </c>
      <c r="M227">
        <f t="shared" si="31"/>
        <v>0</v>
      </c>
    </row>
    <row r="228" spans="1:13" x14ac:dyDescent="0.25">
      <c r="A228">
        <v>226</v>
      </c>
      <c r="B228" s="1">
        <v>44307</v>
      </c>
      <c r="C228">
        <f t="shared" si="24"/>
        <v>3</v>
      </c>
      <c r="D228">
        <f t="shared" si="25"/>
        <v>1</v>
      </c>
      <c r="E228" t="s">
        <v>4</v>
      </c>
      <c r="F228">
        <v>4140</v>
      </c>
      <c r="G228">
        <f t="shared" si="26"/>
        <v>0</v>
      </c>
      <c r="H228">
        <f>IF(G228,IF(AND(C228&gt;=1,C228&lt;=5),produkcja_tyg,5000),0)</f>
        <v>0</v>
      </c>
      <c r="I228">
        <f t="shared" si="27"/>
        <v>62132</v>
      </c>
      <c r="J228">
        <f t="shared" si="28"/>
        <v>1</v>
      </c>
      <c r="K228">
        <f t="shared" si="29"/>
        <v>57992</v>
      </c>
      <c r="L228">
        <f t="shared" si="30"/>
        <v>0</v>
      </c>
      <c r="M228">
        <f t="shared" si="31"/>
        <v>0</v>
      </c>
    </row>
    <row r="229" spans="1:13" x14ac:dyDescent="0.25">
      <c r="A229">
        <v>227</v>
      </c>
      <c r="B229" s="1">
        <v>44307</v>
      </c>
      <c r="C229">
        <f t="shared" si="24"/>
        <v>3</v>
      </c>
      <c r="D229">
        <f t="shared" si="25"/>
        <v>1</v>
      </c>
      <c r="E229" t="s">
        <v>5</v>
      </c>
      <c r="F229">
        <v>2060</v>
      </c>
      <c r="G229">
        <f t="shared" si="26"/>
        <v>0</v>
      </c>
      <c r="H229">
        <f>IF(G229,IF(AND(C229&gt;=1,C229&lt;=5),produkcja_tyg,5000),0)</f>
        <v>0</v>
      </c>
      <c r="I229">
        <f t="shared" si="27"/>
        <v>57992</v>
      </c>
      <c r="J229">
        <f t="shared" si="28"/>
        <v>1</v>
      </c>
      <c r="K229">
        <f t="shared" si="29"/>
        <v>55932</v>
      </c>
      <c r="L229">
        <f t="shared" si="30"/>
        <v>0</v>
      </c>
      <c r="M229">
        <f t="shared" si="31"/>
        <v>0</v>
      </c>
    </row>
    <row r="230" spans="1:13" x14ac:dyDescent="0.25">
      <c r="A230">
        <v>228</v>
      </c>
      <c r="B230" s="1">
        <v>44308</v>
      </c>
      <c r="C230">
        <f t="shared" si="24"/>
        <v>4</v>
      </c>
      <c r="D230">
        <f t="shared" si="25"/>
        <v>1</v>
      </c>
      <c r="E230" t="s">
        <v>5</v>
      </c>
      <c r="F230">
        <v>8220</v>
      </c>
      <c r="G230">
        <f t="shared" si="26"/>
        <v>1</v>
      </c>
      <c r="H230">
        <f>IF(G230,IF(AND(C230&gt;=1,C230&lt;=5),produkcja_tyg,5000),0)</f>
        <v>13179</v>
      </c>
      <c r="I230">
        <f t="shared" si="27"/>
        <v>69111</v>
      </c>
      <c r="J230">
        <f t="shared" si="28"/>
        <v>1</v>
      </c>
      <c r="K230">
        <f t="shared" si="29"/>
        <v>60891</v>
      </c>
      <c r="L230">
        <f t="shared" si="30"/>
        <v>0</v>
      </c>
      <c r="M230">
        <f t="shared" si="31"/>
        <v>0</v>
      </c>
    </row>
    <row r="231" spans="1:13" x14ac:dyDescent="0.25">
      <c r="A231">
        <v>229</v>
      </c>
      <c r="B231" s="1">
        <v>44309</v>
      </c>
      <c r="C231">
        <f t="shared" si="24"/>
        <v>5</v>
      </c>
      <c r="D231">
        <f t="shared" si="25"/>
        <v>1</v>
      </c>
      <c r="E231" t="s">
        <v>7</v>
      </c>
      <c r="F231">
        <v>9490</v>
      </c>
      <c r="G231">
        <f t="shared" si="26"/>
        <v>1</v>
      </c>
      <c r="H231">
        <f>IF(G231,IF(AND(C231&gt;=1,C231&lt;=5),produkcja_tyg,5000),0)</f>
        <v>13179</v>
      </c>
      <c r="I231">
        <f t="shared" si="27"/>
        <v>74070</v>
      </c>
      <c r="J231">
        <f t="shared" si="28"/>
        <v>1</v>
      </c>
      <c r="K231">
        <f t="shared" si="29"/>
        <v>64580</v>
      </c>
      <c r="L231">
        <f t="shared" si="30"/>
        <v>0</v>
      </c>
      <c r="M231">
        <f t="shared" si="31"/>
        <v>0</v>
      </c>
    </row>
    <row r="232" spans="1:13" x14ac:dyDescent="0.25">
      <c r="A232">
        <v>230</v>
      </c>
      <c r="B232" s="1">
        <v>44309</v>
      </c>
      <c r="C232">
        <f t="shared" si="24"/>
        <v>5</v>
      </c>
      <c r="D232">
        <f t="shared" si="25"/>
        <v>1</v>
      </c>
      <c r="E232" t="s">
        <v>4</v>
      </c>
      <c r="F232">
        <v>950</v>
      </c>
      <c r="G232">
        <f t="shared" si="26"/>
        <v>0</v>
      </c>
      <c r="H232">
        <f>IF(G232,IF(AND(C232&gt;=1,C232&lt;=5),produkcja_tyg,5000),0)</f>
        <v>0</v>
      </c>
      <c r="I232">
        <f t="shared" si="27"/>
        <v>64580</v>
      </c>
      <c r="J232">
        <f t="shared" si="28"/>
        <v>1</v>
      </c>
      <c r="K232">
        <f t="shared" si="29"/>
        <v>63630</v>
      </c>
      <c r="L232">
        <f t="shared" si="30"/>
        <v>0</v>
      </c>
      <c r="M232">
        <f t="shared" si="31"/>
        <v>0</v>
      </c>
    </row>
    <row r="233" spans="1:13" x14ac:dyDescent="0.25">
      <c r="A233">
        <v>231</v>
      </c>
      <c r="B233" s="1">
        <v>44310</v>
      </c>
      <c r="C233">
        <f t="shared" si="24"/>
        <v>6</v>
      </c>
      <c r="D233">
        <f t="shared" si="25"/>
        <v>0</v>
      </c>
      <c r="E233" t="s">
        <v>5</v>
      </c>
      <c r="F233">
        <v>3110</v>
      </c>
      <c r="G233">
        <f t="shared" si="26"/>
        <v>1</v>
      </c>
      <c r="H233">
        <f>IF(G233,IF(AND(C233&gt;=1,C233&lt;=5),produkcja_tyg,5000),0)</f>
        <v>5000</v>
      </c>
      <c r="I233">
        <f t="shared" si="27"/>
        <v>68630</v>
      </c>
      <c r="J233">
        <f t="shared" si="28"/>
        <v>1</v>
      </c>
      <c r="K233">
        <f t="shared" si="29"/>
        <v>65520</v>
      </c>
      <c r="L233">
        <f t="shared" si="30"/>
        <v>0</v>
      </c>
      <c r="M233">
        <f t="shared" si="31"/>
        <v>0</v>
      </c>
    </row>
    <row r="234" spans="1:13" x14ac:dyDescent="0.25">
      <c r="A234">
        <v>232</v>
      </c>
      <c r="B234" s="1">
        <v>44311</v>
      </c>
      <c r="C234">
        <f t="shared" si="24"/>
        <v>7</v>
      </c>
      <c r="D234">
        <f t="shared" si="25"/>
        <v>0</v>
      </c>
      <c r="E234" t="s">
        <v>6</v>
      </c>
      <c r="F234">
        <v>6010</v>
      </c>
      <c r="G234">
        <f t="shared" si="26"/>
        <v>1</v>
      </c>
      <c r="H234">
        <f>IF(G234,IF(AND(C234&gt;=1,C234&lt;=5),produkcja_tyg,5000),0)</f>
        <v>5000</v>
      </c>
      <c r="I234">
        <f t="shared" si="27"/>
        <v>70520</v>
      </c>
      <c r="J234">
        <f t="shared" si="28"/>
        <v>1</v>
      </c>
      <c r="K234">
        <f t="shared" si="29"/>
        <v>64510</v>
      </c>
      <c r="L234">
        <f t="shared" si="30"/>
        <v>0</v>
      </c>
      <c r="M234">
        <f t="shared" si="31"/>
        <v>0</v>
      </c>
    </row>
    <row r="235" spans="1:13" x14ac:dyDescent="0.25">
      <c r="A235">
        <v>233</v>
      </c>
      <c r="B235" s="1">
        <v>44311</v>
      </c>
      <c r="C235">
        <f t="shared" si="24"/>
        <v>7</v>
      </c>
      <c r="D235">
        <f t="shared" si="25"/>
        <v>0</v>
      </c>
      <c r="E235" t="s">
        <v>7</v>
      </c>
      <c r="F235">
        <v>1220</v>
      </c>
      <c r="G235">
        <f t="shared" si="26"/>
        <v>0</v>
      </c>
      <c r="H235">
        <f>IF(G235,IF(AND(C235&gt;=1,C235&lt;=5),produkcja_tyg,5000),0)</f>
        <v>0</v>
      </c>
      <c r="I235">
        <f t="shared" si="27"/>
        <v>64510</v>
      </c>
      <c r="J235">
        <f t="shared" si="28"/>
        <v>1</v>
      </c>
      <c r="K235">
        <f t="shared" si="29"/>
        <v>63290</v>
      </c>
      <c r="L235">
        <f t="shared" si="30"/>
        <v>0</v>
      </c>
      <c r="M235">
        <f t="shared" si="31"/>
        <v>0</v>
      </c>
    </row>
    <row r="236" spans="1:13" x14ac:dyDescent="0.25">
      <c r="A236">
        <v>234</v>
      </c>
      <c r="B236" s="1">
        <v>44311</v>
      </c>
      <c r="C236">
        <f t="shared" si="24"/>
        <v>7</v>
      </c>
      <c r="D236">
        <f t="shared" si="25"/>
        <v>0</v>
      </c>
      <c r="E236" t="s">
        <v>4</v>
      </c>
      <c r="F236">
        <v>8060</v>
      </c>
      <c r="G236">
        <f t="shared" si="26"/>
        <v>0</v>
      </c>
      <c r="H236">
        <f>IF(G236,IF(AND(C236&gt;=1,C236&lt;=5),produkcja_tyg,5000),0)</f>
        <v>0</v>
      </c>
      <c r="I236">
        <f t="shared" si="27"/>
        <v>63290</v>
      </c>
      <c r="J236">
        <f t="shared" si="28"/>
        <v>1</v>
      </c>
      <c r="K236">
        <f t="shared" si="29"/>
        <v>55230</v>
      </c>
      <c r="L236">
        <f t="shared" si="30"/>
        <v>0</v>
      </c>
      <c r="M236">
        <f t="shared" si="31"/>
        <v>0</v>
      </c>
    </row>
    <row r="237" spans="1:13" x14ac:dyDescent="0.25">
      <c r="A237">
        <v>235</v>
      </c>
      <c r="B237" s="1">
        <v>44312</v>
      </c>
      <c r="C237">
        <f t="shared" si="24"/>
        <v>1</v>
      </c>
      <c r="D237">
        <f t="shared" si="25"/>
        <v>1</v>
      </c>
      <c r="E237" t="s">
        <v>7</v>
      </c>
      <c r="F237">
        <v>4040</v>
      </c>
      <c r="G237">
        <f t="shared" si="26"/>
        <v>1</v>
      </c>
      <c r="H237">
        <f>IF(G237,IF(AND(C237&gt;=1,C237&lt;=5),produkcja_tyg,5000),0)</f>
        <v>13179</v>
      </c>
      <c r="I237">
        <f t="shared" si="27"/>
        <v>68409</v>
      </c>
      <c r="J237">
        <f t="shared" si="28"/>
        <v>1</v>
      </c>
      <c r="K237">
        <f t="shared" si="29"/>
        <v>64369</v>
      </c>
      <c r="L237">
        <f t="shared" si="30"/>
        <v>0</v>
      </c>
      <c r="M237">
        <f t="shared" si="31"/>
        <v>0</v>
      </c>
    </row>
    <row r="238" spans="1:13" x14ac:dyDescent="0.25">
      <c r="A238">
        <v>236</v>
      </c>
      <c r="B238" s="1">
        <v>44313</v>
      </c>
      <c r="C238">
        <f t="shared" si="24"/>
        <v>2</v>
      </c>
      <c r="D238">
        <f t="shared" si="25"/>
        <v>1</v>
      </c>
      <c r="E238" t="s">
        <v>6</v>
      </c>
      <c r="F238">
        <v>950</v>
      </c>
      <c r="G238">
        <f t="shared" si="26"/>
        <v>1</v>
      </c>
      <c r="H238">
        <f>IF(G238,IF(AND(C238&gt;=1,C238&lt;=5),produkcja_tyg,5000),0)</f>
        <v>13179</v>
      </c>
      <c r="I238">
        <f t="shared" si="27"/>
        <v>77548</v>
      </c>
      <c r="J238">
        <f t="shared" si="28"/>
        <v>1</v>
      </c>
      <c r="K238">
        <f t="shared" si="29"/>
        <v>76598</v>
      </c>
      <c r="L238">
        <f t="shared" si="30"/>
        <v>0</v>
      </c>
      <c r="M238">
        <f t="shared" si="31"/>
        <v>0</v>
      </c>
    </row>
    <row r="239" spans="1:13" x14ac:dyDescent="0.25">
      <c r="A239">
        <v>237</v>
      </c>
      <c r="B239" s="1">
        <v>44313</v>
      </c>
      <c r="C239">
        <f t="shared" si="24"/>
        <v>2</v>
      </c>
      <c r="D239">
        <f t="shared" si="25"/>
        <v>1</v>
      </c>
      <c r="E239" t="s">
        <v>5</v>
      </c>
      <c r="F239">
        <v>9470</v>
      </c>
      <c r="G239">
        <f t="shared" si="26"/>
        <v>0</v>
      </c>
      <c r="H239">
        <f>IF(G239,IF(AND(C239&gt;=1,C239&lt;=5),produkcja_tyg,5000),0)</f>
        <v>0</v>
      </c>
      <c r="I239">
        <f t="shared" si="27"/>
        <v>76598</v>
      </c>
      <c r="J239">
        <f t="shared" si="28"/>
        <v>1</v>
      </c>
      <c r="K239">
        <f t="shared" si="29"/>
        <v>67128</v>
      </c>
      <c r="L239">
        <f t="shared" si="30"/>
        <v>0</v>
      </c>
      <c r="M239">
        <f t="shared" si="31"/>
        <v>0</v>
      </c>
    </row>
    <row r="240" spans="1:13" x14ac:dyDescent="0.25">
      <c r="A240">
        <v>238</v>
      </c>
      <c r="B240" s="1">
        <v>44313</v>
      </c>
      <c r="C240">
        <f t="shared" si="24"/>
        <v>2</v>
      </c>
      <c r="D240">
        <f t="shared" si="25"/>
        <v>1</v>
      </c>
      <c r="E240" t="s">
        <v>7</v>
      </c>
      <c r="F240">
        <v>4760</v>
      </c>
      <c r="G240">
        <f t="shared" si="26"/>
        <v>0</v>
      </c>
      <c r="H240">
        <f>IF(G240,IF(AND(C240&gt;=1,C240&lt;=5),produkcja_tyg,5000),0)</f>
        <v>0</v>
      </c>
      <c r="I240">
        <f t="shared" si="27"/>
        <v>67128</v>
      </c>
      <c r="J240">
        <f t="shared" si="28"/>
        <v>1</v>
      </c>
      <c r="K240">
        <f t="shared" si="29"/>
        <v>62368</v>
      </c>
      <c r="L240">
        <f t="shared" si="30"/>
        <v>0</v>
      </c>
      <c r="M240">
        <f t="shared" si="31"/>
        <v>0</v>
      </c>
    </row>
    <row r="241" spans="1:13" x14ac:dyDescent="0.25">
      <c r="A241">
        <v>239</v>
      </c>
      <c r="B241" s="1">
        <v>44314</v>
      </c>
      <c r="C241">
        <f t="shared" si="24"/>
        <v>3</v>
      </c>
      <c r="D241">
        <f t="shared" si="25"/>
        <v>1</v>
      </c>
      <c r="E241" t="s">
        <v>4</v>
      </c>
      <c r="F241">
        <v>9390</v>
      </c>
      <c r="G241">
        <f t="shared" si="26"/>
        <v>1</v>
      </c>
      <c r="H241">
        <f>IF(G241,IF(AND(C241&gt;=1,C241&lt;=5),produkcja_tyg,5000),0)</f>
        <v>13179</v>
      </c>
      <c r="I241">
        <f t="shared" si="27"/>
        <v>75547</v>
      </c>
      <c r="J241">
        <f t="shared" si="28"/>
        <v>1</v>
      </c>
      <c r="K241">
        <f t="shared" si="29"/>
        <v>66157</v>
      </c>
      <c r="L241">
        <f t="shared" si="30"/>
        <v>0</v>
      </c>
      <c r="M241">
        <f t="shared" si="31"/>
        <v>0</v>
      </c>
    </row>
    <row r="242" spans="1:13" x14ac:dyDescent="0.25">
      <c r="A242">
        <v>240</v>
      </c>
      <c r="B242" s="1">
        <v>44314</v>
      </c>
      <c r="C242">
        <f t="shared" si="24"/>
        <v>3</v>
      </c>
      <c r="D242">
        <f t="shared" si="25"/>
        <v>1</v>
      </c>
      <c r="E242" t="s">
        <v>5</v>
      </c>
      <c r="F242">
        <v>4520</v>
      </c>
      <c r="G242">
        <f t="shared" si="26"/>
        <v>0</v>
      </c>
      <c r="H242">
        <f>IF(G242,IF(AND(C242&gt;=1,C242&lt;=5),produkcja_tyg,5000),0)</f>
        <v>0</v>
      </c>
      <c r="I242">
        <f t="shared" si="27"/>
        <v>66157</v>
      </c>
      <c r="J242">
        <f t="shared" si="28"/>
        <v>1</v>
      </c>
      <c r="K242">
        <f t="shared" si="29"/>
        <v>61637</v>
      </c>
      <c r="L242">
        <f t="shared" si="30"/>
        <v>0</v>
      </c>
      <c r="M242">
        <f t="shared" si="31"/>
        <v>0</v>
      </c>
    </row>
    <row r="243" spans="1:13" x14ac:dyDescent="0.25">
      <c r="A243">
        <v>241</v>
      </c>
      <c r="B243" s="1">
        <v>44315</v>
      </c>
      <c r="C243">
        <f t="shared" si="24"/>
        <v>4</v>
      </c>
      <c r="D243">
        <f t="shared" si="25"/>
        <v>1</v>
      </c>
      <c r="E243" t="s">
        <v>5</v>
      </c>
      <c r="F243">
        <v>8460</v>
      </c>
      <c r="G243">
        <f t="shared" si="26"/>
        <v>1</v>
      </c>
      <c r="H243">
        <f>IF(G243,IF(AND(C243&gt;=1,C243&lt;=5),produkcja_tyg,5000),0)</f>
        <v>13179</v>
      </c>
      <c r="I243">
        <f t="shared" si="27"/>
        <v>74816</v>
      </c>
      <c r="J243">
        <f t="shared" si="28"/>
        <v>1</v>
      </c>
      <c r="K243">
        <f t="shared" si="29"/>
        <v>66356</v>
      </c>
      <c r="L243">
        <f t="shared" si="30"/>
        <v>0</v>
      </c>
      <c r="M243">
        <f t="shared" si="31"/>
        <v>0</v>
      </c>
    </row>
    <row r="244" spans="1:13" x14ac:dyDescent="0.25">
      <c r="A244">
        <v>242</v>
      </c>
      <c r="B244" s="1">
        <v>44316</v>
      </c>
      <c r="C244">
        <f t="shared" si="24"/>
        <v>5</v>
      </c>
      <c r="D244">
        <f t="shared" si="25"/>
        <v>1</v>
      </c>
      <c r="E244" t="s">
        <v>4</v>
      </c>
      <c r="F244">
        <v>4880</v>
      </c>
      <c r="G244">
        <f t="shared" si="26"/>
        <v>1</v>
      </c>
      <c r="H244">
        <f>IF(G244,IF(AND(C244&gt;=1,C244&lt;=5),produkcja_tyg,5000),0)</f>
        <v>13179</v>
      </c>
      <c r="I244">
        <f t="shared" si="27"/>
        <v>79535</v>
      </c>
      <c r="J244">
        <f t="shared" si="28"/>
        <v>1</v>
      </c>
      <c r="K244">
        <f t="shared" si="29"/>
        <v>74655</v>
      </c>
      <c r="L244">
        <f t="shared" si="30"/>
        <v>0</v>
      </c>
      <c r="M244">
        <f t="shared" si="31"/>
        <v>0</v>
      </c>
    </row>
    <row r="245" spans="1:13" x14ac:dyDescent="0.25">
      <c r="A245">
        <v>243</v>
      </c>
      <c r="B245" s="1">
        <v>44317</v>
      </c>
      <c r="C245">
        <f t="shared" si="24"/>
        <v>6</v>
      </c>
      <c r="D245">
        <f t="shared" si="25"/>
        <v>0</v>
      </c>
      <c r="E245" t="s">
        <v>4</v>
      </c>
      <c r="F245">
        <v>3980</v>
      </c>
      <c r="G245">
        <f t="shared" si="26"/>
        <v>1</v>
      </c>
      <c r="H245">
        <f>IF(G245,IF(AND(C245&gt;=1,C245&lt;=5),produkcja_tyg,5000),0)</f>
        <v>5000</v>
      </c>
      <c r="I245">
        <f t="shared" si="27"/>
        <v>79655</v>
      </c>
      <c r="J245">
        <f t="shared" si="28"/>
        <v>1</v>
      </c>
      <c r="K245">
        <f t="shared" si="29"/>
        <v>75675</v>
      </c>
      <c r="L245">
        <f t="shared" si="30"/>
        <v>0</v>
      </c>
      <c r="M245">
        <f t="shared" si="31"/>
        <v>0</v>
      </c>
    </row>
    <row r="246" spans="1:13" x14ac:dyDescent="0.25">
      <c r="A246">
        <v>244</v>
      </c>
      <c r="B246" s="1">
        <v>44318</v>
      </c>
      <c r="C246">
        <f t="shared" si="24"/>
        <v>7</v>
      </c>
      <c r="D246">
        <f t="shared" si="25"/>
        <v>0</v>
      </c>
      <c r="E246" t="s">
        <v>4</v>
      </c>
      <c r="F246">
        <v>3980</v>
      </c>
      <c r="G246">
        <f t="shared" si="26"/>
        <v>1</v>
      </c>
      <c r="H246">
        <f>IF(G246,IF(AND(C246&gt;=1,C246&lt;=5),produkcja_tyg,5000),0)</f>
        <v>5000</v>
      </c>
      <c r="I246">
        <f t="shared" si="27"/>
        <v>80675</v>
      </c>
      <c r="J246">
        <f t="shared" si="28"/>
        <v>1</v>
      </c>
      <c r="K246">
        <f t="shared" si="29"/>
        <v>76695</v>
      </c>
      <c r="L246">
        <f t="shared" si="30"/>
        <v>0</v>
      </c>
      <c r="M246">
        <f t="shared" si="31"/>
        <v>0</v>
      </c>
    </row>
    <row r="247" spans="1:13" x14ac:dyDescent="0.25">
      <c r="A247">
        <v>245</v>
      </c>
      <c r="B247" s="1">
        <v>44319</v>
      </c>
      <c r="C247">
        <f t="shared" si="24"/>
        <v>1</v>
      </c>
      <c r="D247">
        <f t="shared" si="25"/>
        <v>1</v>
      </c>
      <c r="E247" t="s">
        <v>6</v>
      </c>
      <c r="F247">
        <v>2130</v>
      </c>
      <c r="G247">
        <f t="shared" si="26"/>
        <v>1</v>
      </c>
      <c r="H247">
        <f>IF(G247,IF(AND(C247&gt;=1,C247&lt;=5),produkcja_tyg,5000),0)</f>
        <v>13179</v>
      </c>
      <c r="I247">
        <f t="shared" si="27"/>
        <v>89874</v>
      </c>
      <c r="J247">
        <f t="shared" si="28"/>
        <v>1</v>
      </c>
      <c r="K247">
        <f t="shared" si="29"/>
        <v>87744</v>
      </c>
      <c r="L247">
        <f t="shared" si="30"/>
        <v>0</v>
      </c>
      <c r="M247">
        <f t="shared" si="31"/>
        <v>0</v>
      </c>
    </row>
    <row r="248" spans="1:13" x14ac:dyDescent="0.25">
      <c r="A248">
        <v>246</v>
      </c>
      <c r="B248" s="1">
        <v>44319</v>
      </c>
      <c r="C248">
        <f t="shared" si="24"/>
        <v>1</v>
      </c>
      <c r="D248">
        <f t="shared" si="25"/>
        <v>1</v>
      </c>
      <c r="E248" t="s">
        <v>5</v>
      </c>
      <c r="F248">
        <v>7520</v>
      </c>
      <c r="G248">
        <f t="shared" si="26"/>
        <v>0</v>
      </c>
      <c r="H248">
        <f>IF(G248,IF(AND(C248&gt;=1,C248&lt;=5),produkcja_tyg,5000),0)</f>
        <v>0</v>
      </c>
      <c r="I248">
        <f t="shared" si="27"/>
        <v>87744</v>
      </c>
      <c r="J248">
        <f t="shared" si="28"/>
        <v>1</v>
      </c>
      <c r="K248">
        <f t="shared" si="29"/>
        <v>80224</v>
      </c>
      <c r="L248">
        <f t="shared" si="30"/>
        <v>0</v>
      </c>
      <c r="M248">
        <f t="shared" si="31"/>
        <v>0</v>
      </c>
    </row>
    <row r="249" spans="1:13" x14ac:dyDescent="0.25">
      <c r="A249">
        <v>247</v>
      </c>
      <c r="B249" s="1">
        <v>44320</v>
      </c>
      <c r="C249">
        <f t="shared" si="24"/>
        <v>2</v>
      </c>
      <c r="D249">
        <f t="shared" si="25"/>
        <v>1</v>
      </c>
      <c r="E249" t="s">
        <v>5</v>
      </c>
      <c r="F249">
        <v>3900</v>
      </c>
      <c r="G249">
        <f t="shared" si="26"/>
        <v>1</v>
      </c>
      <c r="H249">
        <f>IF(G249,IF(AND(C249&gt;=1,C249&lt;=5),produkcja_tyg,5000),0)</f>
        <v>13179</v>
      </c>
      <c r="I249">
        <f t="shared" si="27"/>
        <v>93403</v>
      </c>
      <c r="J249">
        <f t="shared" si="28"/>
        <v>1</v>
      </c>
      <c r="K249">
        <f t="shared" si="29"/>
        <v>89503</v>
      </c>
      <c r="L249">
        <f t="shared" si="30"/>
        <v>0</v>
      </c>
      <c r="M249">
        <f t="shared" si="31"/>
        <v>0</v>
      </c>
    </row>
    <row r="250" spans="1:13" x14ac:dyDescent="0.25">
      <c r="A250">
        <v>248</v>
      </c>
      <c r="B250" s="1">
        <v>44321</v>
      </c>
      <c r="C250">
        <f t="shared" si="24"/>
        <v>3</v>
      </c>
      <c r="D250">
        <f t="shared" si="25"/>
        <v>1</v>
      </c>
      <c r="E250" t="s">
        <v>5</v>
      </c>
      <c r="F250">
        <v>8960</v>
      </c>
      <c r="G250">
        <f t="shared" si="26"/>
        <v>1</v>
      </c>
      <c r="H250">
        <f>IF(G250,IF(AND(C250&gt;=1,C250&lt;=5),produkcja_tyg,5000),0)</f>
        <v>13179</v>
      </c>
      <c r="I250">
        <f t="shared" si="27"/>
        <v>102682</v>
      </c>
      <c r="J250">
        <f t="shared" si="28"/>
        <v>1</v>
      </c>
      <c r="K250">
        <f t="shared" si="29"/>
        <v>93722</v>
      </c>
      <c r="L250">
        <f t="shared" si="30"/>
        <v>0</v>
      </c>
      <c r="M250">
        <f t="shared" si="31"/>
        <v>0</v>
      </c>
    </row>
    <row r="251" spans="1:13" x14ac:dyDescent="0.25">
      <c r="A251">
        <v>249</v>
      </c>
      <c r="B251" s="1">
        <v>44321</v>
      </c>
      <c r="C251">
        <f t="shared" si="24"/>
        <v>3</v>
      </c>
      <c r="D251">
        <f t="shared" si="25"/>
        <v>1</v>
      </c>
      <c r="E251" t="s">
        <v>4</v>
      </c>
      <c r="F251">
        <v>3070</v>
      </c>
      <c r="G251">
        <f t="shared" si="26"/>
        <v>0</v>
      </c>
      <c r="H251">
        <f>IF(G251,IF(AND(C251&gt;=1,C251&lt;=5),produkcja_tyg,5000),0)</f>
        <v>0</v>
      </c>
      <c r="I251">
        <f t="shared" si="27"/>
        <v>93722</v>
      </c>
      <c r="J251">
        <f t="shared" si="28"/>
        <v>1</v>
      </c>
      <c r="K251">
        <f t="shared" si="29"/>
        <v>90652</v>
      </c>
      <c r="L251">
        <f t="shared" si="30"/>
        <v>0</v>
      </c>
      <c r="M251">
        <f t="shared" si="31"/>
        <v>0</v>
      </c>
    </row>
    <row r="252" spans="1:13" x14ac:dyDescent="0.25">
      <c r="A252">
        <v>250</v>
      </c>
      <c r="B252" s="1">
        <v>44322</v>
      </c>
      <c r="C252">
        <f t="shared" si="24"/>
        <v>4</v>
      </c>
      <c r="D252">
        <f t="shared" si="25"/>
        <v>1</v>
      </c>
      <c r="E252" t="s">
        <v>4</v>
      </c>
      <c r="F252">
        <v>1950</v>
      </c>
      <c r="G252">
        <f t="shared" si="26"/>
        <v>1</v>
      </c>
      <c r="H252">
        <f>IF(G252,IF(AND(C252&gt;=1,C252&lt;=5),produkcja_tyg,5000),0)</f>
        <v>13179</v>
      </c>
      <c r="I252">
        <f t="shared" si="27"/>
        <v>103831</v>
      </c>
      <c r="J252">
        <f t="shared" si="28"/>
        <v>1</v>
      </c>
      <c r="K252">
        <f t="shared" si="29"/>
        <v>101881</v>
      </c>
      <c r="L252">
        <f t="shared" si="30"/>
        <v>0</v>
      </c>
      <c r="M252">
        <f t="shared" si="31"/>
        <v>0</v>
      </c>
    </row>
    <row r="253" spans="1:13" x14ac:dyDescent="0.25">
      <c r="A253">
        <v>251</v>
      </c>
      <c r="B253" s="1">
        <v>44322</v>
      </c>
      <c r="C253">
        <f t="shared" si="24"/>
        <v>4</v>
      </c>
      <c r="D253">
        <f t="shared" si="25"/>
        <v>1</v>
      </c>
      <c r="E253" t="s">
        <v>7</v>
      </c>
      <c r="F253">
        <v>4340</v>
      </c>
      <c r="G253">
        <f t="shared" si="26"/>
        <v>0</v>
      </c>
      <c r="H253">
        <f>IF(G253,IF(AND(C253&gt;=1,C253&lt;=5),produkcja_tyg,5000),0)</f>
        <v>0</v>
      </c>
      <c r="I253">
        <f t="shared" si="27"/>
        <v>101881</v>
      </c>
      <c r="J253">
        <f t="shared" si="28"/>
        <v>1</v>
      </c>
      <c r="K253">
        <f t="shared" si="29"/>
        <v>97541</v>
      </c>
      <c r="L253">
        <f t="shared" si="30"/>
        <v>0</v>
      </c>
      <c r="M253">
        <f t="shared" si="31"/>
        <v>0</v>
      </c>
    </row>
    <row r="254" spans="1:13" x14ac:dyDescent="0.25">
      <c r="A254">
        <v>252</v>
      </c>
      <c r="B254" s="1">
        <v>44323</v>
      </c>
      <c r="C254">
        <f t="shared" si="24"/>
        <v>5</v>
      </c>
      <c r="D254">
        <f t="shared" si="25"/>
        <v>1</v>
      </c>
      <c r="E254" t="s">
        <v>7</v>
      </c>
      <c r="F254">
        <v>8510</v>
      </c>
      <c r="G254">
        <f t="shared" si="26"/>
        <v>1</v>
      </c>
      <c r="H254">
        <f>IF(G254,IF(AND(C254&gt;=1,C254&lt;=5),produkcja_tyg,5000),0)</f>
        <v>13179</v>
      </c>
      <c r="I254">
        <f t="shared" si="27"/>
        <v>110720</v>
      </c>
      <c r="J254">
        <f t="shared" si="28"/>
        <v>1</v>
      </c>
      <c r="K254">
        <f t="shared" si="29"/>
        <v>102210</v>
      </c>
      <c r="L254">
        <f t="shared" si="30"/>
        <v>0</v>
      </c>
      <c r="M254">
        <f t="shared" si="31"/>
        <v>0</v>
      </c>
    </row>
    <row r="255" spans="1:13" x14ac:dyDescent="0.25">
      <c r="A255">
        <v>253</v>
      </c>
      <c r="B255" s="1">
        <v>44323</v>
      </c>
      <c r="C255">
        <f t="shared" si="24"/>
        <v>5</v>
      </c>
      <c r="D255">
        <f t="shared" si="25"/>
        <v>1</v>
      </c>
      <c r="E255" t="s">
        <v>4</v>
      </c>
      <c r="F255">
        <v>9810</v>
      </c>
      <c r="G255">
        <f t="shared" si="26"/>
        <v>0</v>
      </c>
      <c r="H255">
        <f>IF(G255,IF(AND(C255&gt;=1,C255&lt;=5),produkcja_tyg,5000),0)</f>
        <v>0</v>
      </c>
      <c r="I255">
        <f t="shared" si="27"/>
        <v>102210</v>
      </c>
      <c r="J255">
        <f t="shared" si="28"/>
        <v>1</v>
      </c>
      <c r="K255">
        <f t="shared" si="29"/>
        <v>92400</v>
      </c>
      <c r="L255">
        <f t="shared" si="30"/>
        <v>0</v>
      </c>
      <c r="M255">
        <f t="shared" si="31"/>
        <v>0</v>
      </c>
    </row>
    <row r="256" spans="1:13" x14ac:dyDescent="0.25">
      <c r="A256">
        <v>254</v>
      </c>
      <c r="B256" s="1">
        <v>44323</v>
      </c>
      <c r="C256">
        <f t="shared" si="24"/>
        <v>5</v>
      </c>
      <c r="D256">
        <f t="shared" si="25"/>
        <v>1</v>
      </c>
      <c r="E256" t="s">
        <v>6</v>
      </c>
      <c r="F256">
        <v>5560</v>
      </c>
      <c r="G256">
        <f t="shared" si="26"/>
        <v>0</v>
      </c>
      <c r="H256">
        <f>IF(G256,IF(AND(C256&gt;=1,C256&lt;=5),produkcja_tyg,5000),0)</f>
        <v>0</v>
      </c>
      <c r="I256">
        <f t="shared" si="27"/>
        <v>92400</v>
      </c>
      <c r="J256">
        <f t="shared" si="28"/>
        <v>1</v>
      </c>
      <c r="K256">
        <f t="shared" si="29"/>
        <v>86840</v>
      </c>
      <c r="L256">
        <f t="shared" si="30"/>
        <v>0</v>
      </c>
      <c r="M256">
        <f t="shared" si="31"/>
        <v>0</v>
      </c>
    </row>
    <row r="257" spans="1:13" x14ac:dyDescent="0.25">
      <c r="A257">
        <v>255</v>
      </c>
      <c r="B257" s="1">
        <v>44323</v>
      </c>
      <c r="C257">
        <f t="shared" si="24"/>
        <v>5</v>
      </c>
      <c r="D257">
        <f t="shared" si="25"/>
        <v>1</v>
      </c>
      <c r="E257" t="s">
        <v>5</v>
      </c>
      <c r="F257">
        <v>8340</v>
      </c>
      <c r="G257">
        <f t="shared" si="26"/>
        <v>0</v>
      </c>
      <c r="H257">
        <f>IF(G257,IF(AND(C257&gt;=1,C257&lt;=5),produkcja_tyg,5000),0)</f>
        <v>0</v>
      </c>
      <c r="I257">
        <f t="shared" si="27"/>
        <v>86840</v>
      </c>
      <c r="J257">
        <f t="shared" si="28"/>
        <v>1</v>
      </c>
      <c r="K257">
        <f t="shared" si="29"/>
        <v>78500</v>
      </c>
      <c r="L257">
        <f t="shared" si="30"/>
        <v>0</v>
      </c>
      <c r="M257">
        <f t="shared" si="31"/>
        <v>0</v>
      </c>
    </row>
    <row r="258" spans="1:13" x14ac:dyDescent="0.25">
      <c r="A258">
        <v>256</v>
      </c>
      <c r="B258" s="1">
        <v>44324</v>
      </c>
      <c r="C258">
        <f t="shared" si="24"/>
        <v>6</v>
      </c>
      <c r="D258">
        <f t="shared" si="25"/>
        <v>0</v>
      </c>
      <c r="E258" t="s">
        <v>5</v>
      </c>
      <c r="F258">
        <v>4510</v>
      </c>
      <c r="G258">
        <f t="shared" si="26"/>
        <v>1</v>
      </c>
      <c r="H258">
        <f>IF(G258,IF(AND(C258&gt;=1,C258&lt;=5),produkcja_tyg,5000),0)</f>
        <v>5000</v>
      </c>
      <c r="I258">
        <f t="shared" si="27"/>
        <v>83500</v>
      </c>
      <c r="J258">
        <f t="shared" si="28"/>
        <v>1</v>
      </c>
      <c r="K258">
        <f t="shared" si="29"/>
        <v>78990</v>
      </c>
      <c r="L258">
        <f t="shared" si="30"/>
        <v>0</v>
      </c>
      <c r="M258">
        <f t="shared" si="31"/>
        <v>0</v>
      </c>
    </row>
    <row r="259" spans="1:13" x14ac:dyDescent="0.25">
      <c r="A259">
        <v>257</v>
      </c>
      <c r="B259" s="1">
        <v>44324</v>
      </c>
      <c r="C259">
        <f t="shared" si="24"/>
        <v>6</v>
      </c>
      <c r="D259">
        <f t="shared" si="25"/>
        <v>0</v>
      </c>
      <c r="E259" t="s">
        <v>4</v>
      </c>
      <c r="F259">
        <v>7270</v>
      </c>
      <c r="G259">
        <f t="shared" si="26"/>
        <v>0</v>
      </c>
      <c r="H259">
        <f>IF(G259,IF(AND(C259&gt;=1,C259&lt;=5),produkcja_tyg,5000),0)</f>
        <v>0</v>
      </c>
      <c r="I259">
        <f t="shared" si="27"/>
        <v>78990</v>
      </c>
      <c r="J259">
        <f t="shared" si="28"/>
        <v>1</v>
      </c>
      <c r="K259">
        <f t="shared" si="29"/>
        <v>71720</v>
      </c>
      <c r="L259">
        <f t="shared" si="30"/>
        <v>0</v>
      </c>
      <c r="M259">
        <f t="shared" si="31"/>
        <v>0</v>
      </c>
    </row>
    <row r="260" spans="1:13" x14ac:dyDescent="0.25">
      <c r="A260">
        <v>258</v>
      </c>
      <c r="B260" s="1">
        <v>44325</v>
      </c>
      <c r="C260">
        <f t="shared" ref="C260:C323" si="32">WEEKDAY(B260,2)</f>
        <v>7</v>
      </c>
      <c r="D260">
        <f t="shared" ref="D260:D323" si="33">IF(AND(C260&gt;=1,C260&lt;=5),1,0)</f>
        <v>0</v>
      </c>
      <c r="E260" t="s">
        <v>5</v>
      </c>
      <c r="F260">
        <v>7710</v>
      </c>
      <c r="G260">
        <f t="shared" ref="G260:G323" si="34">IF(B260&lt;&gt;B259,1,0)</f>
        <v>1</v>
      </c>
      <c r="H260">
        <f>IF(G260,IF(AND(C260&gt;=1,C260&lt;=5),produkcja_tyg,5000),0)</f>
        <v>5000</v>
      </c>
      <c r="I260">
        <f t="shared" ref="I260:I323" si="35">K259+H260</f>
        <v>76720</v>
      </c>
      <c r="J260">
        <f t="shared" ref="J260:J323" si="36">IF(F260&lt;=I260,1,0)</f>
        <v>1</v>
      </c>
      <c r="K260">
        <f t="shared" ref="K260:K323" si="37">IF(J260,I260-F260,I260)</f>
        <v>69010</v>
      </c>
      <c r="L260">
        <f t="shared" ref="L260:L323" si="38">IF(J260=0,L259+F260,L259)</f>
        <v>0</v>
      </c>
      <c r="M260">
        <f t="shared" ref="M260:M323" si="39">IF(J260=0,M259+1,M259)</f>
        <v>0</v>
      </c>
    </row>
    <row r="261" spans="1:13" x14ac:dyDescent="0.25">
      <c r="A261">
        <v>259</v>
      </c>
      <c r="B261" s="1">
        <v>44325</v>
      </c>
      <c r="C261">
        <f t="shared" si="32"/>
        <v>7</v>
      </c>
      <c r="D261">
        <f t="shared" si="33"/>
        <v>0</v>
      </c>
      <c r="E261" t="s">
        <v>6</v>
      </c>
      <c r="F261">
        <v>8090</v>
      </c>
      <c r="G261">
        <f t="shared" si="34"/>
        <v>0</v>
      </c>
      <c r="H261">
        <f>IF(G261,IF(AND(C261&gt;=1,C261&lt;=5),produkcja_tyg,5000),0)</f>
        <v>0</v>
      </c>
      <c r="I261">
        <f t="shared" si="35"/>
        <v>69010</v>
      </c>
      <c r="J261">
        <f t="shared" si="36"/>
        <v>1</v>
      </c>
      <c r="K261">
        <f t="shared" si="37"/>
        <v>60920</v>
      </c>
      <c r="L261">
        <f t="shared" si="38"/>
        <v>0</v>
      </c>
      <c r="M261">
        <f t="shared" si="39"/>
        <v>0</v>
      </c>
    </row>
    <row r="262" spans="1:13" x14ac:dyDescent="0.25">
      <c r="A262">
        <v>260</v>
      </c>
      <c r="B262" s="1">
        <v>44325</v>
      </c>
      <c r="C262">
        <f t="shared" si="32"/>
        <v>7</v>
      </c>
      <c r="D262">
        <f t="shared" si="33"/>
        <v>0</v>
      </c>
      <c r="E262" t="s">
        <v>4</v>
      </c>
      <c r="F262">
        <v>5440</v>
      </c>
      <c r="G262">
        <f t="shared" si="34"/>
        <v>0</v>
      </c>
      <c r="H262">
        <f>IF(G262,IF(AND(C262&gt;=1,C262&lt;=5),produkcja_tyg,5000),0)</f>
        <v>0</v>
      </c>
      <c r="I262">
        <f t="shared" si="35"/>
        <v>60920</v>
      </c>
      <c r="J262">
        <f t="shared" si="36"/>
        <v>1</v>
      </c>
      <c r="K262">
        <f t="shared" si="37"/>
        <v>55480</v>
      </c>
      <c r="L262">
        <f t="shared" si="38"/>
        <v>0</v>
      </c>
      <c r="M262">
        <f t="shared" si="39"/>
        <v>0</v>
      </c>
    </row>
    <row r="263" spans="1:13" x14ac:dyDescent="0.25">
      <c r="A263">
        <v>261</v>
      </c>
      <c r="B263" s="1">
        <v>44325</v>
      </c>
      <c r="C263">
        <f t="shared" si="32"/>
        <v>7</v>
      </c>
      <c r="D263">
        <f t="shared" si="33"/>
        <v>0</v>
      </c>
      <c r="E263" t="s">
        <v>7</v>
      </c>
      <c r="F263">
        <v>4060</v>
      </c>
      <c r="G263">
        <f t="shared" si="34"/>
        <v>0</v>
      </c>
      <c r="H263">
        <f>IF(G263,IF(AND(C263&gt;=1,C263&lt;=5),produkcja_tyg,5000),0)</f>
        <v>0</v>
      </c>
      <c r="I263">
        <f t="shared" si="35"/>
        <v>55480</v>
      </c>
      <c r="J263">
        <f t="shared" si="36"/>
        <v>1</v>
      </c>
      <c r="K263">
        <f t="shared" si="37"/>
        <v>51420</v>
      </c>
      <c r="L263">
        <f t="shared" si="38"/>
        <v>0</v>
      </c>
      <c r="M263">
        <f t="shared" si="39"/>
        <v>0</v>
      </c>
    </row>
    <row r="264" spans="1:13" x14ac:dyDescent="0.25">
      <c r="A264">
        <v>262</v>
      </c>
      <c r="B264" s="1">
        <v>44326</v>
      </c>
      <c r="C264">
        <f t="shared" si="32"/>
        <v>1</v>
      </c>
      <c r="D264">
        <f t="shared" si="33"/>
        <v>1</v>
      </c>
      <c r="E264" t="s">
        <v>5</v>
      </c>
      <c r="F264">
        <v>9620</v>
      </c>
      <c r="G264">
        <f t="shared" si="34"/>
        <v>1</v>
      </c>
      <c r="H264">
        <f>IF(G264,IF(AND(C264&gt;=1,C264&lt;=5),produkcja_tyg,5000),0)</f>
        <v>13179</v>
      </c>
      <c r="I264">
        <f t="shared" si="35"/>
        <v>64599</v>
      </c>
      <c r="J264">
        <f t="shared" si="36"/>
        <v>1</v>
      </c>
      <c r="K264">
        <f t="shared" si="37"/>
        <v>54979</v>
      </c>
      <c r="L264">
        <f t="shared" si="38"/>
        <v>0</v>
      </c>
      <c r="M264">
        <f t="shared" si="39"/>
        <v>0</v>
      </c>
    </row>
    <row r="265" spans="1:13" x14ac:dyDescent="0.25">
      <c r="A265">
        <v>263</v>
      </c>
      <c r="B265" s="1">
        <v>44327</v>
      </c>
      <c r="C265">
        <f t="shared" si="32"/>
        <v>2</v>
      </c>
      <c r="D265">
        <f t="shared" si="33"/>
        <v>1</v>
      </c>
      <c r="E265" t="s">
        <v>6</v>
      </c>
      <c r="F265">
        <v>9630</v>
      </c>
      <c r="G265">
        <f t="shared" si="34"/>
        <v>1</v>
      </c>
      <c r="H265">
        <f>IF(G265,IF(AND(C265&gt;=1,C265&lt;=5),produkcja_tyg,5000),0)</f>
        <v>13179</v>
      </c>
      <c r="I265">
        <f t="shared" si="35"/>
        <v>68158</v>
      </c>
      <c r="J265">
        <f t="shared" si="36"/>
        <v>1</v>
      </c>
      <c r="K265">
        <f t="shared" si="37"/>
        <v>58528</v>
      </c>
      <c r="L265">
        <f t="shared" si="38"/>
        <v>0</v>
      </c>
      <c r="M265">
        <f t="shared" si="39"/>
        <v>0</v>
      </c>
    </row>
    <row r="266" spans="1:13" x14ac:dyDescent="0.25">
      <c r="A266">
        <v>264</v>
      </c>
      <c r="B266" s="1">
        <v>44328</v>
      </c>
      <c r="C266">
        <f t="shared" si="32"/>
        <v>3</v>
      </c>
      <c r="D266">
        <f t="shared" si="33"/>
        <v>1</v>
      </c>
      <c r="E266" t="s">
        <v>6</v>
      </c>
      <c r="F266">
        <v>390</v>
      </c>
      <c r="G266">
        <f t="shared" si="34"/>
        <v>1</v>
      </c>
      <c r="H266">
        <f>IF(G266,IF(AND(C266&gt;=1,C266&lt;=5),produkcja_tyg,5000),0)</f>
        <v>13179</v>
      </c>
      <c r="I266">
        <f t="shared" si="35"/>
        <v>71707</v>
      </c>
      <c r="J266">
        <f t="shared" si="36"/>
        <v>1</v>
      </c>
      <c r="K266">
        <f t="shared" si="37"/>
        <v>71317</v>
      </c>
      <c r="L266">
        <f t="shared" si="38"/>
        <v>0</v>
      </c>
      <c r="M266">
        <f t="shared" si="39"/>
        <v>0</v>
      </c>
    </row>
    <row r="267" spans="1:13" x14ac:dyDescent="0.25">
      <c r="A267">
        <v>265</v>
      </c>
      <c r="B267" s="1">
        <v>44329</v>
      </c>
      <c r="C267">
        <f t="shared" si="32"/>
        <v>4</v>
      </c>
      <c r="D267">
        <f t="shared" si="33"/>
        <v>1</v>
      </c>
      <c r="E267" t="s">
        <v>7</v>
      </c>
      <c r="F267">
        <v>7870</v>
      </c>
      <c r="G267">
        <f t="shared" si="34"/>
        <v>1</v>
      </c>
      <c r="H267">
        <f>IF(G267,IF(AND(C267&gt;=1,C267&lt;=5),produkcja_tyg,5000),0)</f>
        <v>13179</v>
      </c>
      <c r="I267">
        <f t="shared" si="35"/>
        <v>84496</v>
      </c>
      <c r="J267">
        <f t="shared" si="36"/>
        <v>1</v>
      </c>
      <c r="K267">
        <f t="shared" si="37"/>
        <v>76626</v>
      </c>
      <c r="L267">
        <f t="shared" si="38"/>
        <v>0</v>
      </c>
      <c r="M267">
        <f t="shared" si="39"/>
        <v>0</v>
      </c>
    </row>
    <row r="268" spans="1:13" x14ac:dyDescent="0.25">
      <c r="A268">
        <v>266</v>
      </c>
      <c r="B268" s="1">
        <v>44329</v>
      </c>
      <c r="C268">
        <f t="shared" si="32"/>
        <v>4</v>
      </c>
      <c r="D268">
        <f t="shared" si="33"/>
        <v>1</v>
      </c>
      <c r="E268" t="s">
        <v>5</v>
      </c>
      <c r="F268">
        <v>4100</v>
      </c>
      <c r="G268">
        <f t="shared" si="34"/>
        <v>0</v>
      </c>
      <c r="H268">
        <f>IF(G268,IF(AND(C268&gt;=1,C268&lt;=5),produkcja_tyg,5000),0)</f>
        <v>0</v>
      </c>
      <c r="I268">
        <f t="shared" si="35"/>
        <v>76626</v>
      </c>
      <c r="J268">
        <f t="shared" si="36"/>
        <v>1</v>
      </c>
      <c r="K268">
        <f t="shared" si="37"/>
        <v>72526</v>
      </c>
      <c r="L268">
        <f t="shared" si="38"/>
        <v>0</v>
      </c>
      <c r="M268">
        <f t="shared" si="39"/>
        <v>0</v>
      </c>
    </row>
    <row r="269" spans="1:13" x14ac:dyDescent="0.25">
      <c r="A269">
        <v>267</v>
      </c>
      <c r="B269" s="1">
        <v>44329</v>
      </c>
      <c r="C269">
        <f t="shared" si="32"/>
        <v>4</v>
      </c>
      <c r="D269">
        <f t="shared" si="33"/>
        <v>1</v>
      </c>
      <c r="E269" t="s">
        <v>4</v>
      </c>
      <c r="F269">
        <v>600</v>
      </c>
      <c r="G269">
        <f t="shared" si="34"/>
        <v>0</v>
      </c>
      <c r="H269">
        <f>IF(G269,IF(AND(C269&gt;=1,C269&lt;=5),produkcja_tyg,5000),0)</f>
        <v>0</v>
      </c>
      <c r="I269">
        <f t="shared" si="35"/>
        <v>72526</v>
      </c>
      <c r="J269">
        <f t="shared" si="36"/>
        <v>1</v>
      </c>
      <c r="K269">
        <f t="shared" si="37"/>
        <v>71926</v>
      </c>
      <c r="L269">
        <f t="shared" si="38"/>
        <v>0</v>
      </c>
      <c r="M269">
        <f t="shared" si="39"/>
        <v>0</v>
      </c>
    </row>
    <row r="270" spans="1:13" x14ac:dyDescent="0.25">
      <c r="A270">
        <v>268</v>
      </c>
      <c r="B270" s="1">
        <v>44330</v>
      </c>
      <c r="C270">
        <f t="shared" si="32"/>
        <v>5</v>
      </c>
      <c r="D270">
        <f t="shared" si="33"/>
        <v>1</v>
      </c>
      <c r="E270" t="s">
        <v>4</v>
      </c>
      <c r="F270">
        <v>1170</v>
      </c>
      <c r="G270">
        <f t="shared" si="34"/>
        <v>1</v>
      </c>
      <c r="H270">
        <f>IF(G270,IF(AND(C270&gt;=1,C270&lt;=5),produkcja_tyg,5000),0)</f>
        <v>13179</v>
      </c>
      <c r="I270">
        <f t="shared" si="35"/>
        <v>85105</v>
      </c>
      <c r="J270">
        <f t="shared" si="36"/>
        <v>1</v>
      </c>
      <c r="K270">
        <f t="shared" si="37"/>
        <v>83935</v>
      </c>
      <c r="L270">
        <f t="shared" si="38"/>
        <v>0</v>
      </c>
      <c r="M270">
        <f t="shared" si="39"/>
        <v>0</v>
      </c>
    </row>
    <row r="271" spans="1:13" x14ac:dyDescent="0.25">
      <c r="A271">
        <v>269</v>
      </c>
      <c r="B271" s="1">
        <v>44330</v>
      </c>
      <c r="C271">
        <f t="shared" si="32"/>
        <v>5</v>
      </c>
      <c r="D271">
        <f t="shared" si="33"/>
        <v>1</v>
      </c>
      <c r="E271" t="s">
        <v>7</v>
      </c>
      <c r="F271">
        <v>860</v>
      </c>
      <c r="G271">
        <f t="shared" si="34"/>
        <v>0</v>
      </c>
      <c r="H271">
        <f>IF(G271,IF(AND(C271&gt;=1,C271&lt;=5),produkcja_tyg,5000),0)</f>
        <v>0</v>
      </c>
      <c r="I271">
        <f t="shared" si="35"/>
        <v>83935</v>
      </c>
      <c r="J271">
        <f t="shared" si="36"/>
        <v>1</v>
      </c>
      <c r="K271">
        <f t="shared" si="37"/>
        <v>83075</v>
      </c>
      <c r="L271">
        <f t="shared" si="38"/>
        <v>0</v>
      </c>
      <c r="M271">
        <f t="shared" si="39"/>
        <v>0</v>
      </c>
    </row>
    <row r="272" spans="1:13" x14ac:dyDescent="0.25">
      <c r="A272">
        <v>270</v>
      </c>
      <c r="B272" s="1">
        <v>44331</v>
      </c>
      <c r="C272">
        <f t="shared" si="32"/>
        <v>6</v>
      </c>
      <c r="D272">
        <f t="shared" si="33"/>
        <v>0</v>
      </c>
      <c r="E272" t="s">
        <v>6</v>
      </c>
      <c r="F272">
        <v>2350</v>
      </c>
      <c r="G272">
        <f t="shared" si="34"/>
        <v>1</v>
      </c>
      <c r="H272">
        <f>IF(G272,IF(AND(C272&gt;=1,C272&lt;=5),produkcja_tyg,5000),0)</f>
        <v>5000</v>
      </c>
      <c r="I272">
        <f t="shared" si="35"/>
        <v>88075</v>
      </c>
      <c r="J272">
        <f t="shared" si="36"/>
        <v>1</v>
      </c>
      <c r="K272">
        <f t="shared" si="37"/>
        <v>85725</v>
      </c>
      <c r="L272">
        <f t="shared" si="38"/>
        <v>0</v>
      </c>
      <c r="M272">
        <f t="shared" si="39"/>
        <v>0</v>
      </c>
    </row>
    <row r="273" spans="1:13" x14ac:dyDescent="0.25">
      <c r="A273">
        <v>271</v>
      </c>
      <c r="B273" s="1">
        <v>44331</v>
      </c>
      <c r="C273">
        <f t="shared" si="32"/>
        <v>6</v>
      </c>
      <c r="D273">
        <f t="shared" si="33"/>
        <v>0</v>
      </c>
      <c r="E273" t="s">
        <v>7</v>
      </c>
      <c r="F273">
        <v>9230</v>
      </c>
      <c r="G273">
        <f t="shared" si="34"/>
        <v>0</v>
      </c>
      <c r="H273">
        <f>IF(G273,IF(AND(C273&gt;=1,C273&lt;=5),produkcja_tyg,5000),0)</f>
        <v>0</v>
      </c>
      <c r="I273">
        <f t="shared" si="35"/>
        <v>85725</v>
      </c>
      <c r="J273">
        <f t="shared" si="36"/>
        <v>1</v>
      </c>
      <c r="K273">
        <f t="shared" si="37"/>
        <v>76495</v>
      </c>
      <c r="L273">
        <f t="shared" si="38"/>
        <v>0</v>
      </c>
      <c r="M273">
        <f t="shared" si="39"/>
        <v>0</v>
      </c>
    </row>
    <row r="274" spans="1:13" x14ac:dyDescent="0.25">
      <c r="A274">
        <v>272</v>
      </c>
      <c r="B274" s="1">
        <v>44332</v>
      </c>
      <c r="C274">
        <f t="shared" si="32"/>
        <v>7</v>
      </c>
      <c r="D274">
        <f t="shared" si="33"/>
        <v>0</v>
      </c>
      <c r="E274" t="s">
        <v>4</v>
      </c>
      <c r="F274">
        <v>1200</v>
      </c>
      <c r="G274">
        <f t="shared" si="34"/>
        <v>1</v>
      </c>
      <c r="H274">
        <f>IF(G274,IF(AND(C274&gt;=1,C274&lt;=5),produkcja_tyg,5000),0)</f>
        <v>5000</v>
      </c>
      <c r="I274">
        <f t="shared" si="35"/>
        <v>81495</v>
      </c>
      <c r="J274">
        <f t="shared" si="36"/>
        <v>1</v>
      </c>
      <c r="K274">
        <f t="shared" si="37"/>
        <v>80295</v>
      </c>
      <c r="L274">
        <f t="shared" si="38"/>
        <v>0</v>
      </c>
      <c r="M274">
        <f t="shared" si="39"/>
        <v>0</v>
      </c>
    </row>
    <row r="275" spans="1:13" x14ac:dyDescent="0.25">
      <c r="A275">
        <v>273</v>
      </c>
      <c r="B275" s="1">
        <v>44332</v>
      </c>
      <c r="C275">
        <f t="shared" si="32"/>
        <v>7</v>
      </c>
      <c r="D275">
        <f t="shared" si="33"/>
        <v>0</v>
      </c>
      <c r="E275" t="s">
        <v>5</v>
      </c>
      <c r="F275">
        <v>7370</v>
      </c>
      <c r="G275">
        <f t="shared" si="34"/>
        <v>0</v>
      </c>
      <c r="H275">
        <f>IF(G275,IF(AND(C275&gt;=1,C275&lt;=5),produkcja_tyg,5000),0)</f>
        <v>0</v>
      </c>
      <c r="I275">
        <f t="shared" si="35"/>
        <v>80295</v>
      </c>
      <c r="J275">
        <f t="shared" si="36"/>
        <v>1</v>
      </c>
      <c r="K275">
        <f t="shared" si="37"/>
        <v>72925</v>
      </c>
      <c r="L275">
        <f t="shared" si="38"/>
        <v>0</v>
      </c>
      <c r="M275">
        <f t="shared" si="39"/>
        <v>0</v>
      </c>
    </row>
    <row r="276" spans="1:13" x14ac:dyDescent="0.25">
      <c r="A276">
        <v>274</v>
      </c>
      <c r="B276" s="1">
        <v>44333</v>
      </c>
      <c r="C276">
        <f t="shared" si="32"/>
        <v>1</v>
      </c>
      <c r="D276">
        <f t="shared" si="33"/>
        <v>1</v>
      </c>
      <c r="E276" t="s">
        <v>4</v>
      </c>
      <c r="F276">
        <v>2210</v>
      </c>
      <c r="G276">
        <f t="shared" si="34"/>
        <v>1</v>
      </c>
      <c r="H276">
        <f>IF(G276,IF(AND(C276&gt;=1,C276&lt;=5),produkcja_tyg,5000),0)</f>
        <v>13179</v>
      </c>
      <c r="I276">
        <f t="shared" si="35"/>
        <v>86104</v>
      </c>
      <c r="J276">
        <f t="shared" si="36"/>
        <v>1</v>
      </c>
      <c r="K276">
        <f t="shared" si="37"/>
        <v>83894</v>
      </c>
      <c r="L276">
        <f t="shared" si="38"/>
        <v>0</v>
      </c>
      <c r="M276">
        <f t="shared" si="39"/>
        <v>0</v>
      </c>
    </row>
    <row r="277" spans="1:13" x14ac:dyDescent="0.25">
      <c r="A277">
        <v>275</v>
      </c>
      <c r="B277" s="1">
        <v>44334</v>
      </c>
      <c r="C277">
        <f t="shared" si="32"/>
        <v>2</v>
      </c>
      <c r="D277">
        <f t="shared" si="33"/>
        <v>1</v>
      </c>
      <c r="E277" t="s">
        <v>4</v>
      </c>
      <c r="F277">
        <v>1170</v>
      </c>
      <c r="G277">
        <f t="shared" si="34"/>
        <v>1</v>
      </c>
      <c r="H277">
        <f>IF(G277,IF(AND(C277&gt;=1,C277&lt;=5),produkcja_tyg,5000),0)</f>
        <v>13179</v>
      </c>
      <c r="I277">
        <f t="shared" si="35"/>
        <v>97073</v>
      </c>
      <c r="J277">
        <f t="shared" si="36"/>
        <v>1</v>
      </c>
      <c r="K277">
        <f t="shared" si="37"/>
        <v>95903</v>
      </c>
      <c r="L277">
        <f t="shared" si="38"/>
        <v>0</v>
      </c>
      <c r="M277">
        <f t="shared" si="39"/>
        <v>0</v>
      </c>
    </row>
    <row r="278" spans="1:13" x14ac:dyDescent="0.25">
      <c r="A278">
        <v>276</v>
      </c>
      <c r="B278" s="1">
        <v>44334</v>
      </c>
      <c r="C278">
        <f t="shared" si="32"/>
        <v>2</v>
      </c>
      <c r="D278">
        <f t="shared" si="33"/>
        <v>1</v>
      </c>
      <c r="E278" t="s">
        <v>6</v>
      </c>
      <c r="F278">
        <v>4170</v>
      </c>
      <c r="G278">
        <f t="shared" si="34"/>
        <v>0</v>
      </c>
      <c r="H278">
        <f>IF(G278,IF(AND(C278&gt;=1,C278&lt;=5),produkcja_tyg,5000),0)</f>
        <v>0</v>
      </c>
      <c r="I278">
        <f t="shared" si="35"/>
        <v>95903</v>
      </c>
      <c r="J278">
        <f t="shared" si="36"/>
        <v>1</v>
      </c>
      <c r="K278">
        <f t="shared" si="37"/>
        <v>91733</v>
      </c>
      <c r="L278">
        <f t="shared" si="38"/>
        <v>0</v>
      </c>
      <c r="M278">
        <f t="shared" si="39"/>
        <v>0</v>
      </c>
    </row>
    <row r="279" spans="1:13" x14ac:dyDescent="0.25">
      <c r="A279">
        <v>277</v>
      </c>
      <c r="B279" s="1">
        <v>44334</v>
      </c>
      <c r="C279">
        <f t="shared" si="32"/>
        <v>2</v>
      </c>
      <c r="D279">
        <f t="shared" si="33"/>
        <v>1</v>
      </c>
      <c r="E279" t="s">
        <v>5</v>
      </c>
      <c r="F279">
        <v>7330</v>
      </c>
      <c r="G279">
        <f t="shared" si="34"/>
        <v>0</v>
      </c>
      <c r="H279">
        <f>IF(G279,IF(AND(C279&gt;=1,C279&lt;=5),produkcja_tyg,5000),0)</f>
        <v>0</v>
      </c>
      <c r="I279">
        <f t="shared" si="35"/>
        <v>91733</v>
      </c>
      <c r="J279">
        <f t="shared" si="36"/>
        <v>1</v>
      </c>
      <c r="K279">
        <f t="shared" si="37"/>
        <v>84403</v>
      </c>
      <c r="L279">
        <f t="shared" si="38"/>
        <v>0</v>
      </c>
      <c r="M279">
        <f t="shared" si="39"/>
        <v>0</v>
      </c>
    </row>
    <row r="280" spans="1:13" x14ac:dyDescent="0.25">
      <c r="A280">
        <v>278</v>
      </c>
      <c r="B280" s="1">
        <v>44335</v>
      </c>
      <c r="C280">
        <f t="shared" si="32"/>
        <v>3</v>
      </c>
      <c r="D280">
        <f t="shared" si="33"/>
        <v>1</v>
      </c>
      <c r="E280" t="s">
        <v>6</v>
      </c>
      <c r="F280">
        <v>6170</v>
      </c>
      <c r="G280">
        <f t="shared" si="34"/>
        <v>1</v>
      </c>
      <c r="H280">
        <f>IF(G280,IF(AND(C280&gt;=1,C280&lt;=5),produkcja_tyg,5000),0)</f>
        <v>13179</v>
      </c>
      <c r="I280">
        <f t="shared" si="35"/>
        <v>97582</v>
      </c>
      <c r="J280">
        <f t="shared" si="36"/>
        <v>1</v>
      </c>
      <c r="K280">
        <f t="shared" si="37"/>
        <v>91412</v>
      </c>
      <c r="L280">
        <f t="shared" si="38"/>
        <v>0</v>
      </c>
      <c r="M280">
        <f t="shared" si="39"/>
        <v>0</v>
      </c>
    </row>
    <row r="281" spans="1:13" x14ac:dyDescent="0.25">
      <c r="A281">
        <v>279</v>
      </c>
      <c r="B281" s="1">
        <v>44335</v>
      </c>
      <c r="C281">
        <f t="shared" si="32"/>
        <v>3</v>
      </c>
      <c r="D281">
        <f t="shared" si="33"/>
        <v>1</v>
      </c>
      <c r="E281" t="s">
        <v>7</v>
      </c>
      <c r="F281">
        <v>5020</v>
      </c>
      <c r="G281">
        <f t="shared" si="34"/>
        <v>0</v>
      </c>
      <c r="H281">
        <f>IF(G281,IF(AND(C281&gt;=1,C281&lt;=5),produkcja_tyg,5000),0)</f>
        <v>0</v>
      </c>
      <c r="I281">
        <f t="shared" si="35"/>
        <v>91412</v>
      </c>
      <c r="J281">
        <f t="shared" si="36"/>
        <v>1</v>
      </c>
      <c r="K281">
        <f t="shared" si="37"/>
        <v>86392</v>
      </c>
      <c r="L281">
        <f t="shared" si="38"/>
        <v>0</v>
      </c>
      <c r="M281">
        <f t="shared" si="39"/>
        <v>0</v>
      </c>
    </row>
    <row r="282" spans="1:13" x14ac:dyDescent="0.25">
      <c r="A282">
        <v>280</v>
      </c>
      <c r="B282" s="1">
        <v>44335</v>
      </c>
      <c r="C282">
        <f t="shared" si="32"/>
        <v>3</v>
      </c>
      <c r="D282">
        <f t="shared" si="33"/>
        <v>1</v>
      </c>
      <c r="E282" t="s">
        <v>4</v>
      </c>
      <c r="F282">
        <v>4470</v>
      </c>
      <c r="G282">
        <f t="shared" si="34"/>
        <v>0</v>
      </c>
      <c r="H282">
        <f>IF(G282,IF(AND(C282&gt;=1,C282&lt;=5),produkcja_tyg,5000),0)</f>
        <v>0</v>
      </c>
      <c r="I282">
        <f t="shared" si="35"/>
        <v>86392</v>
      </c>
      <c r="J282">
        <f t="shared" si="36"/>
        <v>1</v>
      </c>
      <c r="K282">
        <f t="shared" si="37"/>
        <v>81922</v>
      </c>
      <c r="L282">
        <f t="shared" si="38"/>
        <v>0</v>
      </c>
      <c r="M282">
        <f t="shared" si="39"/>
        <v>0</v>
      </c>
    </row>
    <row r="283" spans="1:13" x14ac:dyDescent="0.25">
      <c r="A283">
        <v>281</v>
      </c>
      <c r="B283" s="1">
        <v>44335</v>
      </c>
      <c r="C283">
        <f t="shared" si="32"/>
        <v>3</v>
      </c>
      <c r="D283">
        <f t="shared" si="33"/>
        <v>1</v>
      </c>
      <c r="E283" t="s">
        <v>5</v>
      </c>
      <c r="F283">
        <v>8450</v>
      </c>
      <c r="G283">
        <f t="shared" si="34"/>
        <v>0</v>
      </c>
      <c r="H283">
        <f>IF(G283,IF(AND(C283&gt;=1,C283&lt;=5),produkcja_tyg,5000),0)</f>
        <v>0</v>
      </c>
      <c r="I283">
        <f t="shared" si="35"/>
        <v>81922</v>
      </c>
      <c r="J283">
        <f t="shared" si="36"/>
        <v>1</v>
      </c>
      <c r="K283">
        <f t="shared" si="37"/>
        <v>73472</v>
      </c>
      <c r="L283">
        <f t="shared" si="38"/>
        <v>0</v>
      </c>
      <c r="M283">
        <f t="shared" si="39"/>
        <v>0</v>
      </c>
    </row>
    <row r="284" spans="1:13" x14ac:dyDescent="0.25">
      <c r="A284">
        <v>282</v>
      </c>
      <c r="B284" s="1">
        <v>44336</v>
      </c>
      <c r="C284">
        <f t="shared" si="32"/>
        <v>4</v>
      </c>
      <c r="D284">
        <f t="shared" si="33"/>
        <v>1</v>
      </c>
      <c r="E284" t="s">
        <v>4</v>
      </c>
      <c r="F284">
        <v>2250</v>
      </c>
      <c r="G284">
        <f t="shared" si="34"/>
        <v>1</v>
      </c>
      <c r="H284">
        <f>IF(G284,IF(AND(C284&gt;=1,C284&lt;=5),produkcja_tyg,5000),0)</f>
        <v>13179</v>
      </c>
      <c r="I284">
        <f t="shared" si="35"/>
        <v>86651</v>
      </c>
      <c r="J284">
        <f t="shared" si="36"/>
        <v>1</v>
      </c>
      <c r="K284">
        <f t="shared" si="37"/>
        <v>84401</v>
      </c>
      <c r="L284">
        <f t="shared" si="38"/>
        <v>0</v>
      </c>
      <c r="M284">
        <f t="shared" si="39"/>
        <v>0</v>
      </c>
    </row>
    <row r="285" spans="1:13" x14ac:dyDescent="0.25">
      <c r="A285">
        <v>283</v>
      </c>
      <c r="B285" s="1">
        <v>44336</v>
      </c>
      <c r="C285">
        <f t="shared" si="32"/>
        <v>4</v>
      </c>
      <c r="D285">
        <f t="shared" si="33"/>
        <v>1</v>
      </c>
      <c r="E285" t="s">
        <v>5</v>
      </c>
      <c r="F285">
        <v>6050</v>
      </c>
      <c r="G285">
        <f t="shared" si="34"/>
        <v>0</v>
      </c>
      <c r="H285">
        <f>IF(G285,IF(AND(C285&gt;=1,C285&lt;=5),produkcja_tyg,5000),0)</f>
        <v>0</v>
      </c>
      <c r="I285">
        <f t="shared" si="35"/>
        <v>84401</v>
      </c>
      <c r="J285">
        <f t="shared" si="36"/>
        <v>1</v>
      </c>
      <c r="K285">
        <f t="shared" si="37"/>
        <v>78351</v>
      </c>
      <c r="L285">
        <f t="shared" si="38"/>
        <v>0</v>
      </c>
      <c r="M285">
        <f t="shared" si="39"/>
        <v>0</v>
      </c>
    </row>
    <row r="286" spans="1:13" x14ac:dyDescent="0.25">
      <c r="A286">
        <v>284</v>
      </c>
      <c r="B286" s="1">
        <v>44337</v>
      </c>
      <c r="C286">
        <f t="shared" si="32"/>
        <v>5</v>
      </c>
      <c r="D286">
        <f t="shared" si="33"/>
        <v>1</v>
      </c>
      <c r="E286" t="s">
        <v>5</v>
      </c>
      <c r="F286">
        <v>5490</v>
      </c>
      <c r="G286">
        <f t="shared" si="34"/>
        <v>1</v>
      </c>
      <c r="H286">
        <f>IF(G286,IF(AND(C286&gt;=1,C286&lt;=5),produkcja_tyg,5000),0)</f>
        <v>13179</v>
      </c>
      <c r="I286">
        <f t="shared" si="35"/>
        <v>91530</v>
      </c>
      <c r="J286">
        <f t="shared" si="36"/>
        <v>1</v>
      </c>
      <c r="K286">
        <f t="shared" si="37"/>
        <v>86040</v>
      </c>
      <c r="L286">
        <f t="shared" si="38"/>
        <v>0</v>
      </c>
      <c r="M286">
        <f t="shared" si="39"/>
        <v>0</v>
      </c>
    </row>
    <row r="287" spans="1:13" x14ac:dyDescent="0.25">
      <c r="A287">
        <v>285</v>
      </c>
      <c r="B287" s="1">
        <v>44338</v>
      </c>
      <c r="C287">
        <f t="shared" si="32"/>
        <v>6</v>
      </c>
      <c r="D287">
        <f t="shared" si="33"/>
        <v>0</v>
      </c>
      <c r="E287" t="s">
        <v>7</v>
      </c>
      <c r="F287">
        <v>3000</v>
      </c>
      <c r="G287">
        <f t="shared" si="34"/>
        <v>1</v>
      </c>
      <c r="H287">
        <f>IF(G287,IF(AND(C287&gt;=1,C287&lt;=5),produkcja_tyg,5000),0)</f>
        <v>5000</v>
      </c>
      <c r="I287">
        <f t="shared" si="35"/>
        <v>91040</v>
      </c>
      <c r="J287">
        <f t="shared" si="36"/>
        <v>1</v>
      </c>
      <c r="K287">
        <f t="shared" si="37"/>
        <v>88040</v>
      </c>
      <c r="L287">
        <f t="shared" si="38"/>
        <v>0</v>
      </c>
      <c r="M287">
        <f t="shared" si="39"/>
        <v>0</v>
      </c>
    </row>
    <row r="288" spans="1:13" x14ac:dyDescent="0.25">
      <c r="A288">
        <v>286</v>
      </c>
      <c r="B288" s="1">
        <v>44338</v>
      </c>
      <c r="C288">
        <f t="shared" si="32"/>
        <v>6</v>
      </c>
      <c r="D288">
        <f t="shared" si="33"/>
        <v>0</v>
      </c>
      <c r="E288" t="s">
        <v>6</v>
      </c>
      <c r="F288">
        <v>9670</v>
      </c>
      <c r="G288">
        <f t="shared" si="34"/>
        <v>0</v>
      </c>
      <c r="H288">
        <f>IF(G288,IF(AND(C288&gt;=1,C288&lt;=5),produkcja_tyg,5000),0)</f>
        <v>0</v>
      </c>
      <c r="I288">
        <f t="shared" si="35"/>
        <v>88040</v>
      </c>
      <c r="J288">
        <f t="shared" si="36"/>
        <v>1</v>
      </c>
      <c r="K288">
        <f t="shared" si="37"/>
        <v>78370</v>
      </c>
      <c r="L288">
        <f t="shared" si="38"/>
        <v>0</v>
      </c>
      <c r="M288">
        <f t="shared" si="39"/>
        <v>0</v>
      </c>
    </row>
    <row r="289" spans="1:13" x14ac:dyDescent="0.25">
      <c r="A289">
        <v>287</v>
      </c>
      <c r="B289" s="1">
        <v>44339</v>
      </c>
      <c r="C289">
        <f t="shared" si="32"/>
        <v>7</v>
      </c>
      <c r="D289">
        <f t="shared" si="33"/>
        <v>0</v>
      </c>
      <c r="E289" t="s">
        <v>7</v>
      </c>
      <c r="F289">
        <v>3710</v>
      </c>
      <c r="G289">
        <f t="shared" si="34"/>
        <v>1</v>
      </c>
      <c r="H289">
        <f>IF(G289,IF(AND(C289&gt;=1,C289&lt;=5),produkcja_tyg,5000),0)</f>
        <v>5000</v>
      </c>
      <c r="I289">
        <f t="shared" si="35"/>
        <v>83370</v>
      </c>
      <c r="J289">
        <f t="shared" si="36"/>
        <v>1</v>
      </c>
      <c r="K289">
        <f t="shared" si="37"/>
        <v>79660</v>
      </c>
      <c r="L289">
        <f t="shared" si="38"/>
        <v>0</v>
      </c>
      <c r="M289">
        <f t="shared" si="39"/>
        <v>0</v>
      </c>
    </row>
    <row r="290" spans="1:13" x14ac:dyDescent="0.25">
      <c r="A290">
        <v>288</v>
      </c>
      <c r="B290" s="1">
        <v>44339</v>
      </c>
      <c r="C290">
        <f t="shared" si="32"/>
        <v>7</v>
      </c>
      <c r="D290">
        <f t="shared" si="33"/>
        <v>0</v>
      </c>
      <c r="E290" t="s">
        <v>5</v>
      </c>
      <c r="F290">
        <v>2680</v>
      </c>
      <c r="G290">
        <f t="shared" si="34"/>
        <v>0</v>
      </c>
      <c r="H290">
        <f>IF(G290,IF(AND(C290&gt;=1,C290&lt;=5),produkcja_tyg,5000),0)</f>
        <v>0</v>
      </c>
      <c r="I290">
        <f t="shared" si="35"/>
        <v>79660</v>
      </c>
      <c r="J290">
        <f t="shared" si="36"/>
        <v>1</v>
      </c>
      <c r="K290">
        <f t="shared" si="37"/>
        <v>76980</v>
      </c>
      <c r="L290">
        <f t="shared" si="38"/>
        <v>0</v>
      </c>
      <c r="M290">
        <f t="shared" si="39"/>
        <v>0</v>
      </c>
    </row>
    <row r="291" spans="1:13" x14ac:dyDescent="0.25">
      <c r="A291">
        <v>289</v>
      </c>
      <c r="B291" s="1">
        <v>44339</v>
      </c>
      <c r="C291">
        <f t="shared" si="32"/>
        <v>7</v>
      </c>
      <c r="D291">
        <f t="shared" si="33"/>
        <v>0</v>
      </c>
      <c r="E291" t="s">
        <v>4</v>
      </c>
      <c r="F291">
        <v>4700</v>
      </c>
      <c r="G291">
        <f t="shared" si="34"/>
        <v>0</v>
      </c>
      <c r="H291">
        <f>IF(G291,IF(AND(C291&gt;=1,C291&lt;=5),produkcja_tyg,5000),0)</f>
        <v>0</v>
      </c>
      <c r="I291">
        <f t="shared" si="35"/>
        <v>76980</v>
      </c>
      <c r="J291">
        <f t="shared" si="36"/>
        <v>1</v>
      </c>
      <c r="K291">
        <f t="shared" si="37"/>
        <v>72280</v>
      </c>
      <c r="L291">
        <f t="shared" si="38"/>
        <v>0</v>
      </c>
      <c r="M291">
        <f t="shared" si="39"/>
        <v>0</v>
      </c>
    </row>
    <row r="292" spans="1:13" x14ac:dyDescent="0.25">
      <c r="A292">
        <v>290</v>
      </c>
      <c r="B292" s="1">
        <v>44340</v>
      </c>
      <c r="C292">
        <f t="shared" si="32"/>
        <v>1</v>
      </c>
      <c r="D292">
        <f t="shared" si="33"/>
        <v>1</v>
      </c>
      <c r="E292" t="s">
        <v>4</v>
      </c>
      <c r="F292">
        <v>1830</v>
      </c>
      <c r="G292">
        <f t="shared" si="34"/>
        <v>1</v>
      </c>
      <c r="H292">
        <f>IF(G292,IF(AND(C292&gt;=1,C292&lt;=5),produkcja_tyg,5000),0)</f>
        <v>13179</v>
      </c>
      <c r="I292">
        <f t="shared" si="35"/>
        <v>85459</v>
      </c>
      <c r="J292">
        <f t="shared" si="36"/>
        <v>1</v>
      </c>
      <c r="K292">
        <f t="shared" si="37"/>
        <v>83629</v>
      </c>
      <c r="L292">
        <f t="shared" si="38"/>
        <v>0</v>
      </c>
      <c r="M292">
        <f t="shared" si="39"/>
        <v>0</v>
      </c>
    </row>
    <row r="293" spans="1:13" x14ac:dyDescent="0.25">
      <c r="A293">
        <v>291</v>
      </c>
      <c r="B293" s="1">
        <v>44340</v>
      </c>
      <c r="C293">
        <f t="shared" si="32"/>
        <v>1</v>
      </c>
      <c r="D293">
        <f t="shared" si="33"/>
        <v>1</v>
      </c>
      <c r="E293" t="s">
        <v>5</v>
      </c>
      <c r="F293">
        <v>4100</v>
      </c>
      <c r="G293">
        <f t="shared" si="34"/>
        <v>0</v>
      </c>
      <c r="H293">
        <f>IF(G293,IF(AND(C293&gt;=1,C293&lt;=5),produkcja_tyg,5000),0)</f>
        <v>0</v>
      </c>
      <c r="I293">
        <f t="shared" si="35"/>
        <v>83629</v>
      </c>
      <c r="J293">
        <f t="shared" si="36"/>
        <v>1</v>
      </c>
      <c r="K293">
        <f t="shared" si="37"/>
        <v>79529</v>
      </c>
      <c r="L293">
        <f t="shared" si="38"/>
        <v>0</v>
      </c>
      <c r="M293">
        <f t="shared" si="39"/>
        <v>0</v>
      </c>
    </row>
    <row r="294" spans="1:13" x14ac:dyDescent="0.25">
      <c r="A294">
        <v>292</v>
      </c>
      <c r="B294" s="1">
        <v>44341</v>
      </c>
      <c r="C294">
        <f t="shared" si="32"/>
        <v>2</v>
      </c>
      <c r="D294">
        <f t="shared" si="33"/>
        <v>1</v>
      </c>
      <c r="E294" t="s">
        <v>7</v>
      </c>
      <c r="F294">
        <v>7870</v>
      </c>
      <c r="G294">
        <f t="shared" si="34"/>
        <v>1</v>
      </c>
      <c r="H294">
        <f>IF(G294,IF(AND(C294&gt;=1,C294&lt;=5),produkcja_tyg,5000),0)</f>
        <v>13179</v>
      </c>
      <c r="I294">
        <f t="shared" si="35"/>
        <v>92708</v>
      </c>
      <c r="J294">
        <f t="shared" si="36"/>
        <v>1</v>
      </c>
      <c r="K294">
        <f t="shared" si="37"/>
        <v>84838</v>
      </c>
      <c r="L294">
        <f t="shared" si="38"/>
        <v>0</v>
      </c>
      <c r="M294">
        <f t="shared" si="39"/>
        <v>0</v>
      </c>
    </row>
    <row r="295" spans="1:13" x14ac:dyDescent="0.25">
      <c r="A295">
        <v>293</v>
      </c>
      <c r="B295" s="1">
        <v>44341</v>
      </c>
      <c r="C295">
        <f t="shared" si="32"/>
        <v>2</v>
      </c>
      <c r="D295">
        <f t="shared" si="33"/>
        <v>1</v>
      </c>
      <c r="E295" t="s">
        <v>5</v>
      </c>
      <c r="F295">
        <v>7160</v>
      </c>
      <c r="G295">
        <f t="shared" si="34"/>
        <v>0</v>
      </c>
      <c r="H295">
        <f>IF(G295,IF(AND(C295&gt;=1,C295&lt;=5),produkcja_tyg,5000),0)</f>
        <v>0</v>
      </c>
      <c r="I295">
        <f t="shared" si="35"/>
        <v>84838</v>
      </c>
      <c r="J295">
        <f t="shared" si="36"/>
        <v>1</v>
      </c>
      <c r="K295">
        <f t="shared" si="37"/>
        <v>77678</v>
      </c>
      <c r="L295">
        <f t="shared" si="38"/>
        <v>0</v>
      </c>
      <c r="M295">
        <f t="shared" si="39"/>
        <v>0</v>
      </c>
    </row>
    <row r="296" spans="1:13" x14ac:dyDescent="0.25">
      <c r="A296">
        <v>294</v>
      </c>
      <c r="B296" s="1">
        <v>44341</v>
      </c>
      <c r="C296">
        <f t="shared" si="32"/>
        <v>2</v>
      </c>
      <c r="D296">
        <f t="shared" si="33"/>
        <v>1</v>
      </c>
      <c r="E296" t="s">
        <v>6</v>
      </c>
      <c r="F296">
        <v>9200</v>
      </c>
      <c r="G296">
        <f t="shared" si="34"/>
        <v>0</v>
      </c>
      <c r="H296">
        <f>IF(G296,IF(AND(C296&gt;=1,C296&lt;=5),produkcja_tyg,5000),0)</f>
        <v>0</v>
      </c>
      <c r="I296">
        <f t="shared" si="35"/>
        <v>77678</v>
      </c>
      <c r="J296">
        <f t="shared" si="36"/>
        <v>1</v>
      </c>
      <c r="K296">
        <f t="shared" si="37"/>
        <v>68478</v>
      </c>
      <c r="L296">
        <f t="shared" si="38"/>
        <v>0</v>
      </c>
      <c r="M296">
        <f t="shared" si="39"/>
        <v>0</v>
      </c>
    </row>
    <row r="297" spans="1:13" x14ac:dyDescent="0.25">
      <c r="A297">
        <v>295</v>
      </c>
      <c r="B297" s="1">
        <v>44342</v>
      </c>
      <c r="C297">
        <f t="shared" si="32"/>
        <v>3</v>
      </c>
      <c r="D297">
        <f t="shared" si="33"/>
        <v>1</v>
      </c>
      <c r="E297" t="s">
        <v>5</v>
      </c>
      <c r="F297">
        <v>7390</v>
      </c>
      <c r="G297">
        <f t="shared" si="34"/>
        <v>1</v>
      </c>
      <c r="H297">
        <f>IF(G297,IF(AND(C297&gt;=1,C297&lt;=5),produkcja_tyg,5000),0)</f>
        <v>13179</v>
      </c>
      <c r="I297">
        <f t="shared" si="35"/>
        <v>81657</v>
      </c>
      <c r="J297">
        <f t="shared" si="36"/>
        <v>1</v>
      </c>
      <c r="K297">
        <f t="shared" si="37"/>
        <v>74267</v>
      </c>
      <c r="L297">
        <f t="shared" si="38"/>
        <v>0</v>
      </c>
      <c r="M297">
        <f t="shared" si="39"/>
        <v>0</v>
      </c>
    </row>
    <row r="298" spans="1:13" x14ac:dyDescent="0.25">
      <c r="A298">
        <v>296</v>
      </c>
      <c r="B298" s="1">
        <v>44342</v>
      </c>
      <c r="C298">
        <f t="shared" si="32"/>
        <v>3</v>
      </c>
      <c r="D298">
        <f t="shared" si="33"/>
        <v>1</v>
      </c>
      <c r="E298" t="s">
        <v>4</v>
      </c>
      <c r="F298">
        <v>4560</v>
      </c>
      <c r="G298">
        <f t="shared" si="34"/>
        <v>0</v>
      </c>
      <c r="H298">
        <f>IF(G298,IF(AND(C298&gt;=1,C298&lt;=5),produkcja_tyg,5000),0)</f>
        <v>0</v>
      </c>
      <c r="I298">
        <f t="shared" si="35"/>
        <v>74267</v>
      </c>
      <c r="J298">
        <f t="shared" si="36"/>
        <v>1</v>
      </c>
      <c r="K298">
        <f t="shared" si="37"/>
        <v>69707</v>
      </c>
      <c r="L298">
        <f t="shared" si="38"/>
        <v>0</v>
      </c>
      <c r="M298">
        <f t="shared" si="39"/>
        <v>0</v>
      </c>
    </row>
    <row r="299" spans="1:13" x14ac:dyDescent="0.25">
      <c r="A299">
        <v>297</v>
      </c>
      <c r="B299" s="1">
        <v>44343</v>
      </c>
      <c r="C299">
        <f t="shared" si="32"/>
        <v>4</v>
      </c>
      <c r="D299">
        <f t="shared" si="33"/>
        <v>1</v>
      </c>
      <c r="E299" t="s">
        <v>5</v>
      </c>
      <c r="F299">
        <v>8680</v>
      </c>
      <c r="G299">
        <f t="shared" si="34"/>
        <v>1</v>
      </c>
      <c r="H299">
        <f>IF(G299,IF(AND(C299&gt;=1,C299&lt;=5),produkcja_tyg,5000),0)</f>
        <v>13179</v>
      </c>
      <c r="I299">
        <f t="shared" si="35"/>
        <v>82886</v>
      </c>
      <c r="J299">
        <f t="shared" si="36"/>
        <v>1</v>
      </c>
      <c r="K299">
        <f t="shared" si="37"/>
        <v>74206</v>
      </c>
      <c r="L299">
        <f t="shared" si="38"/>
        <v>0</v>
      </c>
      <c r="M299">
        <f t="shared" si="39"/>
        <v>0</v>
      </c>
    </row>
    <row r="300" spans="1:13" x14ac:dyDescent="0.25">
      <c r="A300">
        <v>298</v>
      </c>
      <c r="B300" s="1">
        <v>44343</v>
      </c>
      <c r="C300">
        <f t="shared" si="32"/>
        <v>4</v>
      </c>
      <c r="D300">
        <f t="shared" si="33"/>
        <v>1</v>
      </c>
      <c r="E300" t="s">
        <v>4</v>
      </c>
      <c r="F300">
        <v>3110</v>
      </c>
      <c r="G300">
        <f t="shared" si="34"/>
        <v>0</v>
      </c>
      <c r="H300">
        <f>IF(G300,IF(AND(C300&gt;=1,C300&lt;=5),produkcja_tyg,5000),0)</f>
        <v>0</v>
      </c>
      <c r="I300">
        <f t="shared" si="35"/>
        <v>74206</v>
      </c>
      <c r="J300">
        <f t="shared" si="36"/>
        <v>1</v>
      </c>
      <c r="K300">
        <f t="shared" si="37"/>
        <v>71096</v>
      </c>
      <c r="L300">
        <f t="shared" si="38"/>
        <v>0</v>
      </c>
      <c r="M300">
        <f t="shared" si="39"/>
        <v>0</v>
      </c>
    </row>
    <row r="301" spans="1:13" x14ac:dyDescent="0.25">
      <c r="A301">
        <v>299</v>
      </c>
      <c r="B301" s="1">
        <v>44343</v>
      </c>
      <c r="C301">
        <f t="shared" si="32"/>
        <v>4</v>
      </c>
      <c r="D301">
        <f t="shared" si="33"/>
        <v>1</v>
      </c>
      <c r="E301" t="s">
        <v>7</v>
      </c>
      <c r="F301">
        <v>8770</v>
      </c>
      <c r="G301">
        <f t="shared" si="34"/>
        <v>0</v>
      </c>
      <c r="H301">
        <f>IF(G301,IF(AND(C301&gt;=1,C301&lt;=5),produkcja_tyg,5000),0)</f>
        <v>0</v>
      </c>
      <c r="I301">
        <f t="shared" si="35"/>
        <v>71096</v>
      </c>
      <c r="J301">
        <f t="shared" si="36"/>
        <v>1</v>
      </c>
      <c r="K301">
        <f t="shared" si="37"/>
        <v>62326</v>
      </c>
      <c r="L301">
        <f t="shared" si="38"/>
        <v>0</v>
      </c>
      <c r="M301">
        <f t="shared" si="39"/>
        <v>0</v>
      </c>
    </row>
    <row r="302" spans="1:13" x14ac:dyDescent="0.25">
      <c r="A302">
        <v>300</v>
      </c>
      <c r="B302" s="1">
        <v>44344</v>
      </c>
      <c r="C302">
        <f t="shared" si="32"/>
        <v>5</v>
      </c>
      <c r="D302">
        <f t="shared" si="33"/>
        <v>1</v>
      </c>
      <c r="E302" t="s">
        <v>7</v>
      </c>
      <c r="F302">
        <v>6900</v>
      </c>
      <c r="G302">
        <f t="shared" si="34"/>
        <v>1</v>
      </c>
      <c r="H302">
        <f>IF(G302,IF(AND(C302&gt;=1,C302&lt;=5),produkcja_tyg,5000),0)</f>
        <v>13179</v>
      </c>
      <c r="I302">
        <f t="shared" si="35"/>
        <v>75505</v>
      </c>
      <c r="J302">
        <f t="shared" si="36"/>
        <v>1</v>
      </c>
      <c r="K302">
        <f t="shared" si="37"/>
        <v>68605</v>
      </c>
      <c r="L302">
        <f t="shared" si="38"/>
        <v>0</v>
      </c>
      <c r="M302">
        <f t="shared" si="39"/>
        <v>0</v>
      </c>
    </row>
    <row r="303" spans="1:13" x14ac:dyDescent="0.25">
      <c r="A303">
        <v>301</v>
      </c>
      <c r="B303" s="1">
        <v>44344</v>
      </c>
      <c r="C303">
        <f t="shared" si="32"/>
        <v>5</v>
      </c>
      <c r="D303">
        <f t="shared" si="33"/>
        <v>1</v>
      </c>
      <c r="E303" t="s">
        <v>4</v>
      </c>
      <c r="F303">
        <v>9220</v>
      </c>
      <c r="G303">
        <f t="shared" si="34"/>
        <v>0</v>
      </c>
      <c r="H303">
        <f>IF(G303,IF(AND(C303&gt;=1,C303&lt;=5),produkcja_tyg,5000),0)</f>
        <v>0</v>
      </c>
      <c r="I303">
        <f t="shared" si="35"/>
        <v>68605</v>
      </c>
      <c r="J303">
        <f t="shared" si="36"/>
        <v>1</v>
      </c>
      <c r="K303">
        <f t="shared" si="37"/>
        <v>59385</v>
      </c>
      <c r="L303">
        <f t="shared" si="38"/>
        <v>0</v>
      </c>
      <c r="M303">
        <f t="shared" si="39"/>
        <v>0</v>
      </c>
    </row>
    <row r="304" spans="1:13" x14ac:dyDescent="0.25">
      <c r="A304">
        <v>302</v>
      </c>
      <c r="B304" s="1">
        <v>44345</v>
      </c>
      <c r="C304">
        <f t="shared" si="32"/>
        <v>6</v>
      </c>
      <c r="D304">
        <f t="shared" si="33"/>
        <v>0</v>
      </c>
      <c r="E304" t="s">
        <v>4</v>
      </c>
      <c r="F304">
        <v>9740</v>
      </c>
      <c r="G304">
        <f t="shared" si="34"/>
        <v>1</v>
      </c>
      <c r="H304">
        <f>IF(G304,IF(AND(C304&gt;=1,C304&lt;=5),produkcja_tyg,5000),0)</f>
        <v>5000</v>
      </c>
      <c r="I304">
        <f t="shared" si="35"/>
        <v>64385</v>
      </c>
      <c r="J304">
        <f t="shared" si="36"/>
        <v>1</v>
      </c>
      <c r="K304">
        <f t="shared" si="37"/>
        <v>54645</v>
      </c>
      <c r="L304">
        <f t="shared" si="38"/>
        <v>0</v>
      </c>
      <c r="M304">
        <f t="shared" si="39"/>
        <v>0</v>
      </c>
    </row>
    <row r="305" spans="1:13" x14ac:dyDescent="0.25">
      <c r="A305">
        <v>303</v>
      </c>
      <c r="B305" s="1">
        <v>44346</v>
      </c>
      <c r="C305">
        <f t="shared" si="32"/>
        <v>7</v>
      </c>
      <c r="D305">
        <f t="shared" si="33"/>
        <v>0</v>
      </c>
      <c r="E305" t="s">
        <v>4</v>
      </c>
      <c r="F305">
        <v>4500</v>
      </c>
      <c r="G305">
        <f t="shared" si="34"/>
        <v>1</v>
      </c>
      <c r="H305">
        <f>IF(G305,IF(AND(C305&gt;=1,C305&lt;=5),produkcja_tyg,5000),0)</f>
        <v>5000</v>
      </c>
      <c r="I305">
        <f t="shared" si="35"/>
        <v>59645</v>
      </c>
      <c r="J305">
        <f t="shared" si="36"/>
        <v>1</v>
      </c>
      <c r="K305">
        <f t="shared" si="37"/>
        <v>55145</v>
      </c>
      <c r="L305">
        <f t="shared" si="38"/>
        <v>0</v>
      </c>
      <c r="M305">
        <f t="shared" si="39"/>
        <v>0</v>
      </c>
    </row>
    <row r="306" spans="1:13" x14ac:dyDescent="0.25">
      <c r="A306">
        <v>304</v>
      </c>
      <c r="B306" s="1">
        <v>44346</v>
      </c>
      <c r="C306">
        <f t="shared" si="32"/>
        <v>7</v>
      </c>
      <c r="D306">
        <f t="shared" si="33"/>
        <v>0</v>
      </c>
      <c r="E306" t="s">
        <v>6</v>
      </c>
      <c r="F306">
        <v>9950</v>
      </c>
      <c r="G306">
        <f t="shared" si="34"/>
        <v>0</v>
      </c>
      <c r="H306">
        <f>IF(G306,IF(AND(C306&gt;=1,C306&lt;=5),produkcja_tyg,5000),0)</f>
        <v>0</v>
      </c>
      <c r="I306">
        <f t="shared" si="35"/>
        <v>55145</v>
      </c>
      <c r="J306">
        <f t="shared" si="36"/>
        <v>1</v>
      </c>
      <c r="K306">
        <f t="shared" si="37"/>
        <v>45195</v>
      </c>
      <c r="L306">
        <f t="shared" si="38"/>
        <v>0</v>
      </c>
      <c r="M306">
        <f t="shared" si="39"/>
        <v>0</v>
      </c>
    </row>
    <row r="307" spans="1:13" x14ac:dyDescent="0.25">
      <c r="A307">
        <v>305</v>
      </c>
      <c r="B307" s="1">
        <v>44347</v>
      </c>
      <c r="C307">
        <f t="shared" si="32"/>
        <v>1</v>
      </c>
      <c r="D307">
        <f t="shared" si="33"/>
        <v>1</v>
      </c>
      <c r="E307" t="s">
        <v>4</v>
      </c>
      <c r="F307">
        <v>9960</v>
      </c>
      <c r="G307">
        <f t="shared" si="34"/>
        <v>1</v>
      </c>
      <c r="H307">
        <f>IF(G307,IF(AND(C307&gt;=1,C307&lt;=5),produkcja_tyg,5000),0)</f>
        <v>13179</v>
      </c>
      <c r="I307">
        <f t="shared" si="35"/>
        <v>58374</v>
      </c>
      <c r="J307">
        <f t="shared" si="36"/>
        <v>1</v>
      </c>
      <c r="K307">
        <f t="shared" si="37"/>
        <v>48414</v>
      </c>
      <c r="L307">
        <f t="shared" si="38"/>
        <v>0</v>
      </c>
      <c r="M307">
        <f t="shared" si="39"/>
        <v>0</v>
      </c>
    </row>
    <row r="308" spans="1:13" x14ac:dyDescent="0.25">
      <c r="A308">
        <v>306</v>
      </c>
      <c r="B308" s="1">
        <v>44347</v>
      </c>
      <c r="C308">
        <f t="shared" si="32"/>
        <v>1</v>
      </c>
      <c r="D308">
        <f t="shared" si="33"/>
        <v>1</v>
      </c>
      <c r="E308" t="s">
        <v>6</v>
      </c>
      <c r="F308">
        <v>8880</v>
      </c>
      <c r="G308">
        <f t="shared" si="34"/>
        <v>0</v>
      </c>
      <c r="H308">
        <f>IF(G308,IF(AND(C308&gt;=1,C308&lt;=5),produkcja_tyg,5000),0)</f>
        <v>0</v>
      </c>
      <c r="I308">
        <f t="shared" si="35"/>
        <v>48414</v>
      </c>
      <c r="J308">
        <f t="shared" si="36"/>
        <v>1</v>
      </c>
      <c r="K308">
        <f t="shared" si="37"/>
        <v>39534</v>
      </c>
      <c r="L308">
        <f t="shared" si="38"/>
        <v>0</v>
      </c>
      <c r="M308">
        <f t="shared" si="39"/>
        <v>0</v>
      </c>
    </row>
    <row r="309" spans="1:13" x14ac:dyDescent="0.25">
      <c r="A309">
        <v>307</v>
      </c>
      <c r="B309" s="1">
        <v>44347</v>
      </c>
      <c r="C309">
        <f t="shared" si="32"/>
        <v>1</v>
      </c>
      <c r="D309">
        <f t="shared" si="33"/>
        <v>1</v>
      </c>
      <c r="E309" t="s">
        <v>5</v>
      </c>
      <c r="F309">
        <v>4160</v>
      </c>
      <c r="G309">
        <f t="shared" si="34"/>
        <v>0</v>
      </c>
      <c r="H309">
        <f>IF(G309,IF(AND(C309&gt;=1,C309&lt;=5),produkcja_tyg,5000),0)</f>
        <v>0</v>
      </c>
      <c r="I309">
        <f t="shared" si="35"/>
        <v>39534</v>
      </c>
      <c r="J309">
        <f t="shared" si="36"/>
        <v>1</v>
      </c>
      <c r="K309">
        <f t="shared" si="37"/>
        <v>35374</v>
      </c>
      <c r="L309">
        <f t="shared" si="38"/>
        <v>0</v>
      </c>
      <c r="M309">
        <f t="shared" si="39"/>
        <v>0</v>
      </c>
    </row>
    <row r="310" spans="1:13" x14ac:dyDescent="0.25">
      <c r="A310">
        <v>308</v>
      </c>
      <c r="B310" s="1">
        <v>44348</v>
      </c>
      <c r="C310">
        <f t="shared" si="32"/>
        <v>2</v>
      </c>
      <c r="D310">
        <f t="shared" si="33"/>
        <v>1</v>
      </c>
      <c r="E310" t="s">
        <v>5</v>
      </c>
      <c r="F310">
        <v>6300</v>
      </c>
      <c r="G310">
        <f t="shared" si="34"/>
        <v>1</v>
      </c>
      <c r="H310">
        <f>IF(G310,IF(AND(C310&gt;=1,C310&lt;=5),produkcja_tyg,5000),0)</f>
        <v>13179</v>
      </c>
      <c r="I310">
        <f t="shared" si="35"/>
        <v>48553</v>
      </c>
      <c r="J310">
        <f t="shared" si="36"/>
        <v>1</v>
      </c>
      <c r="K310">
        <f t="shared" si="37"/>
        <v>42253</v>
      </c>
      <c r="L310">
        <f t="shared" si="38"/>
        <v>0</v>
      </c>
      <c r="M310">
        <f t="shared" si="39"/>
        <v>0</v>
      </c>
    </row>
    <row r="311" spans="1:13" x14ac:dyDescent="0.25">
      <c r="A311">
        <v>309</v>
      </c>
      <c r="B311" s="1">
        <v>44348</v>
      </c>
      <c r="C311">
        <f t="shared" si="32"/>
        <v>2</v>
      </c>
      <c r="D311">
        <f t="shared" si="33"/>
        <v>1</v>
      </c>
      <c r="E311" t="s">
        <v>7</v>
      </c>
      <c r="F311">
        <v>9040</v>
      </c>
      <c r="G311">
        <f t="shared" si="34"/>
        <v>0</v>
      </c>
      <c r="H311">
        <f>IF(G311,IF(AND(C311&gt;=1,C311&lt;=5),produkcja_tyg,5000),0)</f>
        <v>0</v>
      </c>
      <c r="I311">
        <f t="shared" si="35"/>
        <v>42253</v>
      </c>
      <c r="J311">
        <f t="shared" si="36"/>
        <v>1</v>
      </c>
      <c r="K311">
        <f t="shared" si="37"/>
        <v>33213</v>
      </c>
      <c r="L311">
        <f t="shared" si="38"/>
        <v>0</v>
      </c>
      <c r="M311">
        <f t="shared" si="39"/>
        <v>0</v>
      </c>
    </row>
    <row r="312" spans="1:13" x14ac:dyDescent="0.25">
      <c r="A312">
        <v>310</v>
      </c>
      <c r="B312" s="1">
        <v>44349</v>
      </c>
      <c r="C312">
        <f t="shared" si="32"/>
        <v>3</v>
      </c>
      <c r="D312">
        <f t="shared" si="33"/>
        <v>1</v>
      </c>
      <c r="E312" t="s">
        <v>7</v>
      </c>
      <c r="F312">
        <v>8880</v>
      </c>
      <c r="G312">
        <f t="shared" si="34"/>
        <v>1</v>
      </c>
      <c r="H312">
        <f>IF(G312,IF(AND(C312&gt;=1,C312&lt;=5),produkcja_tyg,5000),0)</f>
        <v>13179</v>
      </c>
      <c r="I312">
        <f t="shared" si="35"/>
        <v>46392</v>
      </c>
      <c r="J312">
        <f t="shared" si="36"/>
        <v>1</v>
      </c>
      <c r="K312">
        <f t="shared" si="37"/>
        <v>37512</v>
      </c>
      <c r="L312">
        <f t="shared" si="38"/>
        <v>0</v>
      </c>
      <c r="M312">
        <f t="shared" si="39"/>
        <v>0</v>
      </c>
    </row>
    <row r="313" spans="1:13" x14ac:dyDescent="0.25">
      <c r="A313">
        <v>311</v>
      </c>
      <c r="B313" s="1">
        <v>44350</v>
      </c>
      <c r="C313">
        <f t="shared" si="32"/>
        <v>4</v>
      </c>
      <c r="D313">
        <f t="shared" si="33"/>
        <v>1</v>
      </c>
      <c r="E313" t="s">
        <v>4</v>
      </c>
      <c r="F313">
        <v>5030</v>
      </c>
      <c r="G313">
        <f t="shared" si="34"/>
        <v>1</v>
      </c>
      <c r="H313">
        <f>IF(G313,IF(AND(C313&gt;=1,C313&lt;=5),produkcja_tyg,5000),0)</f>
        <v>13179</v>
      </c>
      <c r="I313">
        <f t="shared" si="35"/>
        <v>50691</v>
      </c>
      <c r="J313">
        <f t="shared" si="36"/>
        <v>1</v>
      </c>
      <c r="K313">
        <f t="shared" si="37"/>
        <v>45661</v>
      </c>
      <c r="L313">
        <f t="shared" si="38"/>
        <v>0</v>
      </c>
      <c r="M313">
        <f t="shared" si="39"/>
        <v>0</v>
      </c>
    </row>
    <row r="314" spans="1:13" x14ac:dyDescent="0.25">
      <c r="A314">
        <v>312</v>
      </c>
      <c r="B314" s="1">
        <v>44350</v>
      </c>
      <c r="C314">
        <f t="shared" si="32"/>
        <v>4</v>
      </c>
      <c r="D314">
        <f t="shared" si="33"/>
        <v>1</v>
      </c>
      <c r="E314" t="s">
        <v>6</v>
      </c>
      <c r="F314">
        <v>6010</v>
      </c>
      <c r="G314">
        <f t="shared" si="34"/>
        <v>0</v>
      </c>
      <c r="H314">
        <f>IF(G314,IF(AND(C314&gt;=1,C314&lt;=5),produkcja_tyg,5000),0)</f>
        <v>0</v>
      </c>
      <c r="I314">
        <f t="shared" si="35"/>
        <v>45661</v>
      </c>
      <c r="J314">
        <f t="shared" si="36"/>
        <v>1</v>
      </c>
      <c r="K314">
        <f t="shared" si="37"/>
        <v>39651</v>
      </c>
      <c r="L314">
        <f t="shared" si="38"/>
        <v>0</v>
      </c>
      <c r="M314">
        <f t="shared" si="39"/>
        <v>0</v>
      </c>
    </row>
    <row r="315" spans="1:13" x14ac:dyDescent="0.25">
      <c r="A315">
        <v>313</v>
      </c>
      <c r="B315" s="1">
        <v>44351</v>
      </c>
      <c r="C315">
        <f t="shared" si="32"/>
        <v>5</v>
      </c>
      <c r="D315">
        <f t="shared" si="33"/>
        <v>1</v>
      </c>
      <c r="E315" t="s">
        <v>5</v>
      </c>
      <c r="F315">
        <v>8880</v>
      </c>
      <c r="G315">
        <f t="shared" si="34"/>
        <v>1</v>
      </c>
      <c r="H315">
        <f>IF(G315,IF(AND(C315&gt;=1,C315&lt;=5),produkcja_tyg,5000),0)</f>
        <v>13179</v>
      </c>
      <c r="I315">
        <f t="shared" si="35"/>
        <v>52830</v>
      </c>
      <c r="J315">
        <f t="shared" si="36"/>
        <v>1</v>
      </c>
      <c r="K315">
        <f t="shared" si="37"/>
        <v>43950</v>
      </c>
      <c r="L315">
        <f t="shared" si="38"/>
        <v>0</v>
      </c>
      <c r="M315">
        <f t="shared" si="39"/>
        <v>0</v>
      </c>
    </row>
    <row r="316" spans="1:13" x14ac:dyDescent="0.25">
      <c r="A316">
        <v>314</v>
      </c>
      <c r="B316" s="1">
        <v>44352</v>
      </c>
      <c r="C316">
        <f t="shared" si="32"/>
        <v>6</v>
      </c>
      <c r="D316">
        <f t="shared" si="33"/>
        <v>0</v>
      </c>
      <c r="E316" t="s">
        <v>4</v>
      </c>
      <c r="F316">
        <v>5490</v>
      </c>
      <c r="G316">
        <f t="shared" si="34"/>
        <v>1</v>
      </c>
      <c r="H316">
        <f>IF(G316,IF(AND(C316&gt;=1,C316&lt;=5),produkcja_tyg,5000),0)</f>
        <v>5000</v>
      </c>
      <c r="I316">
        <f t="shared" si="35"/>
        <v>48950</v>
      </c>
      <c r="J316">
        <f t="shared" si="36"/>
        <v>1</v>
      </c>
      <c r="K316">
        <f t="shared" si="37"/>
        <v>43460</v>
      </c>
      <c r="L316">
        <f t="shared" si="38"/>
        <v>0</v>
      </c>
      <c r="M316">
        <f t="shared" si="39"/>
        <v>0</v>
      </c>
    </row>
    <row r="317" spans="1:13" x14ac:dyDescent="0.25">
      <c r="A317">
        <v>315</v>
      </c>
      <c r="B317" s="1">
        <v>44353</v>
      </c>
      <c r="C317">
        <f t="shared" si="32"/>
        <v>7</v>
      </c>
      <c r="D317">
        <f t="shared" si="33"/>
        <v>0</v>
      </c>
      <c r="E317" t="s">
        <v>7</v>
      </c>
      <c r="F317">
        <v>9370</v>
      </c>
      <c r="G317">
        <f t="shared" si="34"/>
        <v>1</v>
      </c>
      <c r="H317">
        <f>IF(G317,IF(AND(C317&gt;=1,C317&lt;=5),produkcja_tyg,5000),0)</f>
        <v>5000</v>
      </c>
      <c r="I317">
        <f t="shared" si="35"/>
        <v>48460</v>
      </c>
      <c r="J317">
        <f t="shared" si="36"/>
        <v>1</v>
      </c>
      <c r="K317">
        <f t="shared" si="37"/>
        <v>39090</v>
      </c>
      <c r="L317">
        <f t="shared" si="38"/>
        <v>0</v>
      </c>
      <c r="M317">
        <f t="shared" si="39"/>
        <v>0</v>
      </c>
    </row>
    <row r="318" spans="1:13" x14ac:dyDescent="0.25">
      <c r="A318">
        <v>316</v>
      </c>
      <c r="B318" s="1">
        <v>44353</v>
      </c>
      <c r="C318">
        <f t="shared" si="32"/>
        <v>7</v>
      </c>
      <c r="D318">
        <f t="shared" si="33"/>
        <v>0</v>
      </c>
      <c r="E318" t="s">
        <v>4</v>
      </c>
      <c r="F318">
        <v>6790</v>
      </c>
      <c r="G318">
        <f t="shared" si="34"/>
        <v>0</v>
      </c>
      <c r="H318">
        <f>IF(G318,IF(AND(C318&gt;=1,C318&lt;=5),produkcja_tyg,5000),0)</f>
        <v>0</v>
      </c>
      <c r="I318">
        <f t="shared" si="35"/>
        <v>39090</v>
      </c>
      <c r="J318">
        <f t="shared" si="36"/>
        <v>1</v>
      </c>
      <c r="K318">
        <f t="shared" si="37"/>
        <v>32300</v>
      </c>
      <c r="L318">
        <f t="shared" si="38"/>
        <v>0</v>
      </c>
      <c r="M318">
        <f t="shared" si="39"/>
        <v>0</v>
      </c>
    </row>
    <row r="319" spans="1:13" x14ac:dyDescent="0.25">
      <c r="A319">
        <v>317</v>
      </c>
      <c r="B319" s="1">
        <v>44354</v>
      </c>
      <c r="C319">
        <f t="shared" si="32"/>
        <v>1</v>
      </c>
      <c r="D319">
        <f t="shared" si="33"/>
        <v>1</v>
      </c>
      <c r="E319" t="s">
        <v>5</v>
      </c>
      <c r="F319">
        <v>2540</v>
      </c>
      <c r="G319">
        <f t="shared" si="34"/>
        <v>1</v>
      </c>
      <c r="H319">
        <f>IF(G319,IF(AND(C319&gt;=1,C319&lt;=5),produkcja_tyg,5000),0)</f>
        <v>13179</v>
      </c>
      <c r="I319">
        <f t="shared" si="35"/>
        <v>45479</v>
      </c>
      <c r="J319">
        <f t="shared" si="36"/>
        <v>1</v>
      </c>
      <c r="K319">
        <f t="shared" si="37"/>
        <v>42939</v>
      </c>
      <c r="L319">
        <f t="shared" si="38"/>
        <v>0</v>
      </c>
      <c r="M319">
        <f t="shared" si="39"/>
        <v>0</v>
      </c>
    </row>
    <row r="320" spans="1:13" x14ac:dyDescent="0.25">
      <c r="A320">
        <v>318</v>
      </c>
      <c r="B320" s="1">
        <v>44354</v>
      </c>
      <c r="C320">
        <f t="shared" si="32"/>
        <v>1</v>
      </c>
      <c r="D320">
        <f t="shared" si="33"/>
        <v>1</v>
      </c>
      <c r="E320" t="s">
        <v>4</v>
      </c>
      <c r="F320">
        <v>5530</v>
      </c>
      <c r="G320">
        <f t="shared" si="34"/>
        <v>0</v>
      </c>
      <c r="H320">
        <f>IF(G320,IF(AND(C320&gt;=1,C320&lt;=5),produkcja_tyg,5000),0)</f>
        <v>0</v>
      </c>
      <c r="I320">
        <f t="shared" si="35"/>
        <v>42939</v>
      </c>
      <c r="J320">
        <f t="shared" si="36"/>
        <v>1</v>
      </c>
      <c r="K320">
        <f t="shared" si="37"/>
        <v>37409</v>
      </c>
      <c r="L320">
        <f t="shared" si="38"/>
        <v>0</v>
      </c>
      <c r="M320">
        <f t="shared" si="39"/>
        <v>0</v>
      </c>
    </row>
    <row r="321" spans="1:13" x14ac:dyDescent="0.25">
      <c r="A321">
        <v>319</v>
      </c>
      <c r="B321" s="1">
        <v>44354</v>
      </c>
      <c r="C321">
        <f t="shared" si="32"/>
        <v>1</v>
      </c>
      <c r="D321">
        <f t="shared" si="33"/>
        <v>1</v>
      </c>
      <c r="E321" t="s">
        <v>7</v>
      </c>
      <c r="F321">
        <v>7020</v>
      </c>
      <c r="G321">
        <f t="shared" si="34"/>
        <v>0</v>
      </c>
      <c r="H321">
        <f>IF(G321,IF(AND(C321&gt;=1,C321&lt;=5),produkcja_tyg,5000),0)</f>
        <v>0</v>
      </c>
      <c r="I321">
        <f t="shared" si="35"/>
        <v>37409</v>
      </c>
      <c r="J321">
        <f t="shared" si="36"/>
        <v>1</v>
      </c>
      <c r="K321">
        <f t="shared" si="37"/>
        <v>30389</v>
      </c>
      <c r="L321">
        <f t="shared" si="38"/>
        <v>0</v>
      </c>
      <c r="M321">
        <f t="shared" si="39"/>
        <v>0</v>
      </c>
    </row>
    <row r="322" spans="1:13" x14ac:dyDescent="0.25">
      <c r="A322">
        <v>320</v>
      </c>
      <c r="B322" s="1">
        <v>44355</v>
      </c>
      <c r="C322">
        <f t="shared" si="32"/>
        <v>2</v>
      </c>
      <c r="D322">
        <f t="shared" si="33"/>
        <v>1</v>
      </c>
      <c r="E322" t="s">
        <v>5</v>
      </c>
      <c r="F322">
        <v>2330</v>
      </c>
      <c r="G322">
        <f t="shared" si="34"/>
        <v>1</v>
      </c>
      <c r="H322">
        <f>IF(G322,IF(AND(C322&gt;=1,C322&lt;=5),produkcja_tyg,5000),0)</f>
        <v>13179</v>
      </c>
      <c r="I322">
        <f t="shared" si="35"/>
        <v>43568</v>
      </c>
      <c r="J322">
        <f t="shared" si="36"/>
        <v>1</v>
      </c>
      <c r="K322">
        <f t="shared" si="37"/>
        <v>41238</v>
      </c>
      <c r="L322">
        <f t="shared" si="38"/>
        <v>0</v>
      </c>
      <c r="M322">
        <f t="shared" si="39"/>
        <v>0</v>
      </c>
    </row>
    <row r="323" spans="1:13" x14ac:dyDescent="0.25">
      <c r="A323">
        <v>321</v>
      </c>
      <c r="B323" s="1">
        <v>44356</v>
      </c>
      <c r="C323">
        <f t="shared" si="32"/>
        <v>3</v>
      </c>
      <c r="D323">
        <f t="shared" si="33"/>
        <v>1</v>
      </c>
      <c r="E323" t="s">
        <v>4</v>
      </c>
      <c r="F323">
        <v>5550</v>
      </c>
      <c r="G323">
        <f t="shared" si="34"/>
        <v>1</v>
      </c>
      <c r="H323">
        <f>IF(G323,IF(AND(C323&gt;=1,C323&lt;=5),produkcja_tyg,5000),0)</f>
        <v>13179</v>
      </c>
      <c r="I323">
        <f t="shared" si="35"/>
        <v>54417</v>
      </c>
      <c r="J323">
        <f t="shared" si="36"/>
        <v>1</v>
      </c>
      <c r="K323">
        <f t="shared" si="37"/>
        <v>48867</v>
      </c>
      <c r="L323">
        <f t="shared" si="38"/>
        <v>0</v>
      </c>
      <c r="M323">
        <f t="shared" si="39"/>
        <v>0</v>
      </c>
    </row>
    <row r="324" spans="1:13" x14ac:dyDescent="0.25">
      <c r="A324">
        <v>322</v>
      </c>
      <c r="B324" s="1">
        <v>44356</v>
      </c>
      <c r="C324">
        <f t="shared" ref="C324:C387" si="40">WEEKDAY(B324,2)</f>
        <v>3</v>
      </c>
      <c r="D324">
        <f t="shared" ref="D324:D387" si="41">IF(AND(C324&gt;=1,C324&lt;=5),1,0)</f>
        <v>1</v>
      </c>
      <c r="E324" t="s">
        <v>6</v>
      </c>
      <c r="F324">
        <v>6150</v>
      </c>
      <c r="G324">
        <f t="shared" ref="G324:G387" si="42">IF(B324&lt;&gt;B323,1,0)</f>
        <v>0</v>
      </c>
      <c r="H324">
        <f>IF(G324,IF(AND(C324&gt;=1,C324&lt;=5),produkcja_tyg,5000),0)</f>
        <v>0</v>
      </c>
      <c r="I324">
        <f t="shared" ref="I324:I387" si="43">K323+H324</f>
        <v>48867</v>
      </c>
      <c r="J324">
        <f t="shared" ref="J324:J387" si="44">IF(F324&lt;=I324,1,0)</f>
        <v>1</v>
      </c>
      <c r="K324">
        <f t="shared" ref="K324:K387" si="45">IF(J324,I324-F324,I324)</f>
        <v>42717</v>
      </c>
      <c r="L324">
        <f t="shared" ref="L324:L387" si="46">IF(J324=0,L323+F324,L323)</f>
        <v>0</v>
      </c>
      <c r="M324">
        <f t="shared" ref="M324:M387" si="47">IF(J324=0,M323+1,M323)</f>
        <v>0</v>
      </c>
    </row>
    <row r="325" spans="1:13" x14ac:dyDescent="0.25">
      <c r="A325">
        <v>323</v>
      </c>
      <c r="B325" s="1">
        <v>44357</v>
      </c>
      <c r="C325">
        <f t="shared" si="40"/>
        <v>4</v>
      </c>
      <c r="D325">
        <f t="shared" si="41"/>
        <v>1</v>
      </c>
      <c r="E325" t="s">
        <v>7</v>
      </c>
      <c r="F325">
        <v>3220</v>
      </c>
      <c r="G325">
        <f t="shared" si="42"/>
        <v>1</v>
      </c>
      <c r="H325">
        <f>IF(G325,IF(AND(C325&gt;=1,C325&lt;=5),produkcja_tyg,5000),0)</f>
        <v>13179</v>
      </c>
      <c r="I325">
        <f t="shared" si="43"/>
        <v>55896</v>
      </c>
      <c r="J325">
        <f t="shared" si="44"/>
        <v>1</v>
      </c>
      <c r="K325">
        <f t="shared" si="45"/>
        <v>52676</v>
      </c>
      <c r="L325">
        <f t="shared" si="46"/>
        <v>0</v>
      </c>
      <c r="M325">
        <f t="shared" si="47"/>
        <v>0</v>
      </c>
    </row>
    <row r="326" spans="1:13" x14ac:dyDescent="0.25">
      <c r="A326">
        <v>324</v>
      </c>
      <c r="B326" s="1">
        <v>44357</v>
      </c>
      <c r="C326">
        <f t="shared" si="40"/>
        <v>4</v>
      </c>
      <c r="D326">
        <f t="shared" si="41"/>
        <v>1</v>
      </c>
      <c r="E326" t="s">
        <v>4</v>
      </c>
      <c r="F326">
        <v>4330</v>
      </c>
      <c r="G326">
        <f t="shared" si="42"/>
        <v>0</v>
      </c>
      <c r="H326">
        <f>IF(G326,IF(AND(C326&gt;=1,C326&lt;=5),produkcja_tyg,5000),0)</f>
        <v>0</v>
      </c>
      <c r="I326">
        <f t="shared" si="43"/>
        <v>52676</v>
      </c>
      <c r="J326">
        <f t="shared" si="44"/>
        <v>1</v>
      </c>
      <c r="K326">
        <f t="shared" si="45"/>
        <v>48346</v>
      </c>
      <c r="L326">
        <f t="shared" si="46"/>
        <v>0</v>
      </c>
      <c r="M326">
        <f t="shared" si="47"/>
        <v>0</v>
      </c>
    </row>
    <row r="327" spans="1:13" x14ac:dyDescent="0.25">
      <c r="A327">
        <v>325</v>
      </c>
      <c r="B327" s="1">
        <v>44357</v>
      </c>
      <c r="C327">
        <f t="shared" si="40"/>
        <v>4</v>
      </c>
      <c r="D327">
        <f t="shared" si="41"/>
        <v>1</v>
      </c>
      <c r="E327" t="s">
        <v>5</v>
      </c>
      <c r="F327">
        <v>4000</v>
      </c>
      <c r="G327">
        <f t="shared" si="42"/>
        <v>0</v>
      </c>
      <c r="H327">
        <f>IF(G327,IF(AND(C327&gt;=1,C327&lt;=5),produkcja_tyg,5000),0)</f>
        <v>0</v>
      </c>
      <c r="I327">
        <f t="shared" si="43"/>
        <v>48346</v>
      </c>
      <c r="J327">
        <f t="shared" si="44"/>
        <v>1</v>
      </c>
      <c r="K327">
        <f t="shared" si="45"/>
        <v>44346</v>
      </c>
      <c r="L327">
        <f t="shared" si="46"/>
        <v>0</v>
      </c>
      <c r="M327">
        <f t="shared" si="47"/>
        <v>0</v>
      </c>
    </row>
    <row r="328" spans="1:13" x14ac:dyDescent="0.25">
      <c r="A328">
        <v>326</v>
      </c>
      <c r="B328" s="1">
        <v>44358</v>
      </c>
      <c r="C328">
        <f t="shared" si="40"/>
        <v>5</v>
      </c>
      <c r="D328">
        <f t="shared" si="41"/>
        <v>1</v>
      </c>
      <c r="E328" t="s">
        <v>7</v>
      </c>
      <c r="F328">
        <v>4970</v>
      </c>
      <c r="G328">
        <f t="shared" si="42"/>
        <v>1</v>
      </c>
      <c r="H328">
        <f>IF(G328,IF(AND(C328&gt;=1,C328&lt;=5),produkcja_tyg,5000),0)</f>
        <v>13179</v>
      </c>
      <c r="I328">
        <f t="shared" si="43"/>
        <v>57525</v>
      </c>
      <c r="J328">
        <f t="shared" si="44"/>
        <v>1</v>
      </c>
      <c r="K328">
        <f t="shared" si="45"/>
        <v>52555</v>
      </c>
      <c r="L328">
        <f t="shared" si="46"/>
        <v>0</v>
      </c>
      <c r="M328">
        <f t="shared" si="47"/>
        <v>0</v>
      </c>
    </row>
    <row r="329" spans="1:13" x14ac:dyDescent="0.25">
      <c r="A329">
        <v>327</v>
      </c>
      <c r="B329" s="1">
        <v>44358</v>
      </c>
      <c r="C329">
        <f t="shared" si="40"/>
        <v>5</v>
      </c>
      <c r="D329">
        <f t="shared" si="41"/>
        <v>1</v>
      </c>
      <c r="E329" t="s">
        <v>6</v>
      </c>
      <c r="F329">
        <v>8900</v>
      </c>
      <c r="G329">
        <f t="shared" si="42"/>
        <v>0</v>
      </c>
      <c r="H329">
        <f>IF(G329,IF(AND(C329&gt;=1,C329&lt;=5),produkcja_tyg,5000),0)</f>
        <v>0</v>
      </c>
      <c r="I329">
        <f t="shared" si="43"/>
        <v>52555</v>
      </c>
      <c r="J329">
        <f t="shared" si="44"/>
        <v>1</v>
      </c>
      <c r="K329">
        <f t="shared" si="45"/>
        <v>43655</v>
      </c>
      <c r="L329">
        <f t="shared" si="46"/>
        <v>0</v>
      </c>
      <c r="M329">
        <f t="shared" si="47"/>
        <v>0</v>
      </c>
    </row>
    <row r="330" spans="1:13" x14ac:dyDescent="0.25">
      <c r="A330">
        <v>328</v>
      </c>
      <c r="B330" s="1">
        <v>44359</v>
      </c>
      <c r="C330">
        <f t="shared" si="40"/>
        <v>6</v>
      </c>
      <c r="D330">
        <f t="shared" si="41"/>
        <v>0</v>
      </c>
      <c r="E330" t="s">
        <v>5</v>
      </c>
      <c r="F330">
        <v>5340</v>
      </c>
      <c r="G330">
        <f t="shared" si="42"/>
        <v>1</v>
      </c>
      <c r="H330">
        <f>IF(G330,IF(AND(C330&gt;=1,C330&lt;=5),produkcja_tyg,5000),0)</f>
        <v>5000</v>
      </c>
      <c r="I330">
        <f t="shared" si="43"/>
        <v>48655</v>
      </c>
      <c r="J330">
        <f t="shared" si="44"/>
        <v>1</v>
      </c>
      <c r="K330">
        <f t="shared" si="45"/>
        <v>43315</v>
      </c>
      <c r="L330">
        <f t="shared" si="46"/>
        <v>0</v>
      </c>
      <c r="M330">
        <f t="shared" si="47"/>
        <v>0</v>
      </c>
    </row>
    <row r="331" spans="1:13" x14ac:dyDescent="0.25">
      <c r="A331">
        <v>329</v>
      </c>
      <c r="B331" s="1">
        <v>44359</v>
      </c>
      <c r="C331">
        <f t="shared" si="40"/>
        <v>6</v>
      </c>
      <c r="D331">
        <f t="shared" si="41"/>
        <v>0</v>
      </c>
      <c r="E331" t="s">
        <v>4</v>
      </c>
      <c r="F331">
        <v>2240</v>
      </c>
      <c r="G331">
        <f t="shared" si="42"/>
        <v>0</v>
      </c>
      <c r="H331">
        <f>IF(G331,IF(AND(C331&gt;=1,C331&lt;=5),produkcja_tyg,5000),0)</f>
        <v>0</v>
      </c>
      <c r="I331">
        <f t="shared" si="43"/>
        <v>43315</v>
      </c>
      <c r="J331">
        <f t="shared" si="44"/>
        <v>1</v>
      </c>
      <c r="K331">
        <f t="shared" si="45"/>
        <v>41075</v>
      </c>
      <c r="L331">
        <f t="shared" si="46"/>
        <v>0</v>
      </c>
      <c r="M331">
        <f t="shared" si="47"/>
        <v>0</v>
      </c>
    </row>
    <row r="332" spans="1:13" x14ac:dyDescent="0.25">
      <c r="A332">
        <v>330</v>
      </c>
      <c r="B332" s="1">
        <v>44360</v>
      </c>
      <c r="C332">
        <f t="shared" si="40"/>
        <v>7</v>
      </c>
      <c r="D332">
        <f t="shared" si="41"/>
        <v>0</v>
      </c>
      <c r="E332" t="s">
        <v>4</v>
      </c>
      <c r="F332">
        <v>1810</v>
      </c>
      <c r="G332">
        <f t="shared" si="42"/>
        <v>1</v>
      </c>
      <c r="H332">
        <f>IF(G332,IF(AND(C332&gt;=1,C332&lt;=5),produkcja_tyg,5000),0)</f>
        <v>5000</v>
      </c>
      <c r="I332">
        <f t="shared" si="43"/>
        <v>46075</v>
      </c>
      <c r="J332">
        <f t="shared" si="44"/>
        <v>1</v>
      </c>
      <c r="K332">
        <f t="shared" si="45"/>
        <v>44265</v>
      </c>
      <c r="L332">
        <f t="shared" si="46"/>
        <v>0</v>
      </c>
      <c r="M332">
        <f t="shared" si="47"/>
        <v>0</v>
      </c>
    </row>
    <row r="333" spans="1:13" x14ac:dyDescent="0.25">
      <c r="A333">
        <v>331</v>
      </c>
      <c r="B333" s="1">
        <v>44360</v>
      </c>
      <c r="C333">
        <f t="shared" si="40"/>
        <v>7</v>
      </c>
      <c r="D333">
        <f t="shared" si="41"/>
        <v>0</v>
      </c>
      <c r="E333" t="s">
        <v>6</v>
      </c>
      <c r="F333">
        <v>7960</v>
      </c>
      <c r="G333">
        <f t="shared" si="42"/>
        <v>0</v>
      </c>
      <c r="H333">
        <f>IF(G333,IF(AND(C333&gt;=1,C333&lt;=5),produkcja_tyg,5000),0)</f>
        <v>0</v>
      </c>
      <c r="I333">
        <f t="shared" si="43"/>
        <v>44265</v>
      </c>
      <c r="J333">
        <f t="shared" si="44"/>
        <v>1</v>
      </c>
      <c r="K333">
        <f t="shared" si="45"/>
        <v>36305</v>
      </c>
      <c r="L333">
        <f t="shared" si="46"/>
        <v>0</v>
      </c>
      <c r="M333">
        <f t="shared" si="47"/>
        <v>0</v>
      </c>
    </row>
    <row r="334" spans="1:13" x14ac:dyDescent="0.25">
      <c r="A334">
        <v>332</v>
      </c>
      <c r="B334" s="1">
        <v>44360</v>
      </c>
      <c r="C334">
        <f t="shared" si="40"/>
        <v>7</v>
      </c>
      <c r="D334">
        <f t="shared" si="41"/>
        <v>0</v>
      </c>
      <c r="E334" t="s">
        <v>5</v>
      </c>
      <c r="F334">
        <v>9400</v>
      </c>
      <c r="G334">
        <f t="shared" si="42"/>
        <v>0</v>
      </c>
      <c r="H334">
        <f>IF(G334,IF(AND(C334&gt;=1,C334&lt;=5),produkcja_tyg,5000),0)</f>
        <v>0</v>
      </c>
      <c r="I334">
        <f t="shared" si="43"/>
        <v>36305</v>
      </c>
      <c r="J334">
        <f t="shared" si="44"/>
        <v>1</v>
      </c>
      <c r="K334">
        <f t="shared" si="45"/>
        <v>26905</v>
      </c>
      <c r="L334">
        <f t="shared" si="46"/>
        <v>0</v>
      </c>
      <c r="M334">
        <f t="shared" si="47"/>
        <v>0</v>
      </c>
    </row>
    <row r="335" spans="1:13" x14ac:dyDescent="0.25">
      <c r="A335">
        <v>333</v>
      </c>
      <c r="B335" s="1">
        <v>44361</v>
      </c>
      <c r="C335">
        <f t="shared" si="40"/>
        <v>1</v>
      </c>
      <c r="D335">
        <f t="shared" si="41"/>
        <v>1</v>
      </c>
      <c r="E335" t="s">
        <v>7</v>
      </c>
      <c r="F335">
        <v>5380</v>
      </c>
      <c r="G335">
        <f t="shared" si="42"/>
        <v>1</v>
      </c>
      <c r="H335">
        <f>IF(G335,IF(AND(C335&gt;=1,C335&lt;=5),produkcja_tyg,5000),0)</f>
        <v>13179</v>
      </c>
      <c r="I335">
        <f t="shared" si="43"/>
        <v>40084</v>
      </c>
      <c r="J335">
        <f t="shared" si="44"/>
        <v>1</v>
      </c>
      <c r="K335">
        <f t="shared" si="45"/>
        <v>34704</v>
      </c>
      <c r="L335">
        <f t="shared" si="46"/>
        <v>0</v>
      </c>
      <c r="M335">
        <f t="shared" si="47"/>
        <v>0</v>
      </c>
    </row>
    <row r="336" spans="1:13" x14ac:dyDescent="0.25">
      <c r="A336">
        <v>334</v>
      </c>
      <c r="B336" s="1">
        <v>44361</v>
      </c>
      <c r="C336">
        <f t="shared" si="40"/>
        <v>1</v>
      </c>
      <c r="D336">
        <f t="shared" si="41"/>
        <v>1</v>
      </c>
      <c r="E336" t="s">
        <v>5</v>
      </c>
      <c r="F336">
        <v>4220</v>
      </c>
      <c r="G336">
        <f t="shared" si="42"/>
        <v>0</v>
      </c>
      <c r="H336">
        <f>IF(G336,IF(AND(C336&gt;=1,C336&lt;=5),produkcja_tyg,5000),0)</f>
        <v>0</v>
      </c>
      <c r="I336">
        <f t="shared" si="43"/>
        <v>34704</v>
      </c>
      <c r="J336">
        <f t="shared" si="44"/>
        <v>1</v>
      </c>
      <c r="K336">
        <f t="shared" si="45"/>
        <v>30484</v>
      </c>
      <c r="L336">
        <f t="shared" si="46"/>
        <v>0</v>
      </c>
      <c r="M336">
        <f t="shared" si="47"/>
        <v>0</v>
      </c>
    </row>
    <row r="337" spans="1:13" x14ac:dyDescent="0.25">
      <c r="A337">
        <v>335</v>
      </c>
      <c r="B337" s="1">
        <v>44361</v>
      </c>
      <c r="C337">
        <f t="shared" si="40"/>
        <v>1</v>
      </c>
      <c r="D337">
        <f t="shared" si="41"/>
        <v>1</v>
      </c>
      <c r="E337" t="s">
        <v>4</v>
      </c>
      <c r="F337">
        <v>1230</v>
      </c>
      <c r="G337">
        <f t="shared" si="42"/>
        <v>0</v>
      </c>
      <c r="H337">
        <f>IF(G337,IF(AND(C337&gt;=1,C337&lt;=5),produkcja_tyg,5000),0)</f>
        <v>0</v>
      </c>
      <c r="I337">
        <f t="shared" si="43"/>
        <v>30484</v>
      </c>
      <c r="J337">
        <f t="shared" si="44"/>
        <v>1</v>
      </c>
      <c r="K337">
        <f t="shared" si="45"/>
        <v>29254</v>
      </c>
      <c r="L337">
        <f t="shared" si="46"/>
        <v>0</v>
      </c>
      <c r="M337">
        <f t="shared" si="47"/>
        <v>0</v>
      </c>
    </row>
    <row r="338" spans="1:13" x14ac:dyDescent="0.25">
      <c r="A338">
        <v>336</v>
      </c>
      <c r="B338" s="1">
        <v>44362</v>
      </c>
      <c r="C338">
        <f t="shared" si="40"/>
        <v>2</v>
      </c>
      <c r="D338">
        <f t="shared" si="41"/>
        <v>1</v>
      </c>
      <c r="E338" t="s">
        <v>7</v>
      </c>
      <c r="F338">
        <v>1920</v>
      </c>
      <c r="G338">
        <f t="shared" si="42"/>
        <v>1</v>
      </c>
      <c r="H338">
        <f>IF(G338,IF(AND(C338&gt;=1,C338&lt;=5),produkcja_tyg,5000),0)</f>
        <v>13179</v>
      </c>
      <c r="I338">
        <f t="shared" si="43"/>
        <v>42433</v>
      </c>
      <c r="J338">
        <f t="shared" si="44"/>
        <v>1</v>
      </c>
      <c r="K338">
        <f t="shared" si="45"/>
        <v>40513</v>
      </c>
      <c r="L338">
        <f t="shared" si="46"/>
        <v>0</v>
      </c>
      <c r="M338">
        <f t="shared" si="47"/>
        <v>0</v>
      </c>
    </row>
    <row r="339" spans="1:13" x14ac:dyDescent="0.25">
      <c r="A339">
        <v>337</v>
      </c>
      <c r="B339" s="1">
        <v>44362</v>
      </c>
      <c r="C339">
        <f t="shared" si="40"/>
        <v>2</v>
      </c>
      <c r="D339">
        <f t="shared" si="41"/>
        <v>1</v>
      </c>
      <c r="E339" t="s">
        <v>5</v>
      </c>
      <c r="F339">
        <v>6790</v>
      </c>
      <c r="G339">
        <f t="shared" si="42"/>
        <v>0</v>
      </c>
      <c r="H339">
        <f>IF(G339,IF(AND(C339&gt;=1,C339&lt;=5),produkcja_tyg,5000),0)</f>
        <v>0</v>
      </c>
      <c r="I339">
        <f t="shared" si="43"/>
        <v>40513</v>
      </c>
      <c r="J339">
        <f t="shared" si="44"/>
        <v>1</v>
      </c>
      <c r="K339">
        <f t="shared" si="45"/>
        <v>33723</v>
      </c>
      <c r="L339">
        <f t="shared" si="46"/>
        <v>0</v>
      </c>
      <c r="M339">
        <f t="shared" si="47"/>
        <v>0</v>
      </c>
    </row>
    <row r="340" spans="1:13" x14ac:dyDescent="0.25">
      <c r="A340">
        <v>338</v>
      </c>
      <c r="B340" s="1">
        <v>44362</v>
      </c>
      <c r="C340">
        <f t="shared" si="40"/>
        <v>2</v>
      </c>
      <c r="D340">
        <f t="shared" si="41"/>
        <v>1</v>
      </c>
      <c r="E340" t="s">
        <v>6</v>
      </c>
      <c r="F340">
        <v>7950</v>
      </c>
      <c r="G340">
        <f t="shared" si="42"/>
        <v>0</v>
      </c>
      <c r="H340">
        <f>IF(G340,IF(AND(C340&gt;=1,C340&lt;=5),produkcja_tyg,5000),0)</f>
        <v>0</v>
      </c>
      <c r="I340">
        <f t="shared" si="43"/>
        <v>33723</v>
      </c>
      <c r="J340">
        <f t="shared" si="44"/>
        <v>1</v>
      </c>
      <c r="K340">
        <f t="shared" si="45"/>
        <v>25773</v>
      </c>
      <c r="L340">
        <f t="shared" si="46"/>
        <v>0</v>
      </c>
      <c r="M340">
        <f t="shared" si="47"/>
        <v>0</v>
      </c>
    </row>
    <row r="341" spans="1:13" x14ac:dyDescent="0.25">
      <c r="A341">
        <v>339</v>
      </c>
      <c r="B341" s="1">
        <v>44363</v>
      </c>
      <c r="C341">
        <f t="shared" si="40"/>
        <v>3</v>
      </c>
      <c r="D341">
        <f t="shared" si="41"/>
        <v>1</v>
      </c>
      <c r="E341" t="s">
        <v>4</v>
      </c>
      <c r="F341">
        <v>3020</v>
      </c>
      <c r="G341">
        <f t="shared" si="42"/>
        <v>1</v>
      </c>
      <c r="H341">
        <f>IF(G341,IF(AND(C341&gt;=1,C341&lt;=5),produkcja_tyg,5000),0)</f>
        <v>13179</v>
      </c>
      <c r="I341">
        <f t="shared" si="43"/>
        <v>38952</v>
      </c>
      <c r="J341">
        <f t="shared" si="44"/>
        <v>1</v>
      </c>
      <c r="K341">
        <f t="shared" si="45"/>
        <v>35932</v>
      </c>
      <c r="L341">
        <f t="shared" si="46"/>
        <v>0</v>
      </c>
      <c r="M341">
        <f t="shared" si="47"/>
        <v>0</v>
      </c>
    </row>
    <row r="342" spans="1:13" x14ac:dyDescent="0.25">
      <c r="A342">
        <v>340</v>
      </c>
      <c r="B342" s="1">
        <v>44364</v>
      </c>
      <c r="C342">
        <f t="shared" si="40"/>
        <v>4</v>
      </c>
      <c r="D342">
        <f t="shared" si="41"/>
        <v>1</v>
      </c>
      <c r="E342" t="s">
        <v>5</v>
      </c>
      <c r="F342">
        <v>7990</v>
      </c>
      <c r="G342">
        <f t="shared" si="42"/>
        <v>1</v>
      </c>
      <c r="H342">
        <f>IF(G342,IF(AND(C342&gt;=1,C342&lt;=5),produkcja_tyg,5000),0)</f>
        <v>13179</v>
      </c>
      <c r="I342">
        <f t="shared" si="43"/>
        <v>49111</v>
      </c>
      <c r="J342">
        <f t="shared" si="44"/>
        <v>1</v>
      </c>
      <c r="K342">
        <f t="shared" si="45"/>
        <v>41121</v>
      </c>
      <c r="L342">
        <f t="shared" si="46"/>
        <v>0</v>
      </c>
      <c r="M342">
        <f t="shared" si="47"/>
        <v>0</v>
      </c>
    </row>
    <row r="343" spans="1:13" x14ac:dyDescent="0.25">
      <c r="A343">
        <v>341</v>
      </c>
      <c r="B343" s="1">
        <v>44364</v>
      </c>
      <c r="C343">
        <f t="shared" si="40"/>
        <v>4</v>
      </c>
      <c r="D343">
        <f t="shared" si="41"/>
        <v>1</v>
      </c>
      <c r="E343" t="s">
        <v>6</v>
      </c>
      <c r="F343">
        <v>6390</v>
      </c>
      <c r="G343">
        <f t="shared" si="42"/>
        <v>0</v>
      </c>
      <c r="H343">
        <f>IF(G343,IF(AND(C343&gt;=1,C343&lt;=5),produkcja_tyg,5000),0)</f>
        <v>0</v>
      </c>
      <c r="I343">
        <f t="shared" si="43"/>
        <v>41121</v>
      </c>
      <c r="J343">
        <f t="shared" si="44"/>
        <v>1</v>
      </c>
      <c r="K343">
        <f t="shared" si="45"/>
        <v>34731</v>
      </c>
      <c r="L343">
        <f t="shared" si="46"/>
        <v>0</v>
      </c>
      <c r="M343">
        <f t="shared" si="47"/>
        <v>0</v>
      </c>
    </row>
    <row r="344" spans="1:13" x14ac:dyDescent="0.25">
      <c r="A344">
        <v>342</v>
      </c>
      <c r="B344" s="1">
        <v>44364</v>
      </c>
      <c r="C344">
        <f t="shared" si="40"/>
        <v>4</v>
      </c>
      <c r="D344">
        <f t="shared" si="41"/>
        <v>1</v>
      </c>
      <c r="E344" t="s">
        <v>4</v>
      </c>
      <c r="F344">
        <v>4180</v>
      </c>
      <c r="G344">
        <f t="shared" si="42"/>
        <v>0</v>
      </c>
      <c r="H344">
        <f>IF(G344,IF(AND(C344&gt;=1,C344&lt;=5),produkcja_tyg,5000),0)</f>
        <v>0</v>
      </c>
      <c r="I344">
        <f t="shared" si="43"/>
        <v>34731</v>
      </c>
      <c r="J344">
        <f t="shared" si="44"/>
        <v>1</v>
      </c>
      <c r="K344">
        <f t="shared" si="45"/>
        <v>30551</v>
      </c>
      <c r="L344">
        <f t="shared" si="46"/>
        <v>0</v>
      </c>
      <c r="M344">
        <f t="shared" si="47"/>
        <v>0</v>
      </c>
    </row>
    <row r="345" spans="1:13" x14ac:dyDescent="0.25">
      <c r="A345">
        <v>343</v>
      </c>
      <c r="B345" s="1">
        <v>44365</v>
      </c>
      <c r="C345">
        <f t="shared" si="40"/>
        <v>5</v>
      </c>
      <c r="D345">
        <f t="shared" si="41"/>
        <v>1</v>
      </c>
      <c r="E345" t="s">
        <v>7</v>
      </c>
      <c r="F345">
        <v>7940</v>
      </c>
      <c r="G345">
        <f t="shared" si="42"/>
        <v>1</v>
      </c>
      <c r="H345">
        <f>IF(G345,IF(AND(C345&gt;=1,C345&lt;=5),produkcja_tyg,5000),0)</f>
        <v>13179</v>
      </c>
      <c r="I345">
        <f t="shared" si="43"/>
        <v>43730</v>
      </c>
      <c r="J345">
        <f t="shared" si="44"/>
        <v>1</v>
      </c>
      <c r="K345">
        <f t="shared" si="45"/>
        <v>35790</v>
      </c>
      <c r="L345">
        <f t="shared" si="46"/>
        <v>0</v>
      </c>
      <c r="M345">
        <f t="shared" si="47"/>
        <v>0</v>
      </c>
    </row>
    <row r="346" spans="1:13" x14ac:dyDescent="0.25">
      <c r="A346">
        <v>344</v>
      </c>
      <c r="B346" s="1">
        <v>44365</v>
      </c>
      <c r="C346">
        <f t="shared" si="40"/>
        <v>5</v>
      </c>
      <c r="D346">
        <f t="shared" si="41"/>
        <v>1</v>
      </c>
      <c r="E346" t="s">
        <v>6</v>
      </c>
      <c r="F346">
        <v>8070</v>
      </c>
      <c r="G346">
        <f t="shared" si="42"/>
        <v>0</v>
      </c>
      <c r="H346">
        <f>IF(G346,IF(AND(C346&gt;=1,C346&lt;=5),produkcja_tyg,5000),0)</f>
        <v>0</v>
      </c>
      <c r="I346">
        <f t="shared" si="43"/>
        <v>35790</v>
      </c>
      <c r="J346">
        <f t="shared" si="44"/>
        <v>1</v>
      </c>
      <c r="K346">
        <f t="shared" si="45"/>
        <v>27720</v>
      </c>
      <c r="L346">
        <f t="shared" si="46"/>
        <v>0</v>
      </c>
      <c r="M346">
        <f t="shared" si="47"/>
        <v>0</v>
      </c>
    </row>
    <row r="347" spans="1:13" x14ac:dyDescent="0.25">
      <c r="A347">
        <v>345</v>
      </c>
      <c r="B347" s="1">
        <v>44365</v>
      </c>
      <c r="C347">
        <f t="shared" si="40"/>
        <v>5</v>
      </c>
      <c r="D347">
        <f t="shared" si="41"/>
        <v>1</v>
      </c>
      <c r="E347" t="s">
        <v>5</v>
      </c>
      <c r="F347">
        <v>6060</v>
      </c>
      <c r="G347">
        <f t="shared" si="42"/>
        <v>0</v>
      </c>
      <c r="H347">
        <f>IF(G347,IF(AND(C347&gt;=1,C347&lt;=5),produkcja_tyg,5000),0)</f>
        <v>0</v>
      </c>
      <c r="I347">
        <f t="shared" si="43"/>
        <v>27720</v>
      </c>
      <c r="J347">
        <f t="shared" si="44"/>
        <v>1</v>
      </c>
      <c r="K347">
        <f t="shared" si="45"/>
        <v>21660</v>
      </c>
      <c r="L347">
        <f t="shared" si="46"/>
        <v>0</v>
      </c>
      <c r="M347">
        <f t="shared" si="47"/>
        <v>0</v>
      </c>
    </row>
    <row r="348" spans="1:13" x14ac:dyDescent="0.25">
      <c r="A348">
        <v>346</v>
      </c>
      <c r="B348" s="1">
        <v>44365</v>
      </c>
      <c r="C348">
        <f t="shared" si="40"/>
        <v>5</v>
      </c>
      <c r="D348">
        <f t="shared" si="41"/>
        <v>1</v>
      </c>
      <c r="E348" t="s">
        <v>4</v>
      </c>
      <c r="F348">
        <v>9420</v>
      </c>
      <c r="G348">
        <f t="shared" si="42"/>
        <v>0</v>
      </c>
      <c r="H348">
        <f>IF(G348,IF(AND(C348&gt;=1,C348&lt;=5),produkcja_tyg,5000),0)</f>
        <v>0</v>
      </c>
      <c r="I348">
        <f t="shared" si="43"/>
        <v>21660</v>
      </c>
      <c r="J348">
        <f t="shared" si="44"/>
        <v>1</v>
      </c>
      <c r="K348">
        <f t="shared" si="45"/>
        <v>12240</v>
      </c>
      <c r="L348">
        <f t="shared" si="46"/>
        <v>0</v>
      </c>
      <c r="M348">
        <f t="shared" si="47"/>
        <v>0</v>
      </c>
    </row>
    <row r="349" spans="1:13" x14ac:dyDescent="0.25">
      <c r="A349">
        <v>347</v>
      </c>
      <c r="B349" s="1">
        <v>44366</v>
      </c>
      <c r="C349">
        <f t="shared" si="40"/>
        <v>6</v>
      </c>
      <c r="D349">
        <f t="shared" si="41"/>
        <v>0</v>
      </c>
      <c r="E349" t="s">
        <v>7</v>
      </c>
      <c r="F349">
        <v>4440</v>
      </c>
      <c r="G349">
        <f t="shared" si="42"/>
        <v>1</v>
      </c>
      <c r="H349">
        <f>IF(G349,IF(AND(C349&gt;=1,C349&lt;=5),produkcja_tyg,5000),0)</f>
        <v>5000</v>
      </c>
      <c r="I349">
        <f t="shared" si="43"/>
        <v>17240</v>
      </c>
      <c r="J349">
        <f t="shared" si="44"/>
        <v>1</v>
      </c>
      <c r="K349">
        <f t="shared" si="45"/>
        <v>12800</v>
      </c>
      <c r="L349">
        <f t="shared" si="46"/>
        <v>0</v>
      </c>
      <c r="M349">
        <f t="shared" si="47"/>
        <v>0</v>
      </c>
    </row>
    <row r="350" spans="1:13" x14ac:dyDescent="0.25">
      <c r="A350">
        <v>348</v>
      </c>
      <c r="B350" s="1">
        <v>44367</v>
      </c>
      <c r="C350">
        <f t="shared" si="40"/>
        <v>7</v>
      </c>
      <c r="D350">
        <f t="shared" si="41"/>
        <v>0</v>
      </c>
      <c r="E350" t="s">
        <v>7</v>
      </c>
      <c r="F350">
        <v>3010</v>
      </c>
      <c r="G350">
        <f t="shared" si="42"/>
        <v>1</v>
      </c>
      <c r="H350">
        <f>IF(G350,IF(AND(C350&gt;=1,C350&lt;=5),produkcja_tyg,5000),0)</f>
        <v>5000</v>
      </c>
      <c r="I350">
        <f t="shared" si="43"/>
        <v>17800</v>
      </c>
      <c r="J350">
        <f t="shared" si="44"/>
        <v>1</v>
      </c>
      <c r="K350">
        <f t="shared" si="45"/>
        <v>14790</v>
      </c>
      <c r="L350">
        <f t="shared" si="46"/>
        <v>0</v>
      </c>
      <c r="M350">
        <f t="shared" si="47"/>
        <v>0</v>
      </c>
    </row>
    <row r="351" spans="1:13" x14ac:dyDescent="0.25">
      <c r="A351">
        <v>349</v>
      </c>
      <c r="B351" s="1">
        <v>44367</v>
      </c>
      <c r="C351">
        <f t="shared" si="40"/>
        <v>7</v>
      </c>
      <c r="D351">
        <f t="shared" si="41"/>
        <v>0</v>
      </c>
      <c r="E351" t="s">
        <v>4</v>
      </c>
      <c r="F351">
        <v>1060</v>
      </c>
      <c r="G351">
        <f t="shared" si="42"/>
        <v>0</v>
      </c>
      <c r="H351">
        <f>IF(G351,IF(AND(C351&gt;=1,C351&lt;=5),produkcja_tyg,5000),0)</f>
        <v>0</v>
      </c>
      <c r="I351">
        <f t="shared" si="43"/>
        <v>14790</v>
      </c>
      <c r="J351">
        <f t="shared" si="44"/>
        <v>1</v>
      </c>
      <c r="K351">
        <f t="shared" si="45"/>
        <v>13730</v>
      </c>
      <c r="L351">
        <f t="shared" si="46"/>
        <v>0</v>
      </c>
      <c r="M351">
        <f t="shared" si="47"/>
        <v>0</v>
      </c>
    </row>
    <row r="352" spans="1:13" x14ac:dyDescent="0.25">
      <c r="A352">
        <v>350</v>
      </c>
      <c r="B352" s="1">
        <v>44368</v>
      </c>
      <c r="C352">
        <f t="shared" si="40"/>
        <v>1</v>
      </c>
      <c r="D352">
        <f t="shared" si="41"/>
        <v>1</v>
      </c>
      <c r="E352" t="s">
        <v>7</v>
      </c>
      <c r="F352">
        <v>5970</v>
      </c>
      <c r="G352">
        <f t="shared" si="42"/>
        <v>1</v>
      </c>
      <c r="H352">
        <f>IF(G352,IF(AND(C352&gt;=1,C352&lt;=5),produkcja_tyg,5000),0)</f>
        <v>13179</v>
      </c>
      <c r="I352">
        <f t="shared" si="43"/>
        <v>26909</v>
      </c>
      <c r="J352">
        <f t="shared" si="44"/>
        <v>1</v>
      </c>
      <c r="K352">
        <f t="shared" si="45"/>
        <v>20939</v>
      </c>
      <c r="L352">
        <f t="shared" si="46"/>
        <v>0</v>
      </c>
      <c r="M352">
        <f t="shared" si="47"/>
        <v>0</v>
      </c>
    </row>
    <row r="353" spans="1:13" x14ac:dyDescent="0.25">
      <c r="A353">
        <v>351</v>
      </c>
      <c r="B353" s="1">
        <v>44368</v>
      </c>
      <c r="C353">
        <f t="shared" si="40"/>
        <v>1</v>
      </c>
      <c r="D353">
        <f t="shared" si="41"/>
        <v>1</v>
      </c>
      <c r="E353" t="s">
        <v>5</v>
      </c>
      <c r="F353">
        <v>1180</v>
      </c>
      <c r="G353">
        <f t="shared" si="42"/>
        <v>0</v>
      </c>
      <c r="H353">
        <f>IF(G353,IF(AND(C353&gt;=1,C353&lt;=5),produkcja_tyg,5000),0)</f>
        <v>0</v>
      </c>
      <c r="I353">
        <f t="shared" si="43"/>
        <v>20939</v>
      </c>
      <c r="J353">
        <f t="shared" si="44"/>
        <v>1</v>
      </c>
      <c r="K353">
        <f t="shared" si="45"/>
        <v>19759</v>
      </c>
      <c r="L353">
        <f t="shared" si="46"/>
        <v>0</v>
      </c>
      <c r="M353">
        <f t="shared" si="47"/>
        <v>0</v>
      </c>
    </row>
    <row r="354" spans="1:13" x14ac:dyDescent="0.25">
      <c r="A354">
        <v>352</v>
      </c>
      <c r="B354" s="1">
        <v>44369</v>
      </c>
      <c r="C354">
        <f t="shared" si="40"/>
        <v>2</v>
      </c>
      <c r="D354">
        <f t="shared" si="41"/>
        <v>1</v>
      </c>
      <c r="E354" t="s">
        <v>5</v>
      </c>
      <c r="F354">
        <v>1510</v>
      </c>
      <c r="G354">
        <f t="shared" si="42"/>
        <v>1</v>
      </c>
      <c r="H354">
        <f>IF(G354,IF(AND(C354&gt;=1,C354&lt;=5),produkcja_tyg,5000),0)</f>
        <v>13179</v>
      </c>
      <c r="I354">
        <f t="shared" si="43"/>
        <v>32938</v>
      </c>
      <c r="J354">
        <f t="shared" si="44"/>
        <v>1</v>
      </c>
      <c r="K354">
        <f t="shared" si="45"/>
        <v>31428</v>
      </c>
      <c r="L354">
        <f t="shared" si="46"/>
        <v>0</v>
      </c>
      <c r="M354">
        <f t="shared" si="47"/>
        <v>0</v>
      </c>
    </row>
    <row r="355" spans="1:13" x14ac:dyDescent="0.25">
      <c r="A355">
        <v>353</v>
      </c>
      <c r="B355" s="1">
        <v>44370</v>
      </c>
      <c r="C355">
        <f t="shared" si="40"/>
        <v>3</v>
      </c>
      <c r="D355">
        <f t="shared" si="41"/>
        <v>1</v>
      </c>
      <c r="E355" t="s">
        <v>6</v>
      </c>
      <c r="F355">
        <v>5610</v>
      </c>
      <c r="G355">
        <f t="shared" si="42"/>
        <v>1</v>
      </c>
      <c r="H355">
        <f>IF(G355,IF(AND(C355&gt;=1,C355&lt;=5),produkcja_tyg,5000),0)</f>
        <v>13179</v>
      </c>
      <c r="I355">
        <f t="shared" si="43"/>
        <v>44607</v>
      </c>
      <c r="J355">
        <f t="shared" si="44"/>
        <v>1</v>
      </c>
      <c r="K355">
        <f t="shared" si="45"/>
        <v>38997</v>
      </c>
      <c r="L355">
        <f t="shared" si="46"/>
        <v>0</v>
      </c>
      <c r="M355">
        <f t="shared" si="47"/>
        <v>0</v>
      </c>
    </row>
    <row r="356" spans="1:13" x14ac:dyDescent="0.25">
      <c r="A356">
        <v>354</v>
      </c>
      <c r="B356" s="1">
        <v>44370</v>
      </c>
      <c r="C356">
        <f t="shared" si="40"/>
        <v>3</v>
      </c>
      <c r="D356">
        <f t="shared" si="41"/>
        <v>1</v>
      </c>
      <c r="E356" t="s">
        <v>7</v>
      </c>
      <c r="F356">
        <v>4850</v>
      </c>
      <c r="G356">
        <f t="shared" si="42"/>
        <v>0</v>
      </c>
      <c r="H356">
        <f>IF(G356,IF(AND(C356&gt;=1,C356&lt;=5),produkcja_tyg,5000),0)</f>
        <v>0</v>
      </c>
      <c r="I356">
        <f t="shared" si="43"/>
        <v>38997</v>
      </c>
      <c r="J356">
        <f t="shared" si="44"/>
        <v>1</v>
      </c>
      <c r="K356">
        <f t="shared" si="45"/>
        <v>34147</v>
      </c>
      <c r="L356">
        <f t="shared" si="46"/>
        <v>0</v>
      </c>
      <c r="M356">
        <f t="shared" si="47"/>
        <v>0</v>
      </c>
    </row>
    <row r="357" spans="1:13" x14ac:dyDescent="0.25">
      <c r="A357">
        <v>355</v>
      </c>
      <c r="B357" s="1">
        <v>44371</v>
      </c>
      <c r="C357">
        <f t="shared" si="40"/>
        <v>4</v>
      </c>
      <c r="D357">
        <f t="shared" si="41"/>
        <v>1</v>
      </c>
      <c r="E357" t="s">
        <v>6</v>
      </c>
      <c r="F357">
        <v>3640</v>
      </c>
      <c r="G357">
        <f t="shared" si="42"/>
        <v>1</v>
      </c>
      <c r="H357">
        <f>IF(G357,IF(AND(C357&gt;=1,C357&lt;=5),produkcja_tyg,5000),0)</f>
        <v>13179</v>
      </c>
      <c r="I357">
        <f t="shared" si="43"/>
        <v>47326</v>
      </c>
      <c r="J357">
        <f t="shared" si="44"/>
        <v>1</v>
      </c>
      <c r="K357">
        <f t="shared" si="45"/>
        <v>43686</v>
      </c>
      <c r="L357">
        <f t="shared" si="46"/>
        <v>0</v>
      </c>
      <c r="M357">
        <f t="shared" si="47"/>
        <v>0</v>
      </c>
    </row>
    <row r="358" spans="1:13" x14ac:dyDescent="0.25">
      <c r="A358">
        <v>356</v>
      </c>
      <c r="B358" s="1">
        <v>44372</v>
      </c>
      <c r="C358">
        <f t="shared" si="40"/>
        <v>5</v>
      </c>
      <c r="D358">
        <f t="shared" si="41"/>
        <v>1</v>
      </c>
      <c r="E358" t="s">
        <v>6</v>
      </c>
      <c r="F358">
        <v>6950</v>
      </c>
      <c r="G358">
        <f t="shared" si="42"/>
        <v>1</v>
      </c>
      <c r="H358">
        <f>IF(G358,IF(AND(C358&gt;=1,C358&lt;=5),produkcja_tyg,5000),0)</f>
        <v>13179</v>
      </c>
      <c r="I358">
        <f t="shared" si="43"/>
        <v>56865</v>
      </c>
      <c r="J358">
        <f t="shared" si="44"/>
        <v>1</v>
      </c>
      <c r="K358">
        <f t="shared" si="45"/>
        <v>49915</v>
      </c>
      <c r="L358">
        <f t="shared" si="46"/>
        <v>0</v>
      </c>
      <c r="M358">
        <f t="shared" si="47"/>
        <v>0</v>
      </c>
    </row>
    <row r="359" spans="1:13" x14ac:dyDescent="0.25">
      <c r="A359">
        <v>357</v>
      </c>
      <c r="B359" s="1">
        <v>44372</v>
      </c>
      <c r="C359">
        <f t="shared" si="40"/>
        <v>5</v>
      </c>
      <c r="D359">
        <f t="shared" si="41"/>
        <v>1</v>
      </c>
      <c r="E359" t="s">
        <v>7</v>
      </c>
      <c r="F359">
        <v>3790</v>
      </c>
      <c r="G359">
        <f t="shared" si="42"/>
        <v>0</v>
      </c>
      <c r="H359">
        <f>IF(G359,IF(AND(C359&gt;=1,C359&lt;=5),produkcja_tyg,5000),0)</f>
        <v>0</v>
      </c>
      <c r="I359">
        <f t="shared" si="43"/>
        <v>49915</v>
      </c>
      <c r="J359">
        <f t="shared" si="44"/>
        <v>1</v>
      </c>
      <c r="K359">
        <f t="shared" si="45"/>
        <v>46125</v>
      </c>
      <c r="L359">
        <f t="shared" si="46"/>
        <v>0</v>
      </c>
      <c r="M359">
        <f t="shared" si="47"/>
        <v>0</v>
      </c>
    </row>
    <row r="360" spans="1:13" x14ac:dyDescent="0.25">
      <c r="A360">
        <v>358</v>
      </c>
      <c r="B360" s="1">
        <v>44373</v>
      </c>
      <c r="C360">
        <f t="shared" si="40"/>
        <v>6</v>
      </c>
      <c r="D360">
        <f t="shared" si="41"/>
        <v>0</v>
      </c>
      <c r="E360" t="s">
        <v>5</v>
      </c>
      <c r="F360">
        <v>6570</v>
      </c>
      <c r="G360">
        <f t="shared" si="42"/>
        <v>1</v>
      </c>
      <c r="H360">
        <f>IF(G360,IF(AND(C360&gt;=1,C360&lt;=5),produkcja_tyg,5000),0)</f>
        <v>5000</v>
      </c>
      <c r="I360">
        <f t="shared" si="43"/>
        <v>51125</v>
      </c>
      <c r="J360">
        <f t="shared" si="44"/>
        <v>1</v>
      </c>
      <c r="K360">
        <f t="shared" si="45"/>
        <v>44555</v>
      </c>
      <c r="L360">
        <f t="shared" si="46"/>
        <v>0</v>
      </c>
      <c r="M360">
        <f t="shared" si="47"/>
        <v>0</v>
      </c>
    </row>
    <row r="361" spans="1:13" x14ac:dyDescent="0.25">
      <c r="A361">
        <v>359</v>
      </c>
      <c r="B361" s="1">
        <v>44374</v>
      </c>
      <c r="C361">
        <f t="shared" si="40"/>
        <v>7</v>
      </c>
      <c r="D361">
        <f t="shared" si="41"/>
        <v>0</v>
      </c>
      <c r="E361" t="s">
        <v>6</v>
      </c>
      <c r="F361">
        <v>6200</v>
      </c>
      <c r="G361">
        <f t="shared" si="42"/>
        <v>1</v>
      </c>
      <c r="H361">
        <f>IF(G361,IF(AND(C361&gt;=1,C361&lt;=5),produkcja_tyg,5000),0)</f>
        <v>5000</v>
      </c>
      <c r="I361">
        <f t="shared" si="43"/>
        <v>49555</v>
      </c>
      <c r="J361">
        <f t="shared" si="44"/>
        <v>1</v>
      </c>
      <c r="K361">
        <f t="shared" si="45"/>
        <v>43355</v>
      </c>
      <c r="L361">
        <f t="shared" si="46"/>
        <v>0</v>
      </c>
      <c r="M361">
        <f t="shared" si="47"/>
        <v>0</v>
      </c>
    </row>
    <row r="362" spans="1:13" x14ac:dyDescent="0.25">
      <c r="A362">
        <v>360</v>
      </c>
      <c r="B362" s="1">
        <v>44374</v>
      </c>
      <c r="C362">
        <f t="shared" si="40"/>
        <v>7</v>
      </c>
      <c r="D362">
        <f t="shared" si="41"/>
        <v>0</v>
      </c>
      <c r="E362" t="s">
        <v>4</v>
      </c>
      <c r="F362">
        <v>9010</v>
      </c>
      <c r="G362">
        <f t="shared" si="42"/>
        <v>0</v>
      </c>
      <c r="H362">
        <f>IF(G362,IF(AND(C362&gt;=1,C362&lt;=5),produkcja_tyg,5000),0)</f>
        <v>0</v>
      </c>
      <c r="I362">
        <f t="shared" si="43"/>
        <v>43355</v>
      </c>
      <c r="J362">
        <f t="shared" si="44"/>
        <v>1</v>
      </c>
      <c r="K362">
        <f t="shared" si="45"/>
        <v>34345</v>
      </c>
      <c r="L362">
        <f t="shared" si="46"/>
        <v>0</v>
      </c>
      <c r="M362">
        <f t="shared" si="47"/>
        <v>0</v>
      </c>
    </row>
    <row r="363" spans="1:13" x14ac:dyDescent="0.25">
      <c r="A363">
        <v>361</v>
      </c>
      <c r="B363" s="1">
        <v>44375</v>
      </c>
      <c r="C363">
        <f t="shared" si="40"/>
        <v>1</v>
      </c>
      <c r="D363">
        <f t="shared" si="41"/>
        <v>1</v>
      </c>
      <c r="E363" t="s">
        <v>7</v>
      </c>
      <c r="F363">
        <v>1510</v>
      </c>
      <c r="G363">
        <f t="shared" si="42"/>
        <v>1</v>
      </c>
      <c r="H363">
        <f>IF(G363,IF(AND(C363&gt;=1,C363&lt;=5),produkcja_tyg,5000),0)</f>
        <v>13179</v>
      </c>
      <c r="I363">
        <f t="shared" si="43"/>
        <v>47524</v>
      </c>
      <c r="J363">
        <f t="shared" si="44"/>
        <v>1</v>
      </c>
      <c r="K363">
        <f t="shared" si="45"/>
        <v>46014</v>
      </c>
      <c r="L363">
        <f t="shared" si="46"/>
        <v>0</v>
      </c>
      <c r="M363">
        <f t="shared" si="47"/>
        <v>0</v>
      </c>
    </row>
    <row r="364" spans="1:13" x14ac:dyDescent="0.25">
      <c r="A364">
        <v>362</v>
      </c>
      <c r="B364" s="1">
        <v>44376</v>
      </c>
      <c r="C364">
        <f t="shared" si="40"/>
        <v>2</v>
      </c>
      <c r="D364">
        <f t="shared" si="41"/>
        <v>1</v>
      </c>
      <c r="E364" t="s">
        <v>4</v>
      </c>
      <c r="F364">
        <v>2910</v>
      </c>
      <c r="G364">
        <f t="shared" si="42"/>
        <v>1</v>
      </c>
      <c r="H364">
        <f>IF(G364,IF(AND(C364&gt;=1,C364&lt;=5),produkcja_tyg,5000),0)</f>
        <v>13179</v>
      </c>
      <c r="I364">
        <f t="shared" si="43"/>
        <v>59193</v>
      </c>
      <c r="J364">
        <f t="shared" si="44"/>
        <v>1</v>
      </c>
      <c r="K364">
        <f t="shared" si="45"/>
        <v>56283</v>
      </c>
      <c r="L364">
        <f t="shared" si="46"/>
        <v>0</v>
      </c>
      <c r="M364">
        <f t="shared" si="47"/>
        <v>0</v>
      </c>
    </row>
    <row r="365" spans="1:13" x14ac:dyDescent="0.25">
      <c r="A365">
        <v>363</v>
      </c>
      <c r="B365" s="1">
        <v>44376</v>
      </c>
      <c r="C365">
        <f t="shared" si="40"/>
        <v>2</v>
      </c>
      <c r="D365">
        <f t="shared" si="41"/>
        <v>1</v>
      </c>
      <c r="E365" t="s">
        <v>6</v>
      </c>
      <c r="F365">
        <v>6310</v>
      </c>
      <c r="G365">
        <f t="shared" si="42"/>
        <v>0</v>
      </c>
      <c r="H365">
        <f>IF(G365,IF(AND(C365&gt;=1,C365&lt;=5),produkcja_tyg,5000),0)</f>
        <v>0</v>
      </c>
      <c r="I365">
        <f t="shared" si="43"/>
        <v>56283</v>
      </c>
      <c r="J365">
        <f t="shared" si="44"/>
        <v>1</v>
      </c>
      <c r="K365">
        <f t="shared" si="45"/>
        <v>49973</v>
      </c>
      <c r="L365">
        <f t="shared" si="46"/>
        <v>0</v>
      </c>
      <c r="M365">
        <f t="shared" si="47"/>
        <v>0</v>
      </c>
    </row>
    <row r="366" spans="1:13" x14ac:dyDescent="0.25">
      <c r="A366">
        <v>364</v>
      </c>
      <c r="B366" s="1">
        <v>44377</v>
      </c>
      <c r="C366">
        <f t="shared" si="40"/>
        <v>3</v>
      </c>
      <c r="D366">
        <f t="shared" si="41"/>
        <v>1</v>
      </c>
      <c r="E366" t="s">
        <v>6</v>
      </c>
      <c r="F366">
        <v>7110</v>
      </c>
      <c r="G366">
        <f t="shared" si="42"/>
        <v>1</v>
      </c>
      <c r="H366">
        <f>IF(G366,IF(AND(C366&gt;=1,C366&lt;=5),produkcja_tyg,5000),0)</f>
        <v>13179</v>
      </c>
      <c r="I366">
        <f t="shared" si="43"/>
        <v>63152</v>
      </c>
      <c r="J366">
        <f t="shared" si="44"/>
        <v>1</v>
      </c>
      <c r="K366">
        <f t="shared" si="45"/>
        <v>56042</v>
      </c>
      <c r="L366">
        <f t="shared" si="46"/>
        <v>0</v>
      </c>
      <c r="M366">
        <f t="shared" si="47"/>
        <v>0</v>
      </c>
    </row>
    <row r="367" spans="1:13" x14ac:dyDescent="0.25">
      <c r="A367">
        <v>365</v>
      </c>
      <c r="B367" s="1">
        <v>44377</v>
      </c>
      <c r="C367">
        <f t="shared" si="40"/>
        <v>3</v>
      </c>
      <c r="D367">
        <f t="shared" si="41"/>
        <v>1</v>
      </c>
      <c r="E367" t="s">
        <v>5</v>
      </c>
      <c r="F367">
        <v>2540</v>
      </c>
      <c r="G367">
        <f t="shared" si="42"/>
        <v>0</v>
      </c>
      <c r="H367">
        <f>IF(G367,IF(AND(C367&gt;=1,C367&lt;=5),produkcja_tyg,5000),0)</f>
        <v>0</v>
      </c>
      <c r="I367">
        <f t="shared" si="43"/>
        <v>56042</v>
      </c>
      <c r="J367">
        <f t="shared" si="44"/>
        <v>1</v>
      </c>
      <c r="K367">
        <f t="shared" si="45"/>
        <v>53502</v>
      </c>
      <c r="L367">
        <f t="shared" si="46"/>
        <v>0</v>
      </c>
      <c r="M367">
        <f t="shared" si="47"/>
        <v>0</v>
      </c>
    </row>
    <row r="368" spans="1:13" x14ac:dyDescent="0.25">
      <c r="A368">
        <v>366</v>
      </c>
      <c r="B368" s="1">
        <v>44377</v>
      </c>
      <c r="C368">
        <f t="shared" si="40"/>
        <v>3</v>
      </c>
      <c r="D368">
        <f t="shared" si="41"/>
        <v>1</v>
      </c>
      <c r="E368" t="s">
        <v>7</v>
      </c>
      <c r="F368">
        <v>8140</v>
      </c>
      <c r="G368">
        <f t="shared" si="42"/>
        <v>0</v>
      </c>
      <c r="H368">
        <f>IF(G368,IF(AND(C368&gt;=1,C368&lt;=5),produkcja_tyg,5000),0)</f>
        <v>0</v>
      </c>
      <c r="I368">
        <f t="shared" si="43"/>
        <v>53502</v>
      </c>
      <c r="J368">
        <f t="shared" si="44"/>
        <v>1</v>
      </c>
      <c r="K368">
        <f t="shared" si="45"/>
        <v>45362</v>
      </c>
      <c r="L368">
        <f t="shared" si="46"/>
        <v>0</v>
      </c>
      <c r="M368">
        <f t="shared" si="47"/>
        <v>0</v>
      </c>
    </row>
    <row r="369" spans="1:13" x14ac:dyDescent="0.25">
      <c r="A369">
        <v>367</v>
      </c>
      <c r="B369" s="1">
        <v>44378</v>
      </c>
      <c r="C369">
        <f t="shared" si="40"/>
        <v>4</v>
      </c>
      <c r="D369">
        <f t="shared" si="41"/>
        <v>1</v>
      </c>
      <c r="E369" t="s">
        <v>4</v>
      </c>
      <c r="F369">
        <v>1740</v>
      </c>
      <c r="G369">
        <f t="shared" si="42"/>
        <v>1</v>
      </c>
      <c r="H369">
        <f>IF(G369,IF(AND(C369&gt;=1,C369&lt;=5),produkcja_tyg,5000),0)</f>
        <v>13179</v>
      </c>
      <c r="I369">
        <f t="shared" si="43"/>
        <v>58541</v>
      </c>
      <c r="J369">
        <f t="shared" si="44"/>
        <v>1</v>
      </c>
      <c r="K369">
        <f t="shared" si="45"/>
        <v>56801</v>
      </c>
      <c r="L369">
        <f t="shared" si="46"/>
        <v>0</v>
      </c>
      <c r="M369">
        <f t="shared" si="47"/>
        <v>0</v>
      </c>
    </row>
    <row r="370" spans="1:13" x14ac:dyDescent="0.25">
      <c r="A370">
        <v>368</v>
      </c>
      <c r="B370" s="1">
        <v>44378</v>
      </c>
      <c r="C370">
        <f t="shared" si="40"/>
        <v>4</v>
      </c>
      <c r="D370">
        <f t="shared" si="41"/>
        <v>1</v>
      </c>
      <c r="E370" t="s">
        <v>7</v>
      </c>
      <c r="F370">
        <v>5840</v>
      </c>
      <c r="G370">
        <f t="shared" si="42"/>
        <v>0</v>
      </c>
      <c r="H370">
        <f>IF(G370,IF(AND(C370&gt;=1,C370&lt;=5),produkcja_tyg,5000),0)</f>
        <v>0</v>
      </c>
      <c r="I370">
        <f t="shared" si="43"/>
        <v>56801</v>
      </c>
      <c r="J370">
        <f t="shared" si="44"/>
        <v>1</v>
      </c>
      <c r="K370">
        <f t="shared" si="45"/>
        <v>50961</v>
      </c>
      <c r="L370">
        <f t="shared" si="46"/>
        <v>0</v>
      </c>
      <c r="M370">
        <f t="shared" si="47"/>
        <v>0</v>
      </c>
    </row>
    <row r="371" spans="1:13" x14ac:dyDescent="0.25">
      <c r="A371">
        <v>369</v>
      </c>
      <c r="B371" s="1">
        <v>44379</v>
      </c>
      <c r="C371">
        <f t="shared" si="40"/>
        <v>5</v>
      </c>
      <c r="D371">
        <f t="shared" si="41"/>
        <v>1</v>
      </c>
      <c r="E371" t="s">
        <v>5</v>
      </c>
      <c r="F371">
        <v>3170</v>
      </c>
      <c r="G371">
        <f t="shared" si="42"/>
        <v>1</v>
      </c>
      <c r="H371">
        <f>IF(G371,IF(AND(C371&gt;=1,C371&lt;=5),produkcja_tyg,5000),0)</f>
        <v>13179</v>
      </c>
      <c r="I371">
        <f t="shared" si="43"/>
        <v>64140</v>
      </c>
      <c r="J371">
        <f t="shared" si="44"/>
        <v>1</v>
      </c>
      <c r="K371">
        <f t="shared" si="45"/>
        <v>60970</v>
      </c>
      <c r="L371">
        <f t="shared" si="46"/>
        <v>0</v>
      </c>
      <c r="M371">
        <f t="shared" si="47"/>
        <v>0</v>
      </c>
    </row>
    <row r="372" spans="1:13" x14ac:dyDescent="0.25">
      <c r="A372">
        <v>370</v>
      </c>
      <c r="B372" s="1">
        <v>44379</v>
      </c>
      <c r="C372">
        <f t="shared" si="40"/>
        <v>5</v>
      </c>
      <c r="D372">
        <f t="shared" si="41"/>
        <v>1</v>
      </c>
      <c r="E372" t="s">
        <v>7</v>
      </c>
      <c r="F372">
        <v>4000</v>
      </c>
      <c r="G372">
        <f t="shared" si="42"/>
        <v>0</v>
      </c>
      <c r="H372">
        <f>IF(G372,IF(AND(C372&gt;=1,C372&lt;=5),produkcja_tyg,5000),0)</f>
        <v>0</v>
      </c>
      <c r="I372">
        <f t="shared" si="43"/>
        <v>60970</v>
      </c>
      <c r="J372">
        <f t="shared" si="44"/>
        <v>1</v>
      </c>
      <c r="K372">
        <f t="shared" si="45"/>
        <v>56970</v>
      </c>
      <c r="L372">
        <f t="shared" si="46"/>
        <v>0</v>
      </c>
      <c r="M372">
        <f t="shared" si="47"/>
        <v>0</v>
      </c>
    </row>
    <row r="373" spans="1:13" x14ac:dyDescent="0.25">
      <c r="A373">
        <v>371</v>
      </c>
      <c r="B373" s="1">
        <v>44380</v>
      </c>
      <c r="C373">
        <f t="shared" si="40"/>
        <v>6</v>
      </c>
      <c r="D373">
        <f t="shared" si="41"/>
        <v>0</v>
      </c>
      <c r="E373" t="s">
        <v>4</v>
      </c>
      <c r="F373">
        <v>4600</v>
      </c>
      <c r="G373">
        <f t="shared" si="42"/>
        <v>1</v>
      </c>
      <c r="H373">
        <f>IF(G373,IF(AND(C373&gt;=1,C373&lt;=5),produkcja_tyg,5000),0)</f>
        <v>5000</v>
      </c>
      <c r="I373">
        <f t="shared" si="43"/>
        <v>61970</v>
      </c>
      <c r="J373">
        <f t="shared" si="44"/>
        <v>1</v>
      </c>
      <c r="K373">
        <f t="shared" si="45"/>
        <v>57370</v>
      </c>
      <c r="L373">
        <f t="shared" si="46"/>
        <v>0</v>
      </c>
      <c r="M373">
        <f t="shared" si="47"/>
        <v>0</v>
      </c>
    </row>
    <row r="374" spans="1:13" x14ac:dyDescent="0.25">
      <c r="A374">
        <v>372</v>
      </c>
      <c r="B374" s="1">
        <v>44380</v>
      </c>
      <c r="C374">
        <f t="shared" si="40"/>
        <v>6</v>
      </c>
      <c r="D374">
        <f t="shared" si="41"/>
        <v>0</v>
      </c>
      <c r="E374" t="s">
        <v>5</v>
      </c>
      <c r="F374">
        <v>9870</v>
      </c>
      <c r="G374">
        <f t="shared" si="42"/>
        <v>0</v>
      </c>
      <c r="H374">
        <f>IF(G374,IF(AND(C374&gt;=1,C374&lt;=5),produkcja_tyg,5000),0)</f>
        <v>0</v>
      </c>
      <c r="I374">
        <f t="shared" si="43"/>
        <v>57370</v>
      </c>
      <c r="J374">
        <f t="shared" si="44"/>
        <v>1</v>
      </c>
      <c r="K374">
        <f t="shared" si="45"/>
        <v>47500</v>
      </c>
      <c r="L374">
        <f t="shared" si="46"/>
        <v>0</v>
      </c>
      <c r="M374">
        <f t="shared" si="47"/>
        <v>0</v>
      </c>
    </row>
    <row r="375" spans="1:13" x14ac:dyDescent="0.25">
      <c r="A375">
        <v>373</v>
      </c>
      <c r="B375" s="1">
        <v>44381</v>
      </c>
      <c r="C375">
        <f t="shared" si="40"/>
        <v>7</v>
      </c>
      <c r="D375">
        <f t="shared" si="41"/>
        <v>0</v>
      </c>
      <c r="E375" t="s">
        <v>5</v>
      </c>
      <c r="F375">
        <v>9390</v>
      </c>
      <c r="G375">
        <f t="shared" si="42"/>
        <v>1</v>
      </c>
      <c r="H375">
        <f>IF(G375,IF(AND(C375&gt;=1,C375&lt;=5),produkcja_tyg,5000),0)</f>
        <v>5000</v>
      </c>
      <c r="I375">
        <f t="shared" si="43"/>
        <v>52500</v>
      </c>
      <c r="J375">
        <f t="shared" si="44"/>
        <v>1</v>
      </c>
      <c r="K375">
        <f t="shared" si="45"/>
        <v>43110</v>
      </c>
      <c r="L375">
        <f t="shared" si="46"/>
        <v>0</v>
      </c>
      <c r="M375">
        <f t="shared" si="47"/>
        <v>0</v>
      </c>
    </row>
    <row r="376" spans="1:13" x14ac:dyDescent="0.25">
      <c r="A376">
        <v>374</v>
      </c>
      <c r="B376" s="1">
        <v>44382</v>
      </c>
      <c r="C376">
        <f t="shared" si="40"/>
        <v>1</v>
      </c>
      <c r="D376">
        <f t="shared" si="41"/>
        <v>1</v>
      </c>
      <c r="E376" t="s">
        <v>7</v>
      </c>
      <c r="F376">
        <v>1300</v>
      </c>
      <c r="G376">
        <f t="shared" si="42"/>
        <v>1</v>
      </c>
      <c r="H376">
        <f>IF(G376,IF(AND(C376&gt;=1,C376&lt;=5),produkcja_tyg,5000),0)</f>
        <v>13179</v>
      </c>
      <c r="I376">
        <f t="shared" si="43"/>
        <v>56289</v>
      </c>
      <c r="J376">
        <f t="shared" si="44"/>
        <v>1</v>
      </c>
      <c r="K376">
        <f t="shared" si="45"/>
        <v>54989</v>
      </c>
      <c r="L376">
        <f t="shared" si="46"/>
        <v>0</v>
      </c>
      <c r="M376">
        <f t="shared" si="47"/>
        <v>0</v>
      </c>
    </row>
    <row r="377" spans="1:13" x14ac:dyDescent="0.25">
      <c r="A377">
        <v>375</v>
      </c>
      <c r="B377" s="1">
        <v>44382</v>
      </c>
      <c r="C377">
        <f t="shared" si="40"/>
        <v>1</v>
      </c>
      <c r="D377">
        <f t="shared" si="41"/>
        <v>1</v>
      </c>
      <c r="E377" t="s">
        <v>4</v>
      </c>
      <c r="F377">
        <v>2650</v>
      </c>
      <c r="G377">
        <f t="shared" si="42"/>
        <v>0</v>
      </c>
      <c r="H377">
        <f>IF(G377,IF(AND(C377&gt;=1,C377&lt;=5),produkcja_tyg,5000),0)</f>
        <v>0</v>
      </c>
      <c r="I377">
        <f t="shared" si="43"/>
        <v>54989</v>
      </c>
      <c r="J377">
        <f t="shared" si="44"/>
        <v>1</v>
      </c>
      <c r="K377">
        <f t="shared" si="45"/>
        <v>52339</v>
      </c>
      <c r="L377">
        <f t="shared" si="46"/>
        <v>0</v>
      </c>
      <c r="M377">
        <f t="shared" si="47"/>
        <v>0</v>
      </c>
    </row>
    <row r="378" spans="1:13" x14ac:dyDescent="0.25">
      <c r="A378">
        <v>376</v>
      </c>
      <c r="B378" s="1">
        <v>44383</v>
      </c>
      <c r="C378">
        <f t="shared" si="40"/>
        <v>2</v>
      </c>
      <c r="D378">
        <f t="shared" si="41"/>
        <v>1</v>
      </c>
      <c r="E378" t="s">
        <v>5</v>
      </c>
      <c r="F378">
        <v>4060</v>
      </c>
      <c r="G378">
        <f t="shared" si="42"/>
        <v>1</v>
      </c>
      <c r="H378">
        <f>IF(G378,IF(AND(C378&gt;=1,C378&lt;=5),produkcja_tyg,5000),0)</f>
        <v>13179</v>
      </c>
      <c r="I378">
        <f t="shared" si="43"/>
        <v>65518</v>
      </c>
      <c r="J378">
        <f t="shared" si="44"/>
        <v>1</v>
      </c>
      <c r="K378">
        <f t="shared" si="45"/>
        <v>61458</v>
      </c>
      <c r="L378">
        <f t="shared" si="46"/>
        <v>0</v>
      </c>
      <c r="M378">
        <f t="shared" si="47"/>
        <v>0</v>
      </c>
    </row>
    <row r="379" spans="1:13" x14ac:dyDescent="0.25">
      <c r="A379">
        <v>377</v>
      </c>
      <c r="B379" s="1">
        <v>44383</v>
      </c>
      <c r="C379">
        <f t="shared" si="40"/>
        <v>2</v>
      </c>
      <c r="D379">
        <f t="shared" si="41"/>
        <v>1</v>
      </c>
      <c r="E379" t="s">
        <v>4</v>
      </c>
      <c r="F379">
        <v>4460</v>
      </c>
      <c r="G379">
        <f t="shared" si="42"/>
        <v>0</v>
      </c>
      <c r="H379">
        <f>IF(G379,IF(AND(C379&gt;=1,C379&lt;=5),produkcja_tyg,5000),0)</f>
        <v>0</v>
      </c>
      <c r="I379">
        <f t="shared" si="43"/>
        <v>61458</v>
      </c>
      <c r="J379">
        <f t="shared" si="44"/>
        <v>1</v>
      </c>
      <c r="K379">
        <f t="shared" si="45"/>
        <v>56998</v>
      </c>
      <c r="L379">
        <f t="shared" si="46"/>
        <v>0</v>
      </c>
      <c r="M379">
        <f t="shared" si="47"/>
        <v>0</v>
      </c>
    </row>
    <row r="380" spans="1:13" x14ac:dyDescent="0.25">
      <c r="A380">
        <v>378</v>
      </c>
      <c r="B380" s="1">
        <v>44384</v>
      </c>
      <c r="C380">
        <f t="shared" si="40"/>
        <v>3</v>
      </c>
      <c r="D380">
        <f t="shared" si="41"/>
        <v>1</v>
      </c>
      <c r="E380" t="s">
        <v>6</v>
      </c>
      <c r="F380">
        <v>9390</v>
      </c>
      <c r="G380">
        <f t="shared" si="42"/>
        <v>1</v>
      </c>
      <c r="H380">
        <f>IF(G380,IF(AND(C380&gt;=1,C380&lt;=5),produkcja_tyg,5000),0)</f>
        <v>13179</v>
      </c>
      <c r="I380">
        <f t="shared" si="43"/>
        <v>70177</v>
      </c>
      <c r="J380">
        <f t="shared" si="44"/>
        <v>1</v>
      </c>
      <c r="K380">
        <f t="shared" si="45"/>
        <v>60787</v>
      </c>
      <c r="L380">
        <f t="shared" si="46"/>
        <v>0</v>
      </c>
      <c r="M380">
        <f t="shared" si="47"/>
        <v>0</v>
      </c>
    </row>
    <row r="381" spans="1:13" x14ac:dyDescent="0.25">
      <c r="A381">
        <v>379</v>
      </c>
      <c r="B381" s="1">
        <v>44384</v>
      </c>
      <c r="C381">
        <f t="shared" si="40"/>
        <v>3</v>
      </c>
      <c r="D381">
        <f t="shared" si="41"/>
        <v>1</v>
      </c>
      <c r="E381" t="s">
        <v>4</v>
      </c>
      <c r="F381">
        <v>9670</v>
      </c>
      <c r="G381">
        <f t="shared" si="42"/>
        <v>0</v>
      </c>
      <c r="H381">
        <f>IF(G381,IF(AND(C381&gt;=1,C381&lt;=5),produkcja_tyg,5000),0)</f>
        <v>0</v>
      </c>
      <c r="I381">
        <f t="shared" si="43"/>
        <v>60787</v>
      </c>
      <c r="J381">
        <f t="shared" si="44"/>
        <v>1</v>
      </c>
      <c r="K381">
        <f t="shared" si="45"/>
        <v>51117</v>
      </c>
      <c r="L381">
        <f t="shared" si="46"/>
        <v>0</v>
      </c>
      <c r="M381">
        <f t="shared" si="47"/>
        <v>0</v>
      </c>
    </row>
    <row r="382" spans="1:13" x14ac:dyDescent="0.25">
      <c r="A382">
        <v>380</v>
      </c>
      <c r="B382" s="1">
        <v>44384</v>
      </c>
      <c r="C382">
        <f t="shared" si="40"/>
        <v>3</v>
      </c>
      <c r="D382">
        <f t="shared" si="41"/>
        <v>1</v>
      </c>
      <c r="E382" t="s">
        <v>5</v>
      </c>
      <c r="F382">
        <v>3460</v>
      </c>
      <c r="G382">
        <f t="shared" si="42"/>
        <v>0</v>
      </c>
      <c r="H382">
        <f>IF(G382,IF(AND(C382&gt;=1,C382&lt;=5),produkcja_tyg,5000),0)</f>
        <v>0</v>
      </c>
      <c r="I382">
        <f t="shared" si="43"/>
        <v>51117</v>
      </c>
      <c r="J382">
        <f t="shared" si="44"/>
        <v>1</v>
      </c>
      <c r="K382">
        <f t="shared" si="45"/>
        <v>47657</v>
      </c>
      <c r="L382">
        <f t="shared" si="46"/>
        <v>0</v>
      </c>
      <c r="M382">
        <f t="shared" si="47"/>
        <v>0</v>
      </c>
    </row>
    <row r="383" spans="1:13" x14ac:dyDescent="0.25">
      <c r="A383">
        <v>381</v>
      </c>
      <c r="B383" s="1">
        <v>44385</v>
      </c>
      <c r="C383">
        <f t="shared" si="40"/>
        <v>4</v>
      </c>
      <c r="D383">
        <f t="shared" si="41"/>
        <v>1</v>
      </c>
      <c r="E383" t="s">
        <v>4</v>
      </c>
      <c r="F383">
        <v>2030</v>
      </c>
      <c r="G383">
        <f t="shared" si="42"/>
        <v>1</v>
      </c>
      <c r="H383">
        <f>IF(G383,IF(AND(C383&gt;=1,C383&lt;=5),produkcja_tyg,5000),0)</f>
        <v>13179</v>
      </c>
      <c r="I383">
        <f t="shared" si="43"/>
        <v>60836</v>
      </c>
      <c r="J383">
        <f t="shared" si="44"/>
        <v>1</v>
      </c>
      <c r="K383">
        <f t="shared" si="45"/>
        <v>58806</v>
      </c>
      <c r="L383">
        <f t="shared" si="46"/>
        <v>0</v>
      </c>
      <c r="M383">
        <f t="shared" si="47"/>
        <v>0</v>
      </c>
    </row>
    <row r="384" spans="1:13" x14ac:dyDescent="0.25">
      <c r="A384">
        <v>382</v>
      </c>
      <c r="B384" s="1">
        <v>44385</v>
      </c>
      <c r="C384">
        <f t="shared" si="40"/>
        <v>4</v>
      </c>
      <c r="D384">
        <f t="shared" si="41"/>
        <v>1</v>
      </c>
      <c r="E384" t="s">
        <v>6</v>
      </c>
      <c r="F384">
        <v>3860</v>
      </c>
      <c r="G384">
        <f t="shared" si="42"/>
        <v>0</v>
      </c>
      <c r="H384">
        <f>IF(G384,IF(AND(C384&gt;=1,C384&lt;=5),produkcja_tyg,5000),0)</f>
        <v>0</v>
      </c>
      <c r="I384">
        <f t="shared" si="43"/>
        <v>58806</v>
      </c>
      <c r="J384">
        <f t="shared" si="44"/>
        <v>1</v>
      </c>
      <c r="K384">
        <f t="shared" si="45"/>
        <v>54946</v>
      </c>
      <c r="L384">
        <f t="shared" si="46"/>
        <v>0</v>
      </c>
      <c r="M384">
        <f t="shared" si="47"/>
        <v>0</v>
      </c>
    </row>
    <row r="385" spans="1:13" x14ac:dyDescent="0.25">
      <c r="A385">
        <v>383</v>
      </c>
      <c r="B385" s="1">
        <v>44385</v>
      </c>
      <c r="C385">
        <f t="shared" si="40"/>
        <v>4</v>
      </c>
      <c r="D385">
        <f t="shared" si="41"/>
        <v>1</v>
      </c>
      <c r="E385" t="s">
        <v>5</v>
      </c>
      <c r="F385">
        <v>3770</v>
      </c>
      <c r="G385">
        <f t="shared" si="42"/>
        <v>0</v>
      </c>
      <c r="H385">
        <f>IF(G385,IF(AND(C385&gt;=1,C385&lt;=5),produkcja_tyg,5000),0)</f>
        <v>0</v>
      </c>
      <c r="I385">
        <f t="shared" si="43"/>
        <v>54946</v>
      </c>
      <c r="J385">
        <f t="shared" si="44"/>
        <v>1</v>
      </c>
      <c r="K385">
        <f t="shared" si="45"/>
        <v>51176</v>
      </c>
      <c r="L385">
        <f t="shared" si="46"/>
        <v>0</v>
      </c>
      <c r="M385">
        <f t="shared" si="47"/>
        <v>0</v>
      </c>
    </row>
    <row r="386" spans="1:13" x14ac:dyDescent="0.25">
      <c r="A386">
        <v>384</v>
      </c>
      <c r="B386" s="1">
        <v>44386</v>
      </c>
      <c r="C386">
        <f t="shared" si="40"/>
        <v>5</v>
      </c>
      <c r="D386">
        <f t="shared" si="41"/>
        <v>1</v>
      </c>
      <c r="E386" t="s">
        <v>6</v>
      </c>
      <c r="F386">
        <v>3970</v>
      </c>
      <c r="G386">
        <f t="shared" si="42"/>
        <v>1</v>
      </c>
      <c r="H386">
        <f>IF(G386,IF(AND(C386&gt;=1,C386&lt;=5),produkcja_tyg,5000),0)</f>
        <v>13179</v>
      </c>
      <c r="I386">
        <f t="shared" si="43"/>
        <v>64355</v>
      </c>
      <c r="J386">
        <f t="shared" si="44"/>
        <v>1</v>
      </c>
      <c r="K386">
        <f t="shared" si="45"/>
        <v>60385</v>
      </c>
      <c r="L386">
        <f t="shared" si="46"/>
        <v>0</v>
      </c>
      <c r="M386">
        <f t="shared" si="47"/>
        <v>0</v>
      </c>
    </row>
    <row r="387" spans="1:13" x14ac:dyDescent="0.25">
      <c r="A387">
        <v>385</v>
      </c>
      <c r="B387" s="1">
        <v>44386</v>
      </c>
      <c r="C387">
        <f t="shared" si="40"/>
        <v>5</v>
      </c>
      <c r="D387">
        <f t="shared" si="41"/>
        <v>1</v>
      </c>
      <c r="E387" t="s">
        <v>4</v>
      </c>
      <c r="F387">
        <v>9280</v>
      </c>
      <c r="G387">
        <f t="shared" si="42"/>
        <v>0</v>
      </c>
      <c r="H387">
        <f>IF(G387,IF(AND(C387&gt;=1,C387&lt;=5),produkcja_tyg,5000),0)</f>
        <v>0</v>
      </c>
      <c r="I387">
        <f t="shared" si="43"/>
        <v>60385</v>
      </c>
      <c r="J387">
        <f t="shared" si="44"/>
        <v>1</v>
      </c>
      <c r="K387">
        <f t="shared" si="45"/>
        <v>51105</v>
      </c>
      <c r="L387">
        <f t="shared" si="46"/>
        <v>0</v>
      </c>
      <c r="M387">
        <f t="shared" si="47"/>
        <v>0</v>
      </c>
    </row>
    <row r="388" spans="1:13" x14ac:dyDescent="0.25">
      <c r="A388">
        <v>386</v>
      </c>
      <c r="B388" s="1">
        <v>44387</v>
      </c>
      <c r="C388">
        <f t="shared" ref="C388:C451" si="48">WEEKDAY(B388,2)</f>
        <v>6</v>
      </c>
      <c r="D388">
        <f t="shared" ref="D388:D451" si="49">IF(AND(C388&gt;=1,C388&lt;=5),1,0)</f>
        <v>0</v>
      </c>
      <c r="E388" t="s">
        <v>7</v>
      </c>
      <c r="F388">
        <v>6930</v>
      </c>
      <c r="G388">
        <f t="shared" ref="G388:G451" si="50">IF(B388&lt;&gt;B387,1,0)</f>
        <v>1</v>
      </c>
      <c r="H388">
        <f>IF(G388,IF(AND(C388&gt;=1,C388&lt;=5),produkcja_tyg,5000),0)</f>
        <v>5000</v>
      </c>
      <c r="I388">
        <f t="shared" ref="I388:I451" si="51">K387+H388</f>
        <v>56105</v>
      </c>
      <c r="J388">
        <f t="shared" ref="J388:J451" si="52">IF(F388&lt;=I388,1,0)</f>
        <v>1</v>
      </c>
      <c r="K388">
        <f t="shared" ref="K388:K451" si="53">IF(J388,I388-F388,I388)</f>
        <v>49175</v>
      </c>
      <c r="L388">
        <f t="shared" ref="L388:L451" si="54">IF(J388=0,L387+F388,L387)</f>
        <v>0</v>
      </c>
      <c r="M388">
        <f t="shared" ref="M388:M451" si="55">IF(J388=0,M387+1,M387)</f>
        <v>0</v>
      </c>
    </row>
    <row r="389" spans="1:13" x14ac:dyDescent="0.25">
      <c r="A389">
        <v>387</v>
      </c>
      <c r="B389" s="1">
        <v>44388</v>
      </c>
      <c r="C389">
        <f t="shared" si="48"/>
        <v>7</v>
      </c>
      <c r="D389">
        <f t="shared" si="49"/>
        <v>0</v>
      </c>
      <c r="E389" t="s">
        <v>7</v>
      </c>
      <c r="F389">
        <v>2850</v>
      </c>
      <c r="G389">
        <f t="shared" si="50"/>
        <v>1</v>
      </c>
      <c r="H389">
        <f>IF(G389,IF(AND(C389&gt;=1,C389&lt;=5),produkcja_tyg,5000),0)</f>
        <v>5000</v>
      </c>
      <c r="I389">
        <f t="shared" si="51"/>
        <v>54175</v>
      </c>
      <c r="J389">
        <f t="shared" si="52"/>
        <v>1</v>
      </c>
      <c r="K389">
        <f t="shared" si="53"/>
        <v>51325</v>
      </c>
      <c r="L389">
        <f t="shared" si="54"/>
        <v>0</v>
      </c>
      <c r="M389">
        <f t="shared" si="55"/>
        <v>0</v>
      </c>
    </row>
    <row r="390" spans="1:13" x14ac:dyDescent="0.25">
      <c r="A390">
        <v>388</v>
      </c>
      <c r="B390" s="1">
        <v>44388</v>
      </c>
      <c r="C390">
        <f t="shared" si="48"/>
        <v>7</v>
      </c>
      <c r="D390">
        <f t="shared" si="49"/>
        <v>0</v>
      </c>
      <c r="E390" t="s">
        <v>5</v>
      </c>
      <c r="F390">
        <v>7480</v>
      </c>
      <c r="G390">
        <f t="shared" si="50"/>
        <v>0</v>
      </c>
      <c r="H390">
        <f>IF(G390,IF(AND(C390&gt;=1,C390&lt;=5),produkcja_tyg,5000),0)</f>
        <v>0</v>
      </c>
      <c r="I390">
        <f t="shared" si="51"/>
        <v>51325</v>
      </c>
      <c r="J390">
        <f t="shared" si="52"/>
        <v>1</v>
      </c>
      <c r="K390">
        <f t="shared" si="53"/>
        <v>43845</v>
      </c>
      <c r="L390">
        <f t="shared" si="54"/>
        <v>0</v>
      </c>
      <c r="M390">
        <f t="shared" si="55"/>
        <v>0</v>
      </c>
    </row>
    <row r="391" spans="1:13" x14ac:dyDescent="0.25">
      <c r="A391">
        <v>389</v>
      </c>
      <c r="B391" s="1">
        <v>44388</v>
      </c>
      <c r="C391">
        <f t="shared" si="48"/>
        <v>7</v>
      </c>
      <c r="D391">
        <f t="shared" si="49"/>
        <v>0</v>
      </c>
      <c r="E391" t="s">
        <v>4</v>
      </c>
      <c r="F391">
        <v>4170</v>
      </c>
      <c r="G391">
        <f t="shared" si="50"/>
        <v>0</v>
      </c>
      <c r="H391">
        <f>IF(G391,IF(AND(C391&gt;=1,C391&lt;=5),produkcja_tyg,5000),0)</f>
        <v>0</v>
      </c>
      <c r="I391">
        <f t="shared" si="51"/>
        <v>43845</v>
      </c>
      <c r="J391">
        <f t="shared" si="52"/>
        <v>1</v>
      </c>
      <c r="K391">
        <f t="shared" si="53"/>
        <v>39675</v>
      </c>
      <c r="L391">
        <f t="shared" si="54"/>
        <v>0</v>
      </c>
      <c r="M391">
        <f t="shared" si="55"/>
        <v>0</v>
      </c>
    </row>
    <row r="392" spans="1:13" x14ac:dyDescent="0.25">
      <c r="A392">
        <v>390</v>
      </c>
      <c r="B392" s="1">
        <v>44389</v>
      </c>
      <c r="C392">
        <f t="shared" si="48"/>
        <v>1</v>
      </c>
      <c r="D392">
        <f t="shared" si="49"/>
        <v>1</v>
      </c>
      <c r="E392" t="s">
        <v>4</v>
      </c>
      <c r="F392">
        <v>6110</v>
      </c>
      <c r="G392">
        <f t="shared" si="50"/>
        <v>1</v>
      </c>
      <c r="H392">
        <f>IF(G392,IF(AND(C392&gt;=1,C392&lt;=5),produkcja_tyg,5000),0)</f>
        <v>13179</v>
      </c>
      <c r="I392">
        <f t="shared" si="51"/>
        <v>52854</v>
      </c>
      <c r="J392">
        <f t="shared" si="52"/>
        <v>1</v>
      </c>
      <c r="K392">
        <f t="shared" si="53"/>
        <v>46744</v>
      </c>
      <c r="L392">
        <f t="shared" si="54"/>
        <v>0</v>
      </c>
      <c r="M392">
        <f t="shared" si="55"/>
        <v>0</v>
      </c>
    </row>
    <row r="393" spans="1:13" x14ac:dyDescent="0.25">
      <c r="A393">
        <v>391</v>
      </c>
      <c r="B393" s="1">
        <v>44389</v>
      </c>
      <c r="C393">
        <f t="shared" si="48"/>
        <v>1</v>
      </c>
      <c r="D393">
        <f t="shared" si="49"/>
        <v>1</v>
      </c>
      <c r="E393" t="s">
        <v>7</v>
      </c>
      <c r="F393">
        <v>3250</v>
      </c>
      <c r="G393">
        <f t="shared" si="50"/>
        <v>0</v>
      </c>
      <c r="H393">
        <f>IF(G393,IF(AND(C393&gt;=1,C393&lt;=5),produkcja_tyg,5000),0)</f>
        <v>0</v>
      </c>
      <c r="I393">
        <f t="shared" si="51"/>
        <v>46744</v>
      </c>
      <c r="J393">
        <f t="shared" si="52"/>
        <v>1</v>
      </c>
      <c r="K393">
        <f t="shared" si="53"/>
        <v>43494</v>
      </c>
      <c r="L393">
        <f t="shared" si="54"/>
        <v>0</v>
      </c>
      <c r="M393">
        <f t="shared" si="55"/>
        <v>0</v>
      </c>
    </row>
    <row r="394" spans="1:13" x14ac:dyDescent="0.25">
      <c r="A394">
        <v>392</v>
      </c>
      <c r="B394" s="1">
        <v>44390</v>
      </c>
      <c r="C394">
        <f t="shared" si="48"/>
        <v>2</v>
      </c>
      <c r="D394">
        <f t="shared" si="49"/>
        <v>1</v>
      </c>
      <c r="E394" t="s">
        <v>4</v>
      </c>
      <c r="F394">
        <v>6930</v>
      </c>
      <c r="G394">
        <f t="shared" si="50"/>
        <v>1</v>
      </c>
      <c r="H394">
        <f>IF(G394,IF(AND(C394&gt;=1,C394&lt;=5),produkcja_tyg,5000),0)</f>
        <v>13179</v>
      </c>
      <c r="I394">
        <f t="shared" si="51"/>
        <v>56673</v>
      </c>
      <c r="J394">
        <f t="shared" si="52"/>
        <v>1</v>
      </c>
      <c r="K394">
        <f t="shared" si="53"/>
        <v>49743</v>
      </c>
      <c r="L394">
        <f t="shared" si="54"/>
        <v>0</v>
      </c>
      <c r="M394">
        <f t="shared" si="55"/>
        <v>0</v>
      </c>
    </row>
    <row r="395" spans="1:13" x14ac:dyDescent="0.25">
      <c r="A395">
        <v>393</v>
      </c>
      <c r="B395" s="1">
        <v>44390</v>
      </c>
      <c r="C395">
        <f t="shared" si="48"/>
        <v>2</v>
      </c>
      <c r="D395">
        <f t="shared" si="49"/>
        <v>1</v>
      </c>
      <c r="E395" t="s">
        <v>5</v>
      </c>
      <c r="F395">
        <v>4790</v>
      </c>
      <c r="G395">
        <f t="shared" si="50"/>
        <v>0</v>
      </c>
      <c r="H395">
        <f>IF(G395,IF(AND(C395&gt;=1,C395&lt;=5),produkcja_tyg,5000),0)</f>
        <v>0</v>
      </c>
      <c r="I395">
        <f t="shared" si="51"/>
        <v>49743</v>
      </c>
      <c r="J395">
        <f t="shared" si="52"/>
        <v>1</v>
      </c>
      <c r="K395">
        <f t="shared" si="53"/>
        <v>44953</v>
      </c>
      <c r="L395">
        <f t="shared" si="54"/>
        <v>0</v>
      </c>
      <c r="M395">
        <f t="shared" si="55"/>
        <v>0</v>
      </c>
    </row>
    <row r="396" spans="1:13" x14ac:dyDescent="0.25">
      <c r="A396">
        <v>394</v>
      </c>
      <c r="B396" s="1">
        <v>44390</v>
      </c>
      <c r="C396">
        <f t="shared" si="48"/>
        <v>2</v>
      </c>
      <c r="D396">
        <f t="shared" si="49"/>
        <v>1</v>
      </c>
      <c r="E396" t="s">
        <v>7</v>
      </c>
      <c r="F396">
        <v>3110</v>
      </c>
      <c r="G396">
        <f t="shared" si="50"/>
        <v>0</v>
      </c>
      <c r="H396">
        <f>IF(G396,IF(AND(C396&gt;=1,C396&lt;=5),produkcja_tyg,5000),0)</f>
        <v>0</v>
      </c>
      <c r="I396">
        <f t="shared" si="51"/>
        <v>44953</v>
      </c>
      <c r="J396">
        <f t="shared" si="52"/>
        <v>1</v>
      </c>
      <c r="K396">
        <f t="shared" si="53"/>
        <v>41843</v>
      </c>
      <c r="L396">
        <f t="shared" si="54"/>
        <v>0</v>
      </c>
      <c r="M396">
        <f t="shared" si="55"/>
        <v>0</v>
      </c>
    </row>
    <row r="397" spans="1:13" x14ac:dyDescent="0.25">
      <c r="A397">
        <v>395</v>
      </c>
      <c r="B397" s="1">
        <v>44391</v>
      </c>
      <c r="C397">
        <f t="shared" si="48"/>
        <v>3</v>
      </c>
      <c r="D397">
        <f t="shared" si="49"/>
        <v>1</v>
      </c>
      <c r="E397" t="s">
        <v>7</v>
      </c>
      <c r="F397">
        <v>6930</v>
      </c>
      <c r="G397">
        <f t="shared" si="50"/>
        <v>1</v>
      </c>
      <c r="H397">
        <f>IF(G397,IF(AND(C397&gt;=1,C397&lt;=5),produkcja_tyg,5000),0)</f>
        <v>13179</v>
      </c>
      <c r="I397">
        <f t="shared" si="51"/>
        <v>55022</v>
      </c>
      <c r="J397">
        <f t="shared" si="52"/>
        <v>1</v>
      </c>
      <c r="K397">
        <f t="shared" si="53"/>
        <v>48092</v>
      </c>
      <c r="L397">
        <f t="shared" si="54"/>
        <v>0</v>
      </c>
      <c r="M397">
        <f t="shared" si="55"/>
        <v>0</v>
      </c>
    </row>
    <row r="398" spans="1:13" x14ac:dyDescent="0.25">
      <c r="A398">
        <v>396</v>
      </c>
      <c r="B398" s="1">
        <v>44392</v>
      </c>
      <c r="C398">
        <f t="shared" si="48"/>
        <v>4</v>
      </c>
      <c r="D398">
        <f t="shared" si="49"/>
        <v>1</v>
      </c>
      <c r="E398" t="s">
        <v>5</v>
      </c>
      <c r="F398">
        <v>8100</v>
      </c>
      <c r="G398">
        <f t="shared" si="50"/>
        <v>1</v>
      </c>
      <c r="H398">
        <f>IF(G398,IF(AND(C398&gt;=1,C398&lt;=5),produkcja_tyg,5000),0)</f>
        <v>13179</v>
      </c>
      <c r="I398">
        <f t="shared" si="51"/>
        <v>61271</v>
      </c>
      <c r="J398">
        <f t="shared" si="52"/>
        <v>1</v>
      </c>
      <c r="K398">
        <f t="shared" si="53"/>
        <v>53171</v>
      </c>
      <c r="L398">
        <f t="shared" si="54"/>
        <v>0</v>
      </c>
      <c r="M398">
        <f t="shared" si="55"/>
        <v>0</v>
      </c>
    </row>
    <row r="399" spans="1:13" x14ac:dyDescent="0.25">
      <c r="A399">
        <v>397</v>
      </c>
      <c r="B399" s="1">
        <v>44392</v>
      </c>
      <c r="C399">
        <f t="shared" si="48"/>
        <v>4</v>
      </c>
      <c r="D399">
        <f t="shared" si="49"/>
        <v>1</v>
      </c>
      <c r="E399" t="s">
        <v>7</v>
      </c>
      <c r="F399">
        <v>6600</v>
      </c>
      <c r="G399">
        <f t="shared" si="50"/>
        <v>0</v>
      </c>
      <c r="H399">
        <f>IF(G399,IF(AND(C399&gt;=1,C399&lt;=5),produkcja_tyg,5000),0)</f>
        <v>0</v>
      </c>
      <c r="I399">
        <f t="shared" si="51"/>
        <v>53171</v>
      </c>
      <c r="J399">
        <f t="shared" si="52"/>
        <v>1</v>
      </c>
      <c r="K399">
        <f t="shared" si="53"/>
        <v>46571</v>
      </c>
      <c r="L399">
        <f t="shared" si="54"/>
        <v>0</v>
      </c>
      <c r="M399">
        <f t="shared" si="55"/>
        <v>0</v>
      </c>
    </row>
    <row r="400" spans="1:13" x14ac:dyDescent="0.25">
      <c r="A400">
        <v>398</v>
      </c>
      <c r="B400" s="1">
        <v>44392</v>
      </c>
      <c r="C400">
        <f t="shared" si="48"/>
        <v>4</v>
      </c>
      <c r="D400">
        <f t="shared" si="49"/>
        <v>1</v>
      </c>
      <c r="E400" t="s">
        <v>4</v>
      </c>
      <c r="F400">
        <v>9850</v>
      </c>
      <c r="G400">
        <f t="shared" si="50"/>
        <v>0</v>
      </c>
      <c r="H400">
        <f>IF(G400,IF(AND(C400&gt;=1,C400&lt;=5),produkcja_tyg,5000),0)</f>
        <v>0</v>
      </c>
      <c r="I400">
        <f t="shared" si="51"/>
        <v>46571</v>
      </c>
      <c r="J400">
        <f t="shared" si="52"/>
        <v>1</v>
      </c>
      <c r="K400">
        <f t="shared" si="53"/>
        <v>36721</v>
      </c>
      <c r="L400">
        <f t="shared" si="54"/>
        <v>0</v>
      </c>
      <c r="M400">
        <f t="shared" si="55"/>
        <v>0</v>
      </c>
    </row>
    <row r="401" spans="1:13" x14ac:dyDescent="0.25">
      <c r="A401">
        <v>399</v>
      </c>
      <c r="B401" s="1">
        <v>44393</v>
      </c>
      <c r="C401">
        <f t="shared" si="48"/>
        <v>5</v>
      </c>
      <c r="D401">
        <f t="shared" si="49"/>
        <v>1</v>
      </c>
      <c r="E401" t="s">
        <v>4</v>
      </c>
      <c r="F401">
        <v>8950</v>
      </c>
      <c r="G401">
        <f t="shared" si="50"/>
        <v>1</v>
      </c>
      <c r="H401">
        <f>IF(G401,IF(AND(C401&gt;=1,C401&lt;=5),produkcja_tyg,5000),0)</f>
        <v>13179</v>
      </c>
      <c r="I401">
        <f t="shared" si="51"/>
        <v>49900</v>
      </c>
      <c r="J401">
        <f t="shared" si="52"/>
        <v>1</v>
      </c>
      <c r="K401">
        <f t="shared" si="53"/>
        <v>40950</v>
      </c>
      <c r="L401">
        <f t="shared" si="54"/>
        <v>0</v>
      </c>
      <c r="M401">
        <f t="shared" si="55"/>
        <v>0</v>
      </c>
    </row>
    <row r="402" spans="1:13" x14ac:dyDescent="0.25">
      <c r="A402">
        <v>400</v>
      </c>
      <c r="B402" s="1">
        <v>44394</v>
      </c>
      <c r="C402">
        <f t="shared" si="48"/>
        <v>6</v>
      </c>
      <c r="D402">
        <f t="shared" si="49"/>
        <v>0</v>
      </c>
      <c r="E402" t="s">
        <v>7</v>
      </c>
      <c r="F402">
        <v>3280</v>
      </c>
      <c r="G402">
        <f t="shared" si="50"/>
        <v>1</v>
      </c>
      <c r="H402">
        <f>IF(G402,IF(AND(C402&gt;=1,C402&lt;=5),produkcja_tyg,5000),0)</f>
        <v>5000</v>
      </c>
      <c r="I402">
        <f t="shared" si="51"/>
        <v>45950</v>
      </c>
      <c r="J402">
        <f t="shared" si="52"/>
        <v>1</v>
      </c>
      <c r="K402">
        <f t="shared" si="53"/>
        <v>42670</v>
      </c>
      <c r="L402">
        <f t="shared" si="54"/>
        <v>0</v>
      </c>
      <c r="M402">
        <f t="shared" si="55"/>
        <v>0</v>
      </c>
    </row>
    <row r="403" spans="1:13" x14ac:dyDescent="0.25">
      <c r="A403">
        <v>401</v>
      </c>
      <c r="B403" s="1">
        <v>44394</v>
      </c>
      <c r="C403">
        <f t="shared" si="48"/>
        <v>6</v>
      </c>
      <c r="D403">
        <f t="shared" si="49"/>
        <v>0</v>
      </c>
      <c r="E403" t="s">
        <v>4</v>
      </c>
      <c r="F403">
        <v>4680</v>
      </c>
      <c r="G403">
        <f t="shared" si="50"/>
        <v>0</v>
      </c>
      <c r="H403">
        <f>IF(G403,IF(AND(C403&gt;=1,C403&lt;=5),produkcja_tyg,5000),0)</f>
        <v>0</v>
      </c>
      <c r="I403">
        <f t="shared" si="51"/>
        <v>42670</v>
      </c>
      <c r="J403">
        <f t="shared" si="52"/>
        <v>1</v>
      </c>
      <c r="K403">
        <f t="shared" si="53"/>
        <v>37990</v>
      </c>
      <c r="L403">
        <f t="shared" si="54"/>
        <v>0</v>
      </c>
      <c r="M403">
        <f t="shared" si="55"/>
        <v>0</v>
      </c>
    </row>
    <row r="404" spans="1:13" x14ac:dyDescent="0.25">
      <c r="A404">
        <v>402</v>
      </c>
      <c r="B404" s="1">
        <v>44395</v>
      </c>
      <c r="C404">
        <f t="shared" si="48"/>
        <v>7</v>
      </c>
      <c r="D404">
        <f t="shared" si="49"/>
        <v>0</v>
      </c>
      <c r="E404" t="s">
        <v>6</v>
      </c>
      <c r="F404">
        <v>5750</v>
      </c>
      <c r="G404">
        <f t="shared" si="50"/>
        <v>1</v>
      </c>
      <c r="H404">
        <f>IF(G404,IF(AND(C404&gt;=1,C404&lt;=5),produkcja_tyg,5000),0)</f>
        <v>5000</v>
      </c>
      <c r="I404">
        <f t="shared" si="51"/>
        <v>42990</v>
      </c>
      <c r="J404">
        <f t="shared" si="52"/>
        <v>1</v>
      </c>
      <c r="K404">
        <f t="shared" si="53"/>
        <v>37240</v>
      </c>
      <c r="L404">
        <f t="shared" si="54"/>
        <v>0</v>
      </c>
      <c r="M404">
        <f t="shared" si="55"/>
        <v>0</v>
      </c>
    </row>
    <row r="405" spans="1:13" x14ac:dyDescent="0.25">
      <c r="A405">
        <v>403</v>
      </c>
      <c r="B405" s="1">
        <v>44395</v>
      </c>
      <c r="C405">
        <f t="shared" si="48"/>
        <v>7</v>
      </c>
      <c r="D405">
        <f t="shared" si="49"/>
        <v>0</v>
      </c>
      <c r="E405" t="s">
        <v>5</v>
      </c>
      <c r="F405">
        <v>7000</v>
      </c>
      <c r="G405">
        <f t="shared" si="50"/>
        <v>0</v>
      </c>
      <c r="H405">
        <f>IF(G405,IF(AND(C405&gt;=1,C405&lt;=5),produkcja_tyg,5000),0)</f>
        <v>0</v>
      </c>
      <c r="I405">
        <f t="shared" si="51"/>
        <v>37240</v>
      </c>
      <c r="J405">
        <f t="shared" si="52"/>
        <v>1</v>
      </c>
      <c r="K405">
        <f t="shared" si="53"/>
        <v>30240</v>
      </c>
      <c r="L405">
        <f t="shared" si="54"/>
        <v>0</v>
      </c>
      <c r="M405">
        <f t="shared" si="55"/>
        <v>0</v>
      </c>
    </row>
    <row r="406" spans="1:13" x14ac:dyDescent="0.25">
      <c r="A406">
        <v>404</v>
      </c>
      <c r="B406" s="1">
        <v>44396</v>
      </c>
      <c r="C406">
        <f t="shared" si="48"/>
        <v>1</v>
      </c>
      <c r="D406">
        <f t="shared" si="49"/>
        <v>1</v>
      </c>
      <c r="E406" t="s">
        <v>4</v>
      </c>
      <c r="F406">
        <v>5870</v>
      </c>
      <c r="G406">
        <f t="shared" si="50"/>
        <v>1</v>
      </c>
      <c r="H406">
        <f>IF(G406,IF(AND(C406&gt;=1,C406&lt;=5),produkcja_tyg,5000),0)</f>
        <v>13179</v>
      </c>
      <c r="I406">
        <f t="shared" si="51"/>
        <v>43419</v>
      </c>
      <c r="J406">
        <f t="shared" si="52"/>
        <v>1</v>
      </c>
      <c r="K406">
        <f t="shared" si="53"/>
        <v>37549</v>
      </c>
      <c r="L406">
        <f t="shared" si="54"/>
        <v>0</v>
      </c>
      <c r="M406">
        <f t="shared" si="55"/>
        <v>0</v>
      </c>
    </row>
    <row r="407" spans="1:13" x14ac:dyDescent="0.25">
      <c r="A407">
        <v>405</v>
      </c>
      <c r="B407" s="1">
        <v>44396</v>
      </c>
      <c r="C407">
        <f t="shared" si="48"/>
        <v>1</v>
      </c>
      <c r="D407">
        <f t="shared" si="49"/>
        <v>1</v>
      </c>
      <c r="E407" t="s">
        <v>7</v>
      </c>
      <c r="F407">
        <v>6070</v>
      </c>
      <c r="G407">
        <f t="shared" si="50"/>
        <v>0</v>
      </c>
      <c r="H407">
        <f>IF(G407,IF(AND(C407&gt;=1,C407&lt;=5),produkcja_tyg,5000),0)</f>
        <v>0</v>
      </c>
      <c r="I407">
        <f t="shared" si="51"/>
        <v>37549</v>
      </c>
      <c r="J407">
        <f t="shared" si="52"/>
        <v>1</v>
      </c>
      <c r="K407">
        <f t="shared" si="53"/>
        <v>31479</v>
      </c>
      <c r="L407">
        <f t="shared" si="54"/>
        <v>0</v>
      </c>
      <c r="M407">
        <f t="shared" si="55"/>
        <v>0</v>
      </c>
    </row>
    <row r="408" spans="1:13" x14ac:dyDescent="0.25">
      <c r="A408">
        <v>406</v>
      </c>
      <c r="B408" s="1">
        <v>44397</v>
      </c>
      <c r="C408">
        <f t="shared" si="48"/>
        <v>2</v>
      </c>
      <c r="D408">
        <f t="shared" si="49"/>
        <v>1</v>
      </c>
      <c r="E408" t="s">
        <v>4</v>
      </c>
      <c r="F408">
        <v>1500</v>
      </c>
      <c r="G408">
        <f t="shared" si="50"/>
        <v>1</v>
      </c>
      <c r="H408">
        <f>IF(G408,IF(AND(C408&gt;=1,C408&lt;=5),produkcja_tyg,5000),0)</f>
        <v>13179</v>
      </c>
      <c r="I408">
        <f t="shared" si="51"/>
        <v>44658</v>
      </c>
      <c r="J408">
        <f t="shared" si="52"/>
        <v>1</v>
      </c>
      <c r="K408">
        <f t="shared" si="53"/>
        <v>43158</v>
      </c>
      <c r="L408">
        <f t="shared" si="54"/>
        <v>0</v>
      </c>
      <c r="M408">
        <f t="shared" si="55"/>
        <v>0</v>
      </c>
    </row>
    <row r="409" spans="1:13" x14ac:dyDescent="0.25">
      <c r="A409">
        <v>407</v>
      </c>
      <c r="B409" s="1">
        <v>44397</v>
      </c>
      <c r="C409">
        <f t="shared" si="48"/>
        <v>2</v>
      </c>
      <c r="D409">
        <f t="shared" si="49"/>
        <v>1</v>
      </c>
      <c r="E409" t="s">
        <v>5</v>
      </c>
      <c r="F409">
        <v>6820</v>
      </c>
      <c r="G409">
        <f t="shared" si="50"/>
        <v>0</v>
      </c>
      <c r="H409">
        <f>IF(G409,IF(AND(C409&gt;=1,C409&lt;=5),produkcja_tyg,5000),0)</f>
        <v>0</v>
      </c>
      <c r="I409">
        <f t="shared" si="51"/>
        <v>43158</v>
      </c>
      <c r="J409">
        <f t="shared" si="52"/>
        <v>1</v>
      </c>
      <c r="K409">
        <f t="shared" si="53"/>
        <v>36338</v>
      </c>
      <c r="L409">
        <f t="shared" si="54"/>
        <v>0</v>
      </c>
      <c r="M409">
        <f t="shared" si="55"/>
        <v>0</v>
      </c>
    </row>
    <row r="410" spans="1:13" x14ac:dyDescent="0.25">
      <c r="A410">
        <v>408</v>
      </c>
      <c r="B410" s="1">
        <v>44398</v>
      </c>
      <c r="C410">
        <f t="shared" si="48"/>
        <v>3</v>
      </c>
      <c r="D410">
        <f t="shared" si="49"/>
        <v>1</v>
      </c>
      <c r="E410" t="s">
        <v>4</v>
      </c>
      <c r="F410">
        <v>2150</v>
      </c>
      <c r="G410">
        <f t="shared" si="50"/>
        <v>1</v>
      </c>
      <c r="H410">
        <f>IF(G410,IF(AND(C410&gt;=1,C410&lt;=5),produkcja_tyg,5000),0)</f>
        <v>13179</v>
      </c>
      <c r="I410">
        <f t="shared" si="51"/>
        <v>49517</v>
      </c>
      <c r="J410">
        <f t="shared" si="52"/>
        <v>1</v>
      </c>
      <c r="K410">
        <f t="shared" si="53"/>
        <v>47367</v>
      </c>
      <c r="L410">
        <f t="shared" si="54"/>
        <v>0</v>
      </c>
      <c r="M410">
        <f t="shared" si="55"/>
        <v>0</v>
      </c>
    </row>
    <row r="411" spans="1:13" x14ac:dyDescent="0.25">
      <c r="A411">
        <v>409</v>
      </c>
      <c r="B411" s="1">
        <v>44399</v>
      </c>
      <c r="C411">
        <f t="shared" si="48"/>
        <v>4</v>
      </c>
      <c r="D411">
        <f t="shared" si="49"/>
        <v>1</v>
      </c>
      <c r="E411" t="s">
        <v>7</v>
      </c>
      <c r="F411">
        <v>6600</v>
      </c>
      <c r="G411">
        <f t="shared" si="50"/>
        <v>1</v>
      </c>
      <c r="H411">
        <f>IF(G411,IF(AND(C411&gt;=1,C411&lt;=5),produkcja_tyg,5000),0)</f>
        <v>13179</v>
      </c>
      <c r="I411">
        <f t="shared" si="51"/>
        <v>60546</v>
      </c>
      <c r="J411">
        <f t="shared" si="52"/>
        <v>1</v>
      </c>
      <c r="K411">
        <f t="shared" si="53"/>
        <v>53946</v>
      </c>
      <c r="L411">
        <f t="shared" si="54"/>
        <v>0</v>
      </c>
      <c r="M411">
        <f t="shared" si="55"/>
        <v>0</v>
      </c>
    </row>
    <row r="412" spans="1:13" x14ac:dyDescent="0.25">
      <c r="A412">
        <v>410</v>
      </c>
      <c r="B412" s="1">
        <v>44399</v>
      </c>
      <c r="C412">
        <f t="shared" si="48"/>
        <v>4</v>
      </c>
      <c r="D412">
        <f t="shared" si="49"/>
        <v>1</v>
      </c>
      <c r="E412" t="s">
        <v>5</v>
      </c>
      <c r="F412">
        <v>7270</v>
      </c>
      <c r="G412">
        <f t="shared" si="50"/>
        <v>0</v>
      </c>
      <c r="H412">
        <f>IF(G412,IF(AND(C412&gt;=1,C412&lt;=5),produkcja_tyg,5000),0)</f>
        <v>0</v>
      </c>
      <c r="I412">
        <f t="shared" si="51"/>
        <v>53946</v>
      </c>
      <c r="J412">
        <f t="shared" si="52"/>
        <v>1</v>
      </c>
      <c r="K412">
        <f t="shared" si="53"/>
        <v>46676</v>
      </c>
      <c r="L412">
        <f t="shared" si="54"/>
        <v>0</v>
      </c>
      <c r="M412">
        <f t="shared" si="55"/>
        <v>0</v>
      </c>
    </row>
    <row r="413" spans="1:13" x14ac:dyDescent="0.25">
      <c r="A413">
        <v>411</v>
      </c>
      <c r="B413" s="1">
        <v>44399</v>
      </c>
      <c r="C413">
        <f t="shared" si="48"/>
        <v>4</v>
      </c>
      <c r="D413">
        <f t="shared" si="49"/>
        <v>1</v>
      </c>
      <c r="E413" t="s">
        <v>4</v>
      </c>
      <c r="F413">
        <v>1560</v>
      </c>
      <c r="G413">
        <f t="shared" si="50"/>
        <v>0</v>
      </c>
      <c r="H413">
        <f>IF(G413,IF(AND(C413&gt;=1,C413&lt;=5),produkcja_tyg,5000),0)</f>
        <v>0</v>
      </c>
      <c r="I413">
        <f t="shared" si="51"/>
        <v>46676</v>
      </c>
      <c r="J413">
        <f t="shared" si="52"/>
        <v>1</v>
      </c>
      <c r="K413">
        <f t="shared" si="53"/>
        <v>45116</v>
      </c>
      <c r="L413">
        <f t="shared" si="54"/>
        <v>0</v>
      </c>
      <c r="M413">
        <f t="shared" si="55"/>
        <v>0</v>
      </c>
    </row>
    <row r="414" spans="1:13" x14ac:dyDescent="0.25">
      <c r="A414">
        <v>412</v>
      </c>
      <c r="B414" s="1">
        <v>44399</v>
      </c>
      <c r="C414">
        <f t="shared" si="48"/>
        <v>4</v>
      </c>
      <c r="D414">
        <f t="shared" si="49"/>
        <v>1</v>
      </c>
      <c r="E414" t="s">
        <v>6</v>
      </c>
      <c r="F414">
        <v>7040</v>
      </c>
      <c r="G414">
        <f t="shared" si="50"/>
        <v>0</v>
      </c>
      <c r="H414">
        <f>IF(G414,IF(AND(C414&gt;=1,C414&lt;=5),produkcja_tyg,5000),0)</f>
        <v>0</v>
      </c>
      <c r="I414">
        <f t="shared" si="51"/>
        <v>45116</v>
      </c>
      <c r="J414">
        <f t="shared" si="52"/>
        <v>1</v>
      </c>
      <c r="K414">
        <f t="shared" si="53"/>
        <v>38076</v>
      </c>
      <c r="L414">
        <f t="shared" si="54"/>
        <v>0</v>
      </c>
      <c r="M414">
        <f t="shared" si="55"/>
        <v>0</v>
      </c>
    </row>
    <row r="415" spans="1:13" x14ac:dyDescent="0.25">
      <c r="A415">
        <v>413</v>
      </c>
      <c r="B415" s="1">
        <v>44400</v>
      </c>
      <c r="C415">
        <f t="shared" si="48"/>
        <v>5</v>
      </c>
      <c r="D415">
        <f t="shared" si="49"/>
        <v>1</v>
      </c>
      <c r="E415" t="s">
        <v>7</v>
      </c>
      <c r="F415">
        <v>2470</v>
      </c>
      <c r="G415">
        <f t="shared" si="50"/>
        <v>1</v>
      </c>
      <c r="H415">
        <f>IF(G415,IF(AND(C415&gt;=1,C415&lt;=5),produkcja_tyg,5000),0)</f>
        <v>13179</v>
      </c>
      <c r="I415">
        <f t="shared" si="51"/>
        <v>51255</v>
      </c>
      <c r="J415">
        <f t="shared" si="52"/>
        <v>1</v>
      </c>
      <c r="K415">
        <f t="shared" si="53"/>
        <v>48785</v>
      </c>
      <c r="L415">
        <f t="shared" si="54"/>
        <v>0</v>
      </c>
      <c r="M415">
        <f t="shared" si="55"/>
        <v>0</v>
      </c>
    </row>
    <row r="416" spans="1:13" x14ac:dyDescent="0.25">
      <c r="A416">
        <v>414</v>
      </c>
      <c r="B416" s="1">
        <v>44400</v>
      </c>
      <c r="C416">
        <f t="shared" si="48"/>
        <v>5</v>
      </c>
      <c r="D416">
        <f t="shared" si="49"/>
        <v>1</v>
      </c>
      <c r="E416" t="s">
        <v>4</v>
      </c>
      <c r="F416">
        <v>8550</v>
      </c>
      <c r="G416">
        <f t="shared" si="50"/>
        <v>0</v>
      </c>
      <c r="H416">
        <f>IF(G416,IF(AND(C416&gt;=1,C416&lt;=5),produkcja_tyg,5000),0)</f>
        <v>0</v>
      </c>
      <c r="I416">
        <f t="shared" si="51"/>
        <v>48785</v>
      </c>
      <c r="J416">
        <f t="shared" si="52"/>
        <v>1</v>
      </c>
      <c r="K416">
        <f t="shared" si="53"/>
        <v>40235</v>
      </c>
      <c r="L416">
        <f t="shared" si="54"/>
        <v>0</v>
      </c>
      <c r="M416">
        <f t="shared" si="55"/>
        <v>0</v>
      </c>
    </row>
    <row r="417" spans="1:13" x14ac:dyDescent="0.25">
      <c r="A417">
        <v>415</v>
      </c>
      <c r="B417" s="1">
        <v>44400</v>
      </c>
      <c r="C417">
        <f t="shared" si="48"/>
        <v>5</v>
      </c>
      <c r="D417">
        <f t="shared" si="49"/>
        <v>1</v>
      </c>
      <c r="E417" t="s">
        <v>5</v>
      </c>
      <c r="F417">
        <v>6160</v>
      </c>
      <c r="G417">
        <f t="shared" si="50"/>
        <v>0</v>
      </c>
      <c r="H417">
        <f>IF(G417,IF(AND(C417&gt;=1,C417&lt;=5),produkcja_tyg,5000),0)</f>
        <v>0</v>
      </c>
      <c r="I417">
        <f t="shared" si="51"/>
        <v>40235</v>
      </c>
      <c r="J417">
        <f t="shared" si="52"/>
        <v>1</v>
      </c>
      <c r="K417">
        <f t="shared" si="53"/>
        <v>34075</v>
      </c>
      <c r="L417">
        <f t="shared" si="54"/>
        <v>0</v>
      </c>
      <c r="M417">
        <f t="shared" si="55"/>
        <v>0</v>
      </c>
    </row>
    <row r="418" spans="1:13" x14ac:dyDescent="0.25">
      <c r="A418">
        <v>416</v>
      </c>
      <c r="B418" s="1">
        <v>44401</v>
      </c>
      <c r="C418">
        <f t="shared" si="48"/>
        <v>6</v>
      </c>
      <c r="D418">
        <f t="shared" si="49"/>
        <v>0</v>
      </c>
      <c r="E418" t="s">
        <v>7</v>
      </c>
      <c r="F418">
        <v>9010</v>
      </c>
      <c r="G418">
        <f t="shared" si="50"/>
        <v>1</v>
      </c>
      <c r="H418">
        <f>IF(G418,IF(AND(C418&gt;=1,C418&lt;=5),produkcja_tyg,5000),0)</f>
        <v>5000</v>
      </c>
      <c r="I418">
        <f t="shared" si="51"/>
        <v>39075</v>
      </c>
      <c r="J418">
        <f t="shared" si="52"/>
        <v>1</v>
      </c>
      <c r="K418">
        <f t="shared" si="53"/>
        <v>30065</v>
      </c>
      <c r="L418">
        <f t="shared" si="54"/>
        <v>0</v>
      </c>
      <c r="M418">
        <f t="shared" si="55"/>
        <v>0</v>
      </c>
    </row>
    <row r="419" spans="1:13" x14ac:dyDescent="0.25">
      <c r="A419">
        <v>417</v>
      </c>
      <c r="B419" s="1">
        <v>44401</v>
      </c>
      <c r="C419">
        <f t="shared" si="48"/>
        <v>6</v>
      </c>
      <c r="D419">
        <f t="shared" si="49"/>
        <v>0</v>
      </c>
      <c r="E419" t="s">
        <v>6</v>
      </c>
      <c r="F419">
        <v>1400</v>
      </c>
      <c r="G419">
        <f t="shared" si="50"/>
        <v>0</v>
      </c>
      <c r="H419">
        <f>IF(G419,IF(AND(C419&gt;=1,C419&lt;=5),produkcja_tyg,5000),0)</f>
        <v>0</v>
      </c>
      <c r="I419">
        <f t="shared" si="51"/>
        <v>30065</v>
      </c>
      <c r="J419">
        <f t="shared" si="52"/>
        <v>1</v>
      </c>
      <c r="K419">
        <f t="shared" si="53"/>
        <v>28665</v>
      </c>
      <c r="L419">
        <f t="shared" si="54"/>
        <v>0</v>
      </c>
      <c r="M419">
        <f t="shared" si="55"/>
        <v>0</v>
      </c>
    </row>
    <row r="420" spans="1:13" x14ac:dyDescent="0.25">
      <c r="A420">
        <v>418</v>
      </c>
      <c r="B420" s="1">
        <v>44401</v>
      </c>
      <c r="C420">
        <f t="shared" si="48"/>
        <v>6</v>
      </c>
      <c r="D420">
        <f t="shared" si="49"/>
        <v>0</v>
      </c>
      <c r="E420" t="s">
        <v>5</v>
      </c>
      <c r="F420">
        <v>7730</v>
      </c>
      <c r="G420">
        <f t="shared" si="50"/>
        <v>0</v>
      </c>
      <c r="H420">
        <f>IF(G420,IF(AND(C420&gt;=1,C420&lt;=5),produkcja_tyg,5000),0)</f>
        <v>0</v>
      </c>
      <c r="I420">
        <f t="shared" si="51"/>
        <v>28665</v>
      </c>
      <c r="J420">
        <f t="shared" si="52"/>
        <v>1</v>
      </c>
      <c r="K420">
        <f t="shared" si="53"/>
        <v>20935</v>
      </c>
      <c r="L420">
        <f t="shared" si="54"/>
        <v>0</v>
      </c>
      <c r="M420">
        <f t="shared" si="55"/>
        <v>0</v>
      </c>
    </row>
    <row r="421" spans="1:13" x14ac:dyDescent="0.25">
      <c r="A421">
        <v>419</v>
      </c>
      <c r="B421" s="1">
        <v>44401</v>
      </c>
      <c r="C421">
        <f t="shared" si="48"/>
        <v>6</v>
      </c>
      <c r="D421">
        <f t="shared" si="49"/>
        <v>0</v>
      </c>
      <c r="E421" t="s">
        <v>4</v>
      </c>
      <c r="F421">
        <v>8020</v>
      </c>
      <c r="G421">
        <f t="shared" si="50"/>
        <v>0</v>
      </c>
      <c r="H421">
        <f>IF(G421,IF(AND(C421&gt;=1,C421&lt;=5),produkcja_tyg,5000),0)</f>
        <v>0</v>
      </c>
      <c r="I421">
        <f t="shared" si="51"/>
        <v>20935</v>
      </c>
      <c r="J421">
        <f t="shared" si="52"/>
        <v>1</v>
      </c>
      <c r="K421">
        <f t="shared" si="53"/>
        <v>12915</v>
      </c>
      <c r="L421">
        <f t="shared" si="54"/>
        <v>0</v>
      </c>
      <c r="M421">
        <f t="shared" si="55"/>
        <v>0</v>
      </c>
    </row>
    <row r="422" spans="1:13" x14ac:dyDescent="0.25">
      <c r="A422">
        <v>420</v>
      </c>
      <c r="B422" s="1">
        <v>44402</v>
      </c>
      <c r="C422">
        <f t="shared" si="48"/>
        <v>7</v>
      </c>
      <c r="D422">
        <f t="shared" si="49"/>
        <v>0</v>
      </c>
      <c r="E422" t="s">
        <v>4</v>
      </c>
      <c r="F422">
        <v>2730</v>
      </c>
      <c r="G422">
        <f t="shared" si="50"/>
        <v>1</v>
      </c>
      <c r="H422">
        <f>IF(G422,IF(AND(C422&gt;=1,C422&lt;=5),produkcja_tyg,5000),0)</f>
        <v>5000</v>
      </c>
      <c r="I422">
        <f t="shared" si="51"/>
        <v>17915</v>
      </c>
      <c r="J422">
        <f t="shared" si="52"/>
        <v>1</v>
      </c>
      <c r="K422">
        <f t="shared" si="53"/>
        <v>15185</v>
      </c>
      <c r="L422">
        <f t="shared" si="54"/>
        <v>0</v>
      </c>
      <c r="M422">
        <f t="shared" si="55"/>
        <v>0</v>
      </c>
    </row>
    <row r="423" spans="1:13" x14ac:dyDescent="0.25">
      <c r="A423">
        <v>421</v>
      </c>
      <c r="B423" s="1">
        <v>44403</v>
      </c>
      <c r="C423">
        <f t="shared" si="48"/>
        <v>1</v>
      </c>
      <c r="D423">
        <f t="shared" si="49"/>
        <v>1</v>
      </c>
      <c r="E423" t="s">
        <v>6</v>
      </c>
      <c r="F423">
        <v>8340</v>
      </c>
      <c r="G423">
        <f t="shared" si="50"/>
        <v>1</v>
      </c>
      <c r="H423">
        <f>IF(G423,IF(AND(C423&gt;=1,C423&lt;=5),produkcja_tyg,5000),0)</f>
        <v>13179</v>
      </c>
      <c r="I423">
        <f t="shared" si="51"/>
        <v>28364</v>
      </c>
      <c r="J423">
        <f t="shared" si="52"/>
        <v>1</v>
      </c>
      <c r="K423">
        <f t="shared" si="53"/>
        <v>20024</v>
      </c>
      <c r="L423">
        <f t="shared" si="54"/>
        <v>0</v>
      </c>
      <c r="M423">
        <f t="shared" si="55"/>
        <v>0</v>
      </c>
    </row>
    <row r="424" spans="1:13" x14ac:dyDescent="0.25">
      <c r="A424">
        <v>422</v>
      </c>
      <c r="B424" s="1">
        <v>44404</v>
      </c>
      <c r="C424">
        <f t="shared" si="48"/>
        <v>2</v>
      </c>
      <c r="D424">
        <f t="shared" si="49"/>
        <v>1</v>
      </c>
      <c r="E424" t="s">
        <v>5</v>
      </c>
      <c r="F424">
        <v>850</v>
      </c>
      <c r="G424">
        <f t="shared" si="50"/>
        <v>1</v>
      </c>
      <c r="H424">
        <f>IF(G424,IF(AND(C424&gt;=1,C424&lt;=5),produkcja_tyg,5000),0)</f>
        <v>13179</v>
      </c>
      <c r="I424">
        <f t="shared" si="51"/>
        <v>33203</v>
      </c>
      <c r="J424">
        <f t="shared" si="52"/>
        <v>1</v>
      </c>
      <c r="K424">
        <f t="shared" si="53"/>
        <v>32353</v>
      </c>
      <c r="L424">
        <f t="shared" si="54"/>
        <v>0</v>
      </c>
      <c r="M424">
        <f t="shared" si="55"/>
        <v>0</v>
      </c>
    </row>
    <row r="425" spans="1:13" x14ac:dyDescent="0.25">
      <c r="A425">
        <v>423</v>
      </c>
      <c r="B425" s="1">
        <v>44404</v>
      </c>
      <c r="C425">
        <f t="shared" si="48"/>
        <v>2</v>
      </c>
      <c r="D425">
        <f t="shared" si="49"/>
        <v>1</v>
      </c>
      <c r="E425" t="s">
        <v>7</v>
      </c>
      <c r="F425">
        <v>8740</v>
      </c>
      <c r="G425">
        <f t="shared" si="50"/>
        <v>0</v>
      </c>
      <c r="H425">
        <f>IF(G425,IF(AND(C425&gt;=1,C425&lt;=5),produkcja_tyg,5000),0)</f>
        <v>0</v>
      </c>
      <c r="I425">
        <f t="shared" si="51"/>
        <v>32353</v>
      </c>
      <c r="J425">
        <f t="shared" si="52"/>
        <v>1</v>
      </c>
      <c r="K425">
        <f t="shared" si="53"/>
        <v>23613</v>
      </c>
      <c r="L425">
        <f t="shared" si="54"/>
        <v>0</v>
      </c>
      <c r="M425">
        <f t="shared" si="55"/>
        <v>0</v>
      </c>
    </row>
    <row r="426" spans="1:13" x14ac:dyDescent="0.25">
      <c r="A426">
        <v>424</v>
      </c>
      <c r="B426" s="1">
        <v>44405</v>
      </c>
      <c r="C426">
        <f t="shared" si="48"/>
        <v>3</v>
      </c>
      <c r="D426">
        <f t="shared" si="49"/>
        <v>1</v>
      </c>
      <c r="E426" t="s">
        <v>5</v>
      </c>
      <c r="F426">
        <v>6720</v>
      </c>
      <c r="G426">
        <f t="shared" si="50"/>
        <v>1</v>
      </c>
      <c r="H426">
        <f>IF(G426,IF(AND(C426&gt;=1,C426&lt;=5),produkcja_tyg,5000),0)</f>
        <v>13179</v>
      </c>
      <c r="I426">
        <f t="shared" si="51"/>
        <v>36792</v>
      </c>
      <c r="J426">
        <f t="shared" si="52"/>
        <v>1</v>
      </c>
      <c r="K426">
        <f t="shared" si="53"/>
        <v>30072</v>
      </c>
      <c r="L426">
        <f t="shared" si="54"/>
        <v>0</v>
      </c>
      <c r="M426">
        <f t="shared" si="55"/>
        <v>0</v>
      </c>
    </row>
    <row r="427" spans="1:13" x14ac:dyDescent="0.25">
      <c r="A427">
        <v>425</v>
      </c>
      <c r="B427" s="1">
        <v>44405</v>
      </c>
      <c r="C427">
        <f t="shared" si="48"/>
        <v>3</v>
      </c>
      <c r="D427">
        <f t="shared" si="49"/>
        <v>1</v>
      </c>
      <c r="E427" t="s">
        <v>4</v>
      </c>
      <c r="F427">
        <v>780</v>
      </c>
      <c r="G427">
        <f t="shared" si="50"/>
        <v>0</v>
      </c>
      <c r="H427">
        <f>IF(G427,IF(AND(C427&gt;=1,C427&lt;=5),produkcja_tyg,5000),0)</f>
        <v>0</v>
      </c>
      <c r="I427">
        <f t="shared" si="51"/>
        <v>30072</v>
      </c>
      <c r="J427">
        <f t="shared" si="52"/>
        <v>1</v>
      </c>
      <c r="K427">
        <f t="shared" si="53"/>
        <v>29292</v>
      </c>
      <c r="L427">
        <f t="shared" si="54"/>
        <v>0</v>
      </c>
      <c r="M427">
        <f t="shared" si="55"/>
        <v>0</v>
      </c>
    </row>
    <row r="428" spans="1:13" x14ac:dyDescent="0.25">
      <c r="A428">
        <v>426</v>
      </c>
      <c r="B428" s="1">
        <v>44405</v>
      </c>
      <c r="C428">
        <f t="shared" si="48"/>
        <v>3</v>
      </c>
      <c r="D428">
        <f t="shared" si="49"/>
        <v>1</v>
      </c>
      <c r="E428" t="s">
        <v>7</v>
      </c>
      <c r="F428">
        <v>1020</v>
      </c>
      <c r="G428">
        <f t="shared" si="50"/>
        <v>0</v>
      </c>
      <c r="H428">
        <f>IF(G428,IF(AND(C428&gt;=1,C428&lt;=5),produkcja_tyg,5000),0)</f>
        <v>0</v>
      </c>
      <c r="I428">
        <f t="shared" si="51"/>
        <v>29292</v>
      </c>
      <c r="J428">
        <f t="shared" si="52"/>
        <v>1</v>
      </c>
      <c r="K428">
        <f t="shared" si="53"/>
        <v>28272</v>
      </c>
      <c r="L428">
        <f t="shared" si="54"/>
        <v>0</v>
      </c>
      <c r="M428">
        <f t="shared" si="55"/>
        <v>0</v>
      </c>
    </row>
    <row r="429" spans="1:13" x14ac:dyDescent="0.25">
      <c r="A429">
        <v>427</v>
      </c>
      <c r="B429" s="1">
        <v>44406</v>
      </c>
      <c r="C429">
        <f t="shared" si="48"/>
        <v>4</v>
      </c>
      <c r="D429">
        <f t="shared" si="49"/>
        <v>1</v>
      </c>
      <c r="E429" t="s">
        <v>5</v>
      </c>
      <c r="F429">
        <v>4870</v>
      </c>
      <c r="G429">
        <f t="shared" si="50"/>
        <v>1</v>
      </c>
      <c r="H429">
        <f>IF(G429,IF(AND(C429&gt;=1,C429&lt;=5),produkcja_tyg,5000),0)</f>
        <v>13179</v>
      </c>
      <c r="I429">
        <f t="shared" si="51"/>
        <v>41451</v>
      </c>
      <c r="J429">
        <f t="shared" si="52"/>
        <v>1</v>
      </c>
      <c r="K429">
        <f t="shared" si="53"/>
        <v>36581</v>
      </c>
      <c r="L429">
        <f t="shared" si="54"/>
        <v>0</v>
      </c>
      <c r="M429">
        <f t="shared" si="55"/>
        <v>0</v>
      </c>
    </row>
    <row r="430" spans="1:13" x14ac:dyDescent="0.25">
      <c r="A430">
        <v>428</v>
      </c>
      <c r="B430" s="1">
        <v>44406</v>
      </c>
      <c r="C430">
        <f t="shared" si="48"/>
        <v>4</v>
      </c>
      <c r="D430">
        <f t="shared" si="49"/>
        <v>1</v>
      </c>
      <c r="E430" t="s">
        <v>6</v>
      </c>
      <c r="F430">
        <v>7250</v>
      </c>
      <c r="G430">
        <f t="shared" si="50"/>
        <v>0</v>
      </c>
      <c r="H430">
        <f>IF(G430,IF(AND(C430&gt;=1,C430&lt;=5),produkcja_tyg,5000),0)</f>
        <v>0</v>
      </c>
      <c r="I430">
        <f t="shared" si="51"/>
        <v>36581</v>
      </c>
      <c r="J430">
        <f t="shared" si="52"/>
        <v>1</v>
      </c>
      <c r="K430">
        <f t="shared" si="53"/>
        <v>29331</v>
      </c>
      <c r="L430">
        <f t="shared" si="54"/>
        <v>0</v>
      </c>
      <c r="M430">
        <f t="shared" si="55"/>
        <v>0</v>
      </c>
    </row>
    <row r="431" spans="1:13" x14ac:dyDescent="0.25">
      <c r="A431">
        <v>429</v>
      </c>
      <c r="B431" s="1">
        <v>44406</v>
      </c>
      <c r="C431">
        <f t="shared" si="48"/>
        <v>4</v>
      </c>
      <c r="D431">
        <f t="shared" si="49"/>
        <v>1</v>
      </c>
      <c r="E431" t="s">
        <v>4</v>
      </c>
      <c r="F431">
        <v>330</v>
      </c>
      <c r="G431">
        <f t="shared" si="50"/>
        <v>0</v>
      </c>
      <c r="H431">
        <f>IF(G431,IF(AND(C431&gt;=1,C431&lt;=5),produkcja_tyg,5000),0)</f>
        <v>0</v>
      </c>
      <c r="I431">
        <f t="shared" si="51"/>
        <v>29331</v>
      </c>
      <c r="J431">
        <f t="shared" si="52"/>
        <v>1</v>
      </c>
      <c r="K431">
        <f t="shared" si="53"/>
        <v>29001</v>
      </c>
      <c r="L431">
        <f t="shared" si="54"/>
        <v>0</v>
      </c>
      <c r="M431">
        <f t="shared" si="55"/>
        <v>0</v>
      </c>
    </row>
    <row r="432" spans="1:13" x14ac:dyDescent="0.25">
      <c r="A432">
        <v>430</v>
      </c>
      <c r="B432" s="1">
        <v>44407</v>
      </c>
      <c r="C432">
        <f t="shared" si="48"/>
        <v>5</v>
      </c>
      <c r="D432">
        <f t="shared" si="49"/>
        <v>1</v>
      </c>
      <c r="E432" t="s">
        <v>5</v>
      </c>
      <c r="F432">
        <v>3290</v>
      </c>
      <c r="G432">
        <f t="shared" si="50"/>
        <v>1</v>
      </c>
      <c r="H432">
        <f>IF(G432,IF(AND(C432&gt;=1,C432&lt;=5),produkcja_tyg,5000),0)</f>
        <v>13179</v>
      </c>
      <c r="I432">
        <f t="shared" si="51"/>
        <v>42180</v>
      </c>
      <c r="J432">
        <f t="shared" si="52"/>
        <v>1</v>
      </c>
      <c r="K432">
        <f t="shared" si="53"/>
        <v>38890</v>
      </c>
      <c r="L432">
        <f t="shared" si="54"/>
        <v>0</v>
      </c>
      <c r="M432">
        <f t="shared" si="55"/>
        <v>0</v>
      </c>
    </row>
    <row r="433" spans="1:13" x14ac:dyDescent="0.25">
      <c r="A433">
        <v>431</v>
      </c>
      <c r="B433" s="1">
        <v>44407</v>
      </c>
      <c r="C433">
        <f t="shared" si="48"/>
        <v>5</v>
      </c>
      <c r="D433">
        <f t="shared" si="49"/>
        <v>1</v>
      </c>
      <c r="E433" t="s">
        <v>6</v>
      </c>
      <c r="F433">
        <v>3820</v>
      </c>
      <c r="G433">
        <f t="shared" si="50"/>
        <v>0</v>
      </c>
      <c r="H433">
        <f>IF(G433,IF(AND(C433&gt;=1,C433&lt;=5),produkcja_tyg,5000),0)</f>
        <v>0</v>
      </c>
      <c r="I433">
        <f t="shared" si="51"/>
        <v>38890</v>
      </c>
      <c r="J433">
        <f t="shared" si="52"/>
        <v>1</v>
      </c>
      <c r="K433">
        <f t="shared" si="53"/>
        <v>35070</v>
      </c>
      <c r="L433">
        <f t="shared" si="54"/>
        <v>0</v>
      </c>
      <c r="M433">
        <f t="shared" si="55"/>
        <v>0</v>
      </c>
    </row>
    <row r="434" spans="1:13" x14ac:dyDescent="0.25">
      <c r="A434">
        <v>432</v>
      </c>
      <c r="B434" s="1">
        <v>44407</v>
      </c>
      <c r="C434">
        <f t="shared" si="48"/>
        <v>5</v>
      </c>
      <c r="D434">
        <f t="shared" si="49"/>
        <v>1</v>
      </c>
      <c r="E434" t="s">
        <v>4</v>
      </c>
      <c r="F434">
        <v>5660</v>
      </c>
      <c r="G434">
        <f t="shared" si="50"/>
        <v>0</v>
      </c>
      <c r="H434">
        <f>IF(G434,IF(AND(C434&gt;=1,C434&lt;=5),produkcja_tyg,5000),0)</f>
        <v>0</v>
      </c>
      <c r="I434">
        <f t="shared" si="51"/>
        <v>35070</v>
      </c>
      <c r="J434">
        <f t="shared" si="52"/>
        <v>1</v>
      </c>
      <c r="K434">
        <f t="shared" si="53"/>
        <v>29410</v>
      </c>
      <c r="L434">
        <f t="shared" si="54"/>
        <v>0</v>
      </c>
      <c r="M434">
        <f t="shared" si="55"/>
        <v>0</v>
      </c>
    </row>
    <row r="435" spans="1:13" x14ac:dyDescent="0.25">
      <c r="A435">
        <v>433</v>
      </c>
      <c r="B435" s="1">
        <v>44408</v>
      </c>
      <c r="C435">
        <f t="shared" si="48"/>
        <v>6</v>
      </c>
      <c r="D435">
        <f t="shared" si="49"/>
        <v>0</v>
      </c>
      <c r="E435" t="s">
        <v>4</v>
      </c>
      <c r="F435">
        <v>4200</v>
      </c>
      <c r="G435">
        <f t="shared" si="50"/>
        <v>1</v>
      </c>
      <c r="H435">
        <f>IF(G435,IF(AND(C435&gt;=1,C435&lt;=5),produkcja_tyg,5000),0)</f>
        <v>5000</v>
      </c>
      <c r="I435">
        <f t="shared" si="51"/>
        <v>34410</v>
      </c>
      <c r="J435">
        <f t="shared" si="52"/>
        <v>1</v>
      </c>
      <c r="K435">
        <f t="shared" si="53"/>
        <v>30210</v>
      </c>
      <c r="L435">
        <f t="shared" si="54"/>
        <v>0</v>
      </c>
      <c r="M435">
        <f t="shared" si="55"/>
        <v>0</v>
      </c>
    </row>
    <row r="436" spans="1:13" x14ac:dyDescent="0.25">
      <c r="A436">
        <v>434</v>
      </c>
      <c r="B436" s="1">
        <v>44408</v>
      </c>
      <c r="C436">
        <f t="shared" si="48"/>
        <v>6</v>
      </c>
      <c r="D436">
        <f t="shared" si="49"/>
        <v>0</v>
      </c>
      <c r="E436" t="s">
        <v>7</v>
      </c>
      <c r="F436">
        <v>5870</v>
      </c>
      <c r="G436">
        <f t="shared" si="50"/>
        <v>0</v>
      </c>
      <c r="H436">
        <f>IF(G436,IF(AND(C436&gt;=1,C436&lt;=5),produkcja_tyg,5000),0)</f>
        <v>0</v>
      </c>
      <c r="I436">
        <f t="shared" si="51"/>
        <v>30210</v>
      </c>
      <c r="J436">
        <f t="shared" si="52"/>
        <v>1</v>
      </c>
      <c r="K436">
        <f t="shared" si="53"/>
        <v>24340</v>
      </c>
      <c r="L436">
        <f t="shared" si="54"/>
        <v>0</v>
      </c>
      <c r="M436">
        <f t="shared" si="55"/>
        <v>0</v>
      </c>
    </row>
    <row r="437" spans="1:13" x14ac:dyDescent="0.25">
      <c r="A437">
        <v>435</v>
      </c>
      <c r="B437" s="1">
        <v>44408</v>
      </c>
      <c r="C437">
        <f t="shared" si="48"/>
        <v>6</v>
      </c>
      <c r="D437">
        <f t="shared" si="49"/>
        <v>0</v>
      </c>
      <c r="E437" t="s">
        <v>6</v>
      </c>
      <c r="F437">
        <v>1670</v>
      </c>
      <c r="G437">
        <f t="shared" si="50"/>
        <v>0</v>
      </c>
      <c r="H437">
        <f>IF(G437,IF(AND(C437&gt;=1,C437&lt;=5),produkcja_tyg,5000),0)</f>
        <v>0</v>
      </c>
      <c r="I437">
        <f t="shared" si="51"/>
        <v>24340</v>
      </c>
      <c r="J437">
        <f t="shared" si="52"/>
        <v>1</v>
      </c>
      <c r="K437">
        <f t="shared" si="53"/>
        <v>22670</v>
      </c>
      <c r="L437">
        <f t="shared" si="54"/>
        <v>0</v>
      </c>
      <c r="M437">
        <f t="shared" si="55"/>
        <v>0</v>
      </c>
    </row>
    <row r="438" spans="1:13" x14ac:dyDescent="0.25">
      <c r="A438">
        <v>436</v>
      </c>
      <c r="B438" s="1">
        <v>44408</v>
      </c>
      <c r="C438">
        <f t="shared" si="48"/>
        <v>6</v>
      </c>
      <c r="D438">
        <f t="shared" si="49"/>
        <v>0</v>
      </c>
      <c r="E438" t="s">
        <v>5</v>
      </c>
      <c r="F438">
        <v>3960</v>
      </c>
      <c r="G438">
        <f t="shared" si="50"/>
        <v>0</v>
      </c>
      <c r="H438">
        <f>IF(G438,IF(AND(C438&gt;=1,C438&lt;=5),produkcja_tyg,5000),0)</f>
        <v>0</v>
      </c>
      <c r="I438">
        <f t="shared" si="51"/>
        <v>22670</v>
      </c>
      <c r="J438">
        <f t="shared" si="52"/>
        <v>1</v>
      </c>
      <c r="K438">
        <f t="shared" si="53"/>
        <v>18710</v>
      </c>
      <c r="L438">
        <f t="shared" si="54"/>
        <v>0</v>
      </c>
      <c r="M438">
        <f t="shared" si="55"/>
        <v>0</v>
      </c>
    </row>
    <row r="439" spans="1:13" x14ac:dyDescent="0.25">
      <c r="A439">
        <v>437</v>
      </c>
      <c r="B439" s="1">
        <v>44409</v>
      </c>
      <c r="C439">
        <f t="shared" si="48"/>
        <v>7</v>
      </c>
      <c r="D439">
        <f t="shared" si="49"/>
        <v>0</v>
      </c>
      <c r="E439" t="s">
        <v>4</v>
      </c>
      <c r="F439">
        <v>4200</v>
      </c>
      <c r="G439">
        <f t="shared" si="50"/>
        <v>1</v>
      </c>
      <c r="H439">
        <f>IF(G439,IF(AND(C439&gt;=1,C439&lt;=5),produkcja_tyg,5000),0)</f>
        <v>5000</v>
      </c>
      <c r="I439">
        <f t="shared" si="51"/>
        <v>23710</v>
      </c>
      <c r="J439">
        <f t="shared" si="52"/>
        <v>1</v>
      </c>
      <c r="K439">
        <f t="shared" si="53"/>
        <v>19510</v>
      </c>
      <c r="L439">
        <f t="shared" si="54"/>
        <v>0</v>
      </c>
      <c r="M439">
        <f t="shared" si="55"/>
        <v>0</v>
      </c>
    </row>
    <row r="440" spans="1:13" x14ac:dyDescent="0.25">
      <c r="A440">
        <v>438</v>
      </c>
      <c r="B440" s="1">
        <v>44410</v>
      </c>
      <c r="C440">
        <f t="shared" si="48"/>
        <v>1</v>
      </c>
      <c r="D440">
        <f t="shared" si="49"/>
        <v>1</v>
      </c>
      <c r="E440" t="s">
        <v>7</v>
      </c>
      <c r="F440">
        <v>7980</v>
      </c>
      <c r="G440">
        <f t="shared" si="50"/>
        <v>1</v>
      </c>
      <c r="H440">
        <f>IF(G440,IF(AND(C440&gt;=1,C440&lt;=5),produkcja_tyg,5000),0)</f>
        <v>13179</v>
      </c>
      <c r="I440">
        <f t="shared" si="51"/>
        <v>32689</v>
      </c>
      <c r="J440">
        <f t="shared" si="52"/>
        <v>1</v>
      </c>
      <c r="K440">
        <f t="shared" si="53"/>
        <v>24709</v>
      </c>
      <c r="L440">
        <f t="shared" si="54"/>
        <v>0</v>
      </c>
      <c r="M440">
        <f t="shared" si="55"/>
        <v>0</v>
      </c>
    </row>
    <row r="441" spans="1:13" x14ac:dyDescent="0.25">
      <c r="A441">
        <v>439</v>
      </c>
      <c r="B441" s="1">
        <v>44410</v>
      </c>
      <c r="C441">
        <f t="shared" si="48"/>
        <v>1</v>
      </c>
      <c r="D441">
        <f t="shared" si="49"/>
        <v>1</v>
      </c>
      <c r="E441" t="s">
        <v>4</v>
      </c>
      <c r="F441">
        <v>6110</v>
      </c>
      <c r="G441">
        <f t="shared" si="50"/>
        <v>0</v>
      </c>
      <c r="H441">
        <f>IF(G441,IF(AND(C441&gt;=1,C441&lt;=5),produkcja_tyg,5000),0)</f>
        <v>0</v>
      </c>
      <c r="I441">
        <f t="shared" si="51"/>
        <v>24709</v>
      </c>
      <c r="J441">
        <f t="shared" si="52"/>
        <v>1</v>
      </c>
      <c r="K441">
        <f t="shared" si="53"/>
        <v>18599</v>
      </c>
      <c r="L441">
        <f t="shared" si="54"/>
        <v>0</v>
      </c>
      <c r="M441">
        <f t="shared" si="55"/>
        <v>0</v>
      </c>
    </row>
    <row r="442" spans="1:13" x14ac:dyDescent="0.25">
      <c r="A442">
        <v>440</v>
      </c>
      <c r="B442" s="1">
        <v>44411</v>
      </c>
      <c r="C442">
        <f t="shared" si="48"/>
        <v>2</v>
      </c>
      <c r="D442">
        <f t="shared" si="49"/>
        <v>1</v>
      </c>
      <c r="E442" t="s">
        <v>7</v>
      </c>
      <c r="F442">
        <v>7750</v>
      </c>
      <c r="G442">
        <f t="shared" si="50"/>
        <v>1</v>
      </c>
      <c r="H442">
        <f>IF(G442,IF(AND(C442&gt;=1,C442&lt;=5),produkcja_tyg,5000),0)</f>
        <v>13179</v>
      </c>
      <c r="I442">
        <f t="shared" si="51"/>
        <v>31778</v>
      </c>
      <c r="J442">
        <f t="shared" si="52"/>
        <v>1</v>
      </c>
      <c r="K442">
        <f t="shared" si="53"/>
        <v>24028</v>
      </c>
      <c r="L442">
        <f t="shared" si="54"/>
        <v>0</v>
      </c>
      <c r="M442">
        <f t="shared" si="55"/>
        <v>0</v>
      </c>
    </row>
    <row r="443" spans="1:13" x14ac:dyDescent="0.25">
      <c r="A443">
        <v>441</v>
      </c>
      <c r="B443" s="1">
        <v>44411</v>
      </c>
      <c r="C443">
        <f t="shared" si="48"/>
        <v>2</v>
      </c>
      <c r="D443">
        <f t="shared" si="49"/>
        <v>1</v>
      </c>
      <c r="E443" t="s">
        <v>5</v>
      </c>
      <c r="F443">
        <v>7450</v>
      </c>
      <c r="G443">
        <f t="shared" si="50"/>
        <v>0</v>
      </c>
      <c r="H443">
        <f>IF(G443,IF(AND(C443&gt;=1,C443&lt;=5),produkcja_tyg,5000),0)</f>
        <v>0</v>
      </c>
      <c r="I443">
        <f t="shared" si="51"/>
        <v>24028</v>
      </c>
      <c r="J443">
        <f t="shared" si="52"/>
        <v>1</v>
      </c>
      <c r="K443">
        <f t="shared" si="53"/>
        <v>16578</v>
      </c>
      <c r="L443">
        <f t="shared" si="54"/>
        <v>0</v>
      </c>
      <c r="M443">
        <f t="shared" si="55"/>
        <v>0</v>
      </c>
    </row>
    <row r="444" spans="1:13" x14ac:dyDescent="0.25">
      <c r="A444">
        <v>442</v>
      </c>
      <c r="B444" s="1">
        <v>44412</v>
      </c>
      <c r="C444">
        <f t="shared" si="48"/>
        <v>3</v>
      </c>
      <c r="D444">
        <f t="shared" si="49"/>
        <v>1</v>
      </c>
      <c r="E444" t="s">
        <v>6</v>
      </c>
      <c r="F444">
        <v>3400</v>
      </c>
      <c r="G444">
        <f t="shared" si="50"/>
        <v>1</v>
      </c>
      <c r="H444">
        <f>IF(G444,IF(AND(C444&gt;=1,C444&lt;=5),produkcja_tyg,5000),0)</f>
        <v>13179</v>
      </c>
      <c r="I444">
        <f t="shared" si="51"/>
        <v>29757</v>
      </c>
      <c r="J444">
        <f t="shared" si="52"/>
        <v>1</v>
      </c>
      <c r="K444">
        <f t="shared" si="53"/>
        <v>26357</v>
      </c>
      <c r="L444">
        <f t="shared" si="54"/>
        <v>0</v>
      </c>
      <c r="M444">
        <f t="shared" si="55"/>
        <v>0</v>
      </c>
    </row>
    <row r="445" spans="1:13" x14ac:dyDescent="0.25">
      <c r="A445">
        <v>443</v>
      </c>
      <c r="B445" s="1">
        <v>44412</v>
      </c>
      <c r="C445">
        <f t="shared" si="48"/>
        <v>3</v>
      </c>
      <c r="D445">
        <f t="shared" si="49"/>
        <v>1</v>
      </c>
      <c r="E445" t="s">
        <v>7</v>
      </c>
      <c r="F445">
        <v>8560</v>
      </c>
      <c r="G445">
        <f t="shared" si="50"/>
        <v>0</v>
      </c>
      <c r="H445">
        <f>IF(G445,IF(AND(C445&gt;=1,C445&lt;=5),produkcja_tyg,5000),0)</f>
        <v>0</v>
      </c>
      <c r="I445">
        <f t="shared" si="51"/>
        <v>26357</v>
      </c>
      <c r="J445">
        <f t="shared" si="52"/>
        <v>1</v>
      </c>
      <c r="K445">
        <f t="shared" si="53"/>
        <v>17797</v>
      </c>
      <c r="L445">
        <f t="shared" si="54"/>
        <v>0</v>
      </c>
      <c r="M445">
        <f t="shared" si="55"/>
        <v>0</v>
      </c>
    </row>
    <row r="446" spans="1:13" x14ac:dyDescent="0.25">
      <c r="A446">
        <v>444</v>
      </c>
      <c r="B446" s="1">
        <v>44413</v>
      </c>
      <c r="C446">
        <f t="shared" si="48"/>
        <v>4</v>
      </c>
      <c r="D446">
        <f t="shared" si="49"/>
        <v>1</v>
      </c>
      <c r="E446" t="s">
        <v>6</v>
      </c>
      <c r="F446">
        <v>7190</v>
      </c>
      <c r="G446">
        <f t="shared" si="50"/>
        <v>1</v>
      </c>
      <c r="H446">
        <f>IF(G446,IF(AND(C446&gt;=1,C446&lt;=5),produkcja_tyg,5000),0)</f>
        <v>13179</v>
      </c>
      <c r="I446">
        <f t="shared" si="51"/>
        <v>30976</v>
      </c>
      <c r="J446">
        <f t="shared" si="52"/>
        <v>1</v>
      </c>
      <c r="K446">
        <f t="shared" si="53"/>
        <v>23786</v>
      </c>
      <c r="L446">
        <f t="shared" si="54"/>
        <v>0</v>
      </c>
      <c r="M446">
        <f t="shared" si="55"/>
        <v>0</v>
      </c>
    </row>
    <row r="447" spans="1:13" x14ac:dyDescent="0.25">
      <c r="A447">
        <v>445</v>
      </c>
      <c r="B447" s="1">
        <v>44414</v>
      </c>
      <c r="C447">
        <f t="shared" si="48"/>
        <v>5</v>
      </c>
      <c r="D447">
        <f t="shared" si="49"/>
        <v>1</v>
      </c>
      <c r="E447" t="s">
        <v>6</v>
      </c>
      <c r="F447">
        <v>4590</v>
      </c>
      <c r="G447">
        <f t="shared" si="50"/>
        <v>1</v>
      </c>
      <c r="H447">
        <f>IF(G447,IF(AND(C447&gt;=1,C447&lt;=5),produkcja_tyg,5000),0)</f>
        <v>13179</v>
      </c>
      <c r="I447">
        <f t="shared" si="51"/>
        <v>36965</v>
      </c>
      <c r="J447">
        <f t="shared" si="52"/>
        <v>1</v>
      </c>
      <c r="K447">
        <f t="shared" si="53"/>
        <v>32375</v>
      </c>
      <c r="L447">
        <f t="shared" si="54"/>
        <v>0</v>
      </c>
      <c r="M447">
        <f t="shared" si="55"/>
        <v>0</v>
      </c>
    </row>
    <row r="448" spans="1:13" x14ac:dyDescent="0.25">
      <c r="A448">
        <v>446</v>
      </c>
      <c r="B448" s="1">
        <v>44415</v>
      </c>
      <c r="C448">
        <f t="shared" si="48"/>
        <v>6</v>
      </c>
      <c r="D448">
        <f t="shared" si="49"/>
        <v>0</v>
      </c>
      <c r="E448" t="s">
        <v>7</v>
      </c>
      <c r="F448">
        <v>4050</v>
      </c>
      <c r="G448">
        <f t="shared" si="50"/>
        <v>1</v>
      </c>
      <c r="H448">
        <f>IF(G448,IF(AND(C448&gt;=1,C448&lt;=5),produkcja_tyg,5000),0)</f>
        <v>5000</v>
      </c>
      <c r="I448">
        <f t="shared" si="51"/>
        <v>37375</v>
      </c>
      <c r="J448">
        <f t="shared" si="52"/>
        <v>1</v>
      </c>
      <c r="K448">
        <f t="shared" si="53"/>
        <v>33325</v>
      </c>
      <c r="L448">
        <f t="shared" si="54"/>
        <v>0</v>
      </c>
      <c r="M448">
        <f t="shared" si="55"/>
        <v>0</v>
      </c>
    </row>
    <row r="449" spans="1:13" x14ac:dyDescent="0.25">
      <c r="A449">
        <v>447</v>
      </c>
      <c r="B449" s="1">
        <v>44415</v>
      </c>
      <c r="C449">
        <f t="shared" si="48"/>
        <v>6</v>
      </c>
      <c r="D449">
        <f t="shared" si="49"/>
        <v>0</v>
      </c>
      <c r="E449" t="s">
        <v>5</v>
      </c>
      <c r="F449">
        <v>4310</v>
      </c>
      <c r="G449">
        <f t="shared" si="50"/>
        <v>0</v>
      </c>
      <c r="H449">
        <f>IF(G449,IF(AND(C449&gt;=1,C449&lt;=5),produkcja_tyg,5000),0)</f>
        <v>0</v>
      </c>
      <c r="I449">
        <f t="shared" si="51"/>
        <v>33325</v>
      </c>
      <c r="J449">
        <f t="shared" si="52"/>
        <v>1</v>
      </c>
      <c r="K449">
        <f t="shared" si="53"/>
        <v>29015</v>
      </c>
      <c r="L449">
        <f t="shared" si="54"/>
        <v>0</v>
      </c>
      <c r="M449">
        <f t="shared" si="55"/>
        <v>0</v>
      </c>
    </row>
    <row r="450" spans="1:13" x14ac:dyDescent="0.25">
      <c r="A450">
        <v>448</v>
      </c>
      <c r="B450" s="1">
        <v>44416</v>
      </c>
      <c r="C450">
        <f t="shared" si="48"/>
        <v>7</v>
      </c>
      <c r="D450">
        <f t="shared" si="49"/>
        <v>0</v>
      </c>
      <c r="E450" t="s">
        <v>6</v>
      </c>
      <c r="F450">
        <v>7100</v>
      </c>
      <c r="G450">
        <f t="shared" si="50"/>
        <v>1</v>
      </c>
      <c r="H450">
        <f>IF(G450,IF(AND(C450&gt;=1,C450&lt;=5),produkcja_tyg,5000),0)</f>
        <v>5000</v>
      </c>
      <c r="I450">
        <f t="shared" si="51"/>
        <v>34015</v>
      </c>
      <c r="J450">
        <f t="shared" si="52"/>
        <v>1</v>
      </c>
      <c r="K450">
        <f t="shared" si="53"/>
        <v>26915</v>
      </c>
      <c r="L450">
        <f t="shared" si="54"/>
        <v>0</v>
      </c>
      <c r="M450">
        <f t="shared" si="55"/>
        <v>0</v>
      </c>
    </row>
    <row r="451" spans="1:13" x14ac:dyDescent="0.25">
      <c r="A451">
        <v>449</v>
      </c>
      <c r="B451" s="1">
        <v>44416</v>
      </c>
      <c r="C451">
        <f t="shared" si="48"/>
        <v>7</v>
      </c>
      <c r="D451">
        <f t="shared" si="49"/>
        <v>0</v>
      </c>
      <c r="E451" t="s">
        <v>4</v>
      </c>
      <c r="F451">
        <v>5280</v>
      </c>
      <c r="G451">
        <f t="shared" si="50"/>
        <v>0</v>
      </c>
      <c r="H451">
        <f>IF(G451,IF(AND(C451&gt;=1,C451&lt;=5),produkcja_tyg,5000),0)</f>
        <v>0</v>
      </c>
      <c r="I451">
        <f t="shared" si="51"/>
        <v>26915</v>
      </c>
      <c r="J451">
        <f t="shared" si="52"/>
        <v>1</v>
      </c>
      <c r="K451">
        <f t="shared" si="53"/>
        <v>21635</v>
      </c>
      <c r="L451">
        <f t="shared" si="54"/>
        <v>0</v>
      </c>
      <c r="M451">
        <f t="shared" si="55"/>
        <v>0</v>
      </c>
    </row>
    <row r="452" spans="1:13" x14ac:dyDescent="0.25">
      <c r="A452">
        <v>450</v>
      </c>
      <c r="B452" s="1">
        <v>44416</v>
      </c>
      <c r="C452">
        <f t="shared" ref="C452:C515" si="56">WEEKDAY(B452,2)</f>
        <v>7</v>
      </c>
      <c r="D452">
        <f t="shared" ref="D452:D515" si="57">IF(AND(C452&gt;=1,C452&lt;=5),1,0)</f>
        <v>0</v>
      </c>
      <c r="E452" t="s">
        <v>7</v>
      </c>
      <c r="F452">
        <v>3350</v>
      </c>
      <c r="G452">
        <f t="shared" ref="G452:G515" si="58">IF(B452&lt;&gt;B451,1,0)</f>
        <v>0</v>
      </c>
      <c r="H452">
        <f>IF(G452,IF(AND(C452&gt;=1,C452&lt;=5),produkcja_tyg,5000),0)</f>
        <v>0</v>
      </c>
      <c r="I452">
        <f t="shared" ref="I452:I515" si="59">K451+H452</f>
        <v>21635</v>
      </c>
      <c r="J452">
        <f t="shared" ref="J452:J515" si="60">IF(F452&lt;=I452,1,0)</f>
        <v>1</v>
      </c>
      <c r="K452">
        <f t="shared" ref="K452:K515" si="61">IF(J452,I452-F452,I452)</f>
        <v>18285</v>
      </c>
      <c r="L452">
        <f t="shared" ref="L452:L515" si="62">IF(J452=0,L451+F452,L451)</f>
        <v>0</v>
      </c>
      <c r="M452">
        <f t="shared" ref="M452:M515" si="63">IF(J452=0,M451+1,M451)</f>
        <v>0</v>
      </c>
    </row>
    <row r="453" spans="1:13" x14ac:dyDescent="0.25">
      <c r="A453">
        <v>451</v>
      </c>
      <c r="B453" s="1">
        <v>44417</v>
      </c>
      <c r="C453">
        <f t="shared" si="56"/>
        <v>1</v>
      </c>
      <c r="D453">
        <f t="shared" si="57"/>
        <v>1</v>
      </c>
      <c r="E453" t="s">
        <v>6</v>
      </c>
      <c r="F453">
        <v>7820</v>
      </c>
      <c r="G453">
        <f t="shared" si="58"/>
        <v>1</v>
      </c>
      <c r="H453">
        <f>IF(G453,IF(AND(C453&gt;=1,C453&lt;=5),produkcja_tyg,5000),0)</f>
        <v>13179</v>
      </c>
      <c r="I453">
        <f t="shared" si="59"/>
        <v>31464</v>
      </c>
      <c r="J453">
        <f t="shared" si="60"/>
        <v>1</v>
      </c>
      <c r="K453">
        <f t="shared" si="61"/>
        <v>23644</v>
      </c>
      <c r="L453">
        <f t="shared" si="62"/>
        <v>0</v>
      </c>
      <c r="M453">
        <f t="shared" si="63"/>
        <v>0</v>
      </c>
    </row>
    <row r="454" spans="1:13" x14ac:dyDescent="0.25">
      <c r="A454">
        <v>452</v>
      </c>
      <c r="B454" s="1">
        <v>44418</v>
      </c>
      <c r="C454">
        <f t="shared" si="56"/>
        <v>2</v>
      </c>
      <c r="D454">
        <f t="shared" si="57"/>
        <v>1</v>
      </c>
      <c r="E454" t="s">
        <v>6</v>
      </c>
      <c r="F454">
        <v>7910</v>
      </c>
      <c r="G454">
        <f t="shared" si="58"/>
        <v>1</v>
      </c>
      <c r="H454">
        <f>IF(G454,IF(AND(C454&gt;=1,C454&lt;=5),produkcja_tyg,5000),0)</f>
        <v>13179</v>
      </c>
      <c r="I454">
        <f t="shared" si="59"/>
        <v>36823</v>
      </c>
      <c r="J454">
        <f t="shared" si="60"/>
        <v>1</v>
      </c>
      <c r="K454">
        <f t="shared" si="61"/>
        <v>28913</v>
      </c>
      <c r="L454">
        <f t="shared" si="62"/>
        <v>0</v>
      </c>
      <c r="M454">
        <f t="shared" si="63"/>
        <v>0</v>
      </c>
    </row>
    <row r="455" spans="1:13" x14ac:dyDescent="0.25">
      <c r="A455">
        <v>453</v>
      </c>
      <c r="B455" s="1">
        <v>44418</v>
      </c>
      <c r="C455">
        <f t="shared" si="56"/>
        <v>2</v>
      </c>
      <c r="D455">
        <f t="shared" si="57"/>
        <v>1</v>
      </c>
      <c r="E455" t="s">
        <v>5</v>
      </c>
      <c r="F455">
        <v>9000</v>
      </c>
      <c r="G455">
        <f t="shared" si="58"/>
        <v>0</v>
      </c>
      <c r="H455">
        <f>IF(G455,IF(AND(C455&gt;=1,C455&lt;=5),produkcja_tyg,5000),0)</f>
        <v>0</v>
      </c>
      <c r="I455">
        <f t="shared" si="59"/>
        <v>28913</v>
      </c>
      <c r="J455">
        <f t="shared" si="60"/>
        <v>1</v>
      </c>
      <c r="K455">
        <f t="shared" si="61"/>
        <v>19913</v>
      </c>
      <c r="L455">
        <f t="shared" si="62"/>
        <v>0</v>
      </c>
      <c r="M455">
        <f t="shared" si="63"/>
        <v>0</v>
      </c>
    </row>
    <row r="456" spans="1:13" x14ac:dyDescent="0.25">
      <c r="A456">
        <v>454</v>
      </c>
      <c r="B456" s="1">
        <v>44419</v>
      </c>
      <c r="C456">
        <f t="shared" si="56"/>
        <v>3</v>
      </c>
      <c r="D456">
        <f t="shared" si="57"/>
        <v>1</v>
      </c>
      <c r="E456" t="s">
        <v>5</v>
      </c>
      <c r="F456">
        <v>3240</v>
      </c>
      <c r="G456">
        <f t="shared" si="58"/>
        <v>1</v>
      </c>
      <c r="H456">
        <f>IF(G456,IF(AND(C456&gt;=1,C456&lt;=5),produkcja_tyg,5000),0)</f>
        <v>13179</v>
      </c>
      <c r="I456">
        <f t="shared" si="59"/>
        <v>33092</v>
      </c>
      <c r="J456">
        <f t="shared" si="60"/>
        <v>1</v>
      </c>
      <c r="K456">
        <f t="shared" si="61"/>
        <v>29852</v>
      </c>
      <c r="L456">
        <f t="shared" si="62"/>
        <v>0</v>
      </c>
      <c r="M456">
        <f t="shared" si="63"/>
        <v>0</v>
      </c>
    </row>
    <row r="457" spans="1:13" x14ac:dyDescent="0.25">
      <c r="A457">
        <v>455</v>
      </c>
      <c r="B457" s="1">
        <v>44419</v>
      </c>
      <c r="C457">
        <f t="shared" si="56"/>
        <v>3</v>
      </c>
      <c r="D457">
        <f t="shared" si="57"/>
        <v>1</v>
      </c>
      <c r="E457" t="s">
        <v>7</v>
      </c>
      <c r="F457">
        <v>8700</v>
      </c>
      <c r="G457">
        <f t="shared" si="58"/>
        <v>0</v>
      </c>
      <c r="H457">
        <f>IF(G457,IF(AND(C457&gt;=1,C457&lt;=5),produkcja_tyg,5000),0)</f>
        <v>0</v>
      </c>
      <c r="I457">
        <f t="shared" si="59"/>
        <v>29852</v>
      </c>
      <c r="J457">
        <f t="shared" si="60"/>
        <v>1</v>
      </c>
      <c r="K457">
        <f t="shared" si="61"/>
        <v>21152</v>
      </c>
      <c r="L457">
        <f t="shared" si="62"/>
        <v>0</v>
      </c>
      <c r="M457">
        <f t="shared" si="63"/>
        <v>0</v>
      </c>
    </row>
    <row r="458" spans="1:13" x14ac:dyDescent="0.25">
      <c r="A458">
        <v>456</v>
      </c>
      <c r="B458" s="1">
        <v>44419</v>
      </c>
      <c r="C458">
        <f t="shared" si="56"/>
        <v>3</v>
      </c>
      <c r="D458">
        <f t="shared" si="57"/>
        <v>1</v>
      </c>
      <c r="E458" t="s">
        <v>4</v>
      </c>
      <c r="F458">
        <v>8110</v>
      </c>
      <c r="G458">
        <f t="shared" si="58"/>
        <v>0</v>
      </c>
      <c r="H458">
        <f>IF(G458,IF(AND(C458&gt;=1,C458&lt;=5),produkcja_tyg,5000),0)</f>
        <v>0</v>
      </c>
      <c r="I458">
        <f t="shared" si="59"/>
        <v>21152</v>
      </c>
      <c r="J458">
        <f t="shared" si="60"/>
        <v>1</v>
      </c>
      <c r="K458">
        <f t="shared" si="61"/>
        <v>13042</v>
      </c>
      <c r="L458">
        <f t="shared" si="62"/>
        <v>0</v>
      </c>
      <c r="M458">
        <f t="shared" si="63"/>
        <v>0</v>
      </c>
    </row>
    <row r="459" spans="1:13" x14ac:dyDescent="0.25">
      <c r="A459">
        <v>457</v>
      </c>
      <c r="B459" s="1">
        <v>44420</v>
      </c>
      <c r="C459">
        <f t="shared" si="56"/>
        <v>4</v>
      </c>
      <c r="D459">
        <f t="shared" si="57"/>
        <v>1</v>
      </c>
      <c r="E459" t="s">
        <v>7</v>
      </c>
      <c r="F459">
        <v>6510</v>
      </c>
      <c r="G459">
        <f t="shared" si="58"/>
        <v>1</v>
      </c>
      <c r="H459">
        <f>IF(G459,IF(AND(C459&gt;=1,C459&lt;=5),produkcja_tyg,5000),0)</f>
        <v>13179</v>
      </c>
      <c r="I459">
        <f t="shared" si="59"/>
        <v>26221</v>
      </c>
      <c r="J459">
        <f t="shared" si="60"/>
        <v>1</v>
      </c>
      <c r="K459">
        <f t="shared" si="61"/>
        <v>19711</v>
      </c>
      <c r="L459">
        <f t="shared" si="62"/>
        <v>0</v>
      </c>
      <c r="M459">
        <f t="shared" si="63"/>
        <v>0</v>
      </c>
    </row>
    <row r="460" spans="1:13" x14ac:dyDescent="0.25">
      <c r="A460">
        <v>458</v>
      </c>
      <c r="B460" s="1">
        <v>44421</v>
      </c>
      <c r="C460">
        <f t="shared" si="56"/>
        <v>5</v>
      </c>
      <c r="D460">
        <f t="shared" si="57"/>
        <v>1</v>
      </c>
      <c r="E460" t="s">
        <v>5</v>
      </c>
      <c r="F460">
        <v>1150</v>
      </c>
      <c r="G460">
        <f t="shared" si="58"/>
        <v>1</v>
      </c>
      <c r="H460">
        <f>IF(G460,IF(AND(C460&gt;=1,C460&lt;=5),produkcja_tyg,5000),0)</f>
        <v>13179</v>
      </c>
      <c r="I460">
        <f t="shared" si="59"/>
        <v>32890</v>
      </c>
      <c r="J460">
        <f t="shared" si="60"/>
        <v>1</v>
      </c>
      <c r="K460">
        <f t="shared" si="61"/>
        <v>31740</v>
      </c>
      <c r="L460">
        <f t="shared" si="62"/>
        <v>0</v>
      </c>
      <c r="M460">
        <f t="shared" si="63"/>
        <v>0</v>
      </c>
    </row>
    <row r="461" spans="1:13" x14ac:dyDescent="0.25">
      <c r="A461">
        <v>459</v>
      </c>
      <c r="B461" s="1">
        <v>44422</v>
      </c>
      <c r="C461">
        <f t="shared" si="56"/>
        <v>6</v>
      </c>
      <c r="D461">
        <f t="shared" si="57"/>
        <v>0</v>
      </c>
      <c r="E461" t="s">
        <v>7</v>
      </c>
      <c r="F461">
        <v>9430</v>
      </c>
      <c r="G461">
        <f t="shared" si="58"/>
        <v>1</v>
      </c>
      <c r="H461">
        <f>IF(G461,IF(AND(C461&gt;=1,C461&lt;=5),produkcja_tyg,5000),0)</f>
        <v>5000</v>
      </c>
      <c r="I461">
        <f t="shared" si="59"/>
        <v>36740</v>
      </c>
      <c r="J461">
        <f t="shared" si="60"/>
        <v>1</v>
      </c>
      <c r="K461">
        <f t="shared" si="61"/>
        <v>27310</v>
      </c>
      <c r="L461">
        <f t="shared" si="62"/>
        <v>0</v>
      </c>
      <c r="M461">
        <f t="shared" si="63"/>
        <v>0</v>
      </c>
    </row>
    <row r="462" spans="1:13" x14ac:dyDescent="0.25">
      <c r="A462">
        <v>460</v>
      </c>
      <c r="B462" s="1">
        <v>44422</v>
      </c>
      <c r="C462">
        <f t="shared" si="56"/>
        <v>6</v>
      </c>
      <c r="D462">
        <f t="shared" si="57"/>
        <v>0</v>
      </c>
      <c r="E462" t="s">
        <v>4</v>
      </c>
      <c r="F462">
        <v>6500</v>
      </c>
      <c r="G462">
        <f t="shared" si="58"/>
        <v>0</v>
      </c>
      <c r="H462">
        <f>IF(G462,IF(AND(C462&gt;=1,C462&lt;=5),produkcja_tyg,5000),0)</f>
        <v>0</v>
      </c>
      <c r="I462">
        <f t="shared" si="59"/>
        <v>27310</v>
      </c>
      <c r="J462">
        <f t="shared" si="60"/>
        <v>1</v>
      </c>
      <c r="K462">
        <f t="shared" si="61"/>
        <v>20810</v>
      </c>
      <c r="L462">
        <f t="shared" si="62"/>
        <v>0</v>
      </c>
      <c r="M462">
        <f t="shared" si="63"/>
        <v>0</v>
      </c>
    </row>
    <row r="463" spans="1:13" x14ac:dyDescent="0.25">
      <c r="A463">
        <v>461</v>
      </c>
      <c r="B463" s="1">
        <v>44422</v>
      </c>
      <c r="C463">
        <f t="shared" si="56"/>
        <v>6</v>
      </c>
      <c r="D463">
        <f t="shared" si="57"/>
        <v>0</v>
      </c>
      <c r="E463" t="s">
        <v>5</v>
      </c>
      <c r="F463">
        <v>6410</v>
      </c>
      <c r="G463">
        <f t="shared" si="58"/>
        <v>0</v>
      </c>
      <c r="H463">
        <f>IF(G463,IF(AND(C463&gt;=1,C463&lt;=5),produkcja_tyg,5000),0)</f>
        <v>0</v>
      </c>
      <c r="I463">
        <f t="shared" si="59"/>
        <v>20810</v>
      </c>
      <c r="J463">
        <f t="shared" si="60"/>
        <v>1</v>
      </c>
      <c r="K463">
        <f t="shared" si="61"/>
        <v>14400</v>
      </c>
      <c r="L463">
        <f t="shared" si="62"/>
        <v>0</v>
      </c>
      <c r="M463">
        <f t="shared" si="63"/>
        <v>0</v>
      </c>
    </row>
    <row r="464" spans="1:13" x14ac:dyDescent="0.25">
      <c r="A464">
        <v>462</v>
      </c>
      <c r="B464" s="1">
        <v>44423</v>
      </c>
      <c r="C464">
        <f t="shared" si="56"/>
        <v>7</v>
      </c>
      <c r="D464">
        <f t="shared" si="57"/>
        <v>0</v>
      </c>
      <c r="E464" t="s">
        <v>7</v>
      </c>
      <c r="F464">
        <v>5300</v>
      </c>
      <c r="G464">
        <f t="shared" si="58"/>
        <v>1</v>
      </c>
      <c r="H464">
        <f>IF(G464,IF(AND(C464&gt;=1,C464&lt;=5),produkcja_tyg,5000),0)</f>
        <v>5000</v>
      </c>
      <c r="I464">
        <f t="shared" si="59"/>
        <v>19400</v>
      </c>
      <c r="J464">
        <f t="shared" si="60"/>
        <v>1</v>
      </c>
      <c r="K464">
        <f t="shared" si="61"/>
        <v>14100</v>
      </c>
      <c r="L464">
        <f t="shared" si="62"/>
        <v>0</v>
      </c>
      <c r="M464">
        <f t="shared" si="63"/>
        <v>0</v>
      </c>
    </row>
    <row r="465" spans="1:13" x14ac:dyDescent="0.25">
      <c r="A465">
        <v>463</v>
      </c>
      <c r="B465" s="1">
        <v>44423</v>
      </c>
      <c r="C465">
        <f t="shared" si="56"/>
        <v>7</v>
      </c>
      <c r="D465">
        <f t="shared" si="57"/>
        <v>0</v>
      </c>
      <c r="E465" t="s">
        <v>4</v>
      </c>
      <c r="F465">
        <v>5430</v>
      </c>
      <c r="G465">
        <f t="shared" si="58"/>
        <v>0</v>
      </c>
      <c r="H465">
        <f>IF(G465,IF(AND(C465&gt;=1,C465&lt;=5),produkcja_tyg,5000),0)</f>
        <v>0</v>
      </c>
      <c r="I465">
        <f t="shared" si="59"/>
        <v>14100</v>
      </c>
      <c r="J465">
        <f t="shared" si="60"/>
        <v>1</v>
      </c>
      <c r="K465">
        <f t="shared" si="61"/>
        <v>8670</v>
      </c>
      <c r="L465">
        <f t="shared" si="62"/>
        <v>0</v>
      </c>
      <c r="M465">
        <f t="shared" si="63"/>
        <v>0</v>
      </c>
    </row>
    <row r="466" spans="1:13" x14ac:dyDescent="0.25">
      <c r="A466">
        <v>464</v>
      </c>
      <c r="B466" s="1">
        <v>44423</v>
      </c>
      <c r="C466">
        <f t="shared" si="56"/>
        <v>7</v>
      </c>
      <c r="D466">
        <f t="shared" si="57"/>
        <v>0</v>
      </c>
      <c r="E466" t="s">
        <v>5</v>
      </c>
      <c r="F466">
        <v>3660</v>
      </c>
      <c r="G466">
        <f t="shared" si="58"/>
        <v>0</v>
      </c>
      <c r="H466">
        <f>IF(G466,IF(AND(C466&gt;=1,C466&lt;=5),produkcja_tyg,5000),0)</f>
        <v>0</v>
      </c>
      <c r="I466">
        <f t="shared" si="59"/>
        <v>8670</v>
      </c>
      <c r="J466">
        <f t="shared" si="60"/>
        <v>1</v>
      </c>
      <c r="K466">
        <f t="shared" si="61"/>
        <v>5010</v>
      </c>
      <c r="L466">
        <f t="shared" si="62"/>
        <v>0</v>
      </c>
      <c r="M466">
        <f t="shared" si="63"/>
        <v>0</v>
      </c>
    </row>
    <row r="467" spans="1:13" x14ac:dyDescent="0.25">
      <c r="A467">
        <v>465</v>
      </c>
      <c r="B467" s="1">
        <v>44424</v>
      </c>
      <c r="C467">
        <f t="shared" si="56"/>
        <v>1</v>
      </c>
      <c r="D467">
        <f t="shared" si="57"/>
        <v>1</v>
      </c>
      <c r="E467" t="s">
        <v>4</v>
      </c>
      <c r="F467">
        <v>3000</v>
      </c>
      <c r="G467">
        <f t="shared" si="58"/>
        <v>1</v>
      </c>
      <c r="H467">
        <f>IF(G467,IF(AND(C467&gt;=1,C467&lt;=5),produkcja_tyg,5000),0)</f>
        <v>13179</v>
      </c>
      <c r="I467">
        <f t="shared" si="59"/>
        <v>18189</v>
      </c>
      <c r="J467">
        <f t="shared" si="60"/>
        <v>1</v>
      </c>
      <c r="K467">
        <f t="shared" si="61"/>
        <v>15189</v>
      </c>
      <c r="L467">
        <f t="shared" si="62"/>
        <v>0</v>
      </c>
      <c r="M467">
        <f t="shared" si="63"/>
        <v>0</v>
      </c>
    </row>
    <row r="468" spans="1:13" x14ac:dyDescent="0.25">
      <c r="A468">
        <v>466</v>
      </c>
      <c r="B468" s="1">
        <v>44424</v>
      </c>
      <c r="C468">
        <f t="shared" si="56"/>
        <v>1</v>
      </c>
      <c r="D468">
        <f t="shared" si="57"/>
        <v>1</v>
      </c>
      <c r="E468" t="s">
        <v>5</v>
      </c>
      <c r="F468">
        <v>6120</v>
      </c>
      <c r="G468">
        <f t="shared" si="58"/>
        <v>0</v>
      </c>
      <c r="H468">
        <f>IF(G468,IF(AND(C468&gt;=1,C468&lt;=5),produkcja_tyg,5000),0)</f>
        <v>0</v>
      </c>
      <c r="I468">
        <f t="shared" si="59"/>
        <v>15189</v>
      </c>
      <c r="J468">
        <f t="shared" si="60"/>
        <v>1</v>
      </c>
      <c r="K468">
        <f t="shared" si="61"/>
        <v>9069</v>
      </c>
      <c r="L468">
        <f t="shared" si="62"/>
        <v>0</v>
      </c>
      <c r="M468">
        <f t="shared" si="63"/>
        <v>0</v>
      </c>
    </row>
    <row r="469" spans="1:13" x14ac:dyDescent="0.25">
      <c r="A469">
        <v>467</v>
      </c>
      <c r="B469" s="1">
        <v>44424</v>
      </c>
      <c r="C469">
        <f t="shared" si="56"/>
        <v>1</v>
      </c>
      <c r="D469">
        <f t="shared" si="57"/>
        <v>1</v>
      </c>
      <c r="E469" t="s">
        <v>6</v>
      </c>
      <c r="F469">
        <v>5850</v>
      </c>
      <c r="G469">
        <f t="shared" si="58"/>
        <v>0</v>
      </c>
      <c r="H469">
        <f>IF(G469,IF(AND(C469&gt;=1,C469&lt;=5),produkcja_tyg,5000),0)</f>
        <v>0</v>
      </c>
      <c r="I469">
        <f t="shared" si="59"/>
        <v>9069</v>
      </c>
      <c r="J469">
        <f t="shared" si="60"/>
        <v>1</v>
      </c>
      <c r="K469">
        <f t="shared" si="61"/>
        <v>3219</v>
      </c>
      <c r="L469">
        <f t="shared" si="62"/>
        <v>0</v>
      </c>
      <c r="M469">
        <f t="shared" si="63"/>
        <v>0</v>
      </c>
    </row>
    <row r="470" spans="1:13" x14ac:dyDescent="0.25">
      <c r="A470">
        <v>468</v>
      </c>
      <c r="B470" s="1">
        <v>44425</v>
      </c>
      <c r="C470">
        <f t="shared" si="56"/>
        <v>2</v>
      </c>
      <c r="D470">
        <f t="shared" si="57"/>
        <v>1</v>
      </c>
      <c r="E470" t="s">
        <v>5</v>
      </c>
      <c r="F470">
        <v>6690</v>
      </c>
      <c r="G470">
        <f t="shared" si="58"/>
        <v>1</v>
      </c>
      <c r="H470">
        <f>IF(G470,IF(AND(C470&gt;=1,C470&lt;=5),produkcja_tyg,5000),0)</f>
        <v>13179</v>
      </c>
      <c r="I470">
        <f t="shared" si="59"/>
        <v>16398</v>
      </c>
      <c r="J470">
        <f t="shared" si="60"/>
        <v>1</v>
      </c>
      <c r="K470">
        <f t="shared" si="61"/>
        <v>9708</v>
      </c>
      <c r="L470">
        <f t="shared" si="62"/>
        <v>0</v>
      </c>
      <c r="M470">
        <f t="shared" si="63"/>
        <v>0</v>
      </c>
    </row>
    <row r="471" spans="1:13" x14ac:dyDescent="0.25">
      <c r="A471">
        <v>469</v>
      </c>
      <c r="B471" s="1">
        <v>44425</v>
      </c>
      <c r="C471">
        <f t="shared" si="56"/>
        <v>2</v>
      </c>
      <c r="D471">
        <f t="shared" si="57"/>
        <v>1</v>
      </c>
      <c r="E471" t="s">
        <v>4</v>
      </c>
      <c r="F471">
        <v>2510</v>
      </c>
      <c r="G471">
        <f t="shared" si="58"/>
        <v>0</v>
      </c>
      <c r="H471">
        <f>IF(G471,IF(AND(C471&gt;=1,C471&lt;=5),produkcja_tyg,5000),0)</f>
        <v>0</v>
      </c>
      <c r="I471">
        <f t="shared" si="59"/>
        <v>9708</v>
      </c>
      <c r="J471">
        <f t="shared" si="60"/>
        <v>1</v>
      </c>
      <c r="K471">
        <f t="shared" si="61"/>
        <v>7198</v>
      </c>
      <c r="L471">
        <f t="shared" si="62"/>
        <v>0</v>
      </c>
      <c r="M471">
        <f t="shared" si="63"/>
        <v>0</v>
      </c>
    </row>
    <row r="472" spans="1:13" x14ac:dyDescent="0.25">
      <c r="A472">
        <v>470</v>
      </c>
      <c r="B472" s="1">
        <v>44426</v>
      </c>
      <c r="C472">
        <f t="shared" si="56"/>
        <v>3</v>
      </c>
      <c r="D472">
        <f t="shared" si="57"/>
        <v>1</v>
      </c>
      <c r="E472" t="s">
        <v>6</v>
      </c>
      <c r="F472">
        <v>4090</v>
      </c>
      <c r="G472">
        <f t="shared" si="58"/>
        <v>1</v>
      </c>
      <c r="H472">
        <f>IF(G472,IF(AND(C472&gt;=1,C472&lt;=5),produkcja_tyg,5000),0)</f>
        <v>13179</v>
      </c>
      <c r="I472">
        <f t="shared" si="59"/>
        <v>20377</v>
      </c>
      <c r="J472">
        <f t="shared" si="60"/>
        <v>1</v>
      </c>
      <c r="K472">
        <f t="shared" si="61"/>
        <v>16287</v>
      </c>
      <c r="L472">
        <f t="shared" si="62"/>
        <v>0</v>
      </c>
      <c r="M472">
        <f t="shared" si="63"/>
        <v>0</v>
      </c>
    </row>
    <row r="473" spans="1:13" x14ac:dyDescent="0.25">
      <c r="A473">
        <v>471</v>
      </c>
      <c r="B473" s="1">
        <v>44427</v>
      </c>
      <c r="C473">
        <f t="shared" si="56"/>
        <v>4</v>
      </c>
      <c r="D473">
        <f t="shared" si="57"/>
        <v>1</v>
      </c>
      <c r="E473" t="s">
        <v>5</v>
      </c>
      <c r="F473">
        <v>4580</v>
      </c>
      <c r="G473">
        <f t="shared" si="58"/>
        <v>1</v>
      </c>
      <c r="H473">
        <f>IF(G473,IF(AND(C473&gt;=1,C473&lt;=5),produkcja_tyg,5000),0)</f>
        <v>13179</v>
      </c>
      <c r="I473">
        <f t="shared" si="59"/>
        <v>29466</v>
      </c>
      <c r="J473">
        <f t="shared" si="60"/>
        <v>1</v>
      </c>
      <c r="K473">
        <f t="shared" si="61"/>
        <v>24886</v>
      </c>
      <c r="L473">
        <f t="shared" si="62"/>
        <v>0</v>
      </c>
      <c r="M473">
        <f t="shared" si="63"/>
        <v>0</v>
      </c>
    </row>
    <row r="474" spans="1:13" x14ac:dyDescent="0.25">
      <c r="A474">
        <v>472</v>
      </c>
      <c r="B474" s="1">
        <v>44428</v>
      </c>
      <c r="C474">
        <f t="shared" si="56"/>
        <v>5</v>
      </c>
      <c r="D474">
        <f t="shared" si="57"/>
        <v>1</v>
      </c>
      <c r="E474" t="s">
        <v>6</v>
      </c>
      <c r="F474">
        <v>6590</v>
      </c>
      <c r="G474">
        <f t="shared" si="58"/>
        <v>1</v>
      </c>
      <c r="H474">
        <f>IF(G474,IF(AND(C474&gt;=1,C474&lt;=5),produkcja_tyg,5000),0)</f>
        <v>13179</v>
      </c>
      <c r="I474">
        <f t="shared" si="59"/>
        <v>38065</v>
      </c>
      <c r="J474">
        <f t="shared" si="60"/>
        <v>1</v>
      </c>
      <c r="K474">
        <f t="shared" si="61"/>
        <v>31475</v>
      </c>
      <c r="L474">
        <f t="shared" si="62"/>
        <v>0</v>
      </c>
      <c r="M474">
        <f t="shared" si="63"/>
        <v>0</v>
      </c>
    </row>
    <row r="475" spans="1:13" x14ac:dyDescent="0.25">
      <c r="A475">
        <v>473</v>
      </c>
      <c r="B475" s="1">
        <v>44428</v>
      </c>
      <c r="C475">
        <f t="shared" si="56"/>
        <v>5</v>
      </c>
      <c r="D475">
        <f t="shared" si="57"/>
        <v>1</v>
      </c>
      <c r="E475" t="s">
        <v>4</v>
      </c>
      <c r="F475">
        <v>3060</v>
      </c>
      <c r="G475">
        <f t="shared" si="58"/>
        <v>0</v>
      </c>
      <c r="H475">
        <f>IF(G475,IF(AND(C475&gt;=1,C475&lt;=5),produkcja_tyg,5000),0)</f>
        <v>0</v>
      </c>
      <c r="I475">
        <f t="shared" si="59"/>
        <v>31475</v>
      </c>
      <c r="J475">
        <f t="shared" si="60"/>
        <v>1</v>
      </c>
      <c r="K475">
        <f t="shared" si="61"/>
        <v>28415</v>
      </c>
      <c r="L475">
        <f t="shared" si="62"/>
        <v>0</v>
      </c>
      <c r="M475">
        <f t="shared" si="63"/>
        <v>0</v>
      </c>
    </row>
    <row r="476" spans="1:13" x14ac:dyDescent="0.25">
      <c r="A476">
        <v>474</v>
      </c>
      <c r="B476" s="1">
        <v>44428</v>
      </c>
      <c r="C476">
        <f t="shared" si="56"/>
        <v>5</v>
      </c>
      <c r="D476">
        <f t="shared" si="57"/>
        <v>1</v>
      </c>
      <c r="E476" t="s">
        <v>7</v>
      </c>
      <c r="F476">
        <v>1220</v>
      </c>
      <c r="G476">
        <f t="shared" si="58"/>
        <v>0</v>
      </c>
      <c r="H476">
        <f>IF(G476,IF(AND(C476&gt;=1,C476&lt;=5),produkcja_tyg,5000),0)</f>
        <v>0</v>
      </c>
      <c r="I476">
        <f t="shared" si="59"/>
        <v>28415</v>
      </c>
      <c r="J476">
        <f t="shared" si="60"/>
        <v>1</v>
      </c>
      <c r="K476">
        <f t="shared" si="61"/>
        <v>27195</v>
      </c>
      <c r="L476">
        <f t="shared" si="62"/>
        <v>0</v>
      </c>
      <c r="M476">
        <f t="shared" si="63"/>
        <v>0</v>
      </c>
    </row>
    <row r="477" spans="1:13" x14ac:dyDescent="0.25">
      <c r="A477">
        <v>475</v>
      </c>
      <c r="B477" s="1">
        <v>44429</v>
      </c>
      <c r="C477">
        <f t="shared" si="56"/>
        <v>6</v>
      </c>
      <c r="D477">
        <f t="shared" si="57"/>
        <v>0</v>
      </c>
      <c r="E477" t="s">
        <v>7</v>
      </c>
      <c r="F477">
        <v>6590</v>
      </c>
      <c r="G477">
        <f t="shared" si="58"/>
        <v>1</v>
      </c>
      <c r="H477">
        <f>IF(G477,IF(AND(C477&gt;=1,C477&lt;=5),produkcja_tyg,5000),0)</f>
        <v>5000</v>
      </c>
      <c r="I477">
        <f t="shared" si="59"/>
        <v>32195</v>
      </c>
      <c r="J477">
        <f t="shared" si="60"/>
        <v>1</v>
      </c>
      <c r="K477">
        <f t="shared" si="61"/>
        <v>25605</v>
      </c>
      <c r="L477">
        <f t="shared" si="62"/>
        <v>0</v>
      </c>
      <c r="M477">
        <f t="shared" si="63"/>
        <v>0</v>
      </c>
    </row>
    <row r="478" spans="1:13" x14ac:dyDescent="0.25">
      <c r="A478">
        <v>476</v>
      </c>
      <c r="B478" s="1">
        <v>44430</v>
      </c>
      <c r="C478">
        <f t="shared" si="56"/>
        <v>7</v>
      </c>
      <c r="D478">
        <f t="shared" si="57"/>
        <v>0</v>
      </c>
      <c r="E478" t="s">
        <v>5</v>
      </c>
      <c r="F478">
        <v>7000</v>
      </c>
      <c r="G478">
        <f t="shared" si="58"/>
        <v>1</v>
      </c>
      <c r="H478">
        <f>IF(G478,IF(AND(C478&gt;=1,C478&lt;=5),produkcja_tyg,5000),0)</f>
        <v>5000</v>
      </c>
      <c r="I478">
        <f t="shared" si="59"/>
        <v>30605</v>
      </c>
      <c r="J478">
        <f t="shared" si="60"/>
        <v>1</v>
      </c>
      <c r="K478">
        <f t="shared" si="61"/>
        <v>23605</v>
      </c>
      <c r="L478">
        <f t="shared" si="62"/>
        <v>0</v>
      </c>
      <c r="M478">
        <f t="shared" si="63"/>
        <v>0</v>
      </c>
    </row>
    <row r="479" spans="1:13" x14ac:dyDescent="0.25">
      <c r="A479">
        <v>477</v>
      </c>
      <c r="B479" s="1">
        <v>44430</v>
      </c>
      <c r="C479">
        <f t="shared" si="56"/>
        <v>7</v>
      </c>
      <c r="D479">
        <f t="shared" si="57"/>
        <v>0</v>
      </c>
      <c r="E479" t="s">
        <v>4</v>
      </c>
      <c r="F479">
        <v>4530</v>
      </c>
      <c r="G479">
        <f t="shared" si="58"/>
        <v>0</v>
      </c>
      <c r="H479">
        <f>IF(G479,IF(AND(C479&gt;=1,C479&lt;=5),produkcja_tyg,5000),0)</f>
        <v>0</v>
      </c>
      <c r="I479">
        <f t="shared" si="59"/>
        <v>23605</v>
      </c>
      <c r="J479">
        <f t="shared" si="60"/>
        <v>1</v>
      </c>
      <c r="K479">
        <f t="shared" si="61"/>
        <v>19075</v>
      </c>
      <c r="L479">
        <f t="shared" si="62"/>
        <v>0</v>
      </c>
      <c r="M479">
        <f t="shared" si="63"/>
        <v>0</v>
      </c>
    </row>
    <row r="480" spans="1:13" x14ac:dyDescent="0.25">
      <c r="A480">
        <v>478</v>
      </c>
      <c r="B480" s="1">
        <v>44430</v>
      </c>
      <c r="C480">
        <f t="shared" si="56"/>
        <v>7</v>
      </c>
      <c r="D480">
        <f t="shared" si="57"/>
        <v>0</v>
      </c>
      <c r="E480" t="s">
        <v>7</v>
      </c>
      <c r="F480">
        <v>5480</v>
      </c>
      <c r="G480">
        <f t="shared" si="58"/>
        <v>0</v>
      </c>
      <c r="H480">
        <f>IF(G480,IF(AND(C480&gt;=1,C480&lt;=5),produkcja_tyg,5000),0)</f>
        <v>0</v>
      </c>
      <c r="I480">
        <f t="shared" si="59"/>
        <v>19075</v>
      </c>
      <c r="J480">
        <f t="shared" si="60"/>
        <v>1</v>
      </c>
      <c r="K480">
        <f t="shared" si="61"/>
        <v>13595</v>
      </c>
      <c r="L480">
        <f t="shared" si="62"/>
        <v>0</v>
      </c>
      <c r="M480">
        <f t="shared" si="63"/>
        <v>0</v>
      </c>
    </row>
    <row r="481" spans="1:13" x14ac:dyDescent="0.25">
      <c r="A481">
        <v>479</v>
      </c>
      <c r="B481" s="1">
        <v>44431</v>
      </c>
      <c r="C481">
        <f t="shared" si="56"/>
        <v>1</v>
      </c>
      <c r="D481">
        <f t="shared" si="57"/>
        <v>1</v>
      </c>
      <c r="E481" t="s">
        <v>4</v>
      </c>
      <c r="F481">
        <v>6400</v>
      </c>
      <c r="G481">
        <f t="shared" si="58"/>
        <v>1</v>
      </c>
      <c r="H481">
        <f>IF(G481,IF(AND(C481&gt;=1,C481&lt;=5),produkcja_tyg,5000),0)</f>
        <v>13179</v>
      </c>
      <c r="I481">
        <f t="shared" si="59"/>
        <v>26774</v>
      </c>
      <c r="J481">
        <f t="shared" si="60"/>
        <v>1</v>
      </c>
      <c r="K481">
        <f t="shared" si="61"/>
        <v>20374</v>
      </c>
      <c r="L481">
        <f t="shared" si="62"/>
        <v>0</v>
      </c>
      <c r="M481">
        <f t="shared" si="63"/>
        <v>0</v>
      </c>
    </row>
    <row r="482" spans="1:13" x14ac:dyDescent="0.25">
      <c r="A482">
        <v>480</v>
      </c>
      <c r="B482" s="1">
        <v>44431</v>
      </c>
      <c r="C482">
        <f t="shared" si="56"/>
        <v>1</v>
      </c>
      <c r="D482">
        <f t="shared" si="57"/>
        <v>1</v>
      </c>
      <c r="E482" t="s">
        <v>5</v>
      </c>
      <c r="F482">
        <v>7870</v>
      </c>
      <c r="G482">
        <f t="shared" si="58"/>
        <v>0</v>
      </c>
      <c r="H482">
        <f>IF(G482,IF(AND(C482&gt;=1,C482&lt;=5),produkcja_tyg,5000),0)</f>
        <v>0</v>
      </c>
      <c r="I482">
        <f t="shared" si="59"/>
        <v>20374</v>
      </c>
      <c r="J482">
        <f t="shared" si="60"/>
        <v>1</v>
      </c>
      <c r="K482">
        <f t="shared" si="61"/>
        <v>12504</v>
      </c>
      <c r="L482">
        <f t="shared" si="62"/>
        <v>0</v>
      </c>
      <c r="M482">
        <f t="shared" si="63"/>
        <v>0</v>
      </c>
    </row>
    <row r="483" spans="1:13" x14ac:dyDescent="0.25">
      <c r="A483">
        <v>481</v>
      </c>
      <c r="B483" s="1">
        <v>44431</v>
      </c>
      <c r="C483">
        <f t="shared" si="56"/>
        <v>1</v>
      </c>
      <c r="D483">
        <f t="shared" si="57"/>
        <v>1</v>
      </c>
      <c r="E483" t="s">
        <v>7</v>
      </c>
      <c r="F483">
        <v>7490</v>
      </c>
      <c r="G483">
        <f t="shared" si="58"/>
        <v>0</v>
      </c>
      <c r="H483">
        <f>IF(G483,IF(AND(C483&gt;=1,C483&lt;=5),produkcja_tyg,5000),0)</f>
        <v>0</v>
      </c>
      <c r="I483">
        <f t="shared" si="59"/>
        <v>12504</v>
      </c>
      <c r="J483">
        <f t="shared" si="60"/>
        <v>1</v>
      </c>
      <c r="K483">
        <f t="shared" si="61"/>
        <v>5014</v>
      </c>
      <c r="L483">
        <f t="shared" si="62"/>
        <v>0</v>
      </c>
      <c r="M483">
        <f t="shared" si="63"/>
        <v>0</v>
      </c>
    </row>
    <row r="484" spans="1:13" x14ac:dyDescent="0.25">
      <c r="A484">
        <v>482</v>
      </c>
      <c r="B484" s="1">
        <v>44432</v>
      </c>
      <c r="C484">
        <f t="shared" si="56"/>
        <v>2</v>
      </c>
      <c r="D484">
        <f t="shared" si="57"/>
        <v>1</v>
      </c>
      <c r="E484" t="s">
        <v>5</v>
      </c>
      <c r="F484">
        <v>6900</v>
      </c>
      <c r="G484">
        <f t="shared" si="58"/>
        <v>1</v>
      </c>
      <c r="H484">
        <f>IF(G484,IF(AND(C484&gt;=1,C484&lt;=5),produkcja_tyg,5000),0)</f>
        <v>13179</v>
      </c>
      <c r="I484">
        <f t="shared" si="59"/>
        <v>18193</v>
      </c>
      <c r="J484">
        <f t="shared" si="60"/>
        <v>1</v>
      </c>
      <c r="K484">
        <f t="shared" si="61"/>
        <v>11293</v>
      </c>
      <c r="L484">
        <f t="shared" si="62"/>
        <v>0</v>
      </c>
      <c r="M484">
        <f t="shared" si="63"/>
        <v>0</v>
      </c>
    </row>
    <row r="485" spans="1:13" x14ac:dyDescent="0.25">
      <c r="A485">
        <v>483</v>
      </c>
      <c r="B485" s="1">
        <v>44432</v>
      </c>
      <c r="C485">
        <f t="shared" si="56"/>
        <v>2</v>
      </c>
      <c r="D485">
        <f t="shared" si="57"/>
        <v>1</v>
      </c>
      <c r="E485" t="s">
        <v>6</v>
      </c>
      <c r="F485">
        <v>5180</v>
      </c>
      <c r="G485">
        <f t="shared" si="58"/>
        <v>0</v>
      </c>
      <c r="H485">
        <f>IF(G485,IF(AND(C485&gt;=1,C485&lt;=5),produkcja_tyg,5000),0)</f>
        <v>0</v>
      </c>
      <c r="I485">
        <f t="shared" si="59"/>
        <v>11293</v>
      </c>
      <c r="J485">
        <f t="shared" si="60"/>
        <v>1</v>
      </c>
      <c r="K485">
        <f t="shared" si="61"/>
        <v>6113</v>
      </c>
      <c r="L485">
        <f t="shared" si="62"/>
        <v>0</v>
      </c>
      <c r="M485">
        <f t="shared" si="63"/>
        <v>0</v>
      </c>
    </row>
    <row r="486" spans="1:13" x14ac:dyDescent="0.25">
      <c r="A486">
        <v>484</v>
      </c>
      <c r="B486" s="1">
        <v>44432</v>
      </c>
      <c r="C486">
        <f t="shared" si="56"/>
        <v>2</v>
      </c>
      <c r="D486">
        <f t="shared" si="57"/>
        <v>1</v>
      </c>
      <c r="E486" t="s">
        <v>4</v>
      </c>
      <c r="F486">
        <v>1870</v>
      </c>
      <c r="G486">
        <f t="shared" si="58"/>
        <v>0</v>
      </c>
      <c r="H486">
        <f>IF(G486,IF(AND(C486&gt;=1,C486&lt;=5),produkcja_tyg,5000),0)</f>
        <v>0</v>
      </c>
      <c r="I486">
        <f t="shared" si="59"/>
        <v>6113</v>
      </c>
      <c r="J486">
        <f t="shared" si="60"/>
        <v>1</v>
      </c>
      <c r="K486">
        <f t="shared" si="61"/>
        <v>4243</v>
      </c>
      <c r="L486">
        <f t="shared" si="62"/>
        <v>0</v>
      </c>
      <c r="M486">
        <f t="shared" si="63"/>
        <v>0</v>
      </c>
    </row>
    <row r="487" spans="1:13" x14ac:dyDescent="0.25">
      <c r="A487">
        <v>485</v>
      </c>
      <c r="B487" s="1">
        <v>44433</v>
      </c>
      <c r="C487">
        <f t="shared" si="56"/>
        <v>3</v>
      </c>
      <c r="D487">
        <f t="shared" si="57"/>
        <v>1</v>
      </c>
      <c r="E487" t="s">
        <v>7</v>
      </c>
      <c r="F487">
        <v>2520</v>
      </c>
      <c r="G487">
        <f t="shared" si="58"/>
        <v>1</v>
      </c>
      <c r="H487">
        <f>IF(G487,IF(AND(C487&gt;=1,C487&lt;=5),produkcja_tyg,5000),0)</f>
        <v>13179</v>
      </c>
      <c r="I487">
        <f t="shared" si="59"/>
        <v>17422</v>
      </c>
      <c r="J487">
        <f t="shared" si="60"/>
        <v>1</v>
      </c>
      <c r="K487">
        <f t="shared" si="61"/>
        <v>14902</v>
      </c>
      <c r="L487">
        <f t="shared" si="62"/>
        <v>0</v>
      </c>
      <c r="M487">
        <f t="shared" si="63"/>
        <v>0</v>
      </c>
    </row>
    <row r="488" spans="1:13" x14ac:dyDescent="0.25">
      <c r="A488">
        <v>486</v>
      </c>
      <c r="B488" s="1">
        <v>44433</v>
      </c>
      <c r="C488">
        <f t="shared" si="56"/>
        <v>3</v>
      </c>
      <c r="D488">
        <f t="shared" si="57"/>
        <v>1</v>
      </c>
      <c r="E488" t="s">
        <v>5</v>
      </c>
      <c r="F488">
        <v>6360</v>
      </c>
      <c r="G488">
        <f t="shared" si="58"/>
        <v>0</v>
      </c>
      <c r="H488">
        <f>IF(G488,IF(AND(C488&gt;=1,C488&lt;=5),produkcja_tyg,5000),0)</f>
        <v>0</v>
      </c>
      <c r="I488">
        <f t="shared" si="59"/>
        <v>14902</v>
      </c>
      <c r="J488">
        <f t="shared" si="60"/>
        <v>1</v>
      </c>
      <c r="K488">
        <f t="shared" si="61"/>
        <v>8542</v>
      </c>
      <c r="L488">
        <f t="shared" si="62"/>
        <v>0</v>
      </c>
      <c r="M488">
        <f t="shared" si="63"/>
        <v>0</v>
      </c>
    </row>
    <row r="489" spans="1:13" x14ac:dyDescent="0.25">
      <c r="A489">
        <v>487</v>
      </c>
      <c r="B489" s="1">
        <v>44434</v>
      </c>
      <c r="C489">
        <f t="shared" si="56"/>
        <v>4</v>
      </c>
      <c r="D489">
        <f t="shared" si="57"/>
        <v>1</v>
      </c>
      <c r="E489" t="s">
        <v>4</v>
      </c>
      <c r="F489">
        <v>8890</v>
      </c>
      <c r="G489">
        <f t="shared" si="58"/>
        <v>1</v>
      </c>
      <c r="H489">
        <f>IF(G489,IF(AND(C489&gt;=1,C489&lt;=5),produkcja_tyg,5000),0)</f>
        <v>13179</v>
      </c>
      <c r="I489">
        <f t="shared" si="59"/>
        <v>21721</v>
      </c>
      <c r="J489">
        <f t="shared" si="60"/>
        <v>1</v>
      </c>
      <c r="K489">
        <f t="shared" si="61"/>
        <v>12831</v>
      </c>
      <c r="L489">
        <f t="shared" si="62"/>
        <v>0</v>
      </c>
      <c r="M489">
        <f t="shared" si="63"/>
        <v>0</v>
      </c>
    </row>
    <row r="490" spans="1:13" x14ac:dyDescent="0.25">
      <c r="A490">
        <v>488</v>
      </c>
      <c r="B490" s="1">
        <v>44435</v>
      </c>
      <c r="C490">
        <f t="shared" si="56"/>
        <v>5</v>
      </c>
      <c r="D490">
        <f t="shared" si="57"/>
        <v>1</v>
      </c>
      <c r="E490" t="s">
        <v>7</v>
      </c>
      <c r="F490">
        <v>1470</v>
      </c>
      <c r="G490">
        <f t="shared" si="58"/>
        <v>1</v>
      </c>
      <c r="H490">
        <f>IF(G490,IF(AND(C490&gt;=1,C490&lt;=5),produkcja_tyg,5000),0)</f>
        <v>13179</v>
      </c>
      <c r="I490">
        <f t="shared" si="59"/>
        <v>26010</v>
      </c>
      <c r="J490">
        <f t="shared" si="60"/>
        <v>1</v>
      </c>
      <c r="K490">
        <f t="shared" si="61"/>
        <v>24540</v>
      </c>
      <c r="L490">
        <f t="shared" si="62"/>
        <v>0</v>
      </c>
      <c r="M490">
        <f t="shared" si="63"/>
        <v>0</v>
      </c>
    </row>
    <row r="491" spans="1:13" x14ac:dyDescent="0.25">
      <c r="A491">
        <v>489</v>
      </c>
      <c r="B491" s="1">
        <v>44436</v>
      </c>
      <c r="C491">
        <f t="shared" si="56"/>
        <v>6</v>
      </c>
      <c r="D491">
        <f t="shared" si="57"/>
        <v>0</v>
      </c>
      <c r="E491" t="s">
        <v>7</v>
      </c>
      <c r="F491">
        <v>2950</v>
      </c>
      <c r="G491">
        <f t="shared" si="58"/>
        <v>1</v>
      </c>
      <c r="H491">
        <f>IF(G491,IF(AND(C491&gt;=1,C491&lt;=5),produkcja_tyg,5000),0)</f>
        <v>5000</v>
      </c>
      <c r="I491">
        <f t="shared" si="59"/>
        <v>29540</v>
      </c>
      <c r="J491">
        <f t="shared" si="60"/>
        <v>1</v>
      </c>
      <c r="K491">
        <f t="shared" si="61"/>
        <v>26590</v>
      </c>
      <c r="L491">
        <f t="shared" si="62"/>
        <v>0</v>
      </c>
      <c r="M491">
        <f t="shared" si="63"/>
        <v>0</v>
      </c>
    </row>
    <row r="492" spans="1:13" x14ac:dyDescent="0.25">
      <c r="A492">
        <v>490</v>
      </c>
      <c r="B492" s="1">
        <v>44436</v>
      </c>
      <c r="C492">
        <f t="shared" si="56"/>
        <v>6</v>
      </c>
      <c r="D492">
        <f t="shared" si="57"/>
        <v>0</v>
      </c>
      <c r="E492" t="s">
        <v>4</v>
      </c>
      <c r="F492">
        <v>6730</v>
      </c>
      <c r="G492">
        <f t="shared" si="58"/>
        <v>0</v>
      </c>
      <c r="H492">
        <f>IF(G492,IF(AND(C492&gt;=1,C492&lt;=5),produkcja_tyg,5000),0)</f>
        <v>0</v>
      </c>
      <c r="I492">
        <f t="shared" si="59"/>
        <v>26590</v>
      </c>
      <c r="J492">
        <f t="shared" si="60"/>
        <v>1</v>
      </c>
      <c r="K492">
        <f t="shared" si="61"/>
        <v>19860</v>
      </c>
      <c r="L492">
        <f t="shared" si="62"/>
        <v>0</v>
      </c>
      <c r="M492">
        <f t="shared" si="63"/>
        <v>0</v>
      </c>
    </row>
    <row r="493" spans="1:13" x14ac:dyDescent="0.25">
      <c r="A493">
        <v>491</v>
      </c>
      <c r="B493" s="1">
        <v>44437</v>
      </c>
      <c r="C493">
        <f t="shared" si="56"/>
        <v>7</v>
      </c>
      <c r="D493">
        <f t="shared" si="57"/>
        <v>0</v>
      </c>
      <c r="E493" t="s">
        <v>5</v>
      </c>
      <c r="F493">
        <v>5530</v>
      </c>
      <c r="G493">
        <f t="shared" si="58"/>
        <v>1</v>
      </c>
      <c r="H493">
        <f>IF(G493,IF(AND(C493&gt;=1,C493&lt;=5),produkcja_tyg,5000),0)</f>
        <v>5000</v>
      </c>
      <c r="I493">
        <f t="shared" si="59"/>
        <v>24860</v>
      </c>
      <c r="J493">
        <f t="shared" si="60"/>
        <v>1</v>
      </c>
      <c r="K493">
        <f t="shared" si="61"/>
        <v>19330</v>
      </c>
      <c r="L493">
        <f t="shared" si="62"/>
        <v>0</v>
      </c>
      <c r="M493">
        <f t="shared" si="63"/>
        <v>0</v>
      </c>
    </row>
    <row r="494" spans="1:13" x14ac:dyDescent="0.25">
      <c r="A494">
        <v>492</v>
      </c>
      <c r="B494" s="1">
        <v>44437</v>
      </c>
      <c r="C494">
        <f t="shared" si="56"/>
        <v>7</v>
      </c>
      <c r="D494">
        <f t="shared" si="57"/>
        <v>0</v>
      </c>
      <c r="E494" t="s">
        <v>7</v>
      </c>
      <c r="F494">
        <v>6600</v>
      </c>
      <c r="G494">
        <f t="shared" si="58"/>
        <v>0</v>
      </c>
      <c r="H494">
        <f>IF(G494,IF(AND(C494&gt;=1,C494&lt;=5),produkcja_tyg,5000),0)</f>
        <v>0</v>
      </c>
      <c r="I494">
        <f t="shared" si="59"/>
        <v>19330</v>
      </c>
      <c r="J494">
        <f t="shared" si="60"/>
        <v>1</v>
      </c>
      <c r="K494">
        <f t="shared" si="61"/>
        <v>12730</v>
      </c>
      <c r="L494">
        <f t="shared" si="62"/>
        <v>0</v>
      </c>
      <c r="M494">
        <f t="shared" si="63"/>
        <v>0</v>
      </c>
    </row>
    <row r="495" spans="1:13" x14ac:dyDescent="0.25">
      <c r="A495">
        <v>493</v>
      </c>
      <c r="B495" s="1">
        <v>44438</v>
      </c>
      <c r="C495">
        <f t="shared" si="56"/>
        <v>1</v>
      </c>
      <c r="D495">
        <f t="shared" si="57"/>
        <v>1</v>
      </c>
      <c r="E495" t="s">
        <v>5</v>
      </c>
      <c r="F495">
        <v>7740</v>
      </c>
      <c r="G495">
        <f t="shared" si="58"/>
        <v>1</v>
      </c>
      <c r="H495">
        <f>IF(G495,IF(AND(C495&gt;=1,C495&lt;=5),produkcja_tyg,5000),0)</f>
        <v>13179</v>
      </c>
      <c r="I495">
        <f t="shared" si="59"/>
        <v>25909</v>
      </c>
      <c r="J495">
        <f t="shared" si="60"/>
        <v>1</v>
      </c>
      <c r="K495">
        <f t="shared" si="61"/>
        <v>18169</v>
      </c>
      <c r="L495">
        <f t="shared" si="62"/>
        <v>0</v>
      </c>
      <c r="M495">
        <f t="shared" si="63"/>
        <v>0</v>
      </c>
    </row>
    <row r="496" spans="1:13" x14ac:dyDescent="0.25">
      <c r="A496">
        <v>494</v>
      </c>
      <c r="B496" s="1">
        <v>44438</v>
      </c>
      <c r="C496">
        <f t="shared" si="56"/>
        <v>1</v>
      </c>
      <c r="D496">
        <f t="shared" si="57"/>
        <v>1</v>
      </c>
      <c r="E496" t="s">
        <v>7</v>
      </c>
      <c r="F496">
        <v>3800</v>
      </c>
      <c r="G496">
        <f t="shared" si="58"/>
        <v>0</v>
      </c>
      <c r="H496">
        <f>IF(G496,IF(AND(C496&gt;=1,C496&lt;=5),produkcja_tyg,5000),0)</f>
        <v>0</v>
      </c>
      <c r="I496">
        <f t="shared" si="59"/>
        <v>18169</v>
      </c>
      <c r="J496">
        <f t="shared" si="60"/>
        <v>1</v>
      </c>
      <c r="K496">
        <f t="shared" si="61"/>
        <v>14369</v>
      </c>
      <c r="L496">
        <f t="shared" si="62"/>
        <v>0</v>
      </c>
      <c r="M496">
        <f t="shared" si="63"/>
        <v>0</v>
      </c>
    </row>
    <row r="497" spans="1:13" x14ac:dyDescent="0.25">
      <c r="A497">
        <v>495</v>
      </c>
      <c r="B497" s="1">
        <v>44438</v>
      </c>
      <c r="C497">
        <f t="shared" si="56"/>
        <v>1</v>
      </c>
      <c r="D497">
        <f t="shared" si="57"/>
        <v>1</v>
      </c>
      <c r="E497" t="s">
        <v>4</v>
      </c>
      <c r="F497">
        <v>7060</v>
      </c>
      <c r="G497">
        <f t="shared" si="58"/>
        <v>0</v>
      </c>
      <c r="H497">
        <f>IF(G497,IF(AND(C497&gt;=1,C497&lt;=5),produkcja_tyg,5000),0)</f>
        <v>0</v>
      </c>
      <c r="I497">
        <f t="shared" si="59"/>
        <v>14369</v>
      </c>
      <c r="J497">
        <f t="shared" si="60"/>
        <v>1</v>
      </c>
      <c r="K497">
        <f t="shared" si="61"/>
        <v>7309</v>
      </c>
      <c r="L497">
        <f t="shared" si="62"/>
        <v>0</v>
      </c>
      <c r="M497">
        <f t="shared" si="63"/>
        <v>0</v>
      </c>
    </row>
    <row r="498" spans="1:13" x14ac:dyDescent="0.25">
      <c r="A498">
        <v>496</v>
      </c>
      <c r="B498" s="1">
        <v>44439</v>
      </c>
      <c r="C498">
        <f t="shared" si="56"/>
        <v>2</v>
      </c>
      <c r="D498">
        <f t="shared" si="57"/>
        <v>1</v>
      </c>
      <c r="E498" t="s">
        <v>4</v>
      </c>
      <c r="F498">
        <v>4560</v>
      </c>
      <c r="G498">
        <f t="shared" si="58"/>
        <v>1</v>
      </c>
      <c r="H498">
        <f>IF(G498,IF(AND(C498&gt;=1,C498&lt;=5),produkcja_tyg,5000),0)</f>
        <v>13179</v>
      </c>
      <c r="I498">
        <f t="shared" si="59"/>
        <v>20488</v>
      </c>
      <c r="J498">
        <f t="shared" si="60"/>
        <v>1</v>
      </c>
      <c r="K498">
        <f t="shared" si="61"/>
        <v>15928</v>
      </c>
      <c r="L498">
        <f t="shared" si="62"/>
        <v>0</v>
      </c>
      <c r="M498">
        <f t="shared" si="63"/>
        <v>0</v>
      </c>
    </row>
    <row r="499" spans="1:13" x14ac:dyDescent="0.25">
      <c r="A499">
        <v>497</v>
      </c>
      <c r="B499" s="1">
        <v>44440</v>
      </c>
      <c r="C499">
        <f t="shared" si="56"/>
        <v>3</v>
      </c>
      <c r="D499">
        <f t="shared" si="57"/>
        <v>1</v>
      </c>
      <c r="E499" t="s">
        <v>4</v>
      </c>
      <c r="F499">
        <v>4620</v>
      </c>
      <c r="G499">
        <f t="shared" si="58"/>
        <v>1</v>
      </c>
      <c r="H499">
        <f>IF(G499,IF(AND(C499&gt;=1,C499&lt;=5),produkcja_tyg,5000),0)</f>
        <v>13179</v>
      </c>
      <c r="I499">
        <f t="shared" si="59"/>
        <v>29107</v>
      </c>
      <c r="J499">
        <f t="shared" si="60"/>
        <v>1</v>
      </c>
      <c r="K499">
        <f t="shared" si="61"/>
        <v>24487</v>
      </c>
      <c r="L499">
        <f t="shared" si="62"/>
        <v>0</v>
      </c>
      <c r="M499">
        <f t="shared" si="63"/>
        <v>0</v>
      </c>
    </row>
    <row r="500" spans="1:13" x14ac:dyDescent="0.25">
      <c r="A500">
        <v>498</v>
      </c>
      <c r="B500" s="1">
        <v>44440</v>
      </c>
      <c r="C500">
        <f t="shared" si="56"/>
        <v>3</v>
      </c>
      <c r="D500">
        <f t="shared" si="57"/>
        <v>1</v>
      </c>
      <c r="E500" t="s">
        <v>7</v>
      </c>
      <c r="F500">
        <v>1530</v>
      </c>
      <c r="G500">
        <f t="shared" si="58"/>
        <v>0</v>
      </c>
      <c r="H500">
        <f>IF(G500,IF(AND(C500&gt;=1,C500&lt;=5),produkcja_tyg,5000),0)</f>
        <v>0</v>
      </c>
      <c r="I500">
        <f t="shared" si="59"/>
        <v>24487</v>
      </c>
      <c r="J500">
        <f t="shared" si="60"/>
        <v>1</v>
      </c>
      <c r="K500">
        <f t="shared" si="61"/>
        <v>22957</v>
      </c>
      <c r="L500">
        <f t="shared" si="62"/>
        <v>0</v>
      </c>
      <c r="M500">
        <f t="shared" si="63"/>
        <v>0</v>
      </c>
    </row>
    <row r="501" spans="1:13" x14ac:dyDescent="0.25">
      <c r="A501">
        <v>499</v>
      </c>
      <c r="B501" s="1">
        <v>44441</v>
      </c>
      <c r="C501">
        <f t="shared" si="56"/>
        <v>4</v>
      </c>
      <c r="D501">
        <f t="shared" si="57"/>
        <v>1</v>
      </c>
      <c r="E501" t="s">
        <v>4</v>
      </c>
      <c r="F501">
        <v>6920</v>
      </c>
      <c r="G501">
        <f t="shared" si="58"/>
        <v>1</v>
      </c>
      <c r="H501">
        <f>IF(G501,IF(AND(C501&gt;=1,C501&lt;=5),produkcja_tyg,5000),0)</f>
        <v>13179</v>
      </c>
      <c r="I501">
        <f t="shared" si="59"/>
        <v>36136</v>
      </c>
      <c r="J501">
        <f t="shared" si="60"/>
        <v>1</v>
      </c>
      <c r="K501">
        <f t="shared" si="61"/>
        <v>29216</v>
      </c>
      <c r="L501">
        <f t="shared" si="62"/>
        <v>0</v>
      </c>
      <c r="M501">
        <f t="shared" si="63"/>
        <v>0</v>
      </c>
    </row>
    <row r="502" spans="1:13" x14ac:dyDescent="0.25">
      <c r="A502">
        <v>500</v>
      </c>
      <c r="B502" s="1">
        <v>44441</v>
      </c>
      <c r="C502">
        <f t="shared" si="56"/>
        <v>4</v>
      </c>
      <c r="D502">
        <f t="shared" si="57"/>
        <v>1</v>
      </c>
      <c r="E502" t="s">
        <v>6</v>
      </c>
      <c r="F502">
        <v>4100</v>
      </c>
      <c r="G502">
        <f t="shared" si="58"/>
        <v>0</v>
      </c>
      <c r="H502">
        <f>IF(G502,IF(AND(C502&gt;=1,C502&lt;=5),produkcja_tyg,5000),0)</f>
        <v>0</v>
      </c>
      <c r="I502">
        <f t="shared" si="59"/>
        <v>29216</v>
      </c>
      <c r="J502">
        <f t="shared" si="60"/>
        <v>1</v>
      </c>
      <c r="K502">
        <f t="shared" si="61"/>
        <v>25116</v>
      </c>
      <c r="L502">
        <f t="shared" si="62"/>
        <v>0</v>
      </c>
      <c r="M502">
        <f t="shared" si="63"/>
        <v>0</v>
      </c>
    </row>
    <row r="503" spans="1:13" x14ac:dyDescent="0.25">
      <c r="A503">
        <v>501</v>
      </c>
      <c r="B503" s="1">
        <v>44442</v>
      </c>
      <c r="C503">
        <f t="shared" si="56"/>
        <v>5</v>
      </c>
      <c r="D503">
        <f t="shared" si="57"/>
        <v>1</v>
      </c>
      <c r="E503" t="s">
        <v>5</v>
      </c>
      <c r="F503">
        <v>2870</v>
      </c>
      <c r="G503">
        <f t="shared" si="58"/>
        <v>1</v>
      </c>
      <c r="H503">
        <f>IF(G503,IF(AND(C503&gt;=1,C503&lt;=5),produkcja_tyg,5000),0)</f>
        <v>13179</v>
      </c>
      <c r="I503">
        <f t="shared" si="59"/>
        <v>38295</v>
      </c>
      <c r="J503">
        <f t="shared" si="60"/>
        <v>1</v>
      </c>
      <c r="K503">
        <f t="shared" si="61"/>
        <v>35425</v>
      </c>
      <c r="L503">
        <f t="shared" si="62"/>
        <v>0</v>
      </c>
      <c r="M503">
        <f t="shared" si="63"/>
        <v>0</v>
      </c>
    </row>
    <row r="504" spans="1:13" x14ac:dyDescent="0.25">
      <c r="A504">
        <v>502</v>
      </c>
      <c r="B504" s="1">
        <v>44442</v>
      </c>
      <c r="C504">
        <f t="shared" si="56"/>
        <v>5</v>
      </c>
      <c r="D504">
        <f t="shared" si="57"/>
        <v>1</v>
      </c>
      <c r="E504" t="s">
        <v>4</v>
      </c>
      <c r="F504">
        <v>1160</v>
      </c>
      <c r="G504">
        <f t="shared" si="58"/>
        <v>0</v>
      </c>
      <c r="H504">
        <f>IF(G504,IF(AND(C504&gt;=1,C504&lt;=5),produkcja_tyg,5000),0)</f>
        <v>0</v>
      </c>
      <c r="I504">
        <f t="shared" si="59"/>
        <v>35425</v>
      </c>
      <c r="J504">
        <f t="shared" si="60"/>
        <v>1</v>
      </c>
      <c r="K504">
        <f t="shared" si="61"/>
        <v>34265</v>
      </c>
      <c r="L504">
        <f t="shared" si="62"/>
        <v>0</v>
      </c>
      <c r="M504">
        <f t="shared" si="63"/>
        <v>0</v>
      </c>
    </row>
    <row r="505" spans="1:13" x14ac:dyDescent="0.25">
      <c r="A505">
        <v>503</v>
      </c>
      <c r="B505" s="1">
        <v>44442</v>
      </c>
      <c r="C505">
        <f t="shared" si="56"/>
        <v>5</v>
      </c>
      <c r="D505">
        <f t="shared" si="57"/>
        <v>1</v>
      </c>
      <c r="E505" t="s">
        <v>6</v>
      </c>
      <c r="F505">
        <v>8460</v>
      </c>
      <c r="G505">
        <f t="shared" si="58"/>
        <v>0</v>
      </c>
      <c r="H505">
        <f>IF(G505,IF(AND(C505&gt;=1,C505&lt;=5),produkcja_tyg,5000),0)</f>
        <v>0</v>
      </c>
      <c r="I505">
        <f t="shared" si="59"/>
        <v>34265</v>
      </c>
      <c r="J505">
        <f t="shared" si="60"/>
        <v>1</v>
      </c>
      <c r="K505">
        <f t="shared" si="61"/>
        <v>25805</v>
      </c>
      <c r="L505">
        <f t="shared" si="62"/>
        <v>0</v>
      </c>
      <c r="M505">
        <f t="shared" si="63"/>
        <v>0</v>
      </c>
    </row>
    <row r="506" spans="1:13" x14ac:dyDescent="0.25">
      <c r="A506">
        <v>504</v>
      </c>
      <c r="B506" s="1">
        <v>44443</v>
      </c>
      <c r="C506">
        <f t="shared" si="56"/>
        <v>6</v>
      </c>
      <c r="D506">
        <f t="shared" si="57"/>
        <v>0</v>
      </c>
      <c r="E506" t="s">
        <v>5</v>
      </c>
      <c r="F506">
        <v>6880</v>
      </c>
      <c r="G506">
        <f t="shared" si="58"/>
        <v>1</v>
      </c>
      <c r="H506">
        <f>IF(G506,IF(AND(C506&gt;=1,C506&lt;=5),produkcja_tyg,5000),0)</f>
        <v>5000</v>
      </c>
      <c r="I506">
        <f t="shared" si="59"/>
        <v>30805</v>
      </c>
      <c r="J506">
        <f t="shared" si="60"/>
        <v>1</v>
      </c>
      <c r="K506">
        <f t="shared" si="61"/>
        <v>23925</v>
      </c>
      <c r="L506">
        <f t="shared" si="62"/>
        <v>0</v>
      </c>
      <c r="M506">
        <f t="shared" si="63"/>
        <v>0</v>
      </c>
    </row>
    <row r="507" spans="1:13" x14ac:dyDescent="0.25">
      <c r="A507">
        <v>505</v>
      </c>
      <c r="B507" s="1">
        <v>44444</v>
      </c>
      <c r="C507">
        <f t="shared" si="56"/>
        <v>7</v>
      </c>
      <c r="D507">
        <f t="shared" si="57"/>
        <v>0</v>
      </c>
      <c r="E507" t="s">
        <v>7</v>
      </c>
      <c r="F507">
        <v>3610</v>
      </c>
      <c r="G507">
        <f t="shared" si="58"/>
        <v>1</v>
      </c>
      <c r="H507">
        <f>IF(G507,IF(AND(C507&gt;=1,C507&lt;=5),produkcja_tyg,5000),0)</f>
        <v>5000</v>
      </c>
      <c r="I507">
        <f t="shared" si="59"/>
        <v>28925</v>
      </c>
      <c r="J507">
        <f t="shared" si="60"/>
        <v>1</v>
      </c>
      <c r="K507">
        <f t="shared" si="61"/>
        <v>25315</v>
      </c>
      <c r="L507">
        <f t="shared" si="62"/>
        <v>0</v>
      </c>
      <c r="M507">
        <f t="shared" si="63"/>
        <v>0</v>
      </c>
    </row>
    <row r="508" spans="1:13" x14ac:dyDescent="0.25">
      <c r="A508">
        <v>506</v>
      </c>
      <c r="B508" s="1">
        <v>44445</v>
      </c>
      <c r="C508">
        <f t="shared" si="56"/>
        <v>1</v>
      </c>
      <c r="D508">
        <f t="shared" si="57"/>
        <v>1</v>
      </c>
      <c r="E508" t="s">
        <v>6</v>
      </c>
      <c r="F508">
        <v>2400</v>
      </c>
      <c r="G508">
        <f t="shared" si="58"/>
        <v>1</v>
      </c>
      <c r="H508">
        <f>IF(G508,IF(AND(C508&gt;=1,C508&lt;=5),produkcja_tyg,5000),0)</f>
        <v>13179</v>
      </c>
      <c r="I508">
        <f t="shared" si="59"/>
        <v>38494</v>
      </c>
      <c r="J508">
        <f t="shared" si="60"/>
        <v>1</v>
      </c>
      <c r="K508">
        <f t="shared" si="61"/>
        <v>36094</v>
      </c>
      <c r="L508">
        <f t="shared" si="62"/>
        <v>0</v>
      </c>
      <c r="M508">
        <f t="shared" si="63"/>
        <v>0</v>
      </c>
    </row>
    <row r="509" spans="1:13" x14ac:dyDescent="0.25">
      <c r="A509">
        <v>507</v>
      </c>
      <c r="B509" s="1">
        <v>44446</v>
      </c>
      <c r="C509">
        <f t="shared" si="56"/>
        <v>2</v>
      </c>
      <c r="D509">
        <f t="shared" si="57"/>
        <v>1</v>
      </c>
      <c r="E509" t="s">
        <v>5</v>
      </c>
      <c r="F509">
        <v>2660</v>
      </c>
      <c r="G509">
        <f t="shared" si="58"/>
        <v>1</v>
      </c>
      <c r="H509">
        <f>IF(G509,IF(AND(C509&gt;=1,C509&lt;=5),produkcja_tyg,5000),0)</f>
        <v>13179</v>
      </c>
      <c r="I509">
        <f t="shared" si="59"/>
        <v>49273</v>
      </c>
      <c r="J509">
        <f t="shared" si="60"/>
        <v>1</v>
      </c>
      <c r="K509">
        <f t="shared" si="61"/>
        <v>46613</v>
      </c>
      <c r="L509">
        <f t="shared" si="62"/>
        <v>0</v>
      </c>
      <c r="M509">
        <f t="shared" si="63"/>
        <v>0</v>
      </c>
    </row>
    <row r="510" spans="1:13" x14ac:dyDescent="0.25">
      <c r="A510">
        <v>508</v>
      </c>
      <c r="B510" s="1">
        <v>44447</v>
      </c>
      <c r="C510">
        <f t="shared" si="56"/>
        <v>3</v>
      </c>
      <c r="D510">
        <f t="shared" si="57"/>
        <v>1</v>
      </c>
      <c r="E510" t="s">
        <v>7</v>
      </c>
      <c r="F510">
        <v>9310</v>
      </c>
      <c r="G510">
        <f t="shared" si="58"/>
        <v>1</v>
      </c>
      <c r="H510">
        <f>IF(G510,IF(AND(C510&gt;=1,C510&lt;=5),produkcja_tyg,5000),0)</f>
        <v>13179</v>
      </c>
      <c r="I510">
        <f t="shared" si="59"/>
        <v>59792</v>
      </c>
      <c r="J510">
        <f t="shared" si="60"/>
        <v>1</v>
      </c>
      <c r="K510">
        <f t="shared" si="61"/>
        <v>50482</v>
      </c>
      <c r="L510">
        <f t="shared" si="62"/>
        <v>0</v>
      </c>
      <c r="M510">
        <f t="shared" si="63"/>
        <v>0</v>
      </c>
    </row>
    <row r="511" spans="1:13" x14ac:dyDescent="0.25">
      <c r="A511">
        <v>509</v>
      </c>
      <c r="B511" s="1">
        <v>44447</v>
      </c>
      <c r="C511">
        <f t="shared" si="56"/>
        <v>3</v>
      </c>
      <c r="D511">
        <f t="shared" si="57"/>
        <v>1</v>
      </c>
      <c r="E511" t="s">
        <v>5</v>
      </c>
      <c r="F511">
        <v>3980</v>
      </c>
      <c r="G511">
        <f t="shared" si="58"/>
        <v>0</v>
      </c>
      <c r="H511">
        <f>IF(G511,IF(AND(C511&gt;=1,C511&lt;=5),produkcja_tyg,5000),0)</f>
        <v>0</v>
      </c>
      <c r="I511">
        <f t="shared" si="59"/>
        <v>50482</v>
      </c>
      <c r="J511">
        <f t="shared" si="60"/>
        <v>1</v>
      </c>
      <c r="K511">
        <f t="shared" si="61"/>
        <v>46502</v>
      </c>
      <c r="L511">
        <f t="shared" si="62"/>
        <v>0</v>
      </c>
      <c r="M511">
        <f t="shared" si="63"/>
        <v>0</v>
      </c>
    </row>
    <row r="512" spans="1:13" x14ac:dyDescent="0.25">
      <c r="A512">
        <v>510</v>
      </c>
      <c r="B512" s="1">
        <v>44448</v>
      </c>
      <c r="C512">
        <f t="shared" si="56"/>
        <v>4</v>
      </c>
      <c r="D512">
        <f t="shared" si="57"/>
        <v>1</v>
      </c>
      <c r="E512" t="s">
        <v>6</v>
      </c>
      <c r="F512">
        <v>7000</v>
      </c>
      <c r="G512">
        <f t="shared" si="58"/>
        <v>1</v>
      </c>
      <c r="H512">
        <f>IF(G512,IF(AND(C512&gt;=1,C512&lt;=5),produkcja_tyg,5000),0)</f>
        <v>13179</v>
      </c>
      <c r="I512">
        <f t="shared" si="59"/>
        <v>59681</v>
      </c>
      <c r="J512">
        <f t="shared" si="60"/>
        <v>1</v>
      </c>
      <c r="K512">
        <f t="shared" si="61"/>
        <v>52681</v>
      </c>
      <c r="L512">
        <f t="shared" si="62"/>
        <v>0</v>
      </c>
      <c r="M512">
        <f t="shared" si="63"/>
        <v>0</v>
      </c>
    </row>
    <row r="513" spans="1:13" x14ac:dyDescent="0.25">
      <c r="A513">
        <v>511</v>
      </c>
      <c r="B513" s="1">
        <v>44448</v>
      </c>
      <c r="C513">
        <f t="shared" si="56"/>
        <v>4</v>
      </c>
      <c r="D513">
        <f t="shared" si="57"/>
        <v>1</v>
      </c>
      <c r="E513" t="s">
        <v>5</v>
      </c>
      <c r="F513">
        <v>4660</v>
      </c>
      <c r="G513">
        <f t="shared" si="58"/>
        <v>0</v>
      </c>
      <c r="H513">
        <f>IF(G513,IF(AND(C513&gt;=1,C513&lt;=5),produkcja_tyg,5000),0)</f>
        <v>0</v>
      </c>
      <c r="I513">
        <f t="shared" si="59"/>
        <v>52681</v>
      </c>
      <c r="J513">
        <f t="shared" si="60"/>
        <v>1</v>
      </c>
      <c r="K513">
        <f t="shared" si="61"/>
        <v>48021</v>
      </c>
      <c r="L513">
        <f t="shared" si="62"/>
        <v>0</v>
      </c>
      <c r="M513">
        <f t="shared" si="63"/>
        <v>0</v>
      </c>
    </row>
    <row r="514" spans="1:13" x14ac:dyDescent="0.25">
      <c r="A514">
        <v>512</v>
      </c>
      <c r="B514" s="1">
        <v>44448</v>
      </c>
      <c r="C514">
        <f t="shared" si="56"/>
        <v>4</v>
      </c>
      <c r="D514">
        <f t="shared" si="57"/>
        <v>1</v>
      </c>
      <c r="E514" t="s">
        <v>4</v>
      </c>
      <c r="F514">
        <v>6620</v>
      </c>
      <c r="G514">
        <f t="shared" si="58"/>
        <v>0</v>
      </c>
      <c r="H514">
        <f>IF(G514,IF(AND(C514&gt;=1,C514&lt;=5),produkcja_tyg,5000),0)</f>
        <v>0</v>
      </c>
      <c r="I514">
        <f t="shared" si="59"/>
        <v>48021</v>
      </c>
      <c r="J514">
        <f t="shared" si="60"/>
        <v>1</v>
      </c>
      <c r="K514">
        <f t="shared" si="61"/>
        <v>41401</v>
      </c>
      <c r="L514">
        <f t="shared" si="62"/>
        <v>0</v>
      </c>
      <c r="M514">
        <f t="shared" si="63"/>
        <v>0</v>
      </c>
    </row>
    <row r="515" spans="1:13" x14ac:dyDescent="0.25">
      <c r="A515">
        <v>513</v>
      </c>
      <c r="B515" s="1">
        <v>44449</v>
      </c>
      <c r="C515">
        <f t="shared" si="56"/>
        <v>5</v>
      </c>
      <c r="D515">
        <f t="shared" si="57"/>
        <v>1</v>
      </c>
      <c r="E515" t="s">
        <v>6</v>
      </c>
      <c r="F515">
        <v>1690</v>
      </c>
      <c r="G515">
        <f t="shared" si="58"/>
        <v>1</v>
      </c>
      <c r="H515">
        <f>IF(G515,IF(AND(C515&gt;=1,C515&lt;=5),produkcja_tyg,5000),0)</f>
        <v>13179</v>
      </c>
      <c r="I515">
        <f t="shared" si="59"/>
        <v>54580</v>
      </c>
      <c r="J515">
        <f t="shared" si="60"/>
        <v>1</v>
      </c>
      <c r="K515">
        <f t="shared" si="61"/>
        <v>52890</v>
      </c>
      <c r="L515">
        <f t="shared" si="62"/>
        <v>0</v>
      </c>
      <c r="M515">
        <f t="shared" si="63"/>
        <v>0</v>
      </c>
    </row>
    <row r="516" spans="1:13" x14ac:dyDescent="0.25">
      <c r="A516">
        <v>514</v>
      </c>
      <c r="B516" s="1">
        <v>44449</v>
      </c>
      <c r="C516">
        <f t="shared" ref="C516:C579" si="64">WEEKDAY(B516,2)</f>
        <v>5</v>
      </c>
      <c r="D516">
        <f t="shared" ref="D516:D579" si="65">IF(AND(C516&gt;=1,C516&lt;=5),1,0)</f>
        <v>1</v>
      </c>
      <c r="E516" t="s">
        <v>7</v>
      </c>
      <c r="F516">
        <v>6080</v>
      </c>
      <c r="G516">
        <f t="shared" ref="G516:G579" si="66">IF(B516&lt;&gt;B515,1,0)</f>
        <v>0</v>
      </c>
      <c r="H516">
        <f>IF(G516,IF(AND(C516&gt;=1,C516&lt;=5),produkcja_tyg,5000),0)</f>
        <v>0</v>
      </c>
      <c r="I516">
        <f t="shared" ref="I516:I579" si="67">K515+H516</f>
        <v>52890</v>
      </c>
      <c r="J516">
        <f t="shared" ref="J516:J579" si="68">IF(F516&lt;=I516,1,0)</f>
        <v>1</v>
      </c>
      <c r="K516">
        <f t="shared" ref="K516:K579" si="69">IF(J516,I516-F516,I516)</f>
        <v>46810</v>
      </c>
      <c r="L516">
        <f t="shared" ref="L516:L579" si="70">IF(J516=0,L515+F516,L515)</f>
        <v>0</v>
      </c>
      <c r="M516">
        <f t="shared" ref="M516:M579" si="71">IF(J516=0,M515+1,M515)</f>
        <v>0</v>
      </c>
    </row>
    <row r="517" spans="1:13" x14ac:dyDescent="0.25">
      <c r="A517">
        <v>515</v>
      </c>
      <c r="B517" s="1">
        <v>44450</v>
      </c>
      <c r="C517">
        <f t="shared" si="64"/>
        <v>6</v>
      </c>
      <c r="D517">
        <f t="shared" si="65"/>
        <v>0</v>
      </c>
      <c r="E517" t="s">
        <v>4</v>
      </c>
      <c r="F517">
        <v>1970</v>
      </c>
      <c r="G517">
        <f t="shared" si="66"/>
        <v>1</v>
      </c>
      <c r="H517">
        <f>IF(G517,IF(AND(C517&gt;=1,C517&lt;=5),produkcja_tyg,5000),0)</f>
        <v>5000</v>
      </c>
      <c r="I517">
        <f t="shared" si="67"/>
        <v>51810</v>
      </c>
      <c r="J517">
        <f t="shared" si="68"/>
        <v>1</v>
      </c>
      <c r="K517">
        <f t="shared" si="69"/>
        <v>49840</v>
      </c>
      <c r="L517">
        <f t="shared" si="70"/>
        <v>0</v>
      </c>
      <c r="M517">
        <f t="shared" si="71"/>
        <v>0</v>
      </c>
    </row>
    <row r="518" spans="1:13" x14ac:dyDescent="0.25">
      <c r="A518">
        <v>516</v>
      </c>
      <c r="B518" s="1">
        <v>44450</v>
      </c>
      <c r="C518">
        <f t="shared" si="64"/>
        <v>6</v>
      </c>
      <c r="D518">
        <f t="shared" si="65"/>
        <v>0</v>
      </c>
      <c r="E518" t="s">
        <v>6</v>
      </c>
      <c r="F518">
        <v>4320</v>
      </c>
      <c r="G518">
        <f t="shared" si="66"/>
        <v>0</v>
      </c>
      <c r="H518">
        <f>IF(G518,IF(AND(C518&gt;=1,C518&lt;=5),produkcja_tyg,5000),0)</f>
        <v>0</v>
      </c>
      <c r="I518">
        <f t="shared" si="67"/>
        <v>49840</v>
      </c>
      <c r="J518">
        <f t="shared" si="68"/>
        <v>1</v>
      </c>
      <c r="K518">
        <f t="shared" si="69"/>
        <v>45520</v>
      </c>
      <c r="L518">
        <f t="shared" si="70"/>
        <v>0</v>
      </c>
      <c r="M518">
        <f t="shared" si="71"/>
        <v>0</v>
      </c>
    </row>
    <row r="519" spans="1:13" x14ac:dyDescent="0.25">
      <c r="A519">
        <v>517</v>
      </c>
      <c r="B519" s="1">
        <v>44450</v>
      </c>
      <c r="C519">
        <f t="shared" si="64"/>
        <v>6</v>
      </c>
      <c r="D519">
        <f t="shared" si="65"/>
        <v>0</v>
      </c>
      <c r="E519" t="s">
        <v>5</v>
      </c>
      <c r="F519">
        <v>3310</v>
      </c>
      <c r="G519">
        <f t="shared" si="66"/>
        <v>0</v>
      </c>
      <c r="H519">
        <f>IF(G519,IF(AND(C519&gt;=1,C519&lt;=5),produkcja_tyg,5000),0)</f>
        <v>0</v>
      </c>
      <c r="I519">
        <f t="shared" si="67"/>
        <v>45520</v>
      </c>
      <c r="J519">
        <f t="shared" si="68"/>
        <v>1</v>
      </c>
      <c r="K519">
        <f t="shared" si="69"/>
        <v>42210</v>
      </c>
      <c r="L519">
        <f t="shared" si="70"/>
        <v>0</v>
      </c>
      <c r="M519">
        <f t="shared" si="71"/>
        <v>0</v>
      </c>
    </row>
    <row r="520" spans="1:13" x14ac:dyDescent="0.25">
      <c r="A520">
        <v>518</v>
      </c>
      <c r="B520" s="1">
        <v>44451</v>
      </c>
      <c r="C520">
        <f t="shared" si="64"/>
        <v>7</v>
      </c>
      <c r="D520">
        <f t="shared" si="65"/>
        <v>0</v>
      </c>
      <c r="E520" t="s">
        <v>7</v>
      </c>
      <c r="F520">
        <v>3550</v>
      </c>
      <c r="G520">
        <f t="shared" si="66"/>
        <v>1</v>
      </c>
      <c r="H520">
        <f>IF(G520,IF(AND(C520&gt;=1,C520&lt;=5),produkcja_tyg,5000),0)</f>
        <v>5000</v>
      </c>
      <c r="I520">
        <f t="shared" si="67"/>
        <v>47210</v>
      </c>
      <c r="J520">
        <f t="shared" si="68"/>
        <v>1</v>
      </c>
      <c r="K520">
        <f t="shared" si="69"/>
        <v>43660</v>
      </c>
      <c r="L520">
        <f t="shared" si="70"/>
        <v>0</v>
      </c>
      <c r="M520">
        <f t="shared" si="71"/>
        <v>0</v>
      </c>
    </row>
    <row r="521" spans="1:13" x14ac:dyDescent="0.25">
      <c r="A521">
        <v>519</v>
      </c>
      <c r="B521" s="1">
        <v>44451</v>
      </c>
      <c r="C521">
        <f t="shared" si="64"/>
        <v>7</v>
      </c>
      <c r="D521">
        <f t="shared" si="65"/>
        <v>0</v>
      </c>
      <c r="E521" t="s">
        <v>4</v>
      </c>
      <c r="F521">
        <v>5210</v>
      </c>
      <c r="G521">
        <f t="shared" si="66"/>
        <v>0</v>
      </c>
      <c r="H521">
        <f>IF(G521,IF(AND(C521&gt;=1,C521&lt;=5),produkcja_tyg,5000),0)</f>
        <v>0</v>
      </c>
      <c r="I521">
        <f t="shared" si="67"/>
        <v>43660</v>
      </c>
      <c r="J521">
        <f t="shared" si="68"/>
        <v>1</v>
      </c>
      <c r="K521">
        <f t="shared" si="69"/>
        <v>38450</v>
      </c>
      <c r="L521">
        <f t="shared" si="70"/>
        <v>0</v>
      </c>
      <c r="M521">
        <f t="shared" si="71"/>
        <v>0</v>
      </c>
    </row>
    <row r="522" spans="1:13" x14ac:dyDescent="0.25">
      <c r="A522">
        <v>520</v>
      </c>
      <c r="B522" s="1">
        <v>44451</v>
      </c>
      <c r="C522">
        <f t="shared" si="64"/>
        <v>7</v>
      </c>
      <c r="D522">
        <f t="shared" si="65"/>
        <v>0</v>
      </c>
      <c r="E522" t="s">
        <v>5</v>
      </c>
      <c r="F522">
        <v>2990</v>
      </c>
      <c r="G522">
        <f t="shared" si="66"/>
        <v>0</v>
      </c>
      <c r="H522">
        <f>IF(G522,IF(AND(C522&gt;=1,C522&lt;=5),produkcja_tyg,5000),0)</f>
        <v>0</v>
      </c>
      <c r="I522">
        <f t="shared" si="67"/>
        <v>38450</v>
      </c>
      <c r="J522">
        <f t="shared" si="68"/>
        <v>1</v>
      </c>
      <c r="K522">
        <f t="shared" si="69"/>
        <v>35460</v>
      </c>
      <c r="L522">
        <f t="shared" si="70"/>
        <v>0</v>
      </c>
      <c r="M522">
        <f t="shared" si="71"/>
        <v>0</v>
      </c>
    </row>
    <row r="523" spans="1:13" x14ac:dyDescent="0.25">
      <c r="A523">
        <v>521</v>
      </c>
      <c r="B523" s="1">
        <v>44452</v>
      </c>
      <c r="C523">
        <f t="shared" si="64"/>
        <v>1</v>
      </c>
      <c r="D523">
        <f t="shared" si="65"/>
        <v>1</v>
      </c>
      <c r="E523" t="s">
        <v>6</v>
      </c>
      <c r="F523">
        <v>7890</v>
      </c>
      <c r="G523">
        <f t="shared" si="66"/>
        <v>1</v>
      </c>
      <c r="H523">
        <f>IF(G523,IF(AND(C523&gt;=1,C523&lt;=5),produkcja_tyg,5000),0)</f>
        <v>13179</v>
      </c>
      <c r="I523">
        <f t="shared" si="67"/>
        <v>48639</v>
      </c>
      <c r="J523">
        <f t="shared" si="68"/>
        <v>1</v>
      </c>
      <c r="K523">
        <f t="shared" si="69"/>
        <v>40749</v>
      </c>
      <c r="L523">
        <f t="shared" si="70"/>
        <v>0</v>
      </c>
      <c r="M523">
        <f t="shared" si="71"/>
        <v>0</v>
      </c>
    </row>
    <row r="524" spans="1:13" x14ac:dyDescent="0.25">
      <c r="A524">
        <v>522</v>
      </c>
      <c r="B524" s="1">
        <v>44452</v>
      </c>
      <c r="C524">
        <f t="shared" si="64"/>
        <v>1</v>
      </c>
      <c r="D524">
        <f t="shared" si="65"/>
        <v>1</v>
      </c>
      <c r="E524" t="s">
        <v>5</v>
      </c>
      <c r="F524">
        <v>3440</v>
      </c>
      <c r="G524">
        <f t="shared" si="66"/>
        <v>0</v>
      </c>
      <c r="H524">
        <f>IF(G524,IF(AND(C524&gt;=1,C524&lt;=5),produkcja_tyg,5000),0)</f>
        <v>0</v>
      </c>
      <c r="I524">
        <f t="shared" si="67"/>
        <v>40749</v>
      </c>
      <c r="J524">
        <f t="shared" si="68"/>
        <v>1</v>
      </c>
      <c r="K524">
        <f t="shared" si="69"/>
        <v>37309</v>
      </c>
      <c r="L524">
        <f t="shared" si="70"/>
        <v>0</v>
      </c>
      <c r="M524">
        <f t="shared" si="71"/>
        <v>0</v>
      </c>
    </row>
    <row r="525" spans="1:13" x14ac:dyDescent="0.25">
      <c r="A525">
        <v>523</v>
      </c>
      <c r="B525" s="1">
        <v>44452</v>
      </c>
      <c r="C525">
        <f t="shared" si="64"/>
        <v>1</v>
      </c>
      <c r="D525">
        <f t="shared" si="65"/>
        <v>1</v>
      </c>
      <c r="E525" t="s">
        <v>7</v>
      </c>
      <c r="F525">
        <v>6170</v>
      </c>
      <c r="G525">
        <f t="shared" si="66"/>
        <v>0</v>
      </c>
      <c r="H525">
        <f>IF(G525,IF(AND(C525&gt;=1,C525&lt;=5),produkcja_tyg,5000),0)</f>
        <v>0</v>
      </c>
      <c r="I525">
        <f t="shared" si="67"/>
        <v>37309</v>
      </c>
      <c r="J525">
        <f t="shared" si="68"/>
        <v>1</v>
      </c>
      <c r="K525">
        <f t="shared" si="69"/>
        <v>31139</v>
      </c>
      <c r="L525">
        <f t="shared" si="70"/>
        <v>0</v>
      </c>
      <c r="M525">
        <f t="shared" si="71"/>
        <v>0</v>
      </c>
    </row>
    <row r="526" spans="1:13" x14ac:dyDescent="0.25">
      <c r="A526">
        <v>524</v>
      </c>
      <c r="B526" s="1">
        <v>44453</v>
      </c>
      <c r="C526">
        <f t="shared" si="64"/>
        <v>2</v>
      </c>
      <c r="D526">
        <f t="shared" si="65"/>
        <v>1</v>
      </c>
      <c r="E526" t="s">
        <v>4</v>
      </c>
      <c r="F526">
        <v>8230</v>
      </c>
      <c r="G526">
        <f t="shared" si="66"/>
        <v>1</v>
      </c>
      <c r="H526">
        <f>IF(G526,IF(AND(C526&gt;=1,C526&lt;=5),produkcja_tyg,5000),0)</f>
        <v>13179</v>
      </c>
      <c r="I526">
        <f t="shared" si="67"/>
        <v>44318</v>
      </c>
      <c r="J526">
        <f t="shared" si="68"/>
        <v>1</v>
      </c>
      <c r="K526">
        <f t="shared" si="69"/>
        <v>36088</v>
      </c>
      <c r="L526">
        <f t="shared" si="70"/>
        <v>0</v>
      </c>
      <c r="M526">
        <f t="shared" si="71"/>
        <v>0</v>
      </c>
    </row>
    <row r="527" spans="1:13" x14ac:dyDescent="0.25">
      <c r="A527">
        <v>525</v>
      </c>
      <c r="B527" s="1">
        <v>44454</v>
      </c>
      <c r="C527">
        <f t="shared" si="64"/>
        <v>3</v>
      </c>
      <c r="D527">
        <f t="shared" si="65"/>
        <v>1</v>
      </c>
      <c r="E527" t="s">
        <v>5</v>
      </c>
      <c r="F527">
        <v>4710</v>
      </c>
      <c r="G527">
        <f t="shared" si="66"/>
        <v>1</v>
      </c>
      <c r="H527">
        <f>IF(G527,IF(AND(C527&gt;=1,C527&lt;=5),produkcja_tyg,5000),0)</f>
        <v>13179</v>
      </c>
      <c r="I527">
        <f t="shared" si="67"/>
        <v>49267</v>
      </c>
      <c r="J527">
        <f t="shared" si="68"/>
        <v>1</v>
      </c>
      <c r="K527">
        <f t="shared" si="69"/>
        <v>44557</v>
      </c>
      <c r="L527">
        <f t="shared" si="70"/>
        <v>0</v>
      </c>
      <c r="M527">
        <f t="shared" si="71"/>
        <v>0</v>
      </c>
    </row>
    <row r="528" spans="1:13" x14ac:dyDescent="0.25">
      <c r="A528">
        <v>526</v>
      </c>
      <c r="B528" s="1">
        <v>44454</v>
      </c>
      <c r="C528">
        <f t="shared" si="64"/>
        <v>3</v>
      </c>
      <c r="D528">
        <f t="shared" si="65"/>
        <v>1</v>
      </c>
      <c r="E528" t="s">
        <v>6</v>
      </c>
      <c r="F528">
        <v>5870</v>
      </c>
      <c r="G528">
        <f t="shared" si="66"/>
        <v>0</v>
      </c>
      <c r="H528">
        <f>IF(G528,IF(AND(C528&gt;=1,C528&lt;=5),produkcja_tyg,5000),0)</f>
        <v>0</v>
      </c>
      <c r="I528">
        <f t="shared" si="67"/>
        <v>44557</v>
      </c>
      <c r="J528">
        <f t="shared" si="68"/>
        <v>1</v>
      </c>
      <c r="K528">
        <f t="shared" si="69"/>
        <v>38687</v>
      </c>
      <c r="L528">
        <f t="shared" si="70"/>
        <v>0</v>
      </c>
      <c r="M528">
        <f t="shared" si="71"/>
        <v>0</v>
      </c>
    </row>
    <row r="529" spans="1:13" x14ac:dyDescent="0.25">
      <c r="A529">
        <v>527</v>
      </c>
      <c r="B529" s="1">
        <v>44454</v>
      </c>
      <c r="C529">
        <f t="shared" si="64"/>
        <v>3</v>
      </c>
      <c r="D529">
        <f t="shared" si="65"/>
        <v>1</v>
      </c>
      <c r="E529" t="s">
        <v>7</v>
      </c>
      <c r="F529">
        <v>4400</v>
      </c>
      <c r="G529">
        <f t="shared" si="66"/>
        <v>0</v>
      </c>
      <c r="H529">
        <f>IF(G529,IF(AND(C529&gt;=1,C529&lt;=5),produkcja_tyg,5000),0)</f>
        <v>0</v>
      </c>
      <c r="I529">
        <f t="shared" si="67"/>
        <v>38687</v>
      </c>
      <c r="J529">
        <f t="shared" si="68"/>
        <v>1</v>
      </c>
      <c r="K529">
        <f t="shared" si="69"/>
        <v>34287</v>
      </c>
      <c r="L529">
        <f t="shared" si="70"/>
        <v>0</v>
      </c>
      <c r="M529">
        <f t="shared" si="71"/>
        <v>0</v>
      </c>
    </row>
    <row r="530" spans="1:13" x14ac:dyDescent="0.25">
      <c r="A530">
        <v>528</v>
      </c>
      <c r="B530" s="1">
        <v>44455</v>
      </c>
      <c r="C530">
        <f t="shared" si="64"/>
        <v>4</v>
      </c>
      <c r="D530">
        <f t="shared" si="65"/>
        <v>1</v>
      </c>
      <c r="E530" t="s">
        <v>4</v>
      </c>
      <c r="F530">
        <v>9580</v>
      </c>
      <c r="G530">
        <f t="shared" si="66"/>
        <v>1</v>
      </c>
      <c r="H530">
        <f>IF(G530,IF(AND(C530&gt;=1,C530&lt;=5),produkcja_tyg,5000),0)</f>
        <v>13179</v>
      </c>
      <c r="I530">
        <f t="shared" si="67"/>
        <v>47466</v>
      </c>
      <c r="J530">
        <f t="shared" si="68"/>
        <v>1</v>
      </c>
      <c r="K530">
        <f t="shared" si="69"/>
        <v>37886</v>
      </c>
      <c r="L530">
        <f t="shared" si="70"/>
        <v>0</v>
      </c>
      <c r="M530">
        <f t="shared" si="71"/>
        <v>0</v>
      </c>
    </row>
    <row r="531" spans="1:13" x14ac:dyDescent="0.25">
      <c r="A531">
        <v>529</v>
      </c>
      <c r="B531" s="1">
        <v>44456</v>
      </c>
      <c r="C531">
        <f t="shared" si="64"/>
        <v>5</v>
      </c>
      <c r="D531">
        <f t="shared" si="65"/>
        <v>1</v>
      </c>
      <c r="E531" t="s">
        <v>5</v>
      </c>
      <c r="F531">
        <v>6730</v>
      </c>
      <c r="G531">
        <f t="shared" si="66"/>
        <v>1</v>
      </c>
      <c r="H531">
        <f>IF(G531,IF(AND(C531&gt;=1,C531&lt;=5),produkcja_tyg,5000),0)</f>
        <v>13179</v>
      </c>
      <c r="I531">
        <f t="shared" si="67"/>
        <v>51065</v>
      </c>
      <c r="J531">
        <f t="shared" si="68"/>
        <v>1</v>
      </c>
      <c r="K531">
        <f t="shared" si="69"/>
        <v>44335</v>
      </c>
      <c r="L531">
        <f t="shared" si="70"/>
        <v>0</v>
      </c>
      <c r="M531">
        <f t="shared" si="71"/>
        <v>0</v>
      </c>
    </row>
    <row r="532" spans="1:13" x14ac:dyDescent="0.25">
      <c r="A532">
        <v>530</v>
      </c>
      <c r="B532" s="1">
        <v>44456</v>
      </c>
      <c r="C532">
        <f t="shared" si="64"/>
        <v>5</v>
      </c>
      <c r="D532">
        <f t="shared" si="65"/>
        <v>1</v>
      </c>
      <c r="E532" t="s">
        <v>7</v>
      </c>
      <c r="F532">
        <v>3320</v>
      </c>
      <c r="G532">
        <f t="shared" si="66"/>
        <v>0</v>
      </c>
      <c r="H532">
        <f>IF(G532,IF(AND(C532&gt;=1,C532&lt;=5),produkcja_tyg,5000),0)</f>
        <v>0</v>
      </c>
      <c r="I532">
        <f t="shared" si="67"/>
        <v>44335</v>
      </c>
      <c r="J532">
        <f t="shared" si="68"/>
        <v>1</v>
      </c>
      <c r="K532">
        <f t="shared" si="69"/>
        <v>41015</v>
      </c>
      <c r="L532">
        <f t="shared" si="70"/>
        <v>0</v>
      </c>
      <c r="M532">
        <f t="shared" si="71"/>
        <v>0</v>
      </c>
    </row>
    <row r="533" spans="1:13" x14ac:dyDescent="0.25">
      <c r="A533">
        <v>531</v>
      </c>
      <c r="B533" s="1">
        <v>44456</v>
      </c>
      <c r="C533">
        <f t="shared" si="64"/>
        <v>5</v>
      </c>
      <c r="D533">
        <f t="shared" si="65"/>
        <v>1</v>
      </c>
      <c r="E533" t="s">
        <v>4</v>
      </c>
      <c r="F533">
        <v>7580</v>
      </c>
      <c r="G533">
        <f t="shared" si="66"/>
        <v>0</v>
      </c>
      <c r="H533">
        <f>IF(G533,IF(AND(C533&gt;=1,C533&lt;=5),produkcja_tyg,5000),0)</f>
        <v>0</v>
      </c>
      <c r="I533">
        <f t="shared" si="67"/>
        <v>41015</v>
      </c>
      <c r="J533">
        <f t="shared" si="68"/>
        <v>1</v>
      </c>
      <c r="K533">
        <f t="shared" si="69"/>
        <v>33435</v>
      </c>
      <c r="L533">
        <f t="shared" si="70"/>
        <v>0</v>
      </c>
      <c r="M533">
        <f t="shared" si="71"/>
        <v>0</v>
      </c>
    </row>
    <row r="534" spans="1:13" x14ac:dyDescent="0.25">
      <c r="A534">
        <v>532</v>
      </c>
      <c r="B534" s="1">
        <v>44457</v>
      </c>
      <c r="C534">
        <f t="shared" si="64"/>
        <v>6</v>
      </c>
      <c r="D534">
        <f t="shared" si="65"/>
        <v>0</v>
      </c>
      <c r="E534" t="s">
        <v>6</v>
      </c>
      <c r="F534">
        <v>7650</v>
      </c>
      <c r="G534">
        <f t="shared" si="66"/>
        <v>1</v>
      </c>
      <c r="H534">
        <f>IF(G534,IF(AND(C534&gt;=1,C534&lt;=5),produkcja_tyg,5000),0)</f>
        <v>5000</v>
      </c>
      <c r="I534">
        <f t="shared" si="67"/>
        <v>38435</v>
      </c>
      <c r="J534">
        <f t="shared" si="68"/>
        <v>1</v>
      </c>
      <c r="K534">
        <f t="shared" si="69"/>
        <v>30785</v>
      </c>
      <c r="L534">
        <f t="shared" si="70"/>
        <v>0</v>
      </c>
      <c r="M534">
        <f t="shared" si="71"/>
        <v>0</v>
      </c>
    </row>
    <row r="535" spans="1:13" x14ac:dyDescent="0.25">
      <c r="A535">
        <v>533</v>
      </c>
      <c r="B535" s="1">
        <v>44457</v>
      </c>
      <c r="C535">
        <f t="shared" si="64"/>
        <v>6</v>
      </c>
      <c r="D535">
        <f t="shared" si="65"/>
        <v>0</v>
      </c>
      <c r="E535" t="s">
        <v>5</v>
      </c>
      <c r="F535">
        <v>2640</v>
      </c>
      <c r="G535">
        <f t="shared" si="66"/>
        <v>0</v>
      </c>
      <c r="H535">
        <f>IF(G535,IF(AND(C535&gt;=1,C535&lt;=5),produkcja_tyg,5000),0)</f>
        <v>0</v>
      </c>
      <c r="I535">
        <f t="shared" si="67"/>
        <v>30785</v>
      </c>
      <c r="J535">
        <f t="shared" si="68"/>
        <v>1</v>
      </c>
      <c r="K535">
        <f t="shared" si="69"/>
        <v>28145</v>
      </c>
      <c r="L535">
        <f t="shared" si="70"/>
        <v>0</v>
      </c>
      <c r="M535">
        <f t="shared" si="71"/>
        <v>0</v>
      </c>
    </row>
    <row r="536" spans="1:13" x14ac:dyDescent="0.25">
      <c r="A536">
        <v>534</v>
      </c>
      <c r="B536" s="1">
        <v>44458</v>
      </c>
      <c r="C536">
        <f t="shared" si="64"/>
        <v>7</v>
      </c>
      <c r="D536">
        <f t="shared" si="65"/>
        <v>0</v>
      </c>
      <c r="E536" t="s">
        <v>7</v>
      </c>
      <c r="F536">
        <v>9750</v>
      </c>
      <c r="G536">
        <f t="shared" si="66"/>
        <v>1</v>
      </c>
      <c r="H536">
        <f>IF(G536,IF(AND(C536&gt;=1,C536&lt;=5),produkcja_tyg,5000),0)</f>
        <v>5000</v>
      </c>
      <c r="I536">
        <f t="shared" si="67"/>
        <v>33145</v>
      </c>
      <c r="J536">
        <f t="shared" si="68"/>
        <v>1</v>
      </c>
      <c r="K536">
        <f t="shared" si="69"/>
        <v>23395</v>
      </c>
      <c r="L536">
        <f t="shared" si="70"/>
        <v>0</v>
      </c>
      <c r="M536">
        <f t="shared" si="71"/>
        <v>0</v>
      </c>
    </row>
    <row r="537" spans="1:13" x14ac:dyDescent="0.25">
      <c r="A537">
        <v>535</v>
      </c>
      <c r="B537" s="1">
        <v>44458</v>
      </c>
      <c r="C537">
        <f t="shared" si="64"/>
        <v>7</v>
      </c>
      <c r="D537">
        <f t="shared" si="65"/>
        <v>0</v>
      </c>
      <c r="E537" t="s">
        <v>5</v>
      </c>
      <c r="F537">
        <v>9860</v>
      </c>
      <c r="G537">
        <f t="shared" si="66"/>
        <v>0</v>
      </c>
      <c r="H537">
        <f>IF(G537,IF(AND(C537&gt;=1,C537&lt;=5),produkcja_tyg,5000),0)</f>
        <v>0</v>
      </c>
      <c r="I537">
        <f t="shared" si="67"/>
        <v>23395</v>
      </c>
      <c r="J537">
        <f t="shared" si="68"/>
        <v>1</v>
      </c>
      <c r="K537">
        <f t="shared" si="69"/>
        <v>13535</v>
      </c>
      <c r="L537">
        <f t="shared" si="70"/>
        <v>0</v>
      </c>
      <c r="M537">
        <f t="shared" si="71"/>
        <v>0</v>
      </c>
    </row>
    <row r="538" spans="1:13" x14ac:dyDescent="0.25">
      <c r="A538">
        <v>536</v>
      </c>
      <c r="B538" s="1">
        <v>44458</v>
      </c>
      <c r="C538">
        <f t="shared" si="64"/>
        <v>7</v>
      </c>
      <c r="D538">
        <f t="shared" si="65"/>
        <v>0</v>
      </c>
      <c r="E538" t="s">
        <v>6</v>
      </c>
      <c r="F538">
        <v>8160</v>
      </c>
      <c r="G538">
        <f t="shared" si="66"/>
        <v>0</v>
      </c>
      <c r="H538">
        <f>IF(G538,IF(AND(C538&gt;=1,C538&lt;=5),produkcja_tyg,5000),0)</f>
        <v>0</v>
      </c>
      <c r="I538">
        <f t="shared" si="67"/>
        <v>13535</v>
      </c>
      <c r="J538">
        <f t="shared" si="68"/>
        <v>1</v>
      </c>
      <c r="K538">
        <f t="shared" si="69"/>
        <v>5375</v>
      </c>
      <c r="L538">
        <f t="shared" si="70"/>
        <v>0</v>
      </c>
      <c r="M538">
        <f t="shared" si="71"/>
        <v>0</v>
      </c>
    </row>
    <row r="539" spans="1:13" x14ac:dyDescent="0.25">
      <c r="A539">
        <v>537</v>
      </c>
      <c r="B539" s="1">
        <v>44459</v>
      </c>
      <c r="C539">
        <f t="shared" si="64"/>
        <v>1</v>
      </c>
      <c r="D539">
        <f t="shared" si="65"/>
        <v>1</v>
      </c>
      <c r="E539" t="s">
        <v>4</v>
      </c>
      <c r="F539">
        <v>6280</v>
      </c>
      <c r="G539">
        <f t="shared" si="66"/>
        <v>1</v>
      </c>
      <c r="H539">
        <f>IF(G539,IF(AND(C539&gt;=1,C539&lt;=5),produkcja_tyg,5000),0)</f>
        <v>13179</v>
      </c>
      <c r="I539">
        <f t="shared" si="67"/>
        <v>18554</v>
      </c>
      <c r="J539">
        <f t="shared" si="68"/>
        <v>1</v>
      </c>
      <c r="K539">
        <f t="shared" si="69"/>
        <v>12274</v>
      </c>
      <c r="L539">
        <f t="shared" si="70"/>
        <v>0</v>
      </c>
      <c r="M539">
        <f t="shared" si="71"/>
        <v>0</v>
      </c>
    </row>
    <row r="540" spans="1:13" x14ac:dyDescent="0.25">
      <c r="A540">
        <v>538</v>
      </c>
      <c r="B540" s="1">
        <v>44459</v>
      </c>
      <c r="C540">
        <f t="shared" si="64"/>
        <v>1</v>
      </c>
      <c r="D540">
        <f t="shared" si="65"/>
        <v>1</v>
      </c>
      <c r="E540" t="s">
        <v>7</v>
      </c>
      <c r="F540">
        <v>6490</v>
      </c>
      <c r="G540">
        <f t="shared" si="66"/>
        <v>0</v>
      </c>
      <c r="H540">
        <f>IF(G540,IF(AND(C540&gt;=1,C540&lt;=5),produkcja_tyg,5000),0)</f>
        <v>0</v>
      </c>
      <c r="I540">
        <f t="shared" si="67"/>
        <v>12274</v>
      </c>
      <c r="J540">
        <f t="shared" si="68"/>
        <v>1</v>
      </c>
      <c r="K540">
        <f t="shared" si="69"/>
        <v>5784</v>
      </c>
      <c r="L540">
        <f t="shared" si="70"/>
        <v>0</v>
      </c>
      <c r="M540">
        <f t="shared" si="71"/>
        <v>0</v>
      </c>
    </row>
    <row r="541" spans="1:13" x14ac:dyDescent="0.25">
      <c r="A541">
        <v>539</v>
      </c>
      <c r="B541" s="1">
        <v>44460</v>
      </c>
      <c r="C541">
        <f t="shared" si="64"/>
        <v>2</v>
      </c>
      <c r="D541">
        <f t="shared" si="65"/>
        <v>1</v>
      </c>
      <c r="E541" t="s">
        <v>4</v>
      </c>
      <c r="F541">
        <v>4110</v>
      </c>
      <c r="G541">
        <f t="shared" si="66"/>
        <v>1</v>
      </c>
      <c r="H541">
        <f>IF(G541,IF(AND(C541&gt;=1,C541&lt;=5),produkcja_tyg,5000),0)</f>
        <v>13179</v>
      </c>
      <c r="I541">
        <f t="shared" si="67"/>
        <v>18963</v>
      </c>
      <c r="J541">
        <f t="shared" si="68"/>
        <v>1</v>
      </c>
      <c r="K541">
        <f t="shared" si="69"/>
        <v>14853</v>
      </c>
      <c r="L541">
        <f t="shared" si="70"/>
        <v>0</v>
      </c>
      <c r="M541">
        <f t="shared" si="71"/>
        <v>0</v>
      </c>
    </row>
    <row r="542" spans="1:13" x14ac:dyDescent="0.25">
      <c r="A542">
        <v>540</v>
      </c>
      <c r="B542" s="1">
        <v>44460</v>
      </c>
      <c r="C542">
        <f t="shared" si="64"/>
        <v>2</v>
      </c>
      <c r="D542">
        <f t="shared" si="65"/>
        <v>1</v>
      </c>
      <c r="E542" t="s">
        <v>7</v>
      </c>
      <c r="F542">
        <v>3140</v>
      </c>
      <c r="G542">
        <f t="shared" si="66"/>
        <v>0</v>
      </c>
      <c r="H542">
        <f>IF(G542,IF(AND(C542&gt;=1,C542&lt;=5),produkcja_tyg,5000),0)</f>
        <v>0</v>
      </c>
      <c r="I542">
        <f t="shared" si="67"/>
        <v>14853</v>
      </c>
      <c r="J542">
        <f t="shared" si="68"/>
        <v>1</v>
      </c>
      <c r="K542">
        <f t="shared" si="69"/>
        <v>11713</v>
      </c>
      <c r="L542">
        <f t="shared" si="70"/>
        <v>0</v>
      </c>
      <c r="M542">
        <f t="shared" si="71"/>
        <v>0</v>
      </c>
    </row>
    <row r="543" spans="1:13" x14ac:dyDescent="0.25">
      <c r="A543">
        <v>541</v>
      </c>
      <c r="B543" s="1">
        <v>44461</v>
      </c>
      <c r="C543">
        <f t="shared" si="64"/>
        <v>3</v>
      </c>
      <c r="D543">
        <f t="shared" si="65"/>
        <v>1</v>
      </c>
      <c r="E543" t="s">
        <v>7</v>
      </c>
      <c r="F543">
        <v>3550</v>
      </c>
      <c r="G543">
        <f t="shared" si="66"/>
        <v>1</v>
      </c>
      <c r="H543">
        <f>IF(G543,IF(AND(C543&gt;=1,C543&lt;=5),produkcja_tyg,5000),0)</f>
        <v>13179</v>
      </c>
      <c r="I543">
        <f t="shared" si="67"/>
        <v>24892</v>
      </c>
      <c r="J543">
        <f t="shared" si="68"/>
        <v>1</v>
      </c>
      <c r="K543">
        <f t="shared" si="69"/>
        <v>21342</v>
      </c>
      <c r="L543">
        <f t="shared" si="70"/>
        <v>0</v>
      </c>
      <c r="M543">
        <f t="shared" si="71"/>
        <v>0</v>
      </c>
    </row>
    <row r="544" spans="1:13" x14ac:dyDescent="0.25">
      <c r="A544">
        <v>542</v>
      </c>
      <c r="B544" s="1">
        <v>44461</v>
      </c>
      <c r="C544">
        <f t="shared" si="64"/>
        <v>3</v>
      </c>
      <c r="D544">
        <f t="shared" si="65"/>
        <v>1</v>
      </c>
      <c r="E544" t="s">
        <v>6</v>
      </c>
      <c r="F544">
        <v>1280</v>
      </c>
      <c r="G544">
        <f t="shared" si="66"/>
        <v>0</v>
      </c>
      <c r="H544">
        <f>IF(G544,IF(AND(C544&gt;=1,C544&lt;=5),produkcja_tyg,5000),0)</f>
        <v>0</v>
      </c>
      <c r="I544">
        <f t="shared" si="67"/>
        <v>21342</v>
      </c>
      <c r="J544">
        <f t="shared" si="68"/>
        <v>1</v>
      </c>
      <c r="K544">
        <f t="shared" si="69"/>
        <v>20062</v>
      </c>
      <c r="L544">
        <f t="shared" si="70"/>
        <v>0</v>
      </c>
      <c r="M544">
        <f t="shared" si="71"/>
        <v>0</v>
      </c>
    </row>
    <row r="545" spans="1:13" x14ac:dyDescent="0.25">
      <c r="A545">
        <v>543</v>
      </c>
      <c r="B545" s="1">
        <v>44462</v>
      </c>
      <c r="C545">
        <f t="shared" si="64"/>
        <v>4</v>
      </c>
      <c r="D545">
        <f t="shared" si="65"/>
        <v>1</v>
      </c>
      <c r="E545" t="s">
        <v>6</v>
      </c>
      <c r="F545">
        <v>8360</v>
      </c>
      <c r="G545">
        <f t="shared" si="66"/>
        <v>1</v>
      </c>
      <c r="H545">
        <f>IF(G545,IF(AND(C545&gt;=1,C545&lt;=5),produkcja_tyg,5000),0)</f>
        <v>13179</v>
      </c>
      <c r="I545">
        <f t="shared" si="67"/>
        <v>33241</v>
      </c>
      <c r="J545">
        <f t="shared" si="68"/>
        <v>1</v>
      </c>
      <c r="K545">
        <f t="shared" si="69"/>
        <v>24881</v>
      </c>
      <c r="L545">
        <f t="shared" si="70"/>
        <v>0</v>
      </c>
      <c r="M545">
        <f t="shared" si="71"/>
        <v>0</v>
      </c>
    </row>
    <row r="546" spans="1:13" x14ac:dyDescent="0.25">
      <c r="A546">
        <v>544</v>
      </c>
      <c r="B546" s="1">
        <v>44463</v>
      </c>
      <c r="C546">
        <f t="shared" si="64"/>
        <v>5</v>
      </c>
      <c r="D546">
        <f t="shared" si="65"/>
        <v>1</v>
      </c>
      <c r="E546" t="s">
        <v>7</v>
      </c>
      <c r="F546">
        <v>2930</v>
      </c>
      <c r="G546">
        <f t="shared" si="66"/>
        <v>1</v>
      </c>
      <c r="H546">
        <f>IF(G546,IF(AND(C546&gt;=1,C546&lt;=5),produkcja_tyg,5000),0)</f>
        <v>13179</v>
      </c>
      <c r="I546">
        <f t="shared" si="67"/>
        <v>38060</v>
      </c>
      <c r="J546">
        <f t="shared" si="68"/>
        <v>1</v>
      </c>
      <c r="K546">
        <f t="shared" si="69"/>
        <v>35130</v>
      </c>
      <c r="L546">
        <f t="shared" si="70"/>
        <v>0</v>
      </c>
      <c r="M546">
        <f t="shared" si="71"/>
        <v>0</v>
      </c>
    </row>
    <row r="547" spans="1:13" x14ac:dyDescent="0.25">
      <c r="A547">
        <v>545</v>
      </c>
      <c r="B547" s="1">
        <v>44463</v>
      </c>
      <c r="C547">
        <f t="shared" si="64"/>
        <v>5</v>
      </c>
      <c r="D547">
        <f t="shared" si="65"/>
        <v>1</v>
      </c>
      <c r="E547" t="s">
        <v>6</v>
      </c>
      <c r="F547">
        <v>9920</v>
      </c>
      <c r="G547">
        <f t="shared" si="66"/>
        <v>0</v>
      </c>
      <c r="H547">
        <f>IF(G547,IF(AND(C547&gt;=1,C547&lt;=5),produkcja_tyg,5000),0)</f>
        <v>0</v>
      </c>
      <c r="I547">
        <f t="shared" si="67"/>
        <v>35130</v>
      </c>
      <c r="J547">
        <f t="shared" si="68"/>
        <v>1</v>
      </c>
      <c r="K547">
        <f t="shared" si="69"/>
        <v>25210</v>
      </c>
      <c r="L547">
        <f t="shared" si="70"/>
        <v>0</v>
      </c>
      <c r="M547">
        <f t="shared" si="71"/>
        <v>0</v>
      </c>
    </row>
    <row r="548" spans="1:13" x14ac:dyDescent="0.25">
      <c r="A548">
        <v>546</v>
      </c>
      <c r="B548" s="1">
        <v>44464</v>
      </c>
      <c r="C548">
        <f t="shared" si="64"/>
        <v>6</v>
      </c>
      <c r="D548">
        <f t="shared" si="65"/>
        <v>0</v>
      </c>
      <c r="E548" t="s">
        <v>6</v>
      </c>
      <c r="F548">
        <v>3140</v>
      </c>
      <c r="G548">
        <f t="shared" si="66"/>
        <v>1</v>
      </c>
      <c r="H548">
        <f>IF(G548,IF(AND(C548&gt;=1,C548&lt;=5),produkcja_tyg,5000),0)</f>
        <v>5000</v>
      </c>
      <c r="I548">
        <f t="shared" si="67"/>
        <v>30210</v>
      </c>
      <c r="J548">
        <f t="shared" si="68"/>
        <v>1</v>
      </c>
      <c r="K548">
        <f t="shared" si="69"/>
        <v>27070</v>
      </c>
      <c r="L548">
        <f t="shared" si="70"/>
        <v>0</v>
      </c>
      <c r="M548">
        <f t="shared" si="71"/>
        <v>0</v>
      </c>
    </row>
    <row r="549" spans="1:13" x14ac:dyDescent="0.25">
      <c r="A549">
        <v>547</v>
      </c>
      <c r="B549" s="1">
        <v>44465</v>
      </c>
      <c r="C549">
        <f t="shared" si="64"/>
        <v>7</v>
      </c>
      <c r="D549">
        <f t="shared" si="65"/>
        <v>0</v>
      </c>
      <c r="E549" t="s">
        <v>4</v>
      </c>
      <c r="F549">
        <v>1010</v>
      </c>
      <c r="G549">
        <f t="shared" si="66"/>
        <v>1</v>
      </c>
      <c r="H549">
        <f>IF(G549,IF(AND(C549&gt;=1,C549&lt;=5),produkcja_tyg,5000),0)</f>
        <v>5000</v>
      </c>
      <c r="I549">
        <f t="shared" si="67"/>
        <v>32070</v>
      </c>
      <c r="J549">
        <f t="shared" si="68"/>
        <v>1</v>
      </c>
      <c r="K549">
        <f t="shared" si="69"/>
        <v>31060</v>
      </c>
      <c r="L549">
        <f t="shared" si="70"/>
        <v>0</v>
      </c>
      <c r="M549">
        <f t="shared" si="71"/>
        <v>0</v>
      </c>
    </row>
    <row r="550" spans="1:13" x14ac:dyDescent="0.25">
      <c r="A550">
        <v>548</v>
      </c>
      <c r="B550" s="1">
        <v>44466</v>
      </c>
      <c r="C550">
        <f t="shared" si="64"/>
        <v>1</v>
      </c>
      <c r="D550">
        <f t="shared" si="65"/>
        <v>1</v>
      </c>
      <c r="E550" t="s">
        <v>6</v>
      </c>
      <c r="F550">
        <v>9210</v>
      </c>
      <c r="G550">
        <f t="shared" si="66"/>
        <v>1</v>
      </c>
      <c r="H550">
        <f>IF(G550,IF(AND(C550&gt;=1,C550&lt;=5),produkcja_tyg,5000),0)</f>
        <v>13179</v>
      </c>
      <c r="I550">
        <f t="shared" si="67"/>
        <v>44239</v>
      </c>
      <c r="J550">
        <f t="shared" si="68"/>
        <v>1</v>
      </c>
      <c r="K550">
        <f t="shared" si="69"/>
        <v>35029</v>
      </c>
      <c r="L550">
        <f t="shared" si="70"/>
        <v>0</v>
      </c>
      <c r="M550">
        <f t="shared" si="71"/>
        <v>0</v>
      </c>
    </row>
    <row r="551" spans="1:13" x14ac:dyDescent="0.25">
      <c r="A551">
        <v>549</v>
      </c>
      <c r="B551" s="1">
        <v>44466</v>
      </c>
      <c r="C551">
        <f t="shared" si="64"/>
        <v>1</v>
      </c>
      <c r="D551">
        <f t="shared" si="65"/>
        <v>1</v>
      </c>
      <c r="E551" t="s">
        <v>7</v>
      </c>
      <c r="F551">
        <v>1880</v>
      </c>
      <c r="G551">
        <f t="shared" si="66"/>
        <v>0</v>
      </c>
      <c r="H551">
        <f>IF(G551,IF(AND(C551&gt;=1,C551&lt;=5),produkcja_tyg,5000),0)</f>
        <v>0</v>
      </c>
      <c r="I551">
        <f t="shared" si="67"/>
        <v>35029</v>
      </c>
      <c r="J551">
        <f t="shared" si="68"/>
        <v>1</v>
      </c>
      <c r="K551">
        <f t="shared" si="69"/>
        <v>33149</v>
      </c>
      <c r="L551">
        <f t="shared" si="70"/>
        <v>0</v>
      </c>
      <c r="M551">
        <f t="shared" si="71"/>
        <v>0</v>
      </c>
    </row>
    <row r="552" spans="1:13" x14ac:dyDescent="0.25">
      <c r="A552">
        <v>550</v>
      </c>
      <c r="B552" s="1">
        <v>44467</v>
      </c>
      <c r="C552">
        <f t="shared" si="64"/>
        <v>2</v>
      </c>
      <c r="D552">
        <f t="shared" si="65"/>
        <v>1</v>
      </c>
      <c r="E552" t="s">
        <v>5</v>
      </c>
      <c r="F552">
        <v>5080</v>
      </c>
      <c r="G552">
        <f t="shared" si="66"/>
        <v>1</v>
      </c>
      <c r="H552">
        <f>IF(G552,IF(AND(C552&gt;=1,C552&lt;=5),produkcja_tyg,5000),0)</f>
        <v>13179</v>
      </c>
      <c r="I552">
        <f t="shared" si="67"/>
        <v>46328</v>
      </c>
      <c r="J552">
        <f t="shared" si="68"/>
        <v>1</v>
      </c>
      <c r="K552">
        <f t="shared" si="69"/>
        <v>41248</v>
      </c>
      <c r="L552">
        <f t="shared" si="70"/>
        <v>0</v>
      </c>
      <c r="M552">
        <f t="shared" si="71"/>
        <v>0</v>
      </c>
    </row>
    <row r="553" spans="1:13" x14ac:dyDescent="0.25">
      <c r="A553">
        <v>551</v>
      </c>
      <c r="B553" s="1">
        <v>44467</v>
      </c>
      <c r="C553">
        <f t="shared" si="64"/>
        <v>2</v>
      </c>
      <c r="D553">
        <f t="shared" si="65"/>
        <v>1</v>
      </c>
      <c r="E553" t="s">
        <v>7</v>
      </c>
      <c r="F553">
        <v>6540</v>
      </c>
      <c r="G553">
        <f t="shared" si="66"/>
        <v>0</v>
      </c>
      <c r="H553">
        <f>IF(G553,IF(AND(C553&gt;=1,C553&lt;=5),produkcja_tyg,5000),0)</f>
        <v>0</v>
      </c>
      <c r="I553">
        <f t="shared" si="67"/>
        <v>41248</v>
      </c>
      <c r="J553">
        <f t="shared" si="68"/>
        <v>1</v>
      </c>
      <c r="K553">
        <f t="shared" si="69"/>
        <v>34708</v>
      </c>
      <c r="L553">
        <f t="shared" si="70"/>
        <v>0</v>
      </c>
      <c r="M553">
        <f t="shared" si="71"/>
        <v>0</v>
      </c>
    </row>
    <row r="554" spans="1:13" x14ac:dyDescent="0.25">
      <c r="A554">
        <v>552</v>
      </c>
      <c r="B554" s="1">
        <v>44468</v>
      </c>
      <c r="C554">
        <f t="shared" si="64"/>
        <v>3</v>
      </c>
      <c r="D554">
        <f t="shared" si="65"/>
        <v>1</v>
      </c>
      <c r="E554" t="s">
        <v>6</v>
      </c>
      <c r="F554">
        <v>3250</v>
      </c>
      <c r="G554">
        <f t="shared" si="66"/>
        <v>1</v>
      </c>
      <c r="H554">
        <f>IF(G554,IF(AND(C554&gt;=1,C554&lt;=5),produkcja_tyg,5000),0)</f>
        <v>13179</v>
      </c>
      <c r="I554">
        <f t="shared" si="67"/>
        <v>47887</v>
      </c>
      <c r="J554">
        <f t="shared" si="68"/>
        <v>1</v>
      </c>
      <c r="K554">
        <f t="shared" si="69"/>
        <v>44637</v>
      </c>
      <c r="L554">
        <f t="shared" si="70"/>
        <v>0</v>
      </c>
      <c r="M554">
        <f t="shared" si="71"/>
        <v>0</v>
      </c>
    </row>
    <row r="555" spans="1:13" x14ac:dyDescent="0.25">
      <c r="A555">
        <v>553</v>
      </c>
      <c r="B555" s="1">
        <v>44469</v>
      </c>
      <c r="C555">
        <f t="shared" si="64"/>
        <v>4</v>
      </c>
      <c r="D555">
        <f t="shared" si="65"/>
        <v>1</v>
      </c>
      <c r="E555" t="s">
        <v>4</v>
      </c>
      <c r="F555">
        <v>5080</v>
      </c>
      <c r="G555">
        <f t="shared" si="66"/>
        <v>1</v>
      </c>
      <c r="H555">
        <f>IF(G555,IF(AND(C555&gt;=1,C555&lt;=5),produkcja_tyg,5000),0)</f>
        <v>13179</v>
      </c>
      <c r="I555">
        <f t="shared" si="67"/>
        <v>57816</v>
      </c>
      <c r="J555">
        <f t="shared" si="68"/>
        <v>1</v>
      </c>
      <c r="K555">
        <f t="shared" si="69"/>
        <v>52736</v>
      </c>
      <c r="L555">
        <f t="shared" si="70"/>
        <v>0</v>
      </c>
      <c r="M555">
        <f t="shared" si="71"/>
        <v>0</v>
      </c>
    </row>
    <row r="556" spans="1:13" x14ac:dyDescent="0.25">
      <c r="A556">
        <v>554</v>
      </c>
      <c r="B556" s="1">
        <v>44469</v>
      </c>
      <c r="C556">
        <f t="shared" si="64"/>
        <v>4</v>
      </c>
      <c r="D556">
        <f t="shared" si="65"/>
        <v>1</v>
      </c>
      <c r="E556" t="s">
        <v>5</v>
      </c>
      <c r="F556">
        <v>7660</v>
      </c>
      <c r="G556">
        <f t="shared" si="66"/>
        <v>0</v>
      </c>
      <c r="H556">
        <f>IF(G556,IF(AND(C556&gt;=1,C556&lt;=5),produkcja_tyg,5000),0)</f>
        <v>0</v>
      </c>
      <c r="I556">
        <f t="shared" si="67"/>
        <v>52736</v>
      </c>
      <c r="J556">
        <f t="shared" si="68"/>
        <v>1</v>
      </c>
      <c r="K556">
        <f t="shared" si="69"/>
        <v>45076</v>
      </c>
      <c r="L556">
        <f t="shared" si="70"/>
        <v>0</v>
      </c>
      <c r="M556">
        <f t="shared" si="71"/>
        <v>0</v>
      </c>
    </row>
    <row r="557" spans="1:13" x14ac:dyDescent="0.25">
      <c r="A557">
        <v>555</v>
      </c>
      <c r="B557" s="1">
        <v>44470</v>
      </c>
      <c r="C557">
        <f t="shared" si="64"/>
        <v>5</v>
      </c>
      <c r="D557">
        <f t="shared" si="65"/>
        <v>1</v>
      </c>
      <c r="E557" t="s">
        <v>7</v>
      </c>
      <c r="F557">
        <v>7840</v>
      </c>
      <c r="G557">
        <f t="shared" si="66"/>
        <v>1</v>
      </c>
      <c r="H557">
        <f>IF(G557,IF(AND(C557&gt;=1,C557&lt;=5),produkcja_tyg,5000),0)</f>
        <v>13179</v>
      </c>
      <c r="I557">
        <f t="shared" si="67"/>
        <v>58255</v>
      </c>
      <c r="J557">
        <f t="shared" si="68"/>
        <v>1</v>
      </c>
      <c r="K557">
        <f t="shared" si="69"/>
        <v>50415</v>
      </c>
      <c r="L557">
        <f t="shared" si="70"/>
        <v>0</v>
      </c>
      <c r="M557">
        <f t="shared" si="71"/>
        <v>0</v>
      </c>
    </row>
    <row r="558" spans="1:13" x14ac:dyDescent="0.25">
      <c r="A558">
        <v>556</v>
      </c>
      <c r="B558" s="1">
        <v>44470</v>
      </c>
      <c r="C558">
        <f t="shared" si="64"/>
        <v>5</v>
      </c>
      <c r="D558">
        <f t="shared" si="65"/>
        <v>1</v>
      </c>
      <c r="E558" t="s">
        <v>6</v>
      </c>
      <c r="F558">
        <v>2060</v>
      </c>
      <c r="G558">
        <f t="shared" si="66"/>
        <v>0</v>
      </c>
      <c r="H558">
        <f>IF(G558,IF(AND(C558&gt;=1,C558&lt;=5),produkcja_tyg,5000),0)</f>
        <v>0</v>
      </c>
      <c r="I558">
        <f t="shared" si="67"/>
        <v>50415</v>
      </c>
      <c r="J558">
        <f t="shared" si="68"/>
        <v>1</v>
      </c>
      <c r="K558">
        <f t="shared" si="69"/>
        <v>48355</v>
      </c>
      <c r="L558">
        <f t="shared" si="70"/>
        <v>0</v>
      </c>
      <c r="M558">
        <f t="shared" si="71"/>
        <v>0</v>
      </c>
    </row>
    <row r="559" spans="1:13" x14ac:dyDescent="0.25">
      <c r="A559">
        <v>557</v>
      </c>
      <c r="B559" s="1">
        <v>44471</v>
      </c>
      <c r="C559">
        <f t="shared" si="64"/>
        <v>6</v>
      </c>
      <c r="D559">
        <f t="shared" si="65"/>
        <v>0</v>
      </c>
      <c r="E559" t="s">
        <v>5</v>
      </c>
      <c r="F559">
        <v>1010</v>
      </c>
      <c r="G559">
        <f t="shared" si="66"/>
        <v>1</v>
      </c>
      <c r="H559">
        <f>IF(G559,IF(AND(C559&gt;=1,C559&lt;=5),produkcja_tyg,5000),0)</f>
        <v>5000</v>
      </c>
      <c r="I559">
        <f t="shared" si="67"/>
        <v>53355</v>
      </c>
      <c r="J559">
        <f t="shared" si="68"/>
        <v>1</v>
      </c>
      <c r="K559">
        <f t="shared" si="69"/>
        <v>52345</v>
      </c>
      <c r="L559">
        <f t="shared" si="70"/>
        <v>0</v>
      </c>
      <c r="M559">
        <f t="shared" si="71"/>
        <v>0</v>
      </c>
    </row>
    <row r="560" spans="1:13" x14ac:dyDescent="0.25">
      <c r="A560">
        <v>558</v>
      </c>
      <c r="B560" s="1">
        <v>44472</v>
      </c>
      <c r="C560">
        <f t="shared" si="64"/>
        <v>7</v>
      </c>
      <c r="D560">
        <f t="shared" si="65"/>
        <v>0</v>
      </c>
      <c r="E560" t="s">
        <v>5</v>
      </c>
      <c r="F560">
        <v>7540</v>
      </c>
      <c r="G560">
        <f t="shared" si="66"/>
        <v>1</v>
      </c>
      <c r="H560">
        <f>IF(G560,IF(AND(C560&gt;=1,C560&lt;=5),produkcja_tyg,5000),0)</f>
        <v>5000</v>
      </c>
      <c r="I560">
        <f t="shared" si="67"/>
        <v>57345</v>
      </c>
      <c r="J560">
        <f t="shared" si="68"/>
        <v>1</v>
      </c>
      <c r="K560">
        <f t="shared" si="69"/>
        <v>49805</v>
      </c>
      <c r="L560">
        <f t="shared" si="70"/>
        <v>0</v>
      </c>
      <c r="M560">
        <f t="shared" si="71"/>
        <v>0</v>
      </c>
    </row>
    <row r="561" spans="1:13" x14ac:dyDescent="0.25">
      <c r="A561">
        <v>559</v>
      </c>
      <c r="B561" s="1">
        <v>44472</v>
      </c>
      <c r="C561">
        <f t="shared" si="64"/>
        <v>7</v>
      </c>
      <c r="D561">
        <f t="shared" si="65"/>
        <v>0</v>
      </c>
      <c r="E561" t="s">
        <v>7</v>
      </c>
      <c r="F561">
        <v>6350</v>
      </c>
      <c r="G561">
        <f t="shared" si="66"/>
        <v>0</v>
      </c>
      <c r="H561">
        <f>IF(G561,IF(AND(C561&gt;=1,C561&lt;=5),produkcja_tyg,5000),0)</f>
        <v>0</v>
      </c>
      <c r="I561">
        <f t="shared" si="67"/>
        <v>49805</v>
      </c>
      <c r="J561">
        <f t="shared" si="68"/>
        <v>1</v>
      </c>
      <c r="K561">
        <f t="shared" si="69"/>
        <v>43455</v>
      </c>
      <c r="L561">
        <f t="shared" si="70"/>
        <v>0</v>
      </c>
      <c r="M561">
        <f t="shared" si="71"/>
        <v>0</v>
      </c>
    </row>
    <row r="562" spans="1:13" x14ac:dyDescent="0.25">
      <c r="A562">
        <v>560</v>
      </c>
      <c r="B562" s="1">
        <v>44472</v>
      </c>
      <c r="C562">
        <f t="shared" si="64"/>
        <v>7</v>
      </c>
      <c r="D562">
        <f t="shared" si="65"/>
        <v>0</v>
      </c>
      <c r="E562" t="s">
        <v>4</v>
      </c>
      <c r="F562">
        <v>9160</v>
      </c>
      <c r="G562">
        <f t="shared" si="66"/>
        <v>0</v>
      </c>
      <c r="H562">
        <f>IF(G562,IF(AND(C562&gt;=1,C562&lt;=5),produkcja_tyg,5000),0)</f>
        <v>0</v>
      </c>
      <c r="I562">
        <f t="shared" si="67"/>
        <v>43455</v>
      </c>
      <c r="J562">
        <f t="shared" si="68"/>
        <v>1</v>
      </c>
      <c r="K562">
        <f t="shared" si="69"/>
        <v>34295</v>
      </c>
      <c r="L562">
        <f t="shared" si="70"/>
        <v>0</v>
      </c>
      <c r="M562">
        <f t="shared" si="71"/>
        <v>0</v>
      </c>
    </row>
    <row r="563" spans="1:13" x14ac:dyDescent="0.25">
      <c r="A563">
        <v>561</v>
      </c>
      <c r="B563" s="1">
        <v>44473</v>
      </c>
      <c r="C563">
        <f t="shared" si="64"/>
        <v>1</v>
      </c>
      <c r="D563">
        <f t="shared" si="65"/>
        <v>1</v>
      </c>
      <c r="E563" t="s">
        <v>5</v>
      </c>
      <c r="F563">
        <v>9800</v>
      </c>
      <c r="G563">
        <f t="shared" si="66"/>
        <v>1</v>
      </c>
      <c r="H563">
        <f>IF(G563,IF(AND(C563&gt;=1,C563&lt;=5),produkcja_tyg,5000),0)</f>
        <v>13179</v>
      </c>
      <c r="I563">
        <f t="shared" si="67"/>
        <v>47474</v>
      </c>
      <c r="J563">
        <f t="shared" si="68"/>
        <v>1</v>
      </c>
      <c r="K563">
        <f t="shared" si="69"/>
        <v>37674</v>
      </c>
      <c r="L563">
        <f t="shared" si="70"/>
        <v>0</v>
      </c>
      <c r="M563">
        <f t="shared" si="71"/>
        <v>0</v>
      </c>
    </row>
    <row r="564" spans="1:13" x14ac:dyDescent="0.25">
      <c r="A564">
        <v>562</v>
      </c>
      <c r="B564" s="1">
        <v>44473</v>
      </c>
      <c r="C564">
        <f t="shared" si="64"/>
        <v>1</v>
      </c>
      <c r="D564">
        <f t="shared" si="65"/>
        <v>1</v>
      </c>
      <c r="E564" t="s">
        <v>7</v>
      </c>
      <c r="F564">
        <v>4990</v>
      </c>
      <c r="G564">
        <f t="shared" si="66"/>
        <v>0</v>
      </c>
      <c r="H564">
        <f>IF(G564,IF(AND(C564&gt;=1,C564&lt;=5),produkcja_tyg,5000),0)</f>
        <v>0</v>
      </c>
      <c r="I564">
        <f t="shared" si="67"/>
        <v>37674</v>
      </c>
      <c r="J564">
        <f t="shared" si="68"/>
        <v>1</v>
      </c>
      <c r="K564">
        <f t="shared" si="69"/>
        <v>32684</v>
      </c>
      <c r="L564">
        <f t="shared" si="70"/>
        <v>0</v>
      </c>
      <c r="M564">
        <f t="shared" si="71"/>
        <v>0</v>
      </c>
    </row>
    <row r="565" spans="1:13" x14ac:dyDescent="0.25">
      <c r="A565">
        <v>563</v>
      </c>
      <c r="B565" s="1">
        <v>44474</v>
      </c>
      <c r="C565">
        <f t="shared" si="64"/>
        <v>2</v>
      </c>
      <c r="D565">
        <f t="shared" si="65"/>
        <v>1</v>
      </c>
      <c r="E565" t="s">
        <v>6</v>
      </c>
      <c r="F565">
        <v>5220</v>
      </c>
      <c r="G565">
        <f t="shared" si="66"/>
        <v>1</v>
      </c>
      <c r="H565">
        <f>IF(G565,IF(AND(C565&gt;=1,C565&lt;=5),produkcja_tyg,5000),0)</f>
        <v>13179</v>
      </c>
      <c r="I565">
        <f t="shared" si="67"/>
        <v>45863</v>
      </c>
      <c r="J565">
        <f t="shared" si="68"/>
        <v>1</v>
      </c>
      <c r="K565">
        <f t="shared" si="69"/>
        <v>40643</v>
      </c>
      <c r="L565">
        <f t="shared" si="70"/>
        <v>0</v>
      </c>
      <c r="M565">
        <f t="shared" si="71"/>
        <v>0</v>
      </c>
    </row>
    <row r="566" spans="1:13" x14ac:dyDescent="0.25">
      <c r="A566">
        <v>564</v>
      </c>
      <c r="B566" s="1">
        <v>44474</v>
      </c>
      <c r="C566">
        <f t="shared" si="64"/>
        <v>2</v>
      </c>
      <c r="D566">
        <f t="shared" si="65"/>
        <v>1</v>
      </c>
      <c r="E566" t="s">
        <v>4</v>
      </c>
      <c r="F566">
        <v>3610</v>
      </c>
      <c r="G566">
        <f t="shared" si="66"/>
        <v>0</v>
      </c>
      <c r="H566">
        <f>IF(G566,IF(AND(C566&gt;=1,C566&lt;=5),produkcja_tyg,5000),0)</f>
        <v>0</v>
      </c>
      <c r="I566">
        <f t="shared" si="67"/>
        <v>40643</v>
      </c>
      <c r="J566">
        <f t="shared" si="68"/>
        <v>1</v>
      </c>
      <c r="K566">
        <f t="shared" si="69"/>
        <v>37033</v>
      </c>
      <c r="L566">
        <f t="shared" si="70"/>
        <v>0</v>
      </c>
      <c r="M566">
        <f t="shared" si="71"/>
        <v>0</v>
      </c>
    </row>
    <row r="567" spans="1:13" x14ac:dyDescent="0.25">
      <c r="A567">
        <v>565</v>
      </c>
      <c r="B567" s="1">
        <v>44474</v>
      </c>
      <c r="C567">
        <f t="shared" si="64"/>
        <v>2</v>
      </c>
      <c r="D567">
        <f t="shared" si="65"/>
        <v>1</v>
      </c>
      <c r="E567" t="s">
        <v>5</v>
      </c>
      <c r="F567">
        <v>5150</v>
      </c>
      <c r="G567">
        <f t="shared" si="66"/>
        <v>0</v>
      </c>
      <c r="H567">
        <f>IF(G567,IF(AND(C567&gt;=1,C567&lt;=5),produkcja_tyg,5000),0)</f>
        <v>0</v>
      </c>
      <c r="I567">
        <f t="shared" si="67"/>
        <v>37033</v>
      </c>
      <c r="J567">
        <f t="shared" si="68"/>
        <v>1</v>
      </c>
      <c r="K567">
        <f t="shared" si="69"/>
        <v>31883</v>
      </c>
      <c r="L567">
        <f t="shared" si="70"/>
        <v>0</v>
      </c>
      <c r="M567">
        <f t="shared" si="71"/>
        <v>0</v>
      </c>
    </row>
    <row r="568" spans="1:13" x14ac:dyDescent="0.25">
      <c r="A568">
        <v>566</v>
      </c>
      <c r="B568" s="1">
        <v>44475</v>
      </c>
      <c r="C568">
        <f t="shared" si="64"/>
        <v>3</v>
      </c>
      <c r="D568">
        <f t="shared" si="65"/>
        <v>1</v>
      </c>
      <c r="E568" t="s">
        <v>6</v>
      </c>
      <c r="F568">
        <v>2500</v>
      </c>
      <c r="G568">
        <f t="shared" si="66"/>
        <v>1</v>
      </c>
      <c r="H568">
        <f>IF(G568,IF(AND(C568&gt;=1,C568&lt;=5),produkcja_tyg,5000),0)</f>
        <v>13179</v>
      </c>
      <c r="I568">
        <f t="shared" si="67"/>
        <v>45062</v>
      </c>
      <c r="J568">
        <f t="shared" si="68"/>
        <v>1</v>
      </c>
      <c r="K568">
        <f t="shared" si="69"/>
        <v>42562</v>
      </c>
      <c r="L568">
        <f t="shared" si="70"/>
        <v>0</v>
      </c>
      <c r="M568">
        <f t="shared" si="71"/>
        <v>0</v>
      </c>
    </row>
    <row r="569" spans="1:13" x14ac:dyDescent="0.25">
      <c r="A569">
        <v>567</v>
      </c>
      <c r="B569" s="1">
        <v>44475</v>
      </c>
      <c r="C569">
        <f t="shared" si="64"/>
        <v>3</v>
      </c>
      <c r="D569">
        <f t="shared" si="65"/>
        <v>1</v>
      </c>
      <c r="E569" t="s">
        <v>5</v>
      </c>
      <c r="F569">
        <v>8900</v>
      </c>
      <c r="G569">
        <f t="shared" si="66"/>
        <v>0</v>
      </c>
      <c r="H569">
        <f>IF(G569,IF(AND(C569&gt;=1,C569&lt;=5),produkcja_tyg,5000),0)</f>
        <v>0</v>
      </c>
      <c r="I569">
        <f t="shared" si="67"/>
        <v>42562</v>
      </c>
      <c r="J569">
        <f t="shared" si="68"/>
        <v>1</v>
      </c>
      <c r="K569">
        <f t="shared" si="69"/>
        <v>33662</v>
      </c>
      <c r="L569">
        <f t="shared" si="70"/>
        <v>0</v>
      </c>
      <c r="M569">
        <f t="shared" si="71"/>
        <v>0</v>
      </c>
    </row>
    <row r="570" spans="1:13" x14ac:dyDescent="0.25">
      <c r="A570">
        <v>568</v>
      </c>
      <c r="B570" s="1">
        <v>44475</v>
      </c>
      <c r="C570">
        <f t="shared" si="64"/>
        <v>3</v>
      </c>
      <c r="D570">
        <f t="shared" si="65"/>
        <v>1</v>
      </c>
      <c r="E570" t="s">
        <v>7</v>
      </c>
      <c r="F570">
        <v>2040</v>
      </c>
      <c r="G570">
        <f t="shared" si="66"/>
        <v>0</v>
      </c>
      <c r="H570">
        <f>IF(G570,IF(AND(C570&gt;=1,C570&lt;=5),produkcja_tyg,5000),0)</f>
        <v>0</v>
      </c>
      <c r="I570">
        <f t="shared" si="67"/>
        <v>33662</v>
      </c>
      <c r="J570">
        <f t="shared" si="68"/>
        <v>1</v>
      </c>
      <c r="K570">
        <f t="shared" si="69"/>
        <v>31622</v>
      </c>
      <c r="L570">
        <f t="shared" si="70"/>
        <v>0</v>
      </c>
      <c r="M570">
        <f t="shared" si="71"/>
        <v>0</v>
      </c>
    </row>
    <row r="571" spans="1:13" x14ac:dyDescent="0.25">
      <c r="A571">
        <v>569</v>
      </c>
      <c r="B571" s="1">
        <v>44476</v>
      </c>
      <c r="C571">
        <f t="shared" si="64"/>
        <v>4</v>
      </c>
      <c r="D571">
        <f t="shared" si="65"/>
        <v>1</v>
      </c>
      <c r="E571" t="s">
        <v>4</v>
      </c>
      <c r="F571">
        <v>8930</v>
      </c>
      <c r="G571">
        <f t="shared" si="66"/>
        <v>1</v>
      </c>
      <c r="H571">
        <f>IF(G571,IF(AND(C571&gt;=1,C571&lt;=5),produkcja_tyg,5000),0)</f>
        <v>13179</v>
      </c>
      <c r="I571">
        <f t="shared" si="67"/>
        <v>44801</v>
      </c>
      <c r="J571">
        <f t="shared" si="68"/>
        <v>1</v>
      </c>
      <c r="K571">
        <f t="shared" si="69"/>
        <v>35871</v>
      </c>
      <c r="L571">
        <f t="shared" si="70"/>
        <v>0</v>
      </c>
      <c r="M571">
        <f t="shared" si="71"/>
        <v>0</v>
      </c>
    </row>
    <row r="572" spans="1:13" x14ac:dyDescent="0.25">
      <c r="A572">
        <v>570</v>
      </c>
      <c r="B572" s="1">
        <v>44477</v>
      </c>
      <c r="C572">
        <f t="shared" si="64"/>
        <v>5</v>
      </c>
      <c r="D572">
        <f t="shared" si="65"/>
        <v>1</v>
      </c>
      <c r="E572" t="s">
        <v>5</v>
      </c>
      <c r="F572">
        <v>4980</v>
      </c>
      <c r="G572">
        <f t="shared" si="66"/>
        <v>1</v>
      </c>
      <c r="H572">
        <f>IF(G572,IF(AND(C572&gt;=1,C572&lt;=5),produkcja_tyg,5000),0)</f>
        <v>13179</v>
      </c>
      <c r="I572">
        <f t="shared" si="67"/>
        <v>49050</v>
      </c>
      <c r="J572">
        <f t="shared" si="68"/>
        <v>1</v>
      </c>
      <c r="K572">
        <f t="shared" si="69"/>
        <v>44070</v>
      </c>
      <c r="L572">
        <f t="shared" si="70"/>
        <v>0</v>
      </c>
      <c r="M572">
        <f t="shared" si="71"/>
        <v>0</v>
      </c>
    </row>
    <row r="573" spans="1:13" x14ac:dyDescent="0.25">
      <c r="A573">
        <v>571</v>
      </c>
      <c r="B573" s="1">
        <v>44477</v>
      </c>
      <c r="C573">
        <f t="shared" si="64"/>
        <v>5</v>
      </c>
      <c r="D573">
        <f t="shared" si="65"/>
        <v>1</v>
      </c>
      <c r="E573" t="s">
        <v>6</v>
      </c>
      <c r="F573">
        <v>7120</v>
      </c>
      <c r="G573">
        <f t="shared" si="66"/>
        <v>0</v>
      </c>
      <c r="H573">
        <f>IF(G573,IF(AND(C573&gt;=1,C573&lt;=5),produkcja_tyg,5000),0)</f>
        <v>0</v>
      </c>
      <c r="I573">
        <f t="shared" si="67"/>
        <v>44070</v>
      </c>
      <c r="J573">
        <f t="shared" si="68"/>
        <v>1</v>
      </c>
      <c r="K573">
        <f t="shared" si="69"/>
        <v>36950</v>
      </c>
      <c r="L573">
        <f t="shared" si="70"/>
        <v>0</v>
      </c>
      <c r="M573">
        <f t="shared" si="71"/>
        <v>0</v>
      </c>
    </row>
    <row r="574" spans="1:13" x14ac:dyDescent="0.25">
      <c r="A574">
        <v>572</v>
      </c>
      <c r="B574" s="1">
        <v>44477</v>
      </c>
      <c r="C574">
        <f t="shared" si="64"/>
        <v>5</v>
      </c>
      <c r="D574">
        <f t="shared" si="65"/>
        <v>1</v>
      </c>
      <c r="E574" t="s">
        <v>4</v>
      </c>
      <c r="F574">
        <v>1780</v>
      </c>
      <c r="G574">
        <f t="shared" si="66"/>
        <v>0</v>
      </c>
      <c r="H574">
        <f>IF(G574,IF(AND(C574&gt;=1,C574&lt;=5),produkcja_tyg,5000),0)</f>
        <v>0</v>
      </c>
      <c r="I574">
        <f t="shared" si="67"/>
        <v>36950</v>
      </c>
      <c r="J574">
        <f t="shared" si="68"/>
        <v>1</v>
      </c>
      <c r="K574">
        <f t="shared" si="69"/>
        <v>35170</v>
      </c>
      <c r="L574">
        <f t="shared" si="70"/>
        <v>0</v>
      </c>
      <c r="M574">
        <f t="shared" si="71"/>
        <v>0</v>
      </c>
    </row>
    <row r="575" spans="1:13" x14ac:dyDescent="0.25">
      <c r="A575">
        <v>573</v>
      </c>
      <c r="B575" s="1">
        <v>44478</v>
      </c>
      <c r="C575">
        <f t="shared" si="64"/>
        <v>6</v>
      </c>
      <c r="D575">
        <f t="shared" si="65"/>
        <v>0</v>
      </c>
      <c r="E575" t="s">
        <v>5</v>
      </c>
      <c r="F575">
        <v>8360</v>
      </c>
      <c r="G575">
        <f t="shared" si="66"/>
        <v>1</v>
      </c>
      <c r="H575">
        <f>IF(G575,IF(AND(C575&gt;=1,C575&lt;=5),produkcja_tyg,5000),0)</f>
        <v>5000</v>
      </c>
      <c r="I575">
        <f t="shared" si="67"/>
        <v>40170</v>
      </c>
      <c r="J575">
        <f t="shared" si="68"/>
        <v>1</v>
      </c>
      <c r="K575">
        <f t="shared" si="69"/>
        <v>31810</v>
      </c>
      <c r="L575">
        <f t="shared" si="70"/>
        <v>0</v>
      </c>
      <c r="M575">
        <f t="shared" si="71"/>
        <v>0</v>
      </c>
    </row>
    <row r="576" spans="1:13" x14ac:dyDescent="0.25">
      <c r="A576">
        <v>574</v>
      </c>
      <c r="B576" s="1">
        <v>44478</v>
      </c>
      <c r="C576">
        <f t="shared" si="64"/>
        <v>6</v>
      </c>
      <c r="D576">
        <f t="shared" si="65"/>
        <v>0</v>
      </c>
      <c r="E576" t="s">
        <v>4</v>
      </c>
      <c r="F576">
        <v>5240</v>
      </c>
      <c r="G576">
        <f t="shared" si="66"/>
        <v>0</v>
      </c>
      <c r="H576">
        <f>IF(G576,IF(AND(C576&gt;=1,C576&lt;=5),produkcja_tyg,5000),0)</f>
        <v>0</v>
      </c>
      <c r="I576">
        <f t="shared" si="67"/>
        <v>31810</v>
      </c>
      <c r="J576">
        <f t="shared" si="68"/>
        <v>1</v>
      </c>
      <c r="K576">
        <f t="shared" si="69"/>
        <v>26570</v>
      </c>
      <c r="L576">
        <f t="shared" si="70"/>
        <v>0</v>
      </c>
      <c r="M576">
        <f t="shared" si="71"/>
        <v>0</v>
      </c>
    </row>
    <row r="577" spans="1:13" x14ac:dyDescent="0.25">
      <c r="A577">
        <v>575</v>
      </c>
      <c r="B577" s="1">
        <v>44478</v>
      </c>
      <c r="C577">
        <f t="shared" si="64"/>
        <v>6</v>
      </c>
      <c r="D577">
        <f t="shared" si="65"/>
        <v>0</v>
      </c>
      <c r="E577" t="s">
        <v>7</v>
      </c>
      <c r="F577">
        <v>5420</v>
      </c>
      <c r="G577">
        <f t="shared" si="66"/>
        <v>0</v>
      </c>
      <c r="H577">
        <f>IF(G577,IF(AND(C577&gt;=1,C577&lt;=5),produkcja_tyg,5000),0)</f>
        <v>0</v>
      </c>
      <c r="I577">
        <f t="shared" si="67"/>
        <v>26570</v>
      </c>
      <c r="J577">
        <f t="shared" si="68"/>
        <v>1</v>
      </c>
      <c r="K577">
        <f t="shared" si="69"/>
        <v>21150</v>
      </c>
      <c r="L577">
        <f t="shared" si="70"/>
        <v>0</v>
      </c>
      <c r="M577">
        <f t="shared" si="71"/>
        <v>0</v>
      </c>
    </row>
    <row r="578" spans="1:13" x14ac:dyDescent="0.25">
      <c r="A578">
        <v>576</v>
      </c>
      <c r="B578" s="1">
        <v>44479</v>
      </c>
      <c r="C578">
        <f t="shared" si="64"/>
        <v>7</v>
      </c>
      <c r="D578">
        <f t="shared" si="65"/>
        <v>0</v>
      </c>
      <c r="E578" t="s">
        <v>7</v>
      </c>
      <c r="F578">
        <v>9390</v>
      </c>
      <c r="G578">
        <f t="shared" si="66"/>
        <v>1</v>
      </c>
      <c r="H578">
        <f>IF(G578,IF(AND(C578&gt;=1,C578&lt;=5),produkcja_tyg,5000),0)</f>
        <v>5000</v>
      </c>
      <c r="I578">
        <f t="shared" si="67"/>
        <v>26150</v>
      </c>
      <c r="J578">
        <f t="shared" si="68"/>
        <v>1</v>
      </c>
      <c r="K578">
        <f t="shared" si="69"/>
        <v>16760</v>
      </c>
      <c r="L578">
        <f t="shared" si="70"/>
        <v>0</v>
      </c>
      <c r="M578">
        <f t="shared" si="71"/>
        <v>0</v>
      </c>
    </row>
    <row r="579" spans="1:13" x14ac:dyDescent="0.25">
      <c r="A579">
        <v>577</v>
      </c>
      <c r="B579" s="1">
        <v>44479</v>
      </c>
      <c r="C579">
        <f t="shared" si="64"/>
        <v>7</v>
      </c>
      <c r="D579">
        <f t="shared" si="65"/>
        <v>0</v>
      </c>
      <c r="E579" t="s">
        <v>4</v>
      </c>
      <c r="F579">
        <v>2510</v>
      </c>
      <c r="G579">
        <f t="shared" si="66"/>
        <v>0</v>
      </c>
      <c r="H579">
        <f>IF(G579,IF(AND(C579&gt;=1,C579&lt;=5),produkcja_tyg,5000),0)</f>
        <v>0</v>
      </c>
      <c r="I579">
        <f t="shared" si="67"/>
        <v>16760</v>
      </c>
      <c r="J579">
        <f t="shared" si="68"/>
        <v>1</v>
      </c>
      <c r="K579">
        <f t="shared" si="69"/>
        <v>14250</v>
      </c>
      <c r="L579">
        <f t="shared" si="70"/>
        <v>0</v>
      </c>
      <c r="M579">
        <f t="shared" si="71"/>
        <v>0</v>
      </c>
    </row>
    <row r="580" spans="1:13" x14ac:dyDescent="0.25">
      <c r="A580">
        <v>578</v>
      </c>
      <c r="B580" s="1">
        <v>44480</v>
      </c>
      <c r="C580">
        <f t="shared" ref="C580:C643" si="72">WEEKDAY(B580,2)</f>
        <v>1</v>
      </c>
      <c r="D580">
        <f t="shared" ref="D580:D643" si="73">IF(AND(C580&gt;=1,C580&lt;=5),1,0)</f>
        <v>1</v>
      </c>
      <c r="E580" t="s">
        <v>7</v>
      </c>
      <c r="F580">
        <v>7980</v>
      </c>
      <c r="G580">
        <f t="shared" ref="G580:G643" si="74">IF(B580&lt;&gt;B579,1,0)</f>
        <v>1</v>
      </c>
      <c r="H580">
        <f>IF(G580,IF(AND(C580&gt;=1,C580&lt;=5),produkcja_tyg,5000),0)</f>
        <v>13179</v>
      </c>
      <c r="I580">
        <f t="shared" ref="I580:I643" si="75">K579+H580</f>
        <v>27429</v>
      </c>
      <c r="J580">
        <f t="shared" ref="J580:J643" si="76">IF(F580&lt;=I580,1,0)</f>
        <v>1</v>
      </c>
      <c r="K580">
        <f t="shared" ref="K580:K643" si="77">IF(J580,I580-F580,I580)</f>
        <v>19449</v>
      </c>
      <c r="L580">
        <f t="shared" ref="L580:L643" si="78">IF(J580=0,L579+F580,L579)</f>
        <v>0</v>
      </c>
      <c r="M580">
        <f t="shared" ref="M580:M643" si="79">IF(J580=0,M579+1,M579)</f>
        <v>0</v>
      </c>
    </row>
    <row r="581" spans="1:13" x14ac:dyDescent="0.25">
      <c r="A581">
        <v>579</v>
      </c>
      <c r="B581" s="1">
        <v>44480</v>
      </c>
      <c r="C581">
        <f t="shared" si="72"/>
        <v>1</v>
      </c>
      <c r="D581">
        <f t="shared" si="73"/>
        <v>1</v>
      </c>
      <c r="E581" t="s">
        <v>4</v>
      </c>
      <c r="F581">
        <v>3720</v>
      </c>
      <c r="G581">
        <f t="shared" si="74"/>
        <v>0</v>
      </c>
      <c r="H581">
        <f>IF(G581,IF(AND(C581&gt;=1,C581&lt;=5),produkcja_tyg,5000),0)</f>
        <v>0</v>
      </c>
      <c r="I581">
        <f t="shared" si="75"/>
        <v>19449</v>
      </c>
      <c r="J581">
        <f t="shared" si="76"/>
        <v>1</v>
      </c>
      <c r="K581">
        <f t="shared" si="77"/>
        <v>15729</v>
      </c>
      <c r="L581">
        <f t="shared" si="78"/>
        <v>0</v>
      </c>
      <c r="M581">
        <f t="shared" si="79"/>
        <v>0</v>
      </c>
    </row>
    <row r="582" spans="1:13" x14ac:dyDescent="0.25">
      <c r="A582">
        <v>580</v>
      </c>
      <c r="B582" s="1">
        <v>44481</v>
      </c>
      <c r="C582">
        <f t="shared" si="72"/>
        <v>2</v>
      </c>
      <c r="D582">
        <f t="shared" si="73"/>
        <v>1</v>
      </c>
      <c r="E582" t="s">
        <v>4</v>
      </c>
      <c r="F582">
        <v>3210</v>
      </c>
      <c r="G582">
        <f t="shared" si="74"/>
        <v>1</v>
      </c>
      <c r="H582">
        <f>IF(G582,IF(AND(C582&gt;=1,C582&lt;=5),produkcja_tyg,5000),0)</f>
        <v>13179</v>
      </c>
      <c r="I582">
        <f t="shared" si="75"/>
        <v>28908</v>
      </c>
      <c r="J582">
        <f t="shared" si="76"/>
        <v>1</v>
      </c>
      <c r="K582">
        <f t="shared" si="77"/>
        <v>25698</v>
      </c>
      <c r="L582">
        <f t="shared" si="78"/>
        <v>0</v>
      </c>
      <c r="M582">
        <f t="shared" si="79"/>
        <v>0</v>
      </c>
    </row>
    <row r="583" spans="1:13" x14ac:dyDescent="0.25">
      <c r="A583">
        <v>581</v>
      </c>
      <c r="B583" s="1">
        <v>44482</v>
      </c>
      <c r="C583">
        <f t="shared" si="72"/>
        <v>3</v>
      </c>
      <c r="D583">
        <f t="shared" si="73"/>
        <v>1</v>
      </c>
      <c r="E583" t="s">
        <v>7</v>
      </c>
      <c r="F583">
        <v>7640</v>
      </c>
      <c r="G583">
        <f t="shared" si="74"/>
        <v>1</v>
      </c>
      <c r="H583">
        <f>IF(G583,IF(AND(C583&gt;=1,C583&lt;=5),produkcja_tyg,5000),0)</f>
        <v>13179</v>
      </c>
      <c r="I583">
        <f t="shared" si="75"/>
        <v>38877</v>
      </c>
      <c r="J583">
        <f t="shared" si="76"/>
        <v>1</v>
      </c>
      <c r="K583">
        <f t="shared" si="77"/>
        <v>31237</v>
      </c>
      <c r="L583">
        <f t="shared" si="78"/>
        <v>0</v>
      </c>
      <c r="M583">
        <f t="shared" si="79"/>
        <v>0</v>
      </c>
    </row>
    <row r="584" spans="1:13" x14ac:dyDescent="0.25">
      <c r="A584">
        <v>582</v>
      </c>
      <c r="B584" s="1">
        <v>44482</v>
      </c>
      <c r="C584">
        <f t="shared" si="72"/>
        <v>3</v>
      </c>
      <c r="D584">
        <f t="shared" si="73"/>
        <v>1</v>
      </c>
      <c r="E584" t="s">
        <v>4</v>
      </c>
      <c r="F584">
        <v>6100</v>
      </c>
      <c r="G584">
        <f t="shared" si="74"/>
        <v>0</v>
      </c>
      <c r="H584">
        <f>IF(G584,IF(AND(C584&gt;=1,C584&lt;=5),produkcja_tyg,5000),0)</f>
        <v>0</v>
      </c>
      <c r="I584">
        <f t="shared" si="75"/>
        <v>31237</v>
      </c>
      <c r="J584">
        <f t="shared" si="76"/>
        <v>1</v>
      </c>
      <c r="K584">
        <f t="shared" si="77"/>
        <v>25137</v>
      </c>
      <c r="L584">
        <f t="shared" si="78"/>
        <v>0</v>
      </c>
      <c r="M584">
        <f t="shared" si="79"/>
        <v>0</v>
      </c>
    </row>
    <row r="585" spans="1:13" x14ac:dyDescent="0.25">
      <c r="A585">
        <v>583</v>
      </c>
      <c r="B585" s="1">
        <v>44483</v>
      </c>
      <c r="C585">
        <f t="shared" si="72"/>
        <v>4</v>
      </c>
      <c r="D585">
        <f t="shared" si="73"/>
        <v>1</v>
      </c>
      <c r="E585" t="s">
        <v>4</v>
      </c>
      <c r="F585">
        <v>6850</v>
      </c>
      <c r="G585">
        <f t="shared" si="74"/>
        <v>1</v>
      </c>
      <c r="H585">
        <f>IF(G585,IF(AND(C585&gt;=1,C585&lt;=5),produkcja_tyg,5000),0)</f>
        <v>13179</v>
      </c>
      <c r="I585">
        <f t="shared" si="75"/>
        <v>38316</v>
      </c>
      <c r="J585">
        <f t="shared" si="76"/>
        <v>1</v>
      </c>
      <c r="K585">
        <f t="shared" si="77"/>
        <v>31466</v>
      </c>
      <c r="L585">
        <f t="shared" si="78"/>
        <v>0</v>
      </c>
      <c r="M585">
        <f t="shared" si="79"/>
        <v>0</v>
      </c>
    </row>
    <row r="586" spans="1:13" x14ac:dyDescent="0.25">
      <c r="A586">
        <v>584</v>
      </c>
      <c r="B586" s="1">
        <v>44483</v>
      </c>
      <c r="C586">
        <f t="shared" si="72"/>
        <v>4</v>
      </c>
      <c r="D586">
        <f t="shared" si="73"/>
        <v>1</v>
      </c>
      <c r="E586" t="s">
        <v>7</v>
      </c>
      <c r="F586">
        <v>2170</v>
      </c>
      <c r="G586">
        <f t="shared" si="74"/>
        <v>0</v>
      </c>
      <c r="H586">
        <f>IF(G586,IF(AND(C586&gt;=1,C586&lt;=5),produkcja_tyg,5000),0)</f>
        <v>0</v>
      </c>
      <c r="I586">
        <f t="shared" si="75"/>
        <v>31466</v>
      </c>
      <c r="J586">
        <f t="shared" si="76"/>
        <v>1</v>
      </c>
      <c r="K586">
        <f t="shared" si="77"/>
        <v>29296</v>
      </c>
      <c r="L586">
        <f t="shared" si="78"/>
        <v>0</v>
      </c>
      <c r="M586">
        <f t="shared" si="79"/>
        <v>0</v>
      </c>
    </row>
    <row r="587" spans="1:13" x14ac:dyDescent="0.25">
      <c r="A587">
        <v>585</v>
      </c>
      <c r="B587" s="1">
        <v>44484</v>
      </c>
      <c r="C587">
        <f t="shared" si="72"/>
        <v>5</v>
      </c>
      <c r="D587">
        <f t="shared" si="73"/>
        <v>1</v>
      </c>
      <c r="E587" t="s">
        <v>5</v>
      </c>
      <c r="F587">
        <v>6230</v>
      </c>
      <c r="G587">
        <f t="shared" si="74"/>
        <v>1</v>
      </c>
      <c r="H587">
        <f>IF(G587,IF(AND(C587&gt;=1,C587&lt;=5),produkcja_tyg,5000),0)</f>
        <v>13179</v>
      </c>
      <c r="I587">
        <f t="shared" si="75"/>
        <v>42475</v>
      </c>
      <c r="J587">
        <f t="shared" si="76"/>
        <v>1</v>
      </c>
      <c r="K587">
        <f t="shared" si="77"/>
        <v>36245</v>
      </c>
      <c r="L587">
        <f t="shared" si="78"/>
        <v>0</v>
      </c>
      <c r="M587">
        <f t="shared" si="79"/>
        <v>0</v>
      </c>
    </row>
    <row r="588" spans="1:13" x14ac:dyDescent="0.25">
      <c r="A588">
        <v>586</v>
      </c>
      <c r="B588" s="1">
        <v>44484</v>
      </c>
      <c r="C588">
        <f t="shared" si="72"/>
        <v>5</v>
      </c>
      <c r="D588">
        <f t="shared" si="73"/>
        <v>1</v>
      </c>
      <c r="E588" t="s">
        <v>7</v>
      </c>
      <c r="F588">
        <v>2310</v>
      </c>
      <c r="G588">
        <f t="shared" si="74"/>
        <v>0</v>
      </c>
      <c r="H588">
        <f>IF(G588,IF(AND(C588&gt;=1,C588&lt;=5),produkcja_tyg,5000),0)</f>
        <v>0</v>
      </c>
      <c r="I588">
        <f t="shared" si="75"/>
        <v>36245</v>
      </c>
      <c r="J588">
        <f t="shared" si="76"/>
        <v>1</v>
      </c>
      <c r="K588">
        <f t="shared" si="77"/>
        <v>33935</v>
      </c>
      <c r="L588">
        <f t="shared" si="78"/>
        <v>0</v>
      </c>
      <c r="M588">
        <f t="shared" si="79"/>
        <v>0</v>
      </c>
    </row>
    <row r="589" spans="1:13" x14ac:dyDescent="0.25">
      <c r="A589">
        <v>587</v>
      </c>
      <c r="B589" s="1">
        <v>44485</v>
      </c>
      <c r="C589">
        <f t="shared" si="72"/>
        <v>6</v>
      </c>
      <c r="D589">
        <f t="shared" si="73"/>
        <v>0</v>
      </c>
      <c r="E589" t="s">
        <v>6</v>
      </c>
      <c r="F589">
        <v>5650</v>
      </c>
      <c r="G589">
        <f t="shared" si="74"/>
        <v>1</v>
      </c>
      <c r="H589">
        <f>IF(G589,IF(AND(C589&gt;=1,C589&lt;=5),produkcja_tyg,5000),0)</f>
        <v>5000</v>
      </c>
      <c r="I589">
        <f t="shared" si="75"/>
        <v>38935</v>
      </c>
      <c r="J589">
        <f t="shared" si="76"/>
        <v>1</v>
      </c>
      <c r="K589">
        <f t="shared" si="77"/>
        <v>33285</v>
      </c>
      <c r="L589">
        <f t="shared" si="78"/>
        <v>0</v>
      </c>
      <c r="M589">
        <f t="shared" si="79"/>
        <v>0</v>
      </c>
    </row>
    <row r="590" spans="1:13" x14ac:dyDescent="0.25">
      <c r="A590">
        <v>588</v>
      </c>
      <c r="B590" s="1">
        <v>44485</v>
      </c>
      <c r="C590">
        <f t="shared" si="72"/>
        <v>6</v>
      </c>
      <c r="D590">
        <f t="shared" si="73"/>
        <v>0</v>
      </c>
      <c r="E590" t="s">
        <v>7</v>
      </c>
      <c r="F590">
        <v>7250</v>
      </c>
      <c r="G590">
        <f t="shared" si="74"/>
        <v>0</v>
      </c>
      <c r="H590">
        <f>IF(G590,IF(AND(C590&gt;=1,C590&lt;=5),produkcja_tyg,5000),0)</f>
        <v>0</v>
      </c>
      <c r="I590">
        <f t="shared" si="75"/>
        <v>33285</v>
      </c>
      <c r="J590">
        <f t="shared" si="76"/>
        <v>1</v>
      </c>
      <c r="K590">
        <f t="shared" si="77"/>
        <v>26035</v>
      </c>
      <c r="L590">
        <f t="shared" si="78"/>
        <v>0</v>
      </c>
      <c r="M590">
        <f t="shared" si="79"/>
        <v>0</v>
      </c>
    </row>
    <row r="591" spans="1:13" x14ac:dyDescent="0.25">
      <c r="A591">
        <v>589</v>
      </c>
      <c r="B591" s="1">
        <v>44486</v>
      </c>
      <c r="C591">
        <f t="shared" si="72"/>
        <v>7</v>
      </c>
      <c r="D591">
        <f t="shared" si="73"/>
        <v>0</v>
      </c>
      <c r="E591" t="s">
        <v>7</v>
      </c>
      <c r="F591">
        <v>3650</v>
      </c>
      <c r="G591">
        <f t="shared" si="74"/>
        <v>1</v>
      </c>
      <c r="H591">
        <f>IF(G591,IF(AND(C591&gt;=1,C591&lt;=5),produkcja_tyg,5000),0)</f>
        <v>5000</v>
      </c>
      <c r="I591">
        <f t="shared" si="75"/>
        <v>31035</v>
      </c>
      <c r="J591">
        <f t="shared" si="76"/>
        <v>1</v>
      </c>
      <c r="K591">
        <f t="shared" si="77"/>
        <v>27385</v>
      </c>
      <c r="L591">
        <f t="shared" si="78"/>
        <v>0</v>
      </c>
      <c r="M591">
        <f t="shared" si="79"/>
        <v>0</v>
      </c>
    </row>
    <row r="592" spans="1:13" x14ac:dyDescent="0.25">
      <c r="A592">
        <v>590</v>
      </c>
      <c r="B592" s="1">
        <v>44486</v>
      </c>
      <c r="C592">
        <f t="shared" si="72"/>
        <v>7</v>
      </c>
      <c r="D592">
        <f t="shared" si="73"/>
        <v>0</v>
      </c>
      <c r="E592" t="s">
        <v>5</v>
      </c>
      <c r="F592">
        <v>4190</v>
      </c>
      <c r="G592">
        <f t="shared" si="74"/>
        <v>0</v>
      </c>
      <c r="H592">
        <f>IF(G592,IF(AND(C592&gt;=1,C592&lt;=5),produkcja_tyg,5000),0)</f>
        <v>0</v>
      </c>
      <c r="I592">
        <f t="shared" si="75"/>
        <v>27385</v>
      </c>
      <c r="J592">
        <f t="shared" si="76"/>
        <v>1</v>
      </c>
      <c r="K592">
        <f t="shared" si="77"/>
        <v>23195</v>
      </c>
      <c r="L592">
        <f t="shared" si="78"/>
        <v>0</v>
      </c>
      <c r="M592">
        <f t="shared" si="79"/>
        <v>0</v>
      </c>
    </row>
    <row r="593" spans="1:13" x14ac:dyDescent="0.25">
      <c r="A593">
        <v>591</v>
      </c>
      <c r="B593" s="1">
        <v>44486</v>
      </c>
      <c r="C593">
        <f t="shared" si="72"/>
        <v>7</v>
      </c>
      <c r="D593">
        <f t="shared" si="73"/>
        <v>0</v>
      </c>
      <c r="E593" t="s">
        <v>4</v>
      </c>
      <c r="F593">
        <v>7920</v>
      </c>
      <c r="G593">
        <f t="shared" si="74"/>
        <v>0</v>
      </c>
      <c r="H593">
        <f>IF(G593,IF(AND(C593&gt;=1,C593&lt;=5),produkcja_tyg,5000),0)</f>
        <v>0</v>
      </c>
      <c r="I593">
        <f t="shared" si="75"/>
        <v>23195</v>
      </c>
      <c r="J593">
        <f t="shared" si="76"/>
        <v>1</v>
      </c>
      <c r="K593">
        <f t="shared" si="77"/>
        <v>15275</v>
      </c>
      <c r="L593">
        <f t="shared" si="78"/>
        <v>0</v>
      </c>
      <c r="M593">
        <f t="shared" si="79"/>
        <v>0</v>
      </c>
    </row>
    <row r="594" spans="1:13" x14ac:dyDescent="0.25">
      <c r="A594">
        <v>592</v>
      </c>
      <c r="B594" s="1">
        <v>44487</v>
      </c>
      <c r="C594">
        <f t="shared" si="72"/>
        <v>1</v>
      </c>
      <c r="D594">
        <f t="shared" si="73"/>
        <v>1</v>
      </c>
      <c r="E594" t="s">
        <v>5</v>
      </c>
      <c r="F594">
        <v>5920</v>
      </c>
      <c r="G594">
        <f t="shared" si="74"/>
        <v>1</v>
      </c>
      <c r="H594">
        <f>IF(G594,IF(AND(C594&gt;=1,C594&lt;=5),produkcja_tyg,5000),0)</f>
        <v>13179</v>
      </c>
      <c r="I594">
        <f t="shared" si="75"/>
        <v>28454</v>
      </c>
      <c r="J594">
        <f t="shared" si="76"/>
        <v>1</v>
      </c>
      <c r="K594">
        <f t="shared" si="77"/>
        <v>22534</v>
      </c>
      <c r="L594">
        <f t="shared" si="78"/>
        <v>0</v>
      </c>
      <c r="M594">
        <f t="shared" si="79"/>
        <v>0</v>
      </c>
    </row>
    <row r="595" spans="1:13" x14ac:dyDescent="0.25">
      <c r="A595">
        <v>593</v>
      </c>
      <c r="B595" s="1">
        <v>44487</v>
      </c>
      <c r="C595">
        <f t="shared" si="72"/>
        <v>1</v>
      </c>
      <c r="D595">
        <f t="shared" si="73"/>
        <v>1</v>
      </c>
      <c r="E595" t="s">
        <v>4</v>
      </c>
      <c r="F595">
        <v>5270</v>
      </c>
      <c r="G595">
        <f t="shared" si="74"/>
        <v>0</v>
      </c>
      <c r="H595">
        <f>IF(G595,IF(AND(C595&gt;=1,C595&lt;=5),produkcja_tyg,5000),0)</f>
        <v>0</v>
      </c>
      <c r="I595">
        <f t="shared" si="75"/>
        <v>22534</v>
      </c>
      <c r="J595">
        <f t="shared" si="76"/>
        <v>1</v>
      </c>
      <c r="K595">
        <f t="shared" si="77"/>
        <v>17264</v>
      </c>
      <c r="L595">
        <f t="shared" si="78"/>
        <v>0</v>
      </c>
      <c r="M595">
        <f t="shared" si="79"/>
        <v>0</v>
      </c>
    </row>
    <row r="596" spans="1:13" x14ac:dyDescent="0.25">
      <c r="A596">
        <v>594</v>
      </c>
      <c r="B596" s="1">
        <v>44488</v>
      </c>
      <c r="C596">
        <f t="shared" si="72"/>
        <v>2</v>
      </c>
      <c r="D596">
        <f t="shared" si="73"/>
        <v>1</v>
      </c>
      <c r="E596" t="s">
        <v>6</v>
      </c>
      <c r="F596">
        <v>7990</v>
      </c>
      <c r="G596">
        <f t="shared" si="74"/>
        <v>1</v>
      </c>
      <c r="H596">
        <f>IF(G596,IF(AND(C596&gt;=1,C596&lt;=5),produkcja_tyg,5000),0)</f>
        <v>13179</v>
      </c>
      <c r="I596">
        <f t="shared" si="75"/>
        <v>30443</v>
      </c>
      <c r="J596">
        <f t="shared" si="76"/>
        <v>1</v>
      </c>
      <c r="K596">
        <f t="shared" si="77"/>
        <v>22453</v>
      </c>
      <c r="L596">
        <f t="shared" si="78"/>
        <v>0</v>
      </c>
      <c r="M596">
        <f t="shared" si="79"/>
        <v>0</v>
      </c>
    </row>
    <row r="597" spans="1:13" x14ac:dyDescent="0.25">
      <c r="A597">
        <v>595</v>
      </c>
      <c r="B597" s="1">
        <v>44488</v>
      </c>
      <c r="C597">
        <f t="shared" si="72"/>
        <v>2</v>
      </c>
      <c r="D597">
        <f t="shared" si="73"/>
        <v>1</v>
      </c>
      <c r="E597" t="s">
        <v>5</v>
      </c>
      <c r="F597">
        <v>5450</v>
      </c>
      <c r="G597">
        <f t="shared" si="74"/>
        <v>0</v>
      </c>
      <c r="H597">
        <f>IF(G597,IF(AND(C597&gt;=1,C597&lt;=5),produkcja_tyg,5000),0)</f>
        <v>0</v>
      </c>
      <c r="I597">
        <f t="shared" si="75"/>
        <v>22453</v>
      </c>
      <c r="J597">
        <f t="shared" si="76"/>
        <v>1</v>
      </c>
      <c r="K597">
        <f t="shared" si="77"/>
        <v>17003</v>
      </c>
      <c r="L597">
        <f t="shared" si="78"/>
        <v>0</v>
      </c>
      <c r="M597">
        <f t="shared" si="79"/>
        <v>0</v>
      </c>
    </row>
    <row r="598" spans="1:13" x14ac:dyDescent="0.25">
      <c r="A598">
        <v>596</v>
      </c>
      <c r="B598" s="1">
        <v>44489</v>
      </c>
      <c r="C598">
        <f t="shared" si="72"/>
        <v>3</v>
      </c>
      <c r="D598">
        <f t="shared" si="73"/>
        <v>1</v>
      </c>
      <c r="E598" t="s">
        <v>4</v>
      </c>
      <c r="F598">
        <v>2580</v>
      </c>
      <c r="G598">
        <f t="shared" si="74"/>
        <v>1</v>
      </c>
      <c r="H598">
        <f>IF(G598,IF(AND(C598&gt;=1,C598&lt;=5),produkcja_tyg,5000),0)</f>
        <v>13179</v>
      </c>
      <c r="I598">
        <f t="shared" si="75"/>
        <v>30182</v>
      </c>
      <c r="J598">
        <f t="shared" si="76"/>
        <v>1</v>
      </c>
      <c r="K598">
        <f t="shared" si="77"/>
        <v>27602</v>
      </c>
      <c r="L598">
        <f t="shared" si="78"/>
        <v>0</v>
      </c>
      <c r="M598">
        <f t="shared" si="79"/>
        <v>0</v>
      </c>
    </row>
    <row r="599" spans="1:13" x14ac:dyDescent="0.25">
      <c r="A599">
        <v>597</v>
      </c>
      <c r="B599" s="1">
        <v>44490</v>
      </c>
      <c r="C599">
        <f t="shared" si="72"/>
        <v>4</v>
      </c>
      <c r="D599">
        <f t="shared" si="73"/>
        <v>1</v>
      </c>
      <c r="E599" t="s">
        <v>4</v>
      </c>
      <c r="F599">
        <v>8040</v>
      </c>
      <c r="G599">
        <f t="shared" si="74"/>
        <v>1</v>
      </c>
      <c r="H599">
        <f>IF(G599,IF(AND(C599&gt;=1,C599&lt;=5),produkcja_tyg,5000),0)</f>
        <v>13179</v>
      </c>
      <c r="I599">
        <f t="shared" si="75"/>
        <v>40781</v>
      </c>
      <c r="J599">
        <f t="shared" si="76"/>
        <v>1</v>
      </c>
      <c r="K599">
        <f t="shared" si="77"/>
        <v>32741</v>
      </c>
      <c r="L599">
        <f t="shared" si="78"/>
        <v>0</v>
      </c>
      <c r="M599">
        <f t="shared" si="79"/>
        <v>0</v>
      </c>
    </row>
    <row r="600" spans="1:13" x14ac:dyDescent="0.25">
      <c r="A600">
        <v>598</v>
      </c>
      <c r="B600" s="1">
        <v>44490</v>
      </c>
      <c r="C600">
        <f t="shared" si="72"/>
        <v>4</v>
      </c>
      <c r="D600">
        <f t="shared" si="73"/>
        <v>1</v>
      </c>
      <c r="E600" t="s">
        <v>7</v>
      </c>
      <c r="F600">
        <v>1920</v>
      </c>
      <c r="G600">
        <f t="shared" si="74"/>
        <v>0</v>
      </c>
      <c r="H600">
        <f>IF(G600,IF(AND(C600&gt;=1,C600&lt;=5),produkcja_tyg,5000),0)</f>
        <v>0</v>
      </c>
      <c r="I600">
        <f t="shared" si="75"/>
        <v>32741</v>
      </c>
      <c r="J600">
        <f t="shared" si="76"/>
        <v>1</v>
      </c>
      <c r="K600">
        <f t="shared" si="77"/>
        <v>30821</v>
      </c>
      <c r="L600">
        <f t="shared" si="78"/>
        <v>0</v>
      </c>
      <c r="M600">
        <f t="shared" si="79"/>
        <v>0</v>
      </c>
    </row>
    <row r="601" spans="1:13" x14ac:dyDescent="0.25">
      <c r="A601">
        <v>599</v>
      </c>
      <c r="B601" s="1">
        <v>44491</v>
      </c>
      <c r="C601">
        <f t="shared" si="72"/>
        <v>5</v>
      </c>
      <c r="D601">
        <f t="shared" si="73"/>
        <v>1</v>
      </c>
      <c r="E601" t="s">
        <v>4</v>
      </c>
      <c r="F601">
        <v>6930</v>
      </c>
      <c r="G601">
        <f t="shared" si="74"/>
        <v>1</v>
      </c>
      <c r="H601">
        <f>IF(G601,IF(AND(C601&gt;=1,C601&lt;=5),produkcja_tyg,5000),0)</f>
        <v>13179</v>
      </c>
      <c r="I601">
        <f t="shared" si="75"/>
        <v>44000</v>
      </c>
      <c r="J601">
        <f t="shared" si="76"/>
        <v>1</v>
      </c>
      <c r="K601">
        <f t="shared" si="77"/>
        <v>37070</v>
      </c>
      <c r="L601">
        <f t="shared" si="78"/>
        <v>0</v>
      </c>
      <c r="M601">
        <f t="shared" si="79"/>
        <v>0</v>
      </c>
    </row>
    <row r="602" spans="1:13" x14ac:dyDescent="0.25">
      <c r="A602">
        <v>600</v>
      </c>
      <c r="B602" s="1">
        <v>44491</v>
      </c>
      <c r="C602">
        <f t="shared" si="72"/>
        <v>5</v>
      </c>
      <c r="D602">
        <f t="shared" si="73"/>
        <v>1</v>
      </c>
      <c r="E602" t="s">
        <v>6</v>
      </c>
      <c r="F602">
        <v>9480</v>
      </c>
      <c r="G602">
        <f t="shared" si="74"/>
        <v>0</v>
      </c>
      <c r="H602">
        <f>IF(G602,IF(AND(C602&gt;=1,C602&lt;=5),produkcja_tyg,5000),0)</f>
        <v>0</v>
      </c>
      <c r="I602">
        <f t="shared" si="75"/>
        <v>37070</v>
      </c>
      <c r="J602">
        <f t="shared" si="76"/>
        <v>1</v>
      </c>
      <c r="K602">
        <f t="shared" si="77"/>
        <v>27590</v>
      </c>
      <c r="L602">
        <f t="shared" si="78"/>
        <v>0</v>
      </c>
      <c r="M602">
        <f t="shared" si="79"/>
        <v>0</v>
      </c>
    </row>
    <row r="603" spans="1:13" x14ac:dyDescent="0.25">
      <c r="A603">
        <v>601</v>
      </c>
      <c r="B603" s="1">
        <v>44491</v>
      </c>
      <c r="C603">
        <f t="shared" si="72"/>
        <v>5</v>
      </c>
      <c r="D603">
        <f t="shared" si="73"/>
        <v>1</v>
      </c>
      <c r="E603" t="s">
        <v>5</v>
      </c>
      <c r="F603">
        <v>4810</v>
      </c>
      <c r="G603">
        <f t="shared" si="74"/>
        <v>0</v>
      </c>
      <c r="H603">
        <f>IF(G603,IF(AND(C603&gt;=1,C603&lt;=5),produkcja_tyg,5000),0)</f>
        <v>0</v>
      </c>
      <c r="I603">
        <f t="shared" si="75"/>
        <v>27590</v>
      </c>
      <c r="J603">
        <f t="shared" si="76"/>
        <v>1</v>
      </c>
      <c r="K603">
        <f t="shared" si="77"/>
        <v>22780</v>
      </c>
      <c r="L603">
        <f t="shared" si="78"/>
        <v>0</v>
      </c>
      <c r="M603">
        <f t="shared" si="79"/>
        <v>0</v>
      </c>
    </row>
    <row r="604" spans="1:13" x14ac:dyDescent="0.25">
      <c r="A604">
        <v>602</v>
      </c>
      <c r="B604" s="1">
        <v>44492</v>
      </c>
      <c r="C604">
        <f t="shared" si="72"/>
        <v>6</v>
      </c>
      <c r="D604">
        <f t="shared" si="73"/>
        <v>0</v>
      </c>
      <c r="E604" t="s">
        <v>4</v>
      </c>
      <c r="F604">
        <v>5770</v>
      </c>
      <c r="G604">
        <f t="shared" si="74"/>
        <v>1</v>
      </c>
      <c r="H604">
        <f>IF(G604,IF(AND(C604&gt;=1,C604&lt;=5),produkcja_tyg,5000),0)</f>
        <v>5000</v>
      </c>
      <c r="I604">
        <f t="shared" si="75"/>
        <v>27780</v>
      </c>
      <c r="J604">
        <f t="shared" si="76"/>
        <v>1</v>
      </c>
      <c r="K604">
        <f t="shared" si="77"/>
        <v>22010</v>
      </c>
      <c r="L604">
        <f t="shared" si="78"/>
        <v>0</v>
      </c>
      <c r="M604">
        <f t="shared" si="79"/>
        <v>0</v>
      </c>
    </row>
    <row r="605" spans="1:13" x14ac:dyDescent="0.25">
      <c r="A605">
        <v>603</v>
      </c>
      <c r="B605" s="1">
        <v>44492</v>
      </c>
      <c r="C605">
        <f t="shared" si="72"/>
        <v>6</v>
      </c>
      <c r="D605">
        <f t="shared" si="73"/>
        <v>0</v>
      </c>
      <c r="E605" t="s">
        <v>7</v>
      </c>
      <c r="F605">
        <v>2610</v>
      </c>
      <c r="G605">
        <f t="shared" si="74"/>
        <v>0</v>
      </c>
      <c r="H605">
        <f>IF(G605,IF(AND(C605&gt;=1,C605&lt;=5),produkcja_tyg,5000),0)</f>
        <v>0</v>
      </c>
      <c r="I605">
        <f t="shared" si="75"/>
        <v>22010</v>
      </c>
      <c r="J605">
        <f t="shared" si="76"/>
        <v>1</v>
      </c>
      <c r="K605">
        <f t="shared" si="77"/>
        <v>19400</v>
      </c>
      <c r="L605">
        <f t="shared" si="78"/>
        <v>0</v>
      </c>
      <c r="M605">
        <f t="shared" si="79"/>
        <v>0</v>
      </c>
    </row>
    <row r="606" spans="1:13" x14ac:dyDescent="0.25">
      <c r="A606">
        <v>604</v>
      </c>
      <c r="B606" s="1">
        <v>44493</v>
      </c>
      <c r="C606">
        <f t="shared" si="72"/>
        <v>7</v>
      </c>
      <c r="D606">
        <f t="shared" si="73"/>
        <v>0</v>
      </c>
      <c r="E606" t="s">
        <v>5</v>
      </c>
      <c r="F606">
        <v>2670</v>
      </c>
      <c r="G606">
        <f t="shared" si="74"/>
        <v>1</v>
      </c>
      <c r="H606">
        <f>IF(G606,IF(AND(C606&gt;=1,C606&lt;=5),produkcja_tyg,5000),0)</f>
        <v>5000</v>
      </c>
      <c r="I606">
        <f t="shared" si="75"/>
        <v>24400</v>
      </c>
      <c r="J606">
        <f t="shared" si="76"/>
        <v>1</v>
      </c>
      <c r="K606">
        <f t="shared" si="77"/>
        <v>21730</v>
      </c>
      <c r="L606">
        <f t="shared" si="78"/>
        <v>0</v>
      </c>
      <c r="M606">
        <f t="shared" si="79"/>
        <v>0</v>
      </c>
    </row>
    <row r="607" spans="1:13" x14ac:dyDescent="0.25">
      <c r="A607">
        <v>605</v>
      </c>
      <c r="B607" s="1">
        <v>44493</v>
      </c>
      <c r="C607">
        <f t="shared" si="72"/>
        <v>7</v>
      </c>
      <c r="D607">
        <f t="shared" si="73"/>
        <v>0</v>
      </c>
      <c r="E607" t="s">
        <v>7</v>
      </c>
      <c r="F607">
        <v>1330</v>
      </c>
      <c r="G607">
        <f t="shared" si="74"/>
        <v>0</v>
      </c>
      <c r="H607">
        <f>IF(G607,IF(AND(C607&gt;=1,C607&lt;=5),produkcja_tyg,5000),0)</f>
        <v>0</v>
      </c>
      <c r="I607">
        <f t="shared" si="75"/>
        <v>21730</v>
      </c>
      <c r="J607">
        <f t="shared" si="76"/>
        <v>1</v>
      </c>
      <c r="K607">
        <f t="shared" si="77"/>
        <v>20400</v>
      </c>
      <c r="L607">
        <f t="shared" si="78"/>
        <v>0</v>
      </c>
      <c r="M607">
        <f t="shared" si="79"/>
        <v>0</v>
      </c>
    </row>
    <row r="608" spans="1:13" x14ac:dyDescent="0.25">
      <c r="A608">
        <v>606</v>
      </c>
      <c r="B608" s="1">
        <v>44494</v>
      </c>
      <c r="C608">
        <f t="shared" si="72"/>
        <v>1</v>
      </c>
      <c r="D608">
        <f t="shared" si="73"/>
        <v>1</v>
      </c>
      <c r="E608" t="s">
        <v>5</v>
      </c>
      <c r="F608">
        <v>1700</v>
      </c>
      <c r="G608">
        <f t="shared" si="74"/>
        <v>1</v>
      </c>
      <c r="H608">
        <f>IF(G608,IF(AND(C608&gt;=1,C608&lt;=5),produkcja_tyg,5000),0)</f>
        <v>13179</v>
      </c>
      <c r="I608">
        <f t="shared" si="75"/>
        <v>33579</v>
      </c>
      <c r="J608">
        <f t="shared" si="76"/>
        <v>1</v>
      </c>
      <c r="K608">
        <f t="shared" si="77"/>
        <v>31879</v>
      </c>
      <c r="L608">
        <f t="shared" si="78"/>
        <v>0</v>
      </c>
      <c r="M608">
        <f t="shared" si="79"/>
        <v>0</v>
      </c>
    </row>
    <row r="609" spans="1:13" x14ac:dyDescent="0.25">
      <c r="A609">
        <v>607</v>
      </c>
      <c r="B609" s="1">
        <v>44494</v>
      </c>
      <c r="C609">
        <f t="shared" si="72"/>
        <v>1</v>
      </c>
      <c r="D609">
        <f t="shared" si="73"/>
        <v>1</v>
      </c>
      <c r="E609" t="s">
        <v>6</v>
      </c>
      <c r="F609">
        <v>1050</v>
      </c>
      <c r="G609">
        <f t="shared" si="74"/>
        <v>0</v>
      </c>
      <c r="H609">
        <f>IF(G609,IF(AND(C609&gt;=1,C609&lt;=5),produkcja_tyg,5000),0)</f>
        <v>0</v>
      </c>
      <c r="I609">
        <f t="shared" si="75"/>
        <v>31879</v>
      </c>
      <c r="J609">
        <f t="shared" si="76"/>
        <v>1</v>
      </c>
      <c r="K609">
        <f t="shared" si="77"/>
        <v>30829</v>
      </c>
      <c r="L609">
        <f t="shared" si="78"/>
        <v>0</v>
      </c>
      <c r="M609">
        <f t="shared" si="79"/>
        <v>0</v>
      </c>
    </row>
    <row r="610" spans="1:13" x14ac:dyDescent="0.25">
      <c r="A610">
        <v>608</v>
      </c>
      <c r="B610" s="1">
        <v>44494</v>
      </c>
      <c r="C610">
        <f t="shared" si="72"/>
        <v>1</v>
      </c>
      <c r="D610">
        <f t="shared" si="73"/>
        <v>1</v>
      </c>
      <c r="E610" t="s">
        <v>4</v>
      </c>
      <c r="F610">
        <v>1750</v>
      </c>
      <c r="G610">
        <f t="shared" si="74"/>
        <v>0</v>
      </c>
      <c r="H610">
        <f>IF(G610,IF(AND(C610&gt;=1,C610&lt;=5),produkcja_tyg,5000),0)</f>
        <v>0</v>
      </c>
      <c r="I610">
        <f t="shared" si="75"/>
        <v>30829</v>
      </c>
      <c r="J610">
        <f t="shared" si="76"/>
        <v>1</v>
      </c>
      <c r="K610">
        <f t="shared" si="77"/>
        <v>29079</v>
      </c>
      <c r="L610">
        <f t="shared" si="78"/>
        <v>0</v>
      </c>
      <c r="M610">
        <f t="shared" si="79"/>
        <v>0</v>
      </c>
    </row>
    <row r="611" spans="1:13" x14ac:dyDescent="0.25">
      <c r="A611">
        <v>609</v>
      </c>
      <c r="B611" s="1">
        <v>44494</v>
      </c>
      <c r="C611">
        <f t="shared" si="72"/>
        <v>1</v>
      </c>
      <c r="D611">
        <f t="shared" si="73"/>
        <v>1</v>
      </c>
      <c r="E611" t="s">
        <v>7</v>
      </c>
      <c r="F611">
        <v>6530</v>
      </c>
      <c r="G611">
        <f t="shared" si="74"/>
        <v>0</v>
      </c>
      <c r="H611">
        <f>IF(G611,IF(AND(C611&gt;=1,C611&lt;=5),produkcja_tyg,5000),0)</f>
        <v>0</v>
      </c>
      <c r="I611">
        <f t="shared" si="75"/>
        <v>29079</v>
      </c>
      <c r="J611">
        <f t="shared" si="76"/>
        <v>1</v>
      </c>
      <c r="K611">
        <f t="shared" si="77"/>
        <v>22549</v>
      </c>
      <c r="L611">
        <f t="shared" si="78"/>
        <v>0</v>
      </c>
      <c r="M611">
        <f t="shared" si="79"/>
        <v>0</v>
      </c>
    </row>
    <row r="612" spans="1:13" x14ac:dyDescent="0.25">
      <c r="A612">
        <v>610</v>
      </c>
      <c r="B612" s="1">
        <v>44495</v>
      </c>
      <c r="C612">
        <f t="shared" si="72"/>
        <v>2</v>
      </c>
      <c r="D612">
        <f t="shared" si="73"/>
        <v>1</v>
      </c>
      <c r="E612" t="s">
        <v>4</v>
      </c>
      <c r="F612">
        <v>6980</v>
      </c>
      <c r="G612">
        <f t="shared" si="74"/>
        <v>1</v>
      </c>
      <c r="H612">
        <f>IF(G612,IF(AND(C612&gt;=1,C612&lt;=5),produkcja_tyg,5000),0)</f>
        <v>13179</v>
      </c>
      <c r="I612">
        <f t="shared" si="75"/>
        <v>35728</v>
      </c>
      <c r="J612">
        <f t="shared" si="76"/>
        <v>1</v>
      </c>
      <c r="K612">
        <f t="shared" si="77"/>
        <v>28748</v>
      </c>
      <c r="L612">
        <f t="shared" si="78"/>
        <v>0</v>
      </c>
      <c r="M612">
        <f t="shared" si="79"/>
        <v>0</v>
      </c>
    </row>
    <row r="613" spans="1:13" x14ac:dyDescent="0.25">
      <c r="A613">
        <v>611</v>
      </c>
      <c r="B613" s="1">
        <v>44495</v>
      </c>
      <c r="C613">
        <f t="shared" si="72"/>
        <v>2</v>
      </c>
      <c r="D613">
        <f t="shared" si="73"/>
        <v>1</v>
      </c>
      <c r="E613" t="s">
        <v>6</v>
      </c>
      <c r="F613">
        <v>6590</v>
      </c>
      <c r="G613">
        <f t="shared" si="74"/>
        <v>0</v>
      </c>
      <c r="H613">
        <f>IF(G613,IF(AND(C613&gt;=1,C613&lt;=5),produkcja_tyg,5000),0)</f>
        <v>0</v>
      </c>
      <c r="I613">
        <f t="shared" si="75"/>
        <v>28748</v>
      </c>
      <c r="J613">
        <f t="shared" si="76"/>
        <v>1</v>
      </c>
      <c r="K613">
        <f t="shared" si="77"/>
        <v>22158</v>
      </c>
      <c r="L613">
        <f t="shared" si="78"/>
        <v>0</v>
      </c>
      <c r="M613">
        <f t="shared" si="79"/>
        <v>0</v>
      </c>
    </row>
    <row r="614" spans="1:13" x14ac:dyDescent="0.25">
      <c r="A614">
        <v>612</v>
      </c>
      <c r="B614" s="1">
        <v>44495</v>
      </c>
      <c r="C614">
        <f t="shared" si="72"/>
        <v>2</v>
      </c>
      <c r="D614">
        <f t="shared" si="73"/>
        <v>1</v>
      </c>
      <c r="E614" t="s">
        <v>5</v>
      </c>
      <c r="F614">
        <v>2090</v>
      </c>
      <c r="G614">
        <f t="shared" si="74"/>
        <v>0</v>
      </c>
      <c r="H614">
        <f>IF(G614,IF(AND(C614&gt;=1,C614&lt;=5),produkcja_tyg,5000),0)</f>
        <v>0</v>
      </c>
      <c r="I614">
        <f t="shared" si="75"/>
        <v>22158</v>
      </c>
      <c r="J614">
        <f t="shared" si="76"/>
        <v>1</v>
      </c>
      <c r="K614">
        <f t="shared" si="77"/>
        <v>20068</v>
      </c>
      <c r="L614">
        <f t="shared" si="78"/>
        <v>0</v>
      </c>
      <c r="M614">
        <f t="shared" si="79"/>
        <v>0</v>
      </c>
    </row>
    <row r="615" spans="1:13" x14ac:dyDescent="0.25">
      <c r="A615">
        <v>613</v>
      </c>
      <c r="B615" s="1">
        <v>44496</v>
      </c>
      <c r="C615">
        <f t="shared" si="72"/>
        <v>3</v>
      </c>
      <c r="D615">
        <f t="shared" si="73"/>
        <v>1</v>
      </c>
      <c r="E615" t="s">
        <v>5</v>
      </c>
      <c r="F615">
        <v>3960</v>
      </c>
      <c r="G615">
        <f t="shared" si="74"/>
        <v>1</v>
      </c>
      <c r="H615">
        <f>IF(G615,IF(AND(C615&gt;=1,C615&lt;=5),produkcja_tyg,5000),0)</f>
        <v>13179</v>
      </c>
      <c r="I615">
        <f t="shared" si="75"/>
        <v>33247</v>
      </c>
      <c r="J615">
        <f t="shared" si="76"/>
        <v>1</v>
      </c>
      <c r="K615">
        <f t="shared" si="77"/>
        <v>29287</v>
      </c>
      <c r="L615">
        <f t="shared" si="78"/>
        <v>0</v>
      </c>
      <c r="M615">
        <f t="shared" si="79"/>
        <v>0</v>
      </c>
    </row>
    <row r="616" spans="1:13" x14ac:dyDescent="0.25">
      <c r="A616">
        <v>614</v>
      </c>
      <c r="B616" s="1">
        <v>44496</v>
      </c>
      <c r="C616">
        <f t="shared" si="72"/>
        <v>3</v>
      </c>
      <c r="D616">
        <f t="shared" si="73"/>
        <v>1</v>
      </c>
      <c r="E616" t="s">
        <v>6</v>
      </c>
      <c r="F616">
        <v>6430</v>
      </c>
      <c r="G616">
        <f t="shared" si="74"/>
        <v>0</v>
      </c>
      <c r="H616">
        <f>IF(G616,IF(AND(C616&gt;=1,C616&lt;=5),produkcja_tyg,5000),0)</f>
        <v>0</v>
      </c>
      <c r="I616">
        <f t="shared" si="75"/>
        <v>29287</v>
      </c>
      <c r="J616">
        <f t="shared" si="76"/>
        <v>1</v>
      </c>
      <c r="K616">
        <f t="shared" si="77"/>
        <v>22857</v>
      </c>
      <c r="L616">
        <f t="shared" si="78"/>
        <v>0</v>
      </c>
      <c r="M616">
        <f t="shared" si="79"/>
        <v>0</v>
      </c>
    </row>
    <row r="617" spans="1:13" x14ac:dyDescent="0.25">
      <c r="A617">
        <v>615</v>
      </c>
      <c r="B617" s="1">
        <v>44496</v>
      </c>
      <c r="C617">
        <f t="shared" si="72"/>
        <v>3</v>
      </c>
      <c r="D617">
        <f t="shared" si="73"/>
        <v>1</v>
      </c>
      <c r="E617" t="s">
        <v>4</v>
      </c>
      <c r="F617">
        <v>9940</v>
      </c>
      <c r="G617">
        <f t="shared" si="74"/>
        <v>0</v>
      </c>
      <c r="H617">
        <f>IF(G617,IF(AND(C617&gt;=1,C617&lt;=5),produkcja_tyg,5000),0)</f>
        <v>0</v>
      </c>
      <c r="I617">
        <f t="shared" si="75"/>
        <v>22857</v>
      </c>
      <c r="J617">
        <f t="shared" si="76"/>
        <v>1</v>
      </c>
      <c r="K617">
        <f t="shared" si="77"/>
        <v>12917</v>
      </c>
      <c r="L617">
        <f t="shared" si="78"/>
        <v>0</v>
      </c>
      <c r="M617">
        <f t="shared" si="79"/>
        <v>0</v>
      </c>
    </row>
    <row r="618" spans="1:13" x14ac:dyDescent="0.25">
      <c r="A618">
        <v>616</v>
      </c>
      <c r="B618" s="1">
        <v>44496</v>
      </c>
      <c r="C618">
        <f t="shared" si="72"/>
        <v>3</v>
      </c>
      <c r="D618">
        <f t="shared" si="73"/>
        <v>1</v>
      </c>
      <c r="E618" t="s">
        <v>7</v>
      </c>
      <c r="F618">
        <v>4220</v>
      </c>
      <c r="G618">
        <f t="shared" si="74"/>
        <v>0</v>
      </c>
      <c r="H618">
        <f>IF(G618,IF(AND(C618&gt;=1,C618&lt;=5),produkcja_tyg,5000),0)</f>
        <v>0</v>
      </c>
      <c r="I618">
        <f t="shared" si="75"/>
        <v>12917</v>
      </c>
      <c r="J618">
        <f t="shared" si="76"/>
        <v>1</v>
      </c>
      <c r="K618">
        <f t="shared" si="77"/>
        <v>8697</v>
      </c>
      <c r="L618">
        <f t="shared" si="78"/>
        <v>0</v>
      </c>
      <c r="M618">
        <f t="shared" si="79"/>
        <v>0</v>
      </c>
    </row>
    <row r="619" spans="1:13" x14ac:dyDescent="0.25">
      <c r="A619">
        <v>617</v>
      </c>
      <c r="B619" s="1">
        <v>44497</v>
      </c>
      <c r="C619">
        <f t="shared" si="72"/>
        <v>4</v>
      </c>
      <c r="D619">
        <f t="shared" si="73"/>
        <v>1</v>
      </c>
      <c r="E619" t="s">
        <v>7</v>
      </c>
      <c r="F619">
        <v>2630</v>
      </c>
      <c r="G619">
        <f t="shared" si="74"/>
        <v>1</v>
      </c>
      <c r="H619">
        <f>IF(G619,IF(AND(C619&gt;=1,C619&lt;=5),produkcja_tyg,5000),0)</f>
        <v>13179</v>
      </c>
      <c r="I619">
        <f t="shared" si="75"/>
        <v>21876</v>
      </c>
      <c r="J619">
        <f t="shared" si="76"/>
        <v>1</v>
      </c>
      <c r="K619">
        <f t="shared" si="77"/>
        <v>19246</v>
      </c>
      <c r="L619">
        <f t="shared" si="78"/>
        <v>0</v>
      </c>
      <c r="M619">
        <f t="shared" si="79"/>
        <v>0</v>
      </c>
    </row>
    <row r="620" spans="1:13" x14ac:dyDescent="0.25">
      <c r="A620">
        <v>618</v>
      </c>
      <c r="B620" s="1">
        <v>44497</v>
      </c>
      <c r="C620">
        <f t="shared" si="72"/>
        <v>4</v>
      </c>
      <c r="D620">
        <f t="shared" si="73"/>
        <v>1</v>
      </c>
      <c r="E620" t="s">
        <v>4</v>
      </c>
      <c r="F620">
        <v>3540</v>
      </c>
      <c r="G620">
        <f t="shared" si="74"/>
        <v>0</v>
      </c>
      <c r="H620">
        <f>IF(G620,IF(AND(C620&gt;=1,C620&lt;=5),produkcja_tyg,5000),0)</f>
        <v>0</v>
      </c>
      <c r="I620">
        <f t="shared" si="75"/>
        <v>19246</v>
      </c>
      <c r="J620">
        <f t="shared" si="76"/>
        <v>1</v>
      </c>
      <c r="K620">
        <f t="shared" si="77"/>
        <v>15706</v>
      </c>
      <c r="L620">
        <f t="shared" si="78"/>
        <v>0</v>
      </c>
      <c r="M620">
        <f t="shared" si="79"/>
        <v>0</v>
      </c>
    </row>
    <row r="621" spans="1:13" x14ac:dyDescent="0.25">
      <c r="A621">
        <v>619</v>
      </c>
      <c r="B621" s="1">
        <v>44498</v>
      </c>
      <c r="C621">
        <f t="shared" si="72"/>
        <v>5</v>
      </c>
      <c r="D621">
        <f t="shared" si="73"/>
        <v>1</v>
      </c>
      <c r="E621" t="s">
        <v>5</v>
      </c>
      <c r="F621">
        <v>2630</v>
      </c>
      <c r="G621">
        <f t="shared" si="74"/>
        <v>1</v>
      </c>
      <c r="H621">
        <f>IF(G621,IF(AND(C621&gt;=1,C621&lt;=5),produkcja_tyg,5000),0)</f>
        <v>13179</v>
      </c>
      <c r="I621">
        <f t="shared" si="75"/>
        <v>28885</v>
      </c>
      <c r="J621">
        <f t="shared" si="76"/>
        <v>1</v>
      </c>
      <c r="K621">
        <f t="shared" si="77"/>
        <v>26255</v>
      </c>
      <c r="L621">
        <f t="shared" si="78"/>
        <v>0</v>
      </c>
      <c r="M621">
        <f t="shared" si="79"/>
        <v>0</v>
      </c>
    </row>
    <row r="622" spans="1:13" x14ac:dyDescent="0.25">
      <c r="A622">
        <v>620</v>
      </c>
      <c r="B622" s="1">
        <v>44499</v>
      </c>
      <c r="C622">
        <f t="shared" si="72"/>
        <v>6</v>
      </c>
      <c r="D622">
        <f t="shared" si="73"/>
        <v>0</v>
      </c>
      <c r="E622" t="s">
        <v>6</v>
      </c>
      <c r="F622">
        <v>4230</v>
      </c>
      <c r="G622">
        <f t="shared" si="74"/>
        <v>1</v>
      </c>
      <c r="H622">
        <f>IF(G622,IF(AND(C622&gt;=1,C622&lt;=5),produkcja_tyg,5000),0)</f>
        <v>5000</v>
      </c>
      <c r="I622">
        <f t="shared" si="75"/>
        <v>31255</v>
      </c>
      <c r="J622">
        <f t="shared" si="76"/>
        <v>1</v>
      </c>
      <c r="K622">
        <f t="shared" si="77"/>
        <v>27025</v>
      </c>
      <c r="L622">
        <f t="shared" si="78"/>
        <v>0</v>
      </c>
      <c r="M622">
        <f t="shared" si="79"/>
        <v>0</v>
      </c>
    </row>
    <row r="623" spans="1:13" x14ac:dyDescent="0.25">
      <c r="A623">
        <v>621</v>
      </c>
      <c r="B623" s="1">
        <v>44499</v>
      </c>
      <c r="C623">
        <f t="shared" si="72"/>
        <v>6</v>
      </c>
      <c r="D623">
        <f t="shared" si="73"/>
        <v>0</v>
      </c>
      <c r="E623" t="s">
        <v>4</v>
      </c>
      <c r="F623">
        <v>4630</v>
      </c>
      <c r="G623">
        <f t="shared" si="74"/>
        <v>0</v>
      </c>
      <c r="H623">
        <f>IF(G623,IF(AND(C623&gt;=1,C623&lt;=5),produkcja_tyg,5000),0)</f>
        <v>0</v>
      </c>
      <c r="I623">
        <f t="shared" si="75"/>
        <v>27025</v>
      </c>
      <c r="J623">
        <f t="shared" si="76"/>
        <v>1</v>
      </c>
      <c r="K623">
        <f t="shared" si="77"/>
        <v>22395</v>
      </c>
      <c r="L623">
        <f t="shared" si="78"/>
        <v>0</v>
      </c>
      <c r="M623">
        <f t="shared" si="79"/>
        <v>0</v>
      </c>
    </row>
    <row r="624" spans="1:13" x14ac:dyDescent="0.25">
      <c r="A624">
        <v>622</v>
      </c>
      <c r="B624" s="1">
        <v>44500</v>
      </c>
      <c r="C624">
        <f t="shared" si="72"/>
        <v>7</v>
      </c>
      <c r="D624">
        <f t="shared" si="73"/>
        <v>0</v>
      </c>
      <c r="E624" t="s">
        <v>5</v>
      </c>
      <c r="F624">
        <v>2100</v>
      </c>
      <c r="G624">
        <f t="shared" si="74"/>
        <v>1</v>
      </c>
      <c r="H624">
        <f>IF(G624,IF(AND(C624&gt;=1,C624&lt;=5),produkcja_tyg,5000),0)</f>
        <v>5000</v>
      </c>
      <c r="I624">
        <f t="shared" si="75"/>
        <v>27395</v>
      </c>
      <c r="J624">
        <f t="shared" si="76"/>
        <v>1</v>
      </c>
      <c r="K624">
        <f t="shared" si="77"/>
        <v>25295</v>
      </c>
      <c r="L624">
        <f t="shared" si="78"/>
        <v>0</v>
      </c>
      <c r="M624">
        <f t="shared" si="79"/>
        <v>0</v>
      </c>
    </row>
    <row r="625" spans="1:13" x14ac:dyDescent="0.25">
      <c r="A625">
        <v>623</v>
      </c>
      <c r="B625" s="1">
        <v>44501</v>
      </c>
      <c r="C625">
        <f t="shared" si="72"/>
        <v>1</v>
      </c>
      <c r="D625">
        <f t="shared" si="73"/>
        <v>1</v>
      </c>
      <c r="E625" t="s">
        <v>4</v>
      </c>
      <c r="F625">
        <v>4290</v>
      </c>
      <c r="G625">
        <f t="shared" si="74"/>
        <v>1</v>
      </c>
      <c r="H625">
        <f>IF(G625,IF(AND(C625&gt;=1,C625&lt;=5),produkcja_tyg,5000),0)</f>
        <v>13179</v>
      </c>
      <c r="I625">
        <f t="shared" si="75"/>
        <v>38474</v>
      </c>
      <c r="J625">
        <f t="shared" si="76"/>
        <v>1</v>
      </c>
      <c r="K625">
        <f t="shared" si="77"/>
        <v>34184</v>
      </c>
      <c r="L625">
        <f t="shared" si="78"/>
        <v>0</v>
      </c>
      <c r="M625">
        <f t="shared" si="79"/>
        <v>0</v>
      </c>
    </row>
    <row r="626" spans="1:13" x14ac:dyDescent="0.25">
      <c r="A626">
        <v>624</v>
      </c>
      <c r="B626" s="1">
        <v>44501</v>
      </c>
      <c r="C626">
        <f t="shared" si="72"/>
        <v>1</v>
      </c>
      <c r="D626">
        <f t="shared" si="73"/>
        <v>1</v>
      </c>
      <c r="E626" t="s">
        <v>6</v>
      </c>
      <c r="F626">
        <v>2870</v>
      </c>
      <c r="G626">
        <f t="shared" si="74"/>
        <v>0</v>
      </c>
      <c r="H626">
        <f>IF(G626,IF(AND(C626&gt;=1,C626&lt;=5),produkcja_tyg,5000),0)</f>
        <v>0</v>
      </c>
      <c r="I626">
        <f t="shared" si="75"/>
        <v>34184</v>
      </c>
      <c r="J626">
        <f t="shared" si="76"/>
        <v>1</v>
      </c>
      <c r="K626">
        <f t="shared" si="77"/>
        <v>31314</v>
      </c>
      <c r="L626">
        <f t="shared" si="78"/>
        <v>0</v>
      </c>
      <c r="M626">
        <f t="shared" si="79"/>
        <v>0</v>
      </c>
    </row>
    <row r="627" spans="1:13" x14ac:dyDescent="0.25">
      <c r="A627">
        <v>625</v>
      </c>
      <c r="B627" s="1">
        <v>44501</v>
      </c>
      <c r="C627">
        <f t="shared" si="72"/>
        <v>1</v>
      </c>
      <c r="D627">
        <f t="shared" si="73"/>
        <v>1</v>
      </c>
      <c r="E627" t="s">
        <v>5</v>
      </c>
      <c r="F627">
        <v>3550</v>
      </c>
      <c r="G627">
        <f t="shared" si="74"/>
        <v>0</v>
      </c>
      <c r="H627">
        <f>IF(G627,IF(AND(C627&gt;=1,C627&lt;=5),produkcja_tyg,5000),0)</f>
        <v>0</v>
      </c>
      <c r="I627">
        <f t="shared" si="75"/>
        <v>31314</v>
      </c>
      <c r="J627">
        <f t="shared" si="76"/>
        <v>1</v>
      </c>
      <c r="K627">
        <f t="shared" si="77"/>
        <v>27764</v>
      </c>
      <c r="L627">
        <f t="shared" si="78"/>
        <v>0</v>
      </c>
      <c r="M627">
        <f t="shared" si="79"/>
        <v>0</v>
      </c>
    </row>
    <row r="628" spans="1:13" x14ac:dyDescent="0.25">
      <c r="A628">
        <v>626</v>
      </c>
      <c r="B628" s="1">
        <v>44502</v>
      </c>
      <c r="C628">
        <f t="shared" si="72"/>
        <v>2</v>
      </c>
      <c r="D628">
        <f t="shared" si="73"/>
        <v>1</v>
      </c>
      <c r="E628" t="s">
        <v>4</v>
      </c>
      <c r="F628">
        <v>8480</v>
      </c>
      <c r="G628">
        <f t="shared" si="74"/>
        <v>1</v>
      </c>
      <c r="H628">
        <f>IF(G628,IF(AND(C628&gt;=1,C628&lt;=5),produkcja_tyg,5000),0)</f>
        <v>13179</v>
      </c>
      <c r="I628">
        <f t="shared" si="75"/>
        <v>40943</v>
      </c>
      <c r="J628">
        <f t="shared" si="76"/>
        <v>1</v>
      </c>
      <c r="K628">
        <f t="shared" si="77"/>
        <v>32463</v>
      </c>
      <c r="L628">
        <f t="shared" si="78"/>
        <v>0</v>
      </c>
      <c r="M628">
        <f t="shared" si="79"/>
        <v>0</v>
      </c>
    </row>
    <row r="629" spans="1:13" x14ac:dyDescent="0.25">
      <c r="A629">
        <v>627</v>
      </c>
      <c r="B629" s="1">
        <v>44503</v>
      </c>
      <c r="C629">
        <f t="shared" si="72"/>
        <v>3</v>
      </c>
      <c r="D629">
        <f t="shared" si="73"/>
        <v>1</v>
      </c>
      <c r="E629" t="s">
        <v>4</v>
      </c>
      <c r="F629">
        <v>4860</v>
      </c>
      <c r="G629">
        <f t="shared" si="74"/>
        <v>1</v>
      </c>
      <c r="H629">
        <f>IF(G629,IF(AND(C629&gt;=1,C629&lt;=5),produkcja_tyg,5000),0)</f>
        <v>13179</v>
      </c>
      <c r="I629">
        <f t="shared" si="75"/>
        <v>45642</v>
      </c>
      <c r="J629">
        <f t="shared" si="76"/>
        <v>1</v>
      </c>
      <c r="K629">
        <f t="shared" si="77"/>
        <v>40782</v>
      </c>
      <c r="L629">
        <f t="shared" si="78"/>
        <v>0</v>
      </c>
      <c r="M629">
        <f t="shared" si="79"/>
        <v>0</v>
      </c>
    </row>
    <row r="630" spans="1:13" x14ac:dyDescent="0.25">
      <c r="A630">
        <v>628</v>
      </c>
      <c r="B630" s="1">
        <v>44503</v>
      </c>
      <c r="C630">
        <f t="shared" si="72"/>
        <v>3</v>
      </c>
      <c r="D630">
        <f t="shared" si="73"/>
        <v>1</v>
      </c>
      <c r="E630" t="s">
        <v>5</v>
      </c>
      <c r="F630">
        <v>8270</v>
      </c>
      <c r="G630">
        <f t="shared" si="74"/>
        <v>0</v>
      </c>
      <c r="H630">
        <f>IF(G630,IF(AND(C630&gt;=1,C630&lt;=5),produkcja_tyg,5000),0)</f>
        <v>0</v>
      </c>
      <c r="I630">
        <f t="shared" si="75"/>
        <v>40782</v>
      </c>
      <c r="J630">
        <f t="shared" si="76"/>
        <v>1</v>
      </c>
      <c r="K630">
        <f t="shared" si="77"/>
        <v>32512</v>
      </c>
      <c r="L630">
        <f t="shared" si="78"/>
        <v>0</v>
      </c>
      <c r="M630">
        <f t="shared" si="79"/>
        <v>0</v>
      </c>
    </row>
    <row r="631" spans="1:13" x14ac:dyDescent="0.25">
      <c r="A631">
        <v>629</v>
      </c>
      <c r="B631" s="1">
        <v>44504</v>
      </c>
      <c r="C631">
        <f t="shared" si="72"/>
        <v>4</v>
      </c>
      <c r="D631">
        <f t="shared" si="73"/>
        <v>1</v>
      </c>
      <c r="E631" t="s">
        <v>7</v>
      </c>
      <c r="F631">
        <v>8790</v>
      </c>
      <c r="G631">
        <f t="shared" si="74"/>
        <v>1</v>
      </c>
      <c r="H631">
        <f>IF(G631,IF(AND(C631&gt;=1,C631&lt;=5),produkcja_tyg,5000),0)</f>
        <v>13179</v>
      </c>
      <c r="I631">
        <f t="shared" si="75"/>
        <v>45691</v>
      </c>
      <c r="J631">
        <f t="shared" si="76"/>
        <v>1</v>
      </c>
      <c r="K631">
        <f t="shared" si="77"/>
        <v>36901</v>
      </c>
      <c r="L631">
        <f t="shared" si="78"/>
        <v>0</v>
      </c>
      <c r="M631">
        <f t="shared" si="79"/>
        <v>0</v>
      </c>
    </row>
    <row r="632" spans="1:13" x14ac:dyDescent="0.25">
      <c r="A632">
        <v>630</v>
      </c>
      <c r="B632" s="1">
        <v>44504</v>
      </c>
      <c r="C632">
        <f t="shared" si="72"/>
        <v>4</v>
      </c>
      <c r="D632">
        <f t="shared" si="73"/>
        <v>1</v>
      </c>
      <c r="E632" t="s">
        <v>6</v>
      </c>
      <c r="F632">
        <v>3110</v>
      </c>
      <c r="G632">
        <f t="shared" si="74"/>
        <v>0</v>
      </c>
      <c r="H632">
        <f>IF(G632,IF(AND(C632&gt;=1,C632&lt;=5),produkcja_tyg,5000),0)</f>
        <v>0</v>
      </c>
      <c r="I632">
        <f t="shared" si="75"/>
        <v>36901</v>
      </c>
      <c r="J632">
        <f t="shared" si="76"/>
        <v>1</v>
      </c>
      <c r="K632">
        <f t="shared" si="77"/>
        <v>33791</v>
      </c>
      <c r="L632">
        <f t="shared" si="78"/>
        <v>0</v>
      </c>
      <c r="M632">
        <f t="shared" si="79"/>
        <v>0</v>
      </c>
    </row>
    <row r="633" spans="1:13" x14ac:dyDescent="0.25">
      <c r="A633">
        <v>631</v>
      </c>
      <c r="B633" s="1">
        <v>44504</v>
      </c>
      <c r="C633">
        <f t="shared" si="72"/>
        <v>4</v>
      </c>
      <c r="D633">
        <f t="shared" si="73"/>
        <v>1</v>
      </c>
      <c r="E633" t="s">
        <v>5</v>
      </c>
      <c r="F633">
        <v>1440</v>
      </c>
      <c r="G633">
        <f t="shared" si="74"/>
        <v>0</v>
      </c>
      <c r="H633">
        <f>IF(G633,IF(AND(C633&gt;=1,C633&lt;=5),produkcja_tyg,5000),0)</f>
        <v>0</v>
      </c>
      <c r="I633">
        <f t="shared" si="75"/>
        <v>33791</v>
      </c>
      <c r="J633">
        <f t="shared" si="76"/>
        <v>1</v>
      </c>
      <c r="K633">
        <f t="shared" si="77"/>
        <v>32351</v>
      </c>
      <c r="L633">
        <f t="shared" si="78"/>
        <v>0</v>
      </c>
      <c r="M633">
        <f t="shared" si="79"/>
        <v>0</v>
      </c>
    </row>
    <row r="634" spans="1:13" x14ac:dyDescent="0.25">
      <c r="A634">
        <v>632</v>
      </c>
      <c r="B634" s="1">
        <v>44505</v>
      </c>
      <c r="C634">
        <f t="shared" si="72"/>
        <v>5</v>
      </c>
      <c r="D634">
        <f t="shared" si="73"/>
        <v>1</v>
      </c>
      <c r="E634" t="s">
        <v>7</v>
      </c>
      <c r="F634">
        <v>4550</v>
      </c>
      <c r="G634">
        <f t="shared" si="74"/>
        <v>1</v>
      </c>
      <c r="H634">
        <f>IF(G634,IF(AND(C634&gt;=1,C634&lt;=5),produkcja_tyg,5000),0)</f>
        <v>13179</v>
      </c>
      <c r="I634">
        <f t="shared" si="75"/>
        <v>45530</v>
      </c>
      <c r="J634">
        <f t="shared" si="76"/>
        <v>1</v>
      </c>
      <c r="K634">
        <f t="shared" si="77"/>
        <v>40980</v>
      </c>
      <c r="L634">
        <f t="shared" si="78"/>
        <v>0</v>
      </c>
      <c r="M634">
        <f t="shared" si="79"/>
        <v>0</v>
      </c>
    </row>
    <row r="635" spans="1:13" x14ac:dyDescent="0.25">
      <c r="A635">
        <v>633</v>
      </c>
      <c r="B635" s="1">
        <v>44505</v>
      </c>
      <c r="C635">
        <f t="shared" si="72"/>
        <v>5</v>
      </c>
      <c r="D635">
        <f t="shared" si="73"/>
        <v>1</v>
      </c>
      <c r="E635" t="s">
        <v>4</v>
      </c>
      <c r="F635">
        <v>6980</v>
      </c>
      <c r="G635">
        <f t="shared" si="74"/>
        <v>0</v>
      </c>
      <c r="H635">
        <f>IF(G635,IF(AND(C635&gt;=1,C635&lt;=5),produkcja_tyg,5000),0)</f>
        <v>0</v>
      </c>
      <c r="I635">
        <f t="shared" si="75"/>
        <v>40980</v>
      </c>
      <c r="J635">
        <f t="shared" si="76"/>
        <v>1</v>
      </c>
      <c r="K635">
        <f t="shared" si="77"/>
        <v>34000</v>
      </c>
      <c r="L635">
        <f t="shared" si="78"/>
        <v>0</v>
      </c>
      <c r="M635">
        <f t="shared" si="79"/>
        <v>0</v>
      </c>
    </row>
    <row r="636" spans="1:13" x14ac:dyDescent="0.25">
      <c r="A636">
        <v>634</v>
      </c>
      <c r="B636" s="1">
        <v>44506</v>
      </c>
      <c r="C636">
        <f t="shared" si="72"/>
        <v>6</v>
      </c>
      <c r="D636">
        <f t="shared" si="73"/>
        <v>0</v>
      </c>
      <c r="E636" t="s">
        <v>5</v>
      </c>
      <c r="F636">
        <v>3920</v>
      </c>
      <c r="G636">
        <f t="shared" si="74"/>
        <v>1</v>
      </c>
      <c r="H636">
        <f>IF(G636,IF(AND(C636&gt;=1,C636&lt;=5),produkcja_tyg,5000),0)</f>
        <v>5000</v>
      </c>
      <c r="I636">
        <f t="shared" si="75"/>
        <v>39000</v>
      </c>
      <c r="J636">
        <f t="shared" si="76"/>
        <v>1</v>
      </c>
      <c r="K636">
        <f t="shared" si="77"/>
        <v>35080</v>
      </c>
      <c r="L636">
        <f t="shared" si="78"/>
        <v>0</v>
      </c>
      <c r="M636">
        <f t="shared" si="79"/>
        <v>0</v>
      </c>
    </row>
    <row r="637" spans="1:13" x14ac:dyDescent="0.25">
      <c r="A637">
        <v>635</v>
      </c>
      <c r="B637" s="1">
        <v>44507</v>
      </c>
      <c r="C637">
        <f t="shared" si="72"/>
        <v>7</v>
      </c>
      <c r="D637">
        <f t="shared" si="73"/>
        <v>0</v>
      </c>
      <c r="E637" t="s">
        <v>5</v>
      </c>
      <c r="F637">
        <v>7040</v>
      </c>
      <c r="G637">
        <f t="shared" si="74"/>
        <v>1</v>
      </c>
      <c r="H637">
        <f>IF(G637,IF(AND(C637&gt;=1,C637&lt;=5),produkcja_tyg,5000),0)</f>
        <v>5000</v>
      </c>
      <c r="I637">
        <f t="shared" si="75"/>
        <v>40080</v>
      </c>
      <c r="J637">
        <f t="shared" si="76"/>
        <v>1</v>
      </c>
      <c r="K637">
        <f t="shared" si="77"/>
        <v>33040</v>
      </c>
      <c r="L637">
        <f t="shared" si="78"/>
        <v>0</v>
      </c>
      <c r="M637">
        <f t="shared" si="79"/>
        <v>0</v>
      </c>
    </row>
    <row r="638" spans="1:13" x14ac:dyDescent="0.25">
      <c r="A638">
        <v>636</v>
      </c>
      <c r="B638" s="1">
        <v>44507</v>
      </c>
      <c r="C638">
        <f t="shared" si="72"/>
        <v>7</v>
      </c>
      <c r="D638">
        <f t="shared" si="73"/>
        <v>0</v>
      </c>
      <c r="E638" t="s">
        <v>4</v>
      </c>
      <c r="F638">
        <v>7000</v>
      </c>
      <c r="G638">
        <f t="shared" si="74"/>
        <v>0</v>
      </c>
      <c r="H638">
        <f>IF(G638,IF(AND(C638&gt;=1,C638&lt;=5),produkcja_tyg,5000),0)</f>
        <v>0</v>
      </c>
      <c r="I638">
        <f t="shared" si="75"/>
        <v>33040</v>
      </c>
      <c r="J638">
        <f t="shared" si="76"/>
        <v>1</v>
      </c>
      <c r="K638">
        <f t="shared" si="77"/>
        <v>26040</v>
      </c>
      <c r="L638">
        <f t="shared" si="78"/>
        <v>0</v>
      </c>
      <c r="M638">
        <f t="shared" si="79"/>
        <v>0</v>
      </c>
    </row>
    <row r="639" spans="1:13" x14ac:dyDescent="0.25">
      <c r="A639">
        <v>637</v>
      </c>
      <c r="B639" s="1">
        <v>44508</v>
      </c>
      <c r="C639">
        <f t="shared" si="72"/>
        <v>1</v>
      </c>
      <c r="D639">
        <f t="shared" si="73"/>
        <v>1</v>
      </c>
      <c r="E639" t="s">
        <v>5</v>
      </c>
      <c r="F639">
        <v>1980</v>
      </c>
      <c r="G639">
        <f t="shared" si="74"/>
        <v>1</v>
      </c>
      <c r="H639">
        <f>IF(G639,IF(AND(C639&gt;=1,C639&lt;=5),produkcja_tyg,5000),0)</f>
        <v>13179</v>
      </c>
      <c r="I639">
        <f t="shared" si="75"/>
        <v>39219</v>
      </c>
      <c r="J639">
        <f t="shared" si="76"/>
        <v>1</v>
      </c>
      <c r="K639">
        <f t="shared" si="77"/>
        <v>37239</v>
      </c>
      <c r="L639">
        <f t="shared" si="78"/>
        <v>0</v>
      </c>
      <c r="M639">
        <f t="shared" si="79"/>
        <v>0</v>
      </c>
    </row>
    <row r="640" spans="1:13" x14ac:dyDescent="0.25">
      <c r="A640">
        <v>638</v>
      </c>
      <c r="B640" s="1">
        <v>44508</v>
      </c>
      <c r="C640">
        <f t="shared" si="72"/>
        <v>1</v>
      </c>
      <c r="D640">
        <f t="shared" si="73"/>
        <v>1</v>
      </c>
      <c r="E640" t="s">
        <v>4</v>
      </c>
      <c r="F640">
        <v>7550</v>
      </c>
      <c r="G640">
        <f t="shared" si="74"/>
        <v>0</v>
      </c>
      <c r="H640">
        <f>IF(G640,IF(AND(C640&gt;=1,C640&lt;=5),produkcja_tyg,5000),0)</f>
        <v>0</v>
      </c>
      <c r="I640">
        <f t="shared" si="75"/>
        <v>37239</v>
      </c>
      <c r="J640">
        <f t="shared" si="76"/>
        <v>1</v>
      </c>
      <c r="K640">
        <f t="shared" si="77"/>
        <v>29689</v>
      </c>
      <c r="L640">
        <f t="shared" si="78"/>
        <v>0</v>
      </c>
      <c r="M640">
        <f t="shared" si="79"/>
        <v>0</v>
      </c>
    </row>
    <row r="641" spans="1:13" x14ac:dyDescent="0.25">
      <c r="A641">
        <v>639</v>
      </c>
      <c r="B641" s="1">
        <v>44509</v>
      </c>
      <c r="C641">
        <f t="shared" si="72"/>
        <v>2</v>
      </c>
      <c r="D641">
        <f t="shared" si="73"/>
        <v>1</v>
      </c>
      <c r="E641" t="s">
        <v>6</v>
      </c>
      <c r="F641">
        <v>2300</v>
      </c>
      <c r="G641">
        <f t="shared" si="74"/>
        <v>1</v>
      </c>
      <c r="H641">
        <f>IF(G641,IF(AND(C641&gt;=1,C641&lt;=5),produkcja_tyg,5000),0)</f>
        <v>13179</v>
      </c>
      <c r="I641">
        <f t="shared" si="75"/>
        <v>42868</v>
      </c>
      <c r="J641">
        <f t="shared" si="76"/>
        <v>1</v>
      </c>
      <c r="K641">
        <f t="shared" si="77"/>
        <v>40568</v>
      </c>
      <c r="L641">
        <f t="shared" si="78"/>
        <v>0</v>
      </c>
      <c r="M641">
        <f t="shared" si="79"/>
        <v>0</v>
      </c>
    </row>
    <row r="642" spans="1:13" x14ac:dyDescent="0.25">
      <c r="A642">
        <v>640</v>
      </c>
      <c r="B642" s="1">
        <v>44509</v>
      </c>
      <c r="C642">
        <f t="shared" si="72"/>
        <v>2</v>
      </c>
      <c r="D642">
        <f t="shared" si="73"/>
        <v>1</v>
      </c>
      <c r="E642" t="s">
        <v>5</v>
      </c>
      <c r="F642">
        <v>5950</v>
      </c>
      <c r="G642">
        <f t="shared" si="74"/>
        <v>0</v>
      </c>
      <c r="H642">
        <f>IF(G642,IF(AND(C642&gt;=1,C642&lt;=5),produkcja_tyg,5000),0)</f>
        <v>0</v>
      </c>
      <c r="I642">
        <f t="shared" si="75"/>
        <v>40568</v>
      </c>
      <c r="J642">
        <f t="shared" si="76"/>
        <v>1</v>
      </c>
      <c r="K642">
        <f t="shared" si="77"/>
        <v>34618</v>
      </c>
      <c r="L642">
        <f t="shared" si="78"/>
        <v>0</v>
      </c>
      <c r="M642">
        <f t="shared" si="79"/>
        <v>0</v>
      </c>
    </row>
    <row r="643" spans="1:13" x14ac:dyDescent="0.25">
      <c r="A643">
        <v>641</v>
      </c>
      <c r="B643" s="1">
        <v>44509</v>
      </c>
      <c r="C643">
        <f t="shared" si="72"/>
        <v>2</v>
      </c>
      <c r="D643">
        <f t="shared" si="73"/>
        <v>1</v>
      </c>
      <c r="E643" t="s">
        <v>7</v>
      </c>
      <c r="F643">
        <v>4860</v>
      </c>
      <c r="G643">
        <f t="shared" si="74"/>
        <v>0</v>
      </c>
      <c r="H643">
        <f>IF(G643,IF(AND(C643&gt;=1,C643&lt;=5),produkcja_tyg,5000),0)</f>
        <v>0</v>
      </c>
      <c r="I643">
        <f t="shared" si="75"/>
        <v>34618</v>
      </c>
      <c r="J643">
        <f t="shared" si="76"/>
        <v>1</v>
      </c>
      <c r="K643">
        <f t="shared" si="77"/>
        <v>29758</v>
      </c>
      <c r="L643">
        <f t="shared" si="78"/>
        <v>0</v>
      </c>
      <c r="M643">
        <f t="shared" si="79"/>
        <v>0</v>
      </c>
    </row>
    <row r="644" spans="1:13" x14ac:dyDescent="0.25">
      <c r="A644">
        <v>642</v>
      </c>
      <c r="B644" s="1">
        <v>44510</v>
      </c>
      <c r="C644">
        <f t="shared" ref="C644:C707" si="80">WEEKDAY(B644,2)</f>
        <v>3</v>
      </c>
      <c r="D644">
        <f t="shared" ref="D644:D707" si="81">IF(AND(C644&gt;=1,C644&lt;=5),1,0)</f>
        <v>1</v>
      </c>
      <c r="E644" t="s">
        <v>5</v>
      </c>
      <c r="F644">
        <v>7210</v>
      </c>
      <c r="G644">
        <f t="shared" ref="G644:G707" si="82">IF(B644&lt;&gt;B643,1,0)</f>
        <v>1</v>
      </c>
      <c r="H644">
        <f>IF(G644,IF(AND(C644&gt;=1,C644&lt;=5),produkcja_tyg,5000),0)</f>
        <v>13179</v>
      </c>
      <c r="I644">
        <f t="shared" ref="I644:I707" si="83">K643+H644</f>
        <v>42937</v>
      </c>
      <c r="J644">
        <f t="shared" ref="J644:J707" si="84">IF(F644&lt;=I644,1,0)</f>
        <v>1</v>
      </c>
      <c r="K644">
        <f t="shared" ref="K644:K707" si="85">IF(J644,I644-F644,I644)</f>
        <v>35727</v>
      </c>
      <c r="L644">
        <f t="shared" ref="L644:L707" si="86">IF(J644=0,L643+F644,L643)</f>
        <v>0</v>
      </c>
      <c r="M644">
        <f t="shared" ref="M644:M707" si="87">IF(J644=0,M643+1,M643)</f>
        <v>0</v>
      </c>
    </row>
    <row r="645" spans="1:13" x14ac:dyDescent="0.25">
      <c r="A645">
        <v>643</v>
      </c>
      <c r="B645" s="1">
        <v>44510</v>
      </c>
      <c r="C645">
        <f t="shared" si="80"/>
        <v>3</v>
      </c>
      <c r="D645">
        <f t="shared" si="81"/>
        <v>1</v>
      </c>
      <c r="E645" t="s">
        <v>6</v>
      </c>
      <c r="F645">
        <v>6320</v>
      </c>
      <c r="G645">
        <f t="shared" si="82"/>
        <v>0</v>
      </c>
      <c r="H645">
        <f>IF(G645,IF(AND(C645&gt;=1,C645&lt;=5),produkcja_tyg,5000),0)</f>
        <v>0</v>
      </c>
      <c r="I645">
        <f t="shared" si="83"/>
        <v>35727</v>
      </c>
      <c r="J645">
        <f t="shared" si="84"/>
        <v>1</v>
      </c>
      <c r="K645">
        <f t="shared" si="85"/>
        <v>29407</v>
      </c>
      <c r="L645">
        <f t="shared" si="86"/>
        <v>0</v>
      </c>
      <c r="M645">
        <f t="shared" si="87"/>
        <v>0</v>
      </c>
    </row>
    <row r="646" spans="1:13" x14ac:dyDescent="0.25">
      <c r="A646">
        <v>644</v>
      </c>
      <c r="B646" s="1">
        <v>44510</v>
      </c>
      <c r="C646">
        <f t="shared" si="80"/>
        <v>3</v>
      </c>
      <c r="D646">
        <f t="shared" si="81"/>
        <v>1</v>
      </c>
      <c r="E646" t="s">
        <v>4</v>
      </c>
      <c r="F646">
        <v>6800</v>
      </c>
      <c r="G646">
        <f t="shared" si="82"/>
        <v>0</v>
      </c>
      <c r="H646">
        <f>IF(G646,IF(AND(C646&gt;=1,C646&lt;=5),produkcja_tyg,5000),0)</f>
        <v>0</v>
      </c>
      <c r="I646">
        <f t="shared" si="83"/>
        <v>29407</v>
      </c>
      <c r="J646">
        <f t="shared" si="84"/>
        <v>1</v>
      </c>
      <c r="K646">
        <f t="shared" si="85"/>
        <v>22607</v>
      </c>
      <c r="L646">
        <f t="shared" si="86"/>
        <v>0</v>
      </c>
      <c r="M646">
        <f t="shared" si="87"/>
        <v>0</v>
      </c>
    </row>
    <row r="647" spans="1:13" x14ac:dyDescent="0.25">
      <c r="A647">
        <v>645</v>
      </c>
      <c r="B647" s="1">
        <v>44511</v>
      </c>
      <c r="C647">
        <f t="shared" si="80"/>
        <v>4</v>
      </c>
      <c r="D647">
        <f t="shared" si="81"/>
        <v>1</v>
      </c>
      <c r="E647" t="s">
        <v>4</v>
      </c>
      <c r="F647">
        <v>8040</v>
      </c>
      <c r="G647">
        <f t="shared" si="82"/>
        <v>1</v>
      </c>
      <c r="H647">
        <f>IF(G647,IF(AND(C647&gt;=1,C647&lt;=5),produkcja_tyg,5000),0)</f>
        <v>13179</v>
      </c>
      <c r="I647">
        <f t="shared" si="83"/>
        <v>35786</v>
      </c>
      <c r="J647">
        <f t="shared" si="84"/>
        <v>1</v>
      </c>
      <c r="K647">
        <f t="shared" si="85"/>
        <v>27746</v>
      </c>
      <c r="L647">
        <f t="shared" si="86"/>
        <v>0</v>
      </c>
      <c r="M647">
        <f t="shared" si="87"/>
        <v>0</v>
      </c>
    </row>
    <row r="648" spans="1:13" x14ac:dyDescent="0.25">
      <c r="A648">
        <v>646</v>
      </c>
      <c r="B648" s="1">
        <v>44511</v>
      </c>
      <c r="C648">
        <f t="shared" si="80"/>
        <v>4</v>
      </c>
      <c r="D648">
        <f t="shared" si="81"/>
        <v>1</v>
      </c>
      <c r="E648" t="s">
        <v>6</v>
      </c>
      <c r="F648">
        <v>2960</v>
      </c>
      <c r="G648">
        <f t="shared" si="82"/>
        <v>0</v>
      </c>
      <c r="H648">
        <f>IF(G648,IF(AND(C648&gt;=1,C648&lt;=5),produkcja_tyg,5000),0)</f>
        <v>0</v>
      </c>
      <c r="I648">
        <f t="shared" si="83"/>
        <v>27746</v>
      </c>
      <c r="J648">
        <f t="shared" si="84"/>
        <v>1</v>
      </c>
      <c r="K648">
        <f t="shared" si="85"/>
        <v>24786</v>
      </c>
      <c r="L648">
        <f t="shared" si="86"/>
        <v>0</v>
      </c>
      <c r="M648">
        <f t="shared" si="87"/>
        <v>0</v>
      </c>
    </row>
    <row r="649" spans="1:13" x14ac:dyDescent="0.25">
      <c r="A649">
        <v>647</v>
      </c>
      <c r="B649" s="1">
        <v>44512</v>
      </c>
      <c r="C649">
        <f t="shared" si="80"/>
        <v>5</v>
      </c>
      <c r="D649">
        <f t="shared" si="81"/>
        <v>1</v>
      </c>
      <c r="E649" t="s">
        <v>5</v>
      </c>
      <c r="F649">
        <v>1960</v>
      </c>
      <c r="G649">
        <f t="shared" si="82"/>
        <v>1</v>
      </c>
      <c r="H649">
        <f>IF(G649,IF(AND(C649&gt;=1,C649&lt;=5),produkcja_tyg,5000),0)</f>
        <v>13179</v>
      </c>
      <c r="I649">
        <f t="shared" si="83"/>
        <v>37965</v>
      </c>
      <c r="J649">
        <f t="shared" si="84"/>
        <v>1</v>
      </c>
      <c r="K649">
        <f t="shared" si="85"/>
        <v>36005</v>
      </c>
      <c r="L649">
        <f t="shared" si="86"/>
        <v>0</v>
      </c>
      <c r="M649">
        <f t="shared" si="87"/>
        <v>0</v>
      </c>
    </row>
    <row r="650" spans="1:13" x14ac:dyDescent="0.25">
      <c r="A650">
        <v>648</v>
      </c>
      <c r="B650" s="1">
        <v>44513</v>
      </c>
      <c r="C650">
        <f t="shared" si="80"/>
        <v>6</v>
      </c>
      <c r="D650">
        <f t="shared" si="81"/>
        <v>0</v>
      </c>
      <c r="E650" t="s">
        <v>4</v>
      </c>
      <c r="F650">
        <v>5740</v>
      </c>
      <c r="G650">
        <f t="shared" si="82"/>
        <v>1</v>
      </c>
      <c r="H650">
        <f>IF(G650,IF(AND(C650&gt;=1,C650&lt;=5),produkcja_tyg,5000),0)</f>
        <v>5000</v>
      </c>
      <c r="I650">
        <f t="shared" si="83"/>
        <v>41005</v>
      </c>
      <c r="J650">
        <f t="shared" si="84"/>
        <v>1</v>
      </c>
      <c r="K650">
        <f t="shared" si="85"/>
        <v>35265</v>
      </c>
      <c r="L650">
        <f t="shared" si="86"/>
        <v>0</v>
      </c>
      <c r="M650">
        <f t="shared" si="87"/>
        <v>0</v>
      </c>
    </row>
    <row r="651" spans="1:13" x14ac:dyDescent="0.25">
      <c r="A651">
        <v>649</v>
      </c>
      <c r="B651" s="1">
        <v>44514</v>
      </c>
      <c r="C651">
        <f t="shared" si="80"/>
        <v>7</v>
      </c>
      <c r="D651">
        <f t="shared" si="81"/>
        <v>0</v>
      </c>
      <c r="E651" t="s">
        <v>5</v>
      </c>
      <c r="F651">
        <v>2610</v>
      </c>
      <c r="G651">
        <f t="shared" si="82"/>
        <v>1</v>
      </c>
      <c r="H651">
        <f>IF(G651,IF(AND(C651&gt;=1,C651&lt;=5),produkcja_tyg,5000),0)</f>
        <v>5000</v>
      </c>
      <c r="I651">
        <f t="shared" si="83"/>
        <v>40265</v>
      </c>
      <c r="J651">
        <f t="shared" si="84"/>
        <v>1</v>
      </c>
      <c r="K651">
        <f t="shared" si="85"/>
        <v>37655</v>
      </c>
      <c r="L651">
        <f t="shared" si="86"/>
        <v>0</v>
      </c>
      <c r="M651">
        <f t="shared" si="87"/>
        <v>0</v>
      </c>
    </row>
    <row r="652" spans="1:13" x14ac:dyDescent="0.25">
      <c r="A652">
        <v>650</v>
      </c>
      <c r="B652" s="1">
        <v>44514</v>
      </c>
      <c r="C652">
        <f t="shared" si="80"/>
        <v>7</v>
      </c>
      <c r="D652">
        <f t="shared" si="81"/>
        <v>0</v>
      </c>
      <c r="E652" t="s">
        <v>4</v>
      </c>
      <c r="F652">
        <v>5910</v>
      </c>
      <c r="G652">
        <f t="shared" si="82"/>
        <v>0</v>
      </c>
      <c r="H652">
        <f>IF(G652,IF(AND(C652&gt;=1,C652&lt;=5),produkcja_tyg,5000),0)</f>
        <v>0</v>
      </c>
      <c r="I652">
        <f t="shared" si="83"/>
        <v>37655</v>
      </c>
      <c r="J652">
        <f t="shared" si="84"/>
        <v>1</v>
      </c>
      <c r="K652">
        <f t="shared" si="85"/>
        <v>31745</v>
      </c>
      <c r="L652">
        <f t="shared" si="86"/>
        <v>0</v>
      </c>
      <c r="M652">
        <f t="shared" si="87"/>
        <v>0</v>
      </c>
    </row>
    <row r="653" spans="1:13" x14ac:dyDescent="0.25">
      <c r="A653">
        <v>651</v>
      </c>
      <c r="B653" s="1">
        <v>44515</v>
      </c>
      <c r="C653">
        <f t="shared" si="80"/>
        <v>1</v>
      </c>
      <c r="D653">
        <f t="shared" si="81"/>
        <v>1</v>
      </c>
      <c r="E653" t="s">
        <v>5</v>
      </c>
      <c r="F653">
        <v>4410</v>
      </c>
      <c r="G653">
        <f t="shared" si="82"/>
        <v>1</v>
      </c>
      <c r="H653">
        <f>IF(G653,IF(AND(C653&gt;=1,C653&lt;=5),produkcja_tyg,5000),0)</f>
        <v>13179</v>
      </c>
      <c r="I653">
        <f t="shared" si="83"/>
        <v>44924</v>
      </c>
      <c r="J653">
        <f t="shared" si="84"/>
        <v>1</v>
      </c>
      <c r="K653">
        <f t="shared" si="85"/>
        <v>40514</v>
      </c>
      <c r="L653">
        <f t="shared" si="86"/>
        <v>0</v>
      </c>
      <c r="M653">
        <f t="shared" si="87"/>
        <v>0</v>
      </c>
    </row>
    <row r="654" spans="1:13" x14ac:dyDescent="0.25">
      <c r="A654">
        <v>652</v>
      </c>
      <c r="B654" s="1">
        <v>44515</v>
      </c>
      <c r="C654">
        <f t="shared" si="80"/>
        <v>1</v>
      </c>
      <c r="D654">
        <f t="shared" si="81"/>
        <v>1</v>
      </c>
      <c r="E654" t="s">
        <v>4</v>
      </c>
      <c r="F654">
        <v>2820</v>
      </c>
      <c r="G654">
        <f t="shared" si="82"/>
        <v>0</v>
      </c>
      <c r="H654">
        <f>IF(G654,IF(AND(C654&gt;=1,C654&lt;=5),produkcja_tyg,5000),0)</f>
        <v>0</v>
      </c>
      <c r="I654">
        <f t="shared" si="83"/>
        <v>40514</v>
      </c>
      <c r="J654">
        <f t="shared" si="84"/>
        <v>1</v>
      </c>
      <c r="K654">
        <f t="shared" si="85"/>
        <v>37694</v>
      </c>
      <c r="L654">
        <f t="shared" si="86"/>
        <v>0</v>
      </c>
      <c r="M654">
        <f t="shared" si="87"/>
        <v>0</v>
      </c>
    </row>
    <row r="655" spans="1:13" x14ac:dyDescent="0.25">
      <c r="A655">
        <v>653</v>
      </c>
      <c r="B655" s="1">
        <v>44515</v>
      </c>
      <c r="C655">
        <f t="shared" si="80"/>
        <v>1</v>
      </c>
      <c r="D655">
        <f t="shared" si="81"/>
        <v>1</v>
      </c>
      <c r="E655" t="s">
        <v>6</v>
      </c>
      <c r="F655">
        <v>8320</v>
      </c>
      <c r="G655">
        <f t="shared" si="82"/>
        <v>0</v>
      </c>
      <c r="H655">
        <f>IF(G655,IF(AND(C655&gt;=1,C655&lt;=5),produkcja_tyg,5000),0)</f>
        <v>0</v>
      </c>
      <c r="I655">
        <f t="shared" si="83"/>
        <v>37694</v>
      </c>
      <c r="J655">
        <f t="shared" si="84"/>
        <v>1</v>
      </c>
      <c r="K655">
        <f t="shared" si="85"/>
        <v>29374</v>
      </c>
      <c r="L655">
        <f t="shared" si="86"/>
        <v>0</v>
      </c>
      <c r="M655">
        <f t="shared" si="87"/>
        <v>0</v>
      </c>
    </row>
    <row r="656" spans="1:13" x14ac:dyDescent="0.25">
      <c r="A656">
        <v>654</v>
      </c>
      <c r="B656" s="1">
        <v>44515</v>
      </c>
      <c r="C656">
        <f t="shared" si="80"/>
        <v>1</v>
      </c>
      <c r="D656">
        <f t="shared" si="81"/>
        <v>1</v>
      </c>
      <c r="E656" t="s">
        <v>7</v>
      </c>
      <c r="F656">
        <v>1580</v>
      </c>
      <c r="G656">
        <f t="shared" si="82"/>
        <v>0</v>
      </c>
      <c r="H656">
        <f>IF(G656,IF(AND(C656&gt;=1,C656&lt;=5),produkcja_tyg,5000),0)</f>
        <v>0</v>
      </c>
      <c r="I656">
        <f t="shared" si="83"/>
        <v>29374</v>
      </c>
      <c r="J656">
        <f t="shared" si="84"/>
        <v>1</v>
      </c>
      <c r="K656">
        <f t="shared" si="85"/>
        <v>27794</v>
      </c>
      <c r="L656">
        <f t="shared" si="86"/>
        <v>0</v>
      </c>
      <c r="M656">
        <f t="shared" si="87"/>
        <v>0</v>
      </c>
    </row>
    <row r="657" spans="1:13" x14ac:dyDescent="0.25">
      <c r="A657">
        <v>655</v>
      </c>
      <c r="B657" s="1">
        <v>44516</v>
      </c>
      <c r="C657">
        <f t="shared" si="80"/>
        <v>2</v>
      </c>
      <c r="D657">
        <f t="shared" si="81"/>
        <v>1</v>
      </c>
      <c r="E657" t="s">
        <v>7</v>
      </c>
      <c r="F657">
        <v>3470</v>
      </c>
      <c r="G657">
        <f t="shared" si="82"/>
        <v>1</v>
      </c>
      <c r="H657">
        <f>IF(G657,IF(AND(C657&gt;=1,C657&lt;=5),produkcja_tyg,5000),0)</f>
        <v>13179</v>
      </c>
      <c r="I657">
        <f t="shared" si="83"/>
        <v>40973</v>
      </c>
      <c r="J657">
        <f t="shared" si="84"/>
        <v>1</v>
      </c>
      <c r="K657">
        <f t="shared" si="85"/>
        <v>37503</v>
      </c>
      <c r="L657">
        <f t="shared" si="86"/>
        <v>0</v>
      </c>
      <c r="M657">
        <f t="shared" si="87"/>
        <v>0</v>
      </c>
    </row>
    <row r="658" spans="1:13" x14ac:dyDescent="0.25">
      <c r="A658">
        <v>656</v>
      </c>
      <c r="B658" s="1">
        <v>44516</v>
      </c>
      <c r="C658">
        <f t="shared" si="80"/>
        <v>2</v>
      </c>
      <c r="D658">
        <f t="shared" si="81"/>
        <v>1</v>
      </c>
      <c r="E658" t="s">
        <v>6</v>
      </c>
      <c r="F658">
        <v>4420</v>
      </c>
      <c r="G658">
        <f t="shared" si="82"/>
        <v>0</v>
      </c>
      <c r="H658">
        <f>IF(G658,IF(AND(C658&gt;=1,C658&lt;=5),produkcja_tyg,5000),0)</f>
        <v>0</v>
      </c>
      <c r="I658">
        <f t="shared" si="83"/>
        <v>37503</v>
      </c>
      <c r="J658">
        <f t="shared" si="84"/>
        <v>1</v>
      </c>
      <c r="K658">
        <f t="shared" si="85"/>
        <v>33083</v>
      </c>
      <c r="L658">
        <f t="shared" si="86"/>
        <v>0</v>
      </c>
      <c r="M658">
        <f t="shared" si="87"/>
        <v>0</v>
      </c>
    </row>
    <row r="659" spans="1:13" x14ac:dyDescent="0.25">
      <c r="A659">
        <v>657</v>
      </c>
      <c r="B659" s="1">
        <v>44517</v>
      </c>
      <c r="C659">
        <f t="shared" si="80"/>
        <v>3</v>
      </c>
      <c r="D659">
        <f t="shared" si="81"/>
        <v>1</v>
      </c>
      <c r="E659" t="s">
        <v>6</v>
      </c>
      <c r="F659">
        <v>3130</v>
      </c>
      <c r="G659">
        <f t="shared" si="82"/>
        <v>1</v>
      </c>
      <c r="H659">
        <f>IF(G659,IF(AND(C659&gt;=1,C659&lt;=5),produkcja_tyg,5000),0)</f>
        <v>13179</v>
      </c>
      <c r="I659">
        <f t="shared" si="83"/>
        <v>46262</v>
      </c>
      <c r="J659">
        <f t="shared" si="84"/>
        <v>1</v>
      </c>
      <c r="K659">
        <f t="shared" si="85"/>
        <v>43132</v>
      </c>
      <c r="L659">
        <f t="shared" si="86"/>
        <v>0</v>
      </c>
      <c r="M659">
        <f t="shared" si="87"/>
        <v>0</v>
      </c>
    </row>
    <row r="660" spans="1:13" x14ac:dyDescent="0.25">
      <c r="A660">
        <v>658</v>
      </c>
      <c r="B660" s="1">
        <v>44517</v>
      </c>
      <c r="C660">
        <f t="shared" si="80"/>
        <v>3</v>
      </c>
      <c r="D660">
        <f t="shared" si="81"/>
        <v>1</v>
      </c>
      <c r="E660" t="s">
        <v>7</v>
      </c>
      <c r="F660">
        <v>1320</v>
      </c>
      <c r="G660">
        <f t="shared" si="82"/>
        <v>0</v>
      </c>
      <c r="H660">
        <f>IF(G660,IF(AND(C660&gt;=1,C660&lt;=5),produkcja_tyg,5000),0)</f>
        <v>0</v>
      </c>
      <c r="I660">
        <f t="shared" si="83"/>
        <v>43132</v>
      </c>
      <c r="J660">
        <f t="shared" si="84"/>
        <v>1</v>
      </c>
      <c r="K660">
        <f t="shared" si="85"/>
        <v>41812</v>
      </c>
      <c r="L660">
        <f t="shared" si="86"/>
        <v>0</v>
      </c>
      <c r="M660">
        <f t="shared" si="87"/>
        <v>0</v>
      </c>
    </row>
    <row r="661" spans="1:13" x14ac:dyDescent="0.25">
      <c r="A661">
        <v>659</v>
      </c>
      <c r="B661" s="1">
        <v>44517</v>
      </c>
      <c r="C661">
        <f t="shared" si="80"/>
        <v>3</v>
      </c>
      <c r="D661">
        <f t="shared" si="81"/>
        <v>1</v>
      </c>
      <c r="E661" t="s">
        <v>4</v>
      </c>
      <c r="F661">
        <v>8470</v>
      </c>
      <c r="G661">
        <f t="shared" si="82"/>
        <v>0</v>
      </c>
      <c r="H661">
        <f>IF(G661,IF(AND(C661&gt;=1,C661&lt;=5),produkcja_tyg,5000),0)</f>
        <v>0</v>
      </c>
      <c r="I661">
        <f t="shared" si="83"/>
        <v>41812</v>
      </c>
      <c r="J661">
        <f t="shared" si="84"/>
        <v>1</v>
      </c>
      <c r="K661">
        <f t="shared" si="85"/>
        <v>33342</v>
      </c>
      <c r="L661">
        <f t="shared" si="86"/>
        <v>0</v>
      </c>
      <c r="M661">
        <f t="shared" si="87"/>
        <v>0</v>
      </c>
    </row>
    <row r="662" spans="1:13" x14ac:dyDescent="0.25">
      <c r="A662">
        <v>660</v>
      </c>
      <c r="B662" s="1">
        <v>44518</v>
      </c>
      <c r="C662">
        <f t="shared" si="80"/>
        <v>4</v>
      </c>
      <c r="D662">
        <f t="shared" si="81"/>
        <v>1</v>
      </c>
      <c r="E662" t="s">
        <v>6</v>
      </c>
      <c r="F662">
        <v>1030</v>
      </c>
      <c r="G662">
        <f t="shared" si="82"/>
        <v>1</v>
      </c>
      <c r="H662">
        <f>IF(G662,IF(AND(C662&gt;=1,C662&lt;=5),produkcja_tyg,5000),0)</f>
        <v>13179</v>
      </c>
      <c r="I662">
        <f t="shared" si="83"/>
        <v>46521</v>
      </c>
      <c r="J662">
        <f t="shared" si="84"/>
        <v>1</v>
      </c>
      <c r="K662">
        <f t="shared" si="85"/>
        <v>45491</v>
      </c>
      <c r="L662">
        <f t="shared" si="86"/>
        <v>0</v>
      </c>
      <c r="M662">
        <f t="shared" si="87"/>
        <v>0</v>
      </c>
    </row>
    <row r="663" spans="1:13" x14ac:dyDescent="0.25">
      <c r="A663">
        <v>661</v>
      </c>
      <c r="B663" s="1">
        <v>44519</v>
      </c>
      <c r="C663">
        <f t="shared" si="80"/>
        <v>5</v>
      </c>
      <c r="D663">
        <f t="shared" si="81"/>
        <v>1</v>
      </c>
      <c r="E663" t="s">
        <v>4</v>
      </c>
      <c r="F663">
        <v>6050</v>
      </c>
      <c r="G663">
        <f t="shared" si="82"/>
        <v>1</v>
      </c>
      <c r="H663">
        <f>IF(G663,IF(AND(C663&gt;=1,C663&lt;=5),produkcja_tyg,5000),0)</f>
        <v>13179</v>
      </c>
      <c r="I663">
        <f t="shared" si="83"/>
        <v>58670</v>
      </c>
      <c r="J663">
        <f t="shared" si="84"/>
        <v>1</v>
      </c>
      <c r="K663">
        <f t="shared" si="85"/>
        <v>52620</v>
      </c>
      <c r="L663">
        <f t="shared" si="86"/>
        <v>0</v>
      </c>
      <c r="M663">
        <f t="shared" si="87"/>
        <v>0</v>
      </c>
    </row>
    <row r="664" spans="1:13" x14ac:dyDescent="0.25">
      <c r="A664">
        <v>662</v>
      </c>
      <c r="B664" s="1">
        <v>44519</v>
      </c>
      <c r="C664">
        <f t="shared" si="80"/>
        <v>5</v>
      </c>
      <c r="D664">
        <f t="shared" si="81"/>
        <v>1</v>
      </c>
      <c r="E664" t="s">
        <v>5</v>
      </c>
      <c r="F664">
        <v>4740</v>
      </c>
      <c r="G664">
        <f t="shared" si="82"/>
        <v>0</v>
      </c>
      <c r="H664">
        <f>IF(G664,IF(AND(C664&gt;=1,C664&lt;=5),produkcja_tyg,5000),0)</f>
        <v>0</v>
      </c>
      <c r="I664">
        <f t="shared" si="83"/>
        <v>52620</v>
      </c>
      <c r="J664">
        <f t="shared" si="84"/>
        <v>1</v>
      </c>
      <c r="K664">
        <f t="shared" si="85"/>
        <v>47880</v>
      </c>
      <c r="L664">
        <f t="shared" si="86"/>
        <v>0</v>
      </c>
      <c r="M664">
        <f t="shared" si="87"/>
        <v>0</v>
      </c>
    </row>
    <row r="665" spans="1:13" x14ac:dyDescent="0.25">
      <c r="A665">
        <v>663</v>
      </c>
      <c r="B665" s="1">
        <v>44520</v>
      </c>
      <c r="C665">
        <f t="shared" si="80"/>
        <v>6</v>
      </c>
      <c r="D665">
        <f t="shared" si="81"/>
        <v>0</v>
      </c>
      <c r="E665" t="s">
        <v>4</v>
      </c>
      <c r="F665">
        <v>5270</v>
      </c>
      <c r="G665">
        <f t="shared" si="82"/>
        <v>1</v>
      </c>
      <c r="H665">
        <f>IF(G665,IF(AND(C665&gt;=1,C665&lt;=5),produkcja_tyg,5000),0)</f>
        <v>5000</v>
      </c>
      <c r="I665">
        <f t="shared" si="83"/>
        <v>52880</v>
      </c>
      <c r="J665">
        <f t="shared" si="84"/>
        <v>1</v>
      </c>
      <c r="K665">
        <f t="shared" si="85"/>
        <v>47610</v>
      </c>
      <c r="L665">
        <f t="shared" si="86"/>
        <v>0</v>
      </c>
      <c r="M665">
        <f t="shared" si="87"/>
        <v>0</v>
      </c>
    </row>
    <row r="666" spans="1:13" x14ac:dyDescent="0.25">
      <c r="A666">
        <v>664</v>
      </c>
      <c r="B666" s="1">
        <v>44520</v>
      </c>
      <c r="C666">
        <f t="shared" si="80"/>
        <v>6</v>
      </c>
      <c r="D666">
        <f t="shared" si="81"/>
        <v>0</v>
      </c>
      <c r="E666" t="s">
        <v>5</v>
      </c>
      <c r="F666">
        <v>9150</v>
      </c>
      <c r="G666">
        <f t="shared" si="82"/>
        <v>0</v>
      </c>
      <c r="H666">
        <f>IF(G666,IF(AND(C666&gt;=1,C666&lt;=5),produkcja_tyg,5000),0)</f>
        <v>0</v>
      </c>
      <c r="I666">
        <f t="shared" si="83"/>
        <v>47610</v>
      </c>
      <c r="J666">
        <f t="shared" si="84"/>
        <v>1</v>
      </c>
      <c r="K666">
        <f t="shared" si="85"/>
        <v>38460</v>
      </c>
      <c r="L666">
        <f t="shared" si="86"/>
        <v>0</v>
      </c>
      <c r="M666">
        <f t="shared" si="87"/>
        <v>0</v>
      </c>
    </row>
    <row r="667" spans="1:13" x14ac:dyDescent="0.25">
      <c r="A667">
        <v>665</v>
      </c>
      <c r="B667" s="1">
        <v>44520</v>
      </c>
      <c r="C667">
        <f t="shared" si="80"/>
        <v>6</v>
      </c>
      <c r="D667">
        <f t="shared" si="81"/>
        <v>0</v>
      </c>
      <c r="E667" t="s">
        <v>6</v>
      </c>
      <c r="F667">
        <v>8790</v>
      </c>
      <c r="G667">
        <f t="shared" si="82"/>
        <v>0</v>
      </c>
      <c r="H667">
        <f>IF(G667,IF(AND(C667&gt;=1,C667&lt;=5),produkcja_tyg,5000),0)</f>
        <v>0</v>
      </c>
      <c r="I667">
        <f t="shared" si="83"/>
        <v>38460</v>
      </c>
      <c r="J667">
        <f t="shared" si="84"/>
        <v>1</v>
      </c>
      <c r="K667">
        <f t="shared" si="85"/>
        <v>29670</v>
      </c>
      <c r="L667">
        <f t="shared" si="86"/>
        <v>0</v>
      </c>
      <c r="M667">
        <f t="shared" si="87"/>
        <v>0</v>
      </c>
    </row>
    <row r="668" spans="1:13" x14ac:dyDescent="0.25">
      <c r="A668">
        <v>666</v>
      </c>
      <c r="B668" s="1">
        <v>44520</v>
      </c>
      <c r="C668">
        <f t="shared" si="80"/>
        <v>6</v>
      </c>
      <c r="D668">
        <f t="shared" si="81"/>
        <v>0</v>
      </c>
      <c r="E668" t="s">
        <v>7</v>
      </c>
      <c r="F668">
        <v>2830</v>
      </c>
      <c r="G668">
        <f t="shared" si="82"/>
        <v>0</v>
      </c>
      <c r="H668">
        <f>IF(G668,IF(AND(C668&gt;=1,C668&lt;=5),produkcja_tyg,5000),0)</f>
        <v>0</v>
      </c>
      <c r="I668">
        <f t="shared" si="83"/>
        <v>29670</v>
      </c>
      <c r="J668">
        <f t="shared" si="84"/>
        <v>1</v>
      </c>
      <c r="K668">
        <f t="shared" si="85"/>
        <v>26840</v>
      </c>
      <c r="L668">
        <f t="shared" si="86"/>
        <v>0</v>
      </c>
      <c r="M668">
        <f t="shared" si="87"/>
        <v>0</v>
      </c>
    </row>
    <row r="669" spans="1:13" x14ac:dyDescent="0.25">
      <c r="A669">
        <v>667</v>
      </c>
      <c r="B669" s="1">
        <v>44521</v>
      </c>
      <c r="C669">
        <f t="shared" si="80"/>
        <v>7</v>
      </c>
      <c r="D669">
        <f t="shared" si="81"/>
        <v>0</v>
      </c>
      <c r="E669" t="s">
        <v>4</v>
      </c>
      <c r="F669">
        <v>1380</v>
      </c>
      <c r="G669">
        <f t="shared" si="82"/>
        <v>1</v>
      </c>
      <c r="H669">
        <f>IF(G669,IF(AND(C669&gt;=1,C669&lt;=5),produkcja_tyg,5000),0)</f>
        <v>5000</v>
      </c>
      <c r="I669">
        <f t="shared" si="83"/>
        <v>31840</v>
      </c>
      <c r="J669">
        <f t="shared" si="84"/>
        <v>1</v>
      </c>
      <c r="K669">
        <f t="shared" si="85"/>
        <v>30460</v>
      </c>
      <c r="L669">
        <f t="shared" si="86"/>
        <v>0</v>
      </c>
      <c r="M669">
        <f t="shared" si="87"/>
        <v>0</v>
      </c>
    </row>
    <row r="670" spans="1:13" x14ac:dyDescent="0.25">
      <c r="A670">
        <v>668</v>
      </c>
      <c r="B670" s="1">
        <v>44522</v>
      </c>
      <c r="C670">
        <f t="shared" si="80"/>
        <v>1</v>
      </c>
      <c r="D670">
        <f t="shared" si="81"/>
        <v>1</v>
      </c>
      <c r="E670" t="s">
        <v>5</v>
      </c>
      <c r="F670">
        <v>9060</v>
      </c>
      <c r="G670">
        <f t="shared" si="82"/>
        <v>1</v>
      </c>
      <c r="H670">
        <f>IF(G670,IF(AND(C670&gt;=1,C670&lt;=5),produkcja_tyg,5000),0)</f>
        <v>13179</v>
      </c>
      <c r="I670">
        <f t="shared" si="83"/>
        <v>43639</v>
      </c>
      <c r="J670">
        <f t="shared" si="84"/>
        <v>1</v>
      </c>
      <c r="K670">
        <f t="shared" si="85"/>
        <v>34579</v>
      </c>
      <c r="L670">
        <f t="shared" si="86"/>
        <v>0</v>
      </c>
      <c r="M670">
        <f t="shared" si="87"/>
        <v>0</v>
      </c>
    </row>
    <row r="671" spans="1:13" x14ac:dyDescent="0.25">
      <c r="A671">
        <v>669</v>
      </c>
      <c r="B671" s="1">
        <v>44522</v>
      </c>
      <c r="C671">
        <f t="shared" si="80"/>
        <v>1</v>
      </c>
      <c r="D671">
        <f t="shared" si="81"/>
        <v>1</v>
      </c>
      <c r="E671" t="s">
        <v>7</v>
      </c>
      <c r="F671">
        <v>3190</v>
      </c>
      <c r="G671">
        <f t="shared" si="82"/>
        <v>0</v>
      </c>
      <c r="H671">
        <f>IF(G671,IF(AND(C671&gt;=1,C671&lt;=5),produkcja_tyg,5000),0)</f>
        <v>0</v>
      </c>
      <c r="I671">
        <f t="shared" si="83"/>
        <v>34579</v>
      </c>
      <c r="J671">
        <f t="shared" si="84"/>
        <v>1</v>
      </c>
      <c r="K671">
        <f t="shared" si="85"/>
        <v>31389</v>
      </c>
      <c r="L671">
        <f t="shared" si="86"/>
        <v>0</v>
      </c>
      <c r="M671">
        <f t="shared" si="87"/>
        <v>0</v>
      </c>
    </row>
    <row r="672" spans="1:13" x14ac:dyDescent="0.25">
      <c r="A672">
        <v>670</v>
      </c>
      <c r="B672" s="1">
        <v>44522</v>
      </c>
      <c r="C672">
        <f t="shared" si="80"/>
        <v>1</v>
      </c>
      <c r="D672">
        <f t="shared" si="81"/>
        <v>1</v>
      </c>
      <c r="E672" t="s">
        <v>6</v>
      </c>
      <c r="F672">
        <v>4380</v>
      </c>
      <c r="G672">
        <f t="shared" si="82"/>
        <v>0</v>
      </c>
      <c r="H672">
        <f>IF(G672,IF(AND(C672&gt;=1,C672&lt;=5),produkcja_tyg,5000),0)</f>
        <v>0</v>
      </c>
      <c r="I672">
        <f t="shared" si="83"/>
        <v>31389</v>
      </c>
      <c r="J672">
        <f t="shared" si="84"/>
        <v>1</v>
      </c>
      <c r="K672">
        <f t="shared" si="85"/>
        <v>27009</v>
      </c>
      <c r="L672">
        <f t="shared" si="86"/>
        <v>0</v>
      </c>
      <c r="M672">
        <f t="shared" si="87"/>
        <v>0</v>
      </c>
    </row>
    <row r="673" spans="1:13" x14ac:dyDescent="0.25">
      <c r="A673">
        <v>671</v>
      </c>
      <c r="B673" s="1">
        <v>44522</v>
      </c>
      <c r="C673">
        <f t="shared" si="80"/>
        <v>1</v>
      </c>
      <c r="D673">
        <f t="shared" si="81"/>
        <v>1</v>
      </c>
      <c r="E673" t="s">
        <v>4</v>
      </c>
      <c r="F673">
        <v>5930</v>
      </c>
      <c r="G673">
        <f t="shared" si="82"/>
        <v>0</v>
      </c>
      <c r="H673">
        <f>IF(G673,IF(AND(C673&gt;=1,C673&lt;=5),produkcja_tyg,5000),0)</f>
        <v>0</v>
      </c>
      <c r="I673">
        <f t="shared" si="83"/>
        <v>27009</v>
      </c>
      <c r="J673">
        <f t="shared" si="84"/>
        <v>1</v>
      </c>
      <c r="K673">
        <f t="shared" si="85"/>
        <v>21079</v>
      </c>
      <c r="L673">
        <f t="shared" si="86"/>
        <v>0</v>
      </c>
      <c r="M673">
        <f t="shared" si="87"/>
        <v>0</v>
      </c>
    </row>
    <row r="674" spans="1:13" x14ac:dyDescent="0.25">
      <c r="A674">
        <v>672</v>
      </c>
      <c r="B674" s="1">
        <v>44523</v>
      </c>
      <c r="C674">
        <f t="shared" si="80"/>
        <v>2</v>
      </c>
      <c r="D674">
        <f t="shared" si="81"/>
        <v>1</v>
      </c>
      <c r="E674" t="s">
        <v>5</v>
      </c>
      <c r="F674">
        <v>3980</v>
      </c>
      <c r="G674">
        <f t="shared" si="82"/>
        <v>1</v>
      </c>
      <c r="H674">
        <f>IF(G674,IF(AND(C674&gt;=1,C674&lt;=5),produkcja_tyg,5000),0)</f>
        <v>13179</v>
      </c>
      <c r="I674">
        <f t="shared" si="83"/>
        <v>34258</v>
      </c>
      <c r="J674">
        <f t="shared" si="84"/>
        <v>1</v>
      </c>
      <c r="K674">
        <f t="shared" si="85"/>
        <v>30278</v>
      </c>
      <c r="L674">
        <f t="shared" si="86"/>
        <v>0</v>
      </c>
      <c r="M674">
        <f t="shared" si="87"/>
        <v>0</v>
      </c>
    </row>
    <row r="675" spans="1:13" x14ac:dyDescent="0.25">
      <c r="A675">
        <v>673</v>
      </c>
      <c r="B675" s="1">
        <v>44523</v>
      </c>
      <c r="C675">
        <f t="shared" si="80"/>
        <v>2</v>
      </c>
      <c r="D675">
        <f t="shared" si="81"/>
        <v>1</v>
      </c>
      <c r="E675" t="s">
        <v>4</v>
      </c>
      <c r="F675">
        <v>9750</v>
      </c>
      <c r="G675">
        <f t="shared" si="82"/>
        <v>0</v>
      </c>
      <c r="H675">
        <f>IF(G675,IF(AND(C675&gt;=1,C675&lt;=5),produkcja_tyg,5000),0)</f>
        <v>0</v>
      </c>
      <c r="I675">
        <f t="shared" si="83"/>
        <v>30278</v>
      </c>
      <c r="J675">
        <f t="shared" si="84"/>
        <v>1</v>
      </c>
      <c r="K675">
        <f t="shared" si="85"/>
        <v>20528</v>
      </c>
      <c r="L675">
        <f t="shared" si="86"/>
        <v>0</v>
      </c>
      <c r="M675">
        <f t="shared" si="87"/>
        <v>0</v>
      </c>
    </row>
    <row r="676" spans="1:13" x14ac:dyDescent="0.25">
      <c r="A676">
        <v>674</v>
      </c>
      <c r="B676" s="1">
        <v>44523</v>
      </c>
      <c r="C676">
        <f t="shared" si="80"/>
        <v>2</v>
      </c>
      <c r="D676">
        <f t="shared" si="81"/>
        <v>1</v>
      </c>
      <c r="E676" t="s">
        <v>7</v>
      </c>
      <c r="F676">
        <v>7340</v>
      </c>
      <c r="G676">
        <f t="shared" si="82"/>
        <v>0</v>
      </c>
      <c r="H676">
        <f>IF(G676,IF(AND(C676&gt;=1,C676&lt;=5),produkcja_tyg,5000),0)</f>
        <v>0</v>
      </c>
      <c r="I676">
        <f t="shared" si="83"/>
        <v>20528</v>
      </c>
      <c r="J676">
        <f t="shared" si="84"/>
        <v>1</v>
      </c>
      <c r="K676">
        <f t="shared" si="85"/>
        <v>13188</v>
      </c>
      <c r="L676">
        <f t="shared" si="86"/>
        <v>0</v>
      </c>
      <c r="M676">
        <f t="shared" si="87"/>
        <v>0</v>
      </c>
    </row>
    <row r="677" spans="1:13" x14ac:dyDescent="0.25">
      <c r="A677">
        <v>675</v>
      </c>
      <c r="B677" s="1">
        <v>44523</v>
      </c>
      <c r="C677">
        <f t="shared" si="80"/>
        <v>2</v>
      </c>
      <c r="D677">
        <f t="shared" si="81"/>
        <v>1</v>
      </c>
      <c r="E677" t="s">
        <v>6</v>
      </c>
      <c r="F677">
        <v>5350</v>
      </c>
      <c r="G677">
        <f t="shared" si="82"/>
        <v>0</v>
      </c>
      <c r="H677">
        <f>IF(G677,IF(AND(C677&gt;=1,C677&lt;=5),produkcja_tyg,5000),0)</f>
        <v>0</v>
      </c>
      <c r="I677">
        <f t="shared" si="83"/>
        <v>13188</v>
      </c>
      <c r="J677">
        <f t="shared" si="84"/>
        <v>1</v>
      </c>
      <c r="K677">
        <f t="shared" si="85"/>
        <v>7838</v>
      </c>
      <c r="L677">
        <f t="shared" si="86"/>
        <v>0</v>
      </c>
      <c r="M677">
        <f t="shared" si="87"/>
        <v>0</v>
      </c>
    </row>
    <row r="678" spans="1:13" x14ac:dyDescent="0.25">
      <c r="A678">
        <v>676</v>
      </c>
      <c r="B678" s="1">
        <v>44524</v>
      </c>
      <c r="C678">
        <f t="shared" si="80"/>
        <v>3</v>
      </c>
      <c r="D678">
        <f t="shared" si="81"/>
        <v>1</v>
      </c>
      <c r="E678" t="s">
        <v>4</v>
      </c>
      <c r="F678">
        <v>5490</v>
      </c>
      <c r="G678">
        <f t="shared" si="82"/>
        <v>1</v>
      </c>
      <c r="H678">
        <f>IF(G678,IF(AND(C678&gt;=1,C678&lt;=5),produkcja_tyg,5000),0)</f>
        <v>13179</v>
      </c>
      <c r="I678">
        <f t="shared" si="83"/>
        <v>21017</v>
      </c>
      <c r="J678">
        <f t="shared" si="84"/>
        <v>1</v>
      </c>
      <c r="K678">
        <f t="shared" si="85"/>
        <v>15527</v>
      </c>
      <c r="L678">
        <f t="shared" si="86"/>
        <v>0</v>
      </c>
      <c r="M678">
        <f t="shared" si="87"/>
        <v>0</v>
      </c>
    </row>
    <row r="679" spans="1:13" x14ac:dyDescent="0.25">
      <c r="A679">
        <v>677</v>
      </c>
      <c r="B679" s="1">
        <v>44524</v>
      </c>
      <c r="C679">
        <f t="shared" si="80"/>
        <v>3</v>
      </c>
      <c r="D679">
        <f t="shared" si="81"/>
        <v>1</v>
      </c>
      <c r="E679" t="s">
        <v>7</v>
      </c>
      <c r="F679">
        <v>1180</v>
      </c>
      <c r="G679">
        <f t="shared" si="82"/>
        <v>0</v>
      </c>
      <c r="H679">
        <f>IF(G679,IF(AND(C679&gt;=1,C679&lt;=5),produkcja_tyg,5000),0)</f>
        <v>0</v>
      </c>
      <c r="I679">
        <f t="shared" si="83"/>
        <v>15527</v>
      </c>
      <c r="J679">
        <f t="shared" si="84"/>
        <v>1</v>
      </c>
      <c r="K679">
        <f t="shared" si="85"/>
        <v>14347</v>
      </c>
      <c r="L679">
        <f t="shared" si="86"/>
        <v>0</v>
      </c>
      <c r="M679">
        <f t="shared" si="87"/>
        <v>0</v>
      </c>
    </row>
    <row r="680" spans="1:13" x14ac:dyDescent="0.25">
      <c r="A680">
        <v>678</v>
      </c>
      <c r="B680" s="1">
        <v>44525</v>
      </c>
      <c r="C680">
        <f t="shared" si="80"/>
        <v>4</v>
      </c>
      <c r="D680">
        <f t="shared" si="81"/>
        <v>1</v>
      </c>
      <c r="E680" t="s">
        <v>7</v>
      </c>
      <c r="F680">
        <v>7560</v>
      </c>
      <c r="G680">
        <f t="shared" si="82"/>
        <v>1</v>
      </c>
      <c r="H680">
        <f>IF(G680,IF(AND(C680&gt;=1,C680&lt;=5),produkcja_tyg,5000),0)</f>
        <v>13179</v>
      </c>
      <c r="I680">
        <f t="shared" si="83"/>
        <v>27526</v>
      </c>
      <c r="J680">
        <f t="shared" si="84"/>
        <v>1</v>
      </c>
      <c r="K680">
        <f t="shared" si="85"/>
        <v>19966</v>
      </c>
      <c r="L680">
        <f t="shared" si="86"/>
        <v>0</v>
      </c>
      <c r="M680">
        <f t="shared" si="87"/>
        <v>0</v>
      </c>
    </row>
    <row r="681" spans="1:13" x14ac:dyDescent="0.25">
      <c r="A681">
        <v>679</v>
      </c>
      <c r="B681" s="1">
        <v>44526</v>
      </c>
      <c r="C681">
        <f t="shared" si="80"/>
        <v>5</v>
      </c>
      <c r="D681">
        <f t="shared" si="81"/>
        <v>1</v>
      </c>
      <c r="E681" t="s">
        <v>5</v>
      </c>
      <c r="F681">
        <v>7970</v>
      </c>
      <c r="G681">
        <f t="shared" si="82"/>
        <v>1</v>
      </c>
      <c r="H681">
        <f>IF(G681,IF(AND(C681&gt;=1,C681&lt;=5),produkcja_tyg,5000),0)</f>
        <v>13179</v>
      </c>
      <c r="I681">
        <f t="shared" si="83"/>
        <v>33145</v>
      </c>
      <c r="J681">
        <f t="shared" si="84"/>
        <v>1</v>
      </c>
      <c r="K681">
        <f t="shared" si="85"/>
        <v>25175</v>
      </c>
      <c r="L681">
        <f t="shared" si="86"/>
        <v>0</v>
      </c>
      <c r="M681">
        <f t="shared" si="87"/>
        <v>0</v>
      </c>
    </row>
    <row r="682" spans="1:13" x14ac:dyDescent="0.25">
      <c r="A682">
        <v>680</v>
      </c>
      <c r="B682" s="1">
        <v>44526</v>
      </c>
      <c r="C682">
        <f t="shared" si="80"/>
        <v>5</v>
      </c>
      <c r="D682">
        <f t="shared" si="81"/>
        <v>1</v>
      </c>
      <c r="E682" t="s">
        <v>7</v>
      </c>
      <c r="F682">
        <v>2400</v>
      </c>
      <c r="G682">
        <f t="shared" si="82"/>
        <v>0</v>
      </c>
      <c r="H682">
        <f>IF(G682,IF(AND(C682&gt;=1,C682&lt;=5),produkcja_tyg,5000),0)</f>
        <v>0</v>
      </c>
      <c r="I682">
        <f t="shared" si="83"/>
        <v>25175</v>
      </c>
      <c r="J682">
        <f t="shared" si="84"/>
        <v>1</v>
      </c>
      <c r="K682">
        <f t="shared" si="85"/>
        <v>22775</v>
      </c>
      <c r="L682">
        <f t="shared" si="86"/>
        <v>0</v>
      </c>
      <c r="M682">
        <f t="shared" si="87"/>
        <v>0</v>
      </c>
    </row>
    <row r="683" spans="1:13" x14ac:dyDescent="0.25">
      <c r="A683">
        <v>681</v>
      </c>
      <c r="B683" s="1">
        <v>44526</v>
      </c>
      <c r="C683">
        <f t="shared" si="80"/>
        <v>5</v>
      </c>
      <c r="D683">
        <f t="shared" si="81"/>
        <v>1</v>
      </c>
      <c r="E683" t="s">
        <v>4</v>
      </c>
      <c r="F683">
        <v>7120</v>
      </c>
      <c r="G683">
        <f t="shared" si="82"/>
        <v>0</v>
      </c>
      <c r="H683">
        <f>IF(G683,IF(AND(C683&gt;=1,C683&lt;=5),produkcja_tyg,5000),0)</f>
        <v>0</v>
      </c>
      <c r="I683">
        <f t="shared" si="83"/>
        <v>22775</v>
      </c>
      <c r="J683">
        <f t="shared" si="84"/>
        <v>1</v>
      </c>
      <c r="K683">
        <f t="shared" si="85"/>
        <v>15655</v>
      </c>
      <c r="L683">
        <f t="shared" si="86"/>
        <v>0</v>
      </c>
      <c r="M683">
        <f t="shared" si="87"/>
        <v>0</v>
      </c>
    </row>
    <row r="684" spans="1:13" x14ac:dyDescent="0.25">
      <c r="A684">
        <v>682</v>
      </c>
      <c r="B684" s="1">
        <v>44527</v>
      </c>
      <c r="C684">
        <f t="shared" si="80"/>
        <v>6</v>
      </c>
      <c r="D684">
        <f t="shared" si="81"/>
        <v>0</v>
      </c>
      <c r="E684" t="s">
        <v>7</v>
      </c>
      <c r="F684">
        <v>3500</v>
      </c>
      <c r="G684">
        <f t="shared" si="82"/>
        <v>1</v>
      </c>
      <c r="H684">
        <f>IF(G684,IF(AND(C684&gt;=1,C684&lt;=5),produkcja_tyg,5000),0)</f>
        <v>5000</v>
      </c>
      <c r="I684">
        <f t="shared" si="83"/>
        <v>20655</v>
      </c>
      <c r="J684">
        <f t="shared" si="84"/>
        <v>1</v>
      </c>
      <c r="K684">
        <f t="shared" si="85"/>
        <v>17155</v>
      </c>
      <c r="L684">
        <f t="shared" si="86"/>
        <v>0</v>
      </c>
      <c r="M684">
        <f t="shared" si="87"/>
        <v>0</v>
      </c>
    </row>
    <row r="685" spans="1:13" x14ac:dyDescent="0.25">
      <c r="A685">
        <v>683</v>
      </c>
      <c r="B685" s="1">
        <v>44527</v>
      </c>
      <c r="C685">
        <f t="shared" si="80"/>
        <v>6</v>
      </c>
      <c r="D685">
        <f t="shared" si="81"/>
        <v>0</v>
      </c>
      <c r="E685" t="s">
        <v>4</v>
      </c>
      <c r="F685">
        <v>8590</v>
      </c>
      <c r="G685">
        <f t="shared" si="82"/>
        <v>0</v>
      </c>
      <c r="H685">
        <f>IF(G685,IF(AND(C685&gt;=1,C685&lt;=5),produkcja_tyg,5000),0)</f>
        <v>0</v>
      </c>
      <c r="I685">
        <f t="shared" si="83"/>
        <v>17155</v>
      </c>
      <c r="J685">
        <f t="shared" si="84"/>
        <v>1</v>
      </c>
      <c r="K685">
        <f t="shared" si="85"/>
        <v>8565</v>
      </c>
      <c r="L685">
        <f t="shared" si="86"/>
        <v>0</v>
      </c>
      <c r="M685">
        <f t="shared" si="87"/>
        <v>0</v>
      </c>
    </row>
    <row r="686" spans="1:13" x14ac:dyDescent="0.25">
      <c r="A686">
        <v>684</v>
      </c>
      <c r="B686" s="1">
        <v>44528</v>
      </c>
      <c r="C686">
        <f t="shared" si="80"/>
        <v>7</v>
      </c>
      <c r="D686">
        <f t="shared" si="81"/>
        <v>0</v>
      </c>
      <c r="E686" t="s">
        <v>4</v>
      </c>
      <c r="F686">
        <v>2510</v>
      </c>
      <c r="G686">
        <f t="shared" si="82"/>
        <v>1</v>
      </c>
      <c r="H686">
        <f>IF(G686,IF(AND(C686&gt;=1,C686&lt;=5),produkcja_tyg,5000),0)</f>
        <v>5000</v>
      </c>
      <c r="I686">
        <f t="shared" si="83"/>
        <v>13565</v>
      </c>
      <c r="J686">
        <f t="shared" si="84"/>
        <v>1</v>
      </c>
      <c r="K686">
        <f t="shared" si="85"/>
        <v>11055</v>
      </c>
      <c r="L686">
        <f t="shared" si="86"/>
        <v>0</v>
      </c>
      <c r="M686">
        <f t="shared" si="87"/>
        <v>0</v>
      </c>
    </row>
    <row r="687" spans="1:13" x14ac:dyDescent="0.25">
      <c r="A687">
        <v>685</v>
      </c>
      <c r="B687" s="1">
        <v>44528</v>
      </c>
      <c r="C687">
        <f t="shared" si="80"/>
        <v>7</v>
      </c>
      <c r="D687">
        <f t="shared" si="81"/>
        <v>0</v>
      </c>
      <c r="E687" t="s">
        <v>5</v>
      </c>
      <c r="F687">
        <v>2180</v>
      </c>
      <c r="G687">
        <f t="shared" si="82"/>
        <v>0</v>
      </c>
      <c r="H687">
        <f>IF(G687,IF(AND(C687&gt;=1,C687&lt;=5),produkcja_tyg,5000),0)</f>
        <v>0</v>
      </c>
      <c r="I687">
        <f t="shared" si="83"/>
        <v>11055</v>
      </c>
      <c r="J687">
        <f t="shared" si="84"/>
        <v>1</v>
      </c>
      <c r="K687">
        <f t="shared" si="85"/>
        <v>8875</v>
      </c>
      <c r="L687">
        <f t="shared" si="86"/>
        <v>0</v>
      </c>
      <c r="M687">
        <f t="shared" si="87"/>
        <v>0</v>
      </c>
    </row>
    <row r="688" spans="1:13" x14ac:dyDescent="0.25">
      <c r="A688">
        <v>686</v>
      </c>
      <c r="B688" s="1">
        <v>44528</v>
      </c>
      <c r="C688">
        <f t="shared" si="80"/>
        <v>7</v>
      </c>
      <c r="D688">
        <f t="shared" si="81"/>
        <v>0</v>
      </c>
      <c r="E688" t="s">
        <v>6</v>
      </c>
      <c r="F688">
        <v>4710</v>
      </c>
      <c r="G688">
        <f t="shared" si="82"/>
        <v>0</v>
      </c>
      <c r="H688">
        <f>IF(G688,IF(AND(C688&gt;=1,C688&lt;=5),produkcja_tyg,5000),0)</f>
        <v>0</v>
      </c>
      <c r="I688">
        <f t="shared" si="83"/>
        <v>8875</v>
      </c>
      <c r="J688">
        <f t="shared" si="84"/>
        <v>1</v>
      </c>
      <c r="K688">
        <f t="shared" si="85"/>
        <v>4165</v>
      </c>
      <c r="L688">
        <f t="shared" si="86"/>
        <v>0</v>
      </c>
      <c r="M688">
        <f t="shared" si="87"/>
        <v>0</v>
      </c>
    </row>
    <row r="689" spans="1:13" x14ac:dyDescent="0.25">
      <c r="A689">
        <v>687</v>
      </c>
      <c r="B689" s="1">
        <v>44529</v>
      </c>
      <c r="C689">
        <f t="shared" si="80"/>
        <v>1</v>
      </c>
      <c r="D689">
        <f t="shared" si="81"/>
        <v>1</v>
      </c>
      <c r="E689" t="s">
        <v>5</v>
      </c>
      <c r="F689">
        <v>3830</v>
      </c>
      <c r="G689">
        <f t="shared" si="82"/>
        <v>1</v>
      </c>
      <c r="H689">
        <f>IF(G689,IF(AND(C689&gt;=1,C689&lt;=5),produkcja_tyg,5000),0)</f>
        <v>13179</v>
      </c>
      <c r="I689">
        <f t="shared" si="83"/>
        <v>17344</v>
      </c>
      <c r="J689">
        <f t="shared" si="84"/>
        <v>1</v>
      </c>
      <c r="K689">
        <f t="shared" si="85"/>
        <v>13514</v>
      </c>
      <c r="L689">
        <f t="shared" si="86"/>
        <v>0</v>
      </c>
      <c r="M689">
        <f t="shared" si="87"/>
        <v>0</v>
      </c>
    </row>
    <row r="690" spans="1:13" x14ac:dyDescent="0.25">
      <c r="A690">
        <v>688</v>
      </c>
      <c r="B690" s="1">
        <v>44529</v>
      </c>
      <c r="C690">
        <f t="shared" si="80"/>
        <v>1</v>
      </c>
      <c r="D690">
        <f t="shared" si="81"/>
        <v>1</v>
      </c>
      <c r="E690" t="s">
        <v>4</v>
      </c>
      <c r="F690">
        <v>3110</v>
      </c>
      <c r="G690">
        <f t="shared" si="82"/>
        <v>0</v>
      </c>
      <c r="H690">
        <f>IF(G690,IF(AND(C690&gt;=1,C690&lt;=5),produkcja_tyg,5000),0)</f>
        <v>0</v>
      </c>
      <c r="I690">
        <f t="shared" si="83"/>
        <v>13514</v>
      </c>
      <c r="J690">
        <f t="shared" si="84"/>
        <v>1</v>
      </c>
      <c r="K690">
        <f t="shared" si="85"/>
        <v>10404</v>
      </c>
      <c r="L690">
        <f t="shared" si="86"/>
        <v>0</v>
      </c>
      <c r="M690">
        <f t="shared" si="87"/>
        <v>0</v>
      </c>
    </row>
    <row r="691" spans="1:13" x14ac:dyDescent="0.25">
      <c r="A691">
        <v>689</v>
      </c>
      <c r="B691" s="1">
        <v>44529</v>
      </c>
      <c r="C691">
        <f t="shared" si="80"/>
        <v>1</v>
      </c>
      <c r="D691">
        <f t="shared" si="81"/>
        <v>1</v>
      </c>
      <c r="E691" t="s">
        <v>7</v>
      </c>
      <c r="F691">
        <v>9840</v>
      </c>
      <c r="G691">
        <f t="shared" si="82"/>
        <v>0</v>
      </c>
      <c r="H691">
        <f>IF(G691,IF(AND(C691&gt;=1,C691&lt;=5),produkcja_tyg,5000),0)</f>
        <v>0</v>
      </c>
      <c r="I691">
        <f t="shared" si="83"/>
        <v>10404</v>
      </c>
      <c r="J691">
        <f t="shared" si="84"/>
        <v>1</v>
      </c>
      <c r="K691">
        <f t="shared" si="85"/>
        <v>564</v>
      </c>
      <c r="L691">
        <f t="shared" si="86"/>
        <v>0</v>
      </c>
      <c r="M691">
        <f t="shared" si="87"/>
        <v>0</v>
      </c>
    </row>
    <row r="692" spans="1:13" x14ac:dyDescent="0.25">
      <c r="A692">
        <v>690</v>
      </c>
      <c r="B692" s="1">
        <v>44530</v>
      </c>
      <c r="C692">
        <f t="shared" si="80"/>
        <v>2</v>
      </c>
      <c r="D692">
        <f t="shared" si="81"/>
        <v>1</v>
      </c>
      <c r="E692" t="s">
        <v>4</v>
      </c>
      <c r="F692">
        <v>3880</v>
      </c>
      <c r="G692">
        <f t="shared" si="82"/>
        <v>1</v>
      </c>
      <c r="H692">
        <f>IF(G692,IF(AND(C692&gt;=1,C692&lt;=5),produkcja_tyg,5000),0)</f>
        <v>13179</v>
      </c>
      <c r="I692">
        <f t="shared" si="83"/>
        <v>13743</v>
      </c>
      <c r="J692">
        <f t="shared" si="84"/>
        <v>1</v>
      </c>
      <c r="K692">
        <f t="shared" si="85"/>
        <v>9863</v>
      </c>
      <c r="L692">
        <f t="shared" si="86"/>
        <v>0</v>
      </c>
      <c r="M692">
        <f t="shared" si="87"/>
        <v>0</v>
      </c>
    </row>
    <row r="693" spans="1:13" x14ac:dyDescent="0.25">
      <c r="A693">
        <v>691</v>
      </c>
      <c r="B693" s="1">
        <v>44530</v>
      </c>
      <c r="C693">
        <f t="shared" si="80"/>
        <v>2</v>
      </c>
      <c r="D693">
        <f t="shared" si="81"/>
        <v>1</v>
      </c>
      <c r="E693" t="s">
        <v>7</v>
      </c>
      <c r="F693">
        <v>9670</v>
      </c>
      <c r="G693">
        <f t="shared" si="82"/>
        <v>0</v>
      </c>
      <c r="H693">
        <f>IF(G693,IF(AND(C693&gt;=1,C693&lt;=5),produkcja_tyg,5000),0)</f>
        <v>0</v>
      </c>
      <c r="I693">
        <f t="shared" si="83"/>
        <v>9863</v>
      </c>
      <c r="J693">
        <f t="shared" si="84"/>
        <v>1</v>
      </c>
      <c r="K693">
        <f t="shared" si="85"/>
        <v>193</v>
      </c>
      <c r="L693">
        <f t="shared" si="86"/>
        <v>0</v>
      </c>
      <c r="M693">
        <f t="shared" si="87"/>
        <v>0</v>
      </c>
    </row>
    <row r="694" spans="1:13" x14ac:dyDescent="0.25">
      <c r="A694">
        <v>692</v>
      </c>
      <c r="B694" s="1">
        <v>44531</v>
      </c>
      <c r="C694">
        <f t="shared" si="80"/>
        <v>3</v>
      </c>
      <c r="D694">
        <f t="shared" si="81"/>
        <v>1</v>
      </c>
      <c r="E694" t="s">
        <v>7</v>
      </c>
      <c r="F694">
        <v>3510</v>
      </c>
      <c r="G694">
        <f t="shared" si="82"/>
        <v>1</v>
      </c>
      <c r="H694">
        <f>IF(G694,IF(AND(C694&gt;=1,C694&lt;=5),produkcja_tyg,5000),0)</f>
        <v>13179</v>
      </c>
      <c r="I694">
        <f t="shared" si="83"/>
        <v>13372</v>
      </c>
      <c r="J694">
        <f t="shared" si="84"/>
        <v>1</v>
      </c>
      <c r="K694">
        <f t="shared" si="85"/>
        <v>9862</v>
      </c>
      <c r="L694">
        <f t="shared" si="86"/>
        <v>0</v>
      </c>
      <c r="M694">
        <f t="shared" si="87"/>
        <v>0</v>
      </c>
    </row>
    <row r="695" spans="1:13" x14ac:dyDescent="0.25">
      <c r="A695">
        <v>693</v>
      </c>
      <c r="B695" s="1">
        <v>44532</v>
      </c>
      <c r="C695">
        <f t="shared" si="80"/>
        <v>4</v>
      </c>
      <c r="D695">
        <f t="shared" si="81"/>
        <v>1</v>
      </c>
      <c r="E695" t="s">
        <v>7</v>
      </c>
      <c r="F695">
        <v>5820</v>
      </c>
      <c r="G695">
        <f t="shared" si="82"/>
        <v>1</v>
      </c>
      <c r="H695">
        <f>IF(G695,IF(AND(C695&gt;=1,C695&lt;=5),produkcja_tyg,5000),0)</f>
        <v>13179</v>
      </c>
      <c r="I695">
        <f t="shared" si="83"/>
        <v>23041</v>
      </c>
      <c r="J695">
        <f t="shared" si="84"/>
        <v>1</v>
      </c>
      <c r="K695">
        <f t="shared" si="85"/>
        <v>17221</v>
      </c>
      <c r="L695">
        <f t="shared" si="86"/>
        <v>0</v>
      </c>
      <c r="M695">
        <f t="shared" si="87"/>
        <v>0</v>
      </c>
    </row>
    <row r="696" spans="1:13" x14ac:dyDescent="0.25">
      <c r="A696">
        <v>694</v>
      </c>
      <c r="B696" s="1">
        <v>44532</v>
      </c>
      <c r="C696">
        <f t="shared" si="80"/>
        <v>4</v>
      </c>
      <c r="D696">
        <f t="shared" si="81"/>
        <v>1</v>
      </c>
      <c r="E696" t="s">
        <v>4</v>
      </c>
      <c r="F696">
        <v>1950</v>
      </c>
      <c r="G696">
        <f t="shared" si="82"/>
        <v>0</v>
      </c>
      <c r="H696">
        <f>IF(G696,IF(AND(C696&gt;=1,C696&lt;=5),produkcja_tyg,5000),0)</f>
        <v>0</v>
      </c>
      <c r="I696">
        <f t="shared" si="83"/>
        <v>17221</v>
      </c>
      <c r="J696">
        <f t="shared" si="84"/>
        <v>1</v>
      </c>
      <c r="K696">
        <f t="shared" si="85"/>
        <v>15271</v>
      </c>
      <c r="L696">
        <f t="shared" si="86"/>
        <v>0</v>
      </c>
      <c r="M696">
        <f t="shared" si="87"/>
        <v>0</v>
      </c>
    </row>
    <row r="697" spans="1:13" x14ac:dyDescent="0.25">
      <c r="A697">
        <v>695</v>
      </c>
      <c r="B697" s="1">
        <v>44533</v>
      </c>
      <c r="C697">
        <f t="shared" si="80"/>
        <v>5</v>
      </c>
      <c r="D697">
        <f t="shared" si="81"/>
        <v>1</v>
      </c>
      <c r="E697" t="s">
        <v>7</v>
      </c>
      <c r="F697">
        <v>1310</v>
      </c>
      <c r="G697">
        <f t="shared" si="82"/>
        <v>1</v>
      </c>
      <c r="H697">
        <f>IF(G697,IF(AND(C697&gt;=1,C697&lt;=5),produkcja_tyg,5000),0)</f>
        <v>13179</v>
      </c>
      <c r="I697">
        <f t="shared" si="83"/>
        <v>28450</v>
      </c>
      <c r="J697">
        <f t="shared" si="84"/>
        <v>1</v>
      </c>
      <c r="K697">
        <f t="shared" si="85"/>
        <v>27140</v>
      </c>
      <c r="L697">
        <f t="shared" si="86"/>
        <v>0</v>
      </c>
      <c r="M697">
        <f t="shared" si="87"/>
        <v>0</v>
      </c>
    </row>
    <row r="698" spans="1:13" x14ac:dyDescent="0.25">
      <c r="A698">
        <v>696</v>
      </c>
      <c r="B698" s="1">
        <v>44533</v>
      </c>
      <c r="C698">
        <f t="shared" si="80"/>
        <v>5</v>
      </c>
      <c r="D698">
        <f t="shared" si="81"/>
        <v>1</v>
      </c>
      <c r="E698" t="s">
        <v>5</v>
      </c>
      <c r="F698">
        <v>3850</v>
      </c>
      <c r="G698">
        <f t="shared" si="82"/>
        <v>0</v>
      </c>
      <c r="H698">
        <f>IF(G698,IF(AND(C698&gt;=1,C698&lt;=5),produkcja_tyg,5000),0)</f>
        <v>0</v>
      </c>
      <c r="I698">
        <f t="shared" si="83"/>
        <v>27140</v>
      </c>
      <c r="J698">
        <f t="shared" si="84"/>
        <v>1</v>
      </c>
      <c r="K698">
        <f t="shared" si="85"/>
        <v>23290</v>
      </c>
      <c r="L698">
        <f t="shared" si="86"/>
        <v>0</v>
      </c>
      <c r="M698">
        <f t="shared" si="87"/>
        <v>0</v>
      </c>
    </row>
    <row r="699" spans="1:13" x14ac:dyDescent="0.25">
      <c r="A699">
        <v>697</v>
      </c>
      <c r="B699" s="1">
        <v>44533</v>
      </c>
      <c r="C699">
        <f t="shared" si="80"/>
        <v>5</v>
      </c>
      <c r="D699">
        <f t="shared" si="81"/>
        <v>1</v>
      </c>
      <c r="E699" t="s">
        <v>6</v>
      </c>
      <c r="F699">
        <v>4160</v>
      </c>
      <c r="G699">
        <f t="shared" si="82"/>
        <v>0</v>
      </c>
      <c r="H699">
        <f>IF(G699,IF(AND(C699&gt;=1,C699&lt;=5),produkcja_tyg,5000),0)</f>
        <v>0</v>
      </c>
      <c r="I699">
        <f t="shared" si="83"/>
        <v>23290</v>
      </c>
      <c r="J699">
        <f t="shared" si="84"/>
        <v>1</v>
      </c>
      <c r="K699">
        <f t="shared" si="85"/>
        <v>19130</v>
      </c>
      <c r="L699">
        <f t="shared" si="86"/>
        <v>0</v>
      </c>
      <c r="M699">
        <f t="shared" si="87"/>
        <v>0</v>
      </c>
    </row>
    <row r="700" spans="1:13" x14ac:dyDescent="0.25">
      <c r="A700">
        <v>698</v>
      </c>
      <c r="B700" s="1">
        <v>44534</v>
      </c>
      <c r="C700">
        <f t="shared" si="80"/>
        <v>6</v>
      </c>
      <c r="D700">
        <f t="shared" si="81"/>
        <v>0</v>
      </c>
      <c r="E700" t="s">
        <v>7</v>
      </c>
      <c r="F700">
        <v>3550</v>
      </c>
      <c r="G700">
        <f t="shared" si="82"/>
        <v>1</v>
      </c>
      <c r="H700">
        <f>IF(G700,IF(AND(C700&gt;=1,C700&lt;=5),produkcja_tyg,5000),0)</f>
        <v>5000</v>
      </c>
      <c r="I700">
        <f t="shared" si="83"/>
        <v>24130</v>
      </c>
      <c r="J700">
        <f t="shared" si="84"/>
        <v>1</v>
      </c>
      <c r="K700">
        <f t="shared" si="85"/>
        <v>20580</v>
      </c>
      <c r="L700">
        <f t="shared" si="86"/>
        <v>0</v>
      </c>
      <c r="M700">
        <f t="shared" si="87"/>
        <v>0</v>
      </c>
    </row>
    <row r="701" spans="1:13" x14ac:dyDescent="0.25">
      <c r="A701">
        <v>699</v>
      </c>
      <c r="B701" s="1">
        <v>44534</v>
      </c>
      <c r="C701">
        <f t="shared" si="80"/>
        <v>6</v>
      </c>
      <c r="D701">
        <f t="shared" si="81"/>
        <v>0</v>
      </c>
      <c r="E701" t="s">
        <v>5</v>
      </c>
      <c r="F701">
        <v>2700</v>
      </c>
      <c r="G701">
        <f t="shared" si="82"/>
        <v>0</v>
      </c>
      <c r="H701">
        <f>IF(G701,IF(AND(C701&gt;=1,C701&lt;=5),produkcja_tyg,5000),0)</f>
        <v>0</v>
      </c>
      <c r="I701">
        <f t="shared" si="83"/>
        <v>20580</v>
      </c>
      <c r="J701">
        <f t="shared" si="84"/>
        <v>1</v>
      </c>
      <c r="K701">
        <f t="shared" si="85"/>
        <v>17880</v>
      </c>
      <c r="L701">
        <f t="shared" si="86"/>
        <v>0</v>
      </c>
      <c r="M701">
        <f t="shared" si="87"/>
        <v>0</v>
      </c>
    </row>
    <row r="702" spans="1:13" x14ac:dyDescent="0.25">
      <c r="A702">
        <v>700</v>
      </c>
      <c r="B702" s="1">
        <v>44535</v>
      </c>
      <c r="C702">
        <f t="shared" si="80"/>
        <v>7</v>
      </c>
      <c r="D702">
        <f t="shared" si="81"/>
        <v>0</v>
      </c>
      <c r="E702" t="s">
        <v>4</v>
      </c>
      <c r="F702">
        <v>4620</v>
      </c>
      <c r="G702">
        <f t="shared" si="82"/>
        <v>1</v>
      </c>
      <c r="H702">
        <f>IF(G702,IF(AND(C702&gt;=1,C702&lt;=5),produkcja_tyg,5000),0)</f>
        <v>5000</v>
      </c>
      <c r="I702">
        <f t="shared" si="83"/>
        <v>22880</v>
      </c>
      <c r="J702">
        <f t="shared" si="84"/>
        <v>1</v>
      </c>
      <c r="K702">
        <f t="shared" si="85"/>
        <v>18260</v>
      </c>
      <c r="L702">
        <f t="shared" si="86"/>
        <v>0</v>
      </c>
      <c r="M702">
        <f t="shared" si="87"/>
        <v>0</v>
      </c>
    </row>
    <row r="703" spans="1:13" x14ac:dyDescent="0.25">
      <c r="A703">
        <v>701</v>
      </c>
      <c r="B703" s="1">
        <v>44535</v>
      </c>
      <c r="C703">
        <f t="shared" si="80"/>
        <v>7</v>
      </c>
      <c r="D703">
        <f t="shared" si="81"/>
        <v>0</v>
      </c>
      <c r="E703" t="s">
        <v>5</v>
      </c>
      <c r="F703">
        <v>5060</v>
      </c>
      <c r="G703">
        <f t="shared" si="82"/>
        <v>0</v>
      </c>
      <c r="H703">
        <f>IF(G703,IF(AND(C703&gt;=1,C703&lt;=5),produkcja_tyg,5000),0)</f>
        <v>0</v>
      </c>
      <c r="I703">
        <f t="shared" si="83"/>
        <v>18260</v>
      </c>
      <c r="J703">
        <f t="shared" si="84"/>
        <v>1</v>
      </c>
      <c r="K703">
        <f t="shared" si="85"/>
        <v>13200</v>
      </c>
      <c r="L703">
        <f t="shared" si="86"/>
        <v>0</v>
      </c>
      <c r="M703">
        <f t="shared" si="87"/>
        <v>0</v>
      </c>
    </row>
    <row r="704" spans="1:13" x14ac:dyDescent="0.25">
      <c r="A704">
        <v>702</v>
      </c>
      <c r="B704" s="1">
        <v>44536</v>
      </c>
      <c r="C704">
        <f t="shared" si="80"/>
        <v>1</v>
      </c>
      <c r="D704">
        <f t="shared" si="81"/>
        <v>1</v>
      </c>
      <c r="E704" t="s">
        <v>4</v>
      </c>
      <c r="F704">
        <v>2550</v>
      </c>
      <c r="G704">
        <f t="shared" si="82"/>
        <v>1</v>
      </c>
      <c r="H704">
        <f>IF(G704,IF(AND(C704&gt;=1,C704&lt;=5),produkcja_tyg,5000),0)</f>
        <v>13179</v>
      </c>
      <c r="I704">
        <f t="shared" si="83"/>
        <v>26379</v>
      </c>
      <c r="J704">
        <f t="shared" si="84"/>
        <v>1</v>
      </c>
      <c r="K704">
        <f t="shared" si="85"/>
        <v>23829</v>
      </c>
      <c r="L704">
        <f t="shared" si="86"/>
        <v>0</v>
      </c>
      <c r="M704">
        <f t="shared" si="87"/>
        <v>0</v>
      </c>
    </row>
    <row r="705" spans="1:13" x14ac:dyDescent="0.25">
      <c r="A705">
        <v>703</v>
      </c>
      <c r="B705" s="1">
        <v>44536</v>
      </c>
      <c r="C705">
        <f t="shared" si="80"/>
        <v>1</v>
      </c>
      <c r="D705">
        <f t="shared" si="81"/>
        <v>1</v>
      </c>
      <c r="E705" t="s">
        <v>5</v>
      </c>
      <c r="F705">
        <v>4310</v>
      </c>
      <c r="G705">
        <f t="shared" si="82"/>
        <v>0</v>
      </c>
      <c r="H705">
        <f>IF(G705,IF(AND(C705&gt;=1,C705&lt;=5),produkcja_tyg,5000),0)</f>
        <v>0</v>
      </c>
      <c r="I705">
        <f t="shared" si="83"/>
        <v>23829</v>
      </c>
      <c r="J705">
        <f t="shared" si="84"/>
        <v>1</v>
      </c>
      <c r="K705">
        <f t="shared" si="85"/>
        <v>19519</v>
      </c>
      <c r="L705">
        <f t="shared" si="86"/>
        <v>0</v>
      </c>
      <c r="M705">
        <f t="shared" si="87"/>
        <v>0</v>
      </c>
    </row>
    <row r="706" spans="1:13" x14ac:dyDescent="0.25">
      <c r="A706">
        <v>704</v>
      </c>
      <c r="B706" s="1">
        <v>44536</v>
      </c>
      <c r="C706">
        <f t="shared" si="80"/>
        <v>1</v>
      </c>
      <c r="D706">
        <f t="shared" si="81"/>
        <v>1</v>
      </c>
      <c r="E706" t="s">
        <v>6</v>
      </c>
      <c r="F706">
        <v>7210</v>
      </c>
      <c r="G706">
        <f t="shared" si="82"/>
        <v>0</v>
      </c>
      <c r="H706">
        <f>IF(G706,IF(AND(C706&gt;=1,C706&lt;=5),produkcja_tyg,5000),0)</f>
        <v>0</v>
      </c>
      <c r="I706">
        <f t="shared" si="83"/>
        <v>19519</v>
      </c>
      <c r="J706">
        <f t="shared" si="84"/>
        <v>1</v>
      </c>
      <c r="K706">
        <f t="shared" si="85"/>
        <v>12309</v>
      </c>
      <c r="L706">
        <f t="shared" si="86"/>
        <v>0</v>
      </c>
      <c r="M706">
        <f t="shared" si="87"/>
        <v>0</v>
      </c>
    </row>
    <row r="707" spans="1:13" x14ac:dyDescent="0.25">
      <c r="A707">
        <v>705</v>
      </c>
      <c r="B707" s="1">
        <v>44537</v>
      </c>
      <c r="C707">
        <f t="shared" si="80"/>
        <v>2</v>
      </c>
      <c r="D707">
        <f t="shared" si="81"/>
        <v>1</v>
      </c>
      <c r="E707" t="s">
        <v>6</v>
      </c>
      <c r="F707">
        <v>3560</v>
      </c>
      <c r="G707">
        <f t="shared" si="82"/>
        <v>1</v>
      </c>
      <c r="H707">
        <f>IF(G707,IF(AND(C707&gt;=1,C707&lt;=5),produkcja_tyg,5000),0)</f>
        <v>13179</v>
      </c>
      <c r="I707">
        <f t="shared" si="83"/>
        <v>25488</v>
      </c>
      <c r="J707">
        <f t="shared" si="84"/>
        <v>1</v>
      </c>
      <c r="K707">
        <f t="shared" si="85"/>
        <v>21928</v>
      </c>
      <c r="L707">
        <f t="shared" si="86"/>
        <v>0</v>
      </c>
      <c r="M707">
        <f t="shared" si="87"/>
        <v>0</v>
      </c>
    </row>
    <row r="708" spans="1:13" x14ac:dyDescent="0.25">
      <c r="A708">
        <v>706</v>
      </c>
      <c r="B708" s="1">
        <v>44538</v>
      </c>
      <c r="C708">
        <f t="shared" ref="C708:C757" si="88">WEEKDAY(B708,2)</f>
        <v>3</v>
      </c>
      <c r="D708">
        <f t="shared" ref="D708:D757" si="89">IF(AND(C708&gt;=1,C708&lt;=5),1,0)</f>
        <v>1</v>
      </c>
      <c r="E708" t="s">
        <v>5</v>
      </c>
      <c r="F708">
        <v>520</v>
      </c>
      <c r="G708">
        <f t="shared" ref="G708:G757" si="90">IF(B708&lt;&gt;B707,1,0)</f>
        <v>1</v>
      </c>
      <c r="H708">
        <f>IF(G708,IF(AND(C708&gt;=1,C708&lt;=5),produkcja_tyg,5000),0)</f>
        <v>13179</v>
      </c>
      <c r="I708">
        <f t="shared" ref="I708:I757" si="91">K707+H708</f>
        <v>35107</v>
      </c>
      <c r="J708">
        <f t="shared" ref="J708:J757" si="92">IF(F708&lt;=I708,1,0)</f>
        <v>1</v>
      </c>
      <c r="K708">
        <f t="shared" ref="K708:K757" si="93">IF(J708,I708-F708,I708)</f>
        <v>34587</v>
      </c>
      <c r="L708">
        <f t="shared" ref="L708:L757" si="94">IF(J708=0,L707+F708,L707)</f>
        <v>0</v>
      </c>
      <c r="M708">
        <f t="shared" ref="M708:M757" si="95">IF(J708=0,M707+1,M707)</f>
        <v>0</v>
      </c>
    </row>
    <row r="709" spans="1:13" x14ac:dyDescent="0.25">
      <c r="A709">
        <v>707</v>
      </c>
      <c r="B709" s="1">
        <v>44539</v>
      </c>
      <c r="C709">
        <f t="shared" si="88"/>
        <v>4</v>
      </c>
      <c r="D709">
        <f t="shared" si="89"/>
        <v>1</v>
      </c>
      <c r="E709" t="s">
        <v>7</v>
      </c>
      <c r="F709">
        <v>6090</v>
      </c>
      <c r="G709">
        <f t="shared" si="90"/>
        <v>1</v>
      </c>
      <c r="H709">
        <f>IF(G709,IF(AND(C709&gt;=1,C709&lt;=5),produkcja_tyg,5000),0)</f>
        <v>13179</v>
      </c>
      <c r="I709">
        <f t="shared" si="91"/>
        <v>47766</v>
      </c>
      <c r="J709">
        <f t="shared" si="92"/>
        <v>1</v>
      </c>
      <c r="K709">
        <f t="shared" si="93"/>
        <v>41676</v>
      </c>
      <c r="L709">
        <f t="shared" si="94"/>
        <v>0</v>
      </c>
      <c r="M709">
        <f t="shared" si="95"/>
        <v>0</v>
      </c>
    </row>
    <row r="710" spans="1:13" x14ac:dyDescent="0.25">
      <c r="A710">
        <v>708</v>
      </c>
      <c r="B710" s="1">
        <v>44540</v>
      </c>
      <c r="C710">
        <f t="shared" si="88"/>
        <v>5</v>
      </c>
      <c r="D710">
        <f t="shared" si="89"/>
        <v>1</v>
      </c>
      <c r="E710" t="s">
        <v>4</v>
      </c>
      <c r="F710">
        <v>570</v>
      </c>
      <c r="G710">
        <f t="shared" si="90"/>
        <v>1</v>
      </c>
      <c r="H710">
        <f>IF(G710,IF(AND(C710&gt;=1,C710&lt;=5),produkcja_tyg,5000),0)</f>
        <v>13179</v>
      </c>
      <c r="I710">
        <f t="shared" si="91"/>
        <v>54855</v>
      </c>
      <c r="J710">
        <f t="shared" si="92"/>
        <v>1</v>
      </c>
      <c r="K710">
        <f t="shared" si="93"/>
        <v>54285</v>
      </c>
      <c r="L710">
        <f t="shared" si="94"/>
        <v>0</v>
      </c>
      <c r="M710">
        <f t="shared" si="95"/>
        <v>0</v>
      </c>
    </row>
    <row r="711" spans="1:13" x14ac:dyDescent="0.25">
      <c r="A711">
        <v>709</v>
      </c>
      <c r="B711" s="1">
        <v>44541</v>
      </c>
      <c r="C711">
        <f t="shared" si="88"/>
        <v>6</v>
      </c>
      <c r="D711">
        <f t="shared" si="89"/>
        <v>0</v>
      </c>
      <c r="E711" t="s">
        <v>4</v>
      </c>
      <c r="F711">
        <v>9510</v>
      </c>
      <c r="G711">
        <f t="shared" si="90"/>
        <v>1</v>
      </c>
      <c r="H711">
        <f>IF(G711,IF(AND(C711&gt;=1,C711&lt;=5),produkcja_tyg,5000),0)</f>
        <v>5000</v>
      </c>
      <c r="I711">
        <f t="shared" si="91"/>
        <v>59285</v>
      </c>
      <c r="J711">
        <f t="shared" si="92"/>
        <v>1</v>
      </c>
      <c r="K711">
        <f t="shared" si="93"/>
        <v>49775</v>
      </c>
      <c r="L711">
        <f t="shared" si="94"/>
        <v>0</v>
      </c>
      <c r="M711">
        <f t="shared" si="95"/>
        <v>0</v>
      </c>
    </row>
    <row r="712" spans="1:13" x14ac:dyDescent="0.25">
      <c r="A712">
        <v>710</v>
      </c>
      <c r="B712" s="1">
        <v>44541</v>
      </c>
      <c r="C712">
        <f t="shared" si="88"/>
        <v>6</v>
      </c>
      <c r="D712">
        <f t="shared" si="89"/>
        <v>0</v>
      </c>
      <c r="E712" t="s">
        <v>7</v>
      </c>
      <c r="F712">
        <v>2480</v>
      </c>
      <c r="G712">
        <f t="shared" si="90"/>
        <v>0</v>
      </c>
      <c r="H712">
        <f>IF(G712,IF(AND(C712&gt;=1,C712&lt;=5),produkcja_tyg,5000),0)</f>
        <v>0</v>
      </c>
      <c r="I712">
        <f t="shared" si="91"/>
        <v>49775</v>
      </c>
      <c r="J712">
        <f t="shared" si="92"/>
        <v>1</v>
      </c>
      <c r="K712">
        <f t="shared" si="93"/>
        <v>47295</v>
      </c>
      <c r="L712">
        <f t="shared" si="94"/>
        <v>0</v>
      </c>
      <c r="M712">
        <f t="shared" si="95"/>
        <v>0</v>
      </c>
    </row>
    <row r="713" spans="1:13" x14ac:dyDescent="0.25">
      <c r="A713">
        <v>711</v>
      </c>
      <c r="B713" s="1">
        <v>44541</v>
      </c>
      <c r="C713">
        <f t="shared" si="88"/>
        <v>6</v>
      </c>
      <c r="D713">
        <f t="shared" si="89"/>
        <v>0</v>
      </c>
      <c r="E713" t="s">
        <v>6</v>
      </c>
      <c r="F713">
        <v>8000</v>
      </c>
      <c r="G713">
        <f t="shared" si="90"/>
        <v>0</v>
      </c>
      <c r="H713">
        <f>IF(G713,IF(AND(C713&gt;=1,C713&lt;=5),produkcja_tyg,5000),0)</f>
        <v>0</v>
      </c>
      <c r="I713">
        <f t="shared" si="91"/>
        <v>47295</v>
      </c>
      <c r="J713">
        <f t="shared" si="92"/>
        <v>1</v>
      </c>
      <c r="K713">
        <f t="shared" si="93"/>
        <v>39295</v>
      </c>
      <c r="L713">
        <f t="shared" si="94"/>
        <v>0</v>
      </c>
      <c r="M713">
        <f t="shared" si="95"/>
        <v>0</v>
      </c>
    </row>
    <row r="714" spans="1:13" x14ac:dyDescent="0.25">
      <c r="A714">
        <v>712</v>
      </c>
      <c r="B714" s="1">
        <v>44542</v>
      </c>
      <c r="C714">
        <f t="shared" si="88"/>
        <v>7</v>
      </c>
      <c r="D714">
        <f t="shared" si="89"/>
        <v>0</v>
      </c>
      <c r="E714" t="s">
        <v>5</v>
      </c>
      <c r="F714">
        <v>9990</v>
      </c>
      <c r="G714">
        <f t="shared" si="90"/>
        <v>1</v>
      </c>
      <c r="H714">
        <f>IF(G714,IF(AND(C714&gt;=1,C714&lt;=5),produkcja_tyg,5000),0)</f>
        <v>5000</v>
      </c>
      <c r="I714">
        <f t="shared" si="91"/>
        <v>44295</v>
      </c>
      <c r="J714">
        <f t="shared" si="92"/>
        <v>1</v>
      </c>
      <c r="K714">
        <f t="shared" si="93"/>
        <v>34305</v>
      </c>
      <c r="L714">
        <f t="shared" si="94"/>
        <v>0</v>
      </c>
      <c r="M714">
        <f t="shared" si="95"/>
        <v>0</v>
      </c>
    </row>
    <row r="715" spans="1:13" x14ac:dyDescent="0.25">
      <c r="A715">
        <v>713</v>
      </c>
      <c r="B715" s="1">
        <v>44542</v>
      </c>
      <c r="C715">
        <f t="shared" si="88"/>
        <v>7</v>
      </c>
      <c r="D715">
        <f t="shared" si="89"/>
        <v>0</v>
      </c>
      <c r="E715" t="s">
        <v>4</v>
      </c>
      <c r="F715">
        <v>2750</v>
      </c>
      <c r="G715">
        <f t="shared" si="90"/>
        <v>0</v>
      </c>
      <c r="H715">
        <f>IF(G715,IF(AND(C715&gt;=1,C715&lt;=5),produkcja_tyg,5000),0)</f>
        <v>0</v>
      </c>
      <c r="I715">
        <f t="shared" si="91"/>
        <v>34305</v>
      </c>
      <c r="J715">
        <f t="shared" si="92"/>
        <v>1</v>
      </c>
      <c r="K715">
        <f t="shared" si="93"/>
        <v>31555</v>
      </c>
      <c r="L715">
        <f t="shared" si="94"/>
        <v>0</v>
      </c>
      <c r="M715">
        <f t="shared" si="95"/>
        <v>0</v>
      </c>
    </row>
    <row r="716" spans="1:13" x14ac:dyDescent="0.25">
      <c r="A716">
        <v>714</v>
      </c>
      <c r="B716" s="1">
        <v>44542</v>
      </c>
      <c r="C716">
        <f t="shared" si="88"/>
        <v>7</v>
      </c>
      <c r="D716">
        <f t="shared" si="89"/>
        <v>0</v>
      </c>
      <c r="E716" t="s">
        <v>7</v>
      </c>
      <c r="F716">
        <v>4260</v>
      </c>
      <c r="G716">
        <f t="shared" si="90"/>
        <v>0</v>
      </c>
      <c r="H716">
        <f>IF(G716,IF(AND(C716&gt;=1,C716&lt;=5),produkcja_tyg,5000),0)</f>
        <v>0</v>
      </c>
      <c r="I716">
        <f t="shared" si="91"/>
        <v>31555</v>
      </c>
      <c r="J716">
        <f t="shared" si="92"/>
        <v>1</v>
      </c>
      <c r="K716">
        <f t="shared" si="93"/>
        <v>27295</v>
      </c>
      <c r="L716">
        <f t="shared" si="94"/>
        <v>0</v>
      </c>
      <c r="M716">
        <f t="shared" si="95"/>
        <v>0</v>
      </c>
    </row>
    <row r="717" spans="1:13" x14ac:dyDescent="0.25">
      <c r="A717">
        <v>715</v>
      </c>
      <c r="B717" s="1">
        <v>44543</v>
      </c>
      <c r="C717">
        <f t="shared" si="88"/>
        <v>1</v>
      </c>
      <c r="D717">
        <f t="shared" si="89"/>
        <v>1</v>
      </c>
      <c r="E717" t="s">
        <v>5</v>
      </c>
      <c r="F717">
        <v>2700</v>
      </c>
      <c r="G717">
        <f t="shared" si="90"/>
        <v>1</v>
      </c>
      <c r="H717">
        <f>IF(G717,IF(AND(C717&gt;=1,C717&lt;=5),produkcja_tyg,5000),0)</f>
        <v>13179</v>
      </c>
      <c r="I717">
        <f t="shared" si="91"/>
        <v>40474</v>
      </c>
      <c r="J717">
        <f t="shared" si="92"/>
        <v>1</v>
      </c>
      <c r="K717">
        <f t="shared" si="93"/>
        <v>37774</v>
      </c>
      <c r="L717">
        <f t="shared" si="94"/>
        <v>0</v>
      </c>
      <c r="M717">
        <f t="shared" si="95"/>
        <v>0</v>
      </c>
    </row>
    <row r="718" spans="1:13" x14ac:dyDescent="0.25">
      <c r="A718">
        <v>716</v>
      </c>
      <c r="B718" s="1">
        <v>44543</v>
      </c>
      <c r="C718">
        <f t="shared" si="88"/>
        <v>1</v>
      </c>
      <c r="D718">
        <f t="shared" si="89"/>
        <v>1</v>
      </c>
      <c r="E718" t="s">
        <v>7</v>
      </c>
      <c r="F718">
        <v>2180</v>
      </c>
      <c r="G718">
        <f t="shared" si="90"/>
        <v>0</v>
      </c>
      <c r="H718">
        <f>IF(G718,IF(AND(C718&gt;=1,C718&lt;=5),produkcja_tyg,5000),0)</f>
        <v>0</v>
      </c>
      <c r="I718">
        <f t="shared" si="91"/>
        <v>37774</v>
      </c>
      <c r="J718">
        <f t="shared" si="92"/>
        <v>1</v>
      </c>
      <c r="K718">
        <f t="shared" si="93"/>
        <v>35594</v>
      </c>
      <c r="L718">
        <f t="shared" si="94"/>
        <v>0</v>
      </c>
      <c r="M718">
        <f t="shared" si="95"/>
        <v>0</v>
      </c>
    </row>
    <row r="719" spans="1:13" x14ac:dyDescent="0.25">
      <c r="A719">
        <v>717</v>
      </c>
      <c r="B719" s="1">
        <v>44544</v>
      </c>
      <c r="C719">
        <f t="shared" si="88"/>
        <v>2</v>
      </c>
      <c r="D719">
        <f t="shared" si="89"/>
        <v>1</v>
      </c>
      <c r="E719" t="s">
        <v>5</v>
      </c>
      <c r="F719">
        <v>8200</v>
      </c>
      <c r="G719">
        <f t="shared" si="90"/>
        <v>1</v>
      </c>
      <c r="H719">
        <f>IF(G719,IF(AND(C719&gt;=1,C719&lt;=5),produkcja_tyg,5000),0)</f>
        <v>13179</v>
      </c>
      <c r="I719">
        <f t="shared" si="91"/>
        <v>48773</v>
      </c>
      <c r="J719">
        <f t="shared" si="92"/>
        <v>1</v>
      </c>
      <c r="K719">
        <f t="shared" si="93"/>
        <v>40573</v>
      </c>
      <c r="L719">
        <f t="shared" si="94"/>
        <v>0</v>
      </c>
      <c r="M719">
        <f t="shared" si="95"/>
        <v>0</v>
      </c>
    </row>
    <row r="720" spans="1:13" x14ac:dyDescent="0.25">
      <c r="A720">
        <v>718</v>
      </c>
      <c r="B720" s="1">
        <v>44544</v>
      </c>
      <c r="C720">
        <f t="shared" si="88"/>
        <v>2</v>
      </c>
      <c r="D720">
        <f t="shared" si="89"/>
        <v>1</v>
      </c>
      <c r="E720" t="s">
        <v>6</v>
      </c>
      <c r="F720">
        <v>5080</v>
      </c>
      <c r="G720">
        <f t="shared" si="90"/>
        <v>0</v>
      </c>
      <c r="H720">
        <f>IF(G720,IF(AND(C720&gt;=1,C720&lt;=5),produkcja_tyg,5000),0)</f>
        <v>0</v>
      </c>
      <c r="I720">
        <f t="shared" si="91"/>
        <v>40573</v>
      </c>
      <c r="J720">
        <f t="shared" si="92"/>
        <v>1</v>
      </c>
      <c r="K720">
        <f t="shared" si="93"/>
        <v>35493</v>
      </c>
      <c r="L720">
        <f t="shared" si="94"/>
        <v>0</v>
      </c>
      <c r="M720">
        <f t="shared" si="95"/>
        <v>0</v>
      </c>
    </row>
    <row r="721" spans="1:13" x14ac:dyDescent="0.25">
      <c r="A721">
        <v>719</v>
      </c>
      <c r="B721" s="1">
        <v>44544</v>
      </c>
      <c r="C721">
        <f t="shared" si="88"/>
        <v>2</v>
      </c>
      <c r="D721">
        <f t="shared" si="89"/>
        <v>1</v>
      </c>
      <c r="E721" t="s">
        <v>4</v>
      </c>
      <c r="F721">
        <v>7660</v>
      </c>
      <c r="G721">
        <f t="shared" si="90"/>
        <v>0</v>
      </c>
      <c r="H721">
        <f>IF(G721,IF(AND(C721&gt;=1,C721&lt;=5),produkcja_tyg,5000),0)</f>
        <v>0</v>
      </c>
      <c r="I721">
        <f t="shared" si="91"/>
        <v>35493</v>
      </c>
      <c r="J721">
        <f t="shared" si="92"/>
        <v>1</v>
      </c>
      <c r="K721">
        <f t="shared" si="93"/>
        <v>27833</v>
      </c>
      <c r="L721">
        <f t="shared" si="94"/>
        <v>0</v>
      </c>
      <c r="M721">
        <f t="shared" si="95"/>
        <v>0</v>
      </c>
    </row>
    <row r="722" spans="1:13" x14ac:dyDescent="0.25">
      <c r="A722">
        <v>720</v>
      </c>
      <c r="B722" s="1">
        <v>44544</v>
      </c>
      <c r="C722">
        <f t="shared" si="88"/>
        <v>2</v>
      </c>
      <c r="D722">
        <f t="shared" si="89"/>
        <v>1</v>
      </c>
      <c r="E722" t="s">
        <v>7</v>
      </c>
      <c r="F722">
        <v>8700</v>
      </c>
      <c r="G722">
        <f t="shared" si="90"/>
        <v>0</v>
      </c>
      <c r="H722">
        <f>IF(G722,IF(AND(C722&gt;=1,C722&lt;=5),produkcja_tyg,5000),0)</f>
        <v>0</v>
      </c>
      <c r="I722">
        <f t="shared" si="91"/>
        <v>27833</v>
      </c>
      <c r="J722">
        <f t="shared" si="92"/>
        <v>1</v>
      </c>
      <c r="K722">
        <f t="shared" si="93"/>
        <v>19133</v>
      </c>
      <c r="L722">
        <f t="shared" si="94"/>
        <v>0</v>
      </c>
      <c r="M722">
        <f t="shared" si="95"/>
        <v>0</v>
      </c>
    </row>
    <row r="723" spans="1:13" x14ac:dyDescent="0.25">
      <c r="A723">
        <v>721</v>
      </c>
      <c r="B723" s="1">
        <v>44545</v>
      </c>
      <c r="C723">
        <f t="shared" si="88"/>
        <v>3</v>
      </c>
      <c r="D723">
        <f t="shared" si="89"/>
        <v>1</v>
      </c>
      <c r="E723" t="s">
        <v>6</v>
      </c>
      <c r="F723">
        <v>7940</v>
      </c>
      <c r="G723">
        <f t="shared" si="90"/>
        <v>1</v>
      </c>
      <c r="H723">
        <f>IF(G723,IF(AND(C723&gt;=1,C723&lt;=5),produkcja_tyg,5000),0)</f>
        <v>13179</v>
      </c>
      <c r="I723">
        <f t="shared" si="91"/>
        <v>32312</v>
      </c>
      <c r="J723">
        <f t="shared" si="92"/>
        <v>1</v>
      </c>
      <c r="K723">
        <f t="shared" si="93"/>
        <v>24372</v>
      </c>
      <c r="L723">
        <f t="shared" si="94"/>
        <v>0</v>
      </c>
      <c r="M723">
        <f t="shared" si="95"/>
        <v>0</v>
      </c>
    </row>
    <row r="724" spans="1:13" x14ac:dyDescent="0.25">
      <c r="A724">
        <v>722</v>
      </c>
      <c r="B724" s="1">
        <v>44545</v>
      </c>
      <c r="C724">
        <f t="shared" si="88"/>
        <v>3</v>
      </c>
      <c r="D724">
        <f t="shared" si="89"/>
        <v>1</v>
      </c>
      <c r="E724" t="s">
        <v>4</v>
      </c>
      <c r="F724">
        <v>5370</v>
      </c>
      <c r="G724">
        <f t="shared" si="90"/>
        <v>0</v>
      </c>
      <c r="H724">
        <f>IF(G724,IF(AND(C724&gt;=1,C724&lt;=5),produkcja_tyg,5000),0)</f>
        <v>0</v>
      </c>
      <c r="I724">
        <f t="shared" si="91"/>
        <v>24372</v>
      </c>
      <c r="J724">
        <f t="shared" si="92"/>
        <v>1</v>
      </c>
      <c r="K724">
        <f t="shared" si="93"/>
        <v>19002</v>
      </c>
      <c r="L724">
        <f t="shared" si="94"/>
        <v>0</v>
      </c>
      <c r="M724">
        <f t="shared" si="95"/>
        <v>0</v>
      </c>
    </row>
    <row r="725" spans="1:13" x14ac:dyDescent="0.25">
      <c r="A725">
        <v>723</v>
      </c>
      <c r="B725" s="1">
        <v>44546</v>
      </c>
      <c r="C725">
        <f t="shared" si="88"/>
        <v>4</v>
      </c>
      <c r="D725">
        <f t="shared" si="89"/>
        <v>1</v>
      </c>
      <c r="E725" t="s">
        <v>5</v>
      </c>
      <c r="F725">
        <v>3940</v>
      </c>
      <c r="G725">
        <f t="shared" si="90"/>
        <v>1</v>
      </c>
      <c r="H725">
        <f>IF(G725,IF(AND(C725&gt;=1,C725&lt;=5),produkcja_tyg,5000),0)</f>
        <v>13179</v>
      </c>
      <c r="I725">
        <f t="shared" si="91"/>
        <v>32181</v>
      </c>
      <c r="J725">
        <f t="shared" si="92"/>
        <v>1</v>
      </c>
      <c r="K725">
        <f t="shared" si="93"/>
        <v>28241</v>
      </c>
      <c r="L725">
        <f t="shared" si="94"/>
        <v>0</v>
      </c>
      <c r="M725">
        <f t="shared" si="95"/>
        <v>0</v>
      </c>
    </row>
    <row r="726" spans="1:13" x14ac:dyDescent="0.25">
      <c r="A726">
        <v>724</v>
      </c>
      <c r="B726" s="1">
        <v>44547</v>
      </c>
      <c r="C726">
        <f t="shared" si="88"/>
        <v>5</v>
      </c>
      <c r="D726">
        <f t="shared" si="89"/>
        <v>1</v>
      </c>
      <c r="E726" t="s">
        <v>5</v>
      </c>
      <c r="F726">
        <v>4400</v>
      </c>
      <c r="G726">
        <f t="shared" si="90"/>
        <v>1</v>
      </c>
      <c r="H726">
        <f>IF(G726,IF(AND(C726&gt;=1,C726&lt;=5),produkcja_tyg,5000),0)</f>
        <v>13179</v>
      </c>
      <c r="I726">
        <f t="shared" si="91"/>
        <v>41420</v>
      </c>
      <c r="J726">
        <f t="shared" si="92"/>
        <v>1</v>
      </c>
      <c r="K726">
        <f t="shared" si="93"/>
        <v>37020</v>
      </c>
      <c r="L726">
        <f t="shared" si="94"/>
        <v>0</v>
      </c>
      <c r="M726">
        <f t="shared" si="95"/>
        <v>0</v>
      </c>
    </row>
    <row r="727" spans="1:13" x14ac:dyDescent="0.25">
      <c r="A727">
        <v>725</v>
      </c>
      <c r="B727" s="1">
        <v>44548</v>
      </c>
      <c r="C727">
        <f t="shared" si="88"/>
        <v>6</v>
      </c>
      <c r="D727">
        <f t="shared" si="89"/>
        <v>0</v>
      </c>
      <c r="E727" t="s">
        <v>6</v>
      </c>
      <c r="F727">
        <v>6800</v>
      </c>
      <c r="G727">
        <f t="shared" si="90"/>
        <v>1</v>
      </c>
      <c r="H727">
        <f>IF(G727,IF(AND(C727&gt;=1,C727&lt;=5),produkcja_tyg,5000),0)</f>
        <v>5000</v>
      </c>
      <c r="I727">
        <f t="shared" si="91"/>
        <v>42020</v>
      </c>
      <c r="J727">
        <f t="shared" si="92"/>
        <v>1</v>
      </c>
      <c r="K727">
        <f t="shared" si="93"/>
        <v>35220</v>
      </c>
      <c r="L727">
        <f t="shared" si="94"/>
        <v>0</v>
      </c>
      <c r="M727">
        <f t="shared" si="95"/>
        <v>0</v>
      </c>
    </row>
    <row r="728" spans="1:13" x14ac:dyDescent="0.25">
      <c r="A728">
        <v>726</v>
      </c>
      <c r="B728" s="1">
        <v>44548</v>
      </c>
      <c r="C728">
        <f t="shared" si="88"/>
        <v>6</v>
      </c>
      <c r="D728">
        <f t="shared" si="89"/>
        <v>0</v>
      </c>
      <c r="E728" t="s">
        <v>4</v>
      </c>
      <c r="F728">
        <v>4640</v>
      </c>
      <c r="G728">
        <f t="shared" si="90"/>
        <v>0</v>
      </c>
      <c r="H728">
        <f>IF(G728,IF(AND(C728&gt;=1,C728&lt;=5),produkcja_tyg,5000),0)</f>
        <v>0</v>
      </c>
      <c r="I728">
        <f t="shared" si="91"/>
        <v>35220</v>
      </c>
      <c r="J728">
        <f t="shared" si="92"/>
        <v>1</v>
      </c>
      <c r="K728">
        <f t="shared" si="93"/>
        <v>30580</v>
      </c>
      <c r="L728">
        <f t="shared" si="94"/>
        <v>0</v>
      </c>
      <c r="M728">
        <f t="shared" si="95"/>
        <v>0</v>
      </c>
    </row>
    <row r="729" spans="1:13" x14ac:dyDescent="0.25">
      <c r="A729">
        <v>727</v>
      </c>
      <c r="B729" s="1">
        <v>44548</v>
      </c>
      <c r="C729">
        <f t="shared" si="88"/>
        <v>6</v>
      </c>
      <c r="D729">
        <f t="shared" si="89"/>
        <v>0</v>
      </c>
      <c r="E729" t="s">
        <v>7</v>
      </c>
      <c r="F729">
        <v>7530</v>
      </c>
      <c r="G729">
        <f t="shared" si="90"/>
        <v>0</v>
      </c>
      <c r="H729">
        <f>IF(G729,IF(AND(C729&gt;=1,C729&lt;=5),produkcja_tyg,5000),0)</f>
        <v>0</v>
      </c>
      <c r="I729">
        <f t="shared" si="91"/>
        <v>30580</v>
      </c>
      <c r="J729">
        <f t="shared" si="92"/>
        <v>1</v>
      </c>
      <c r="K729">
        <f t="shared" si="93"/>
        <v>23050</v>
      </c>
      <c r="L729">
        <f t="shared" si="94"/>
        <v>0</v>
      </c>
      <c r="M729">
        <f t="shared" si="95"/>
        <v>0</v>
      </c>
    </row>
    <row r="730" spans="1:13" x14ac:dyDescent="0.25">
      <c r="A730">
        <v>728</v>
      </c>
      <c r="B730" s="1">
        <v>44549</v>
      </c>
      <c r="C730">
        <f t="shared" si="88"/>
        <v>7</v>
      </c>
      <c r="D730">
        <f t="shared" si="89"/>
        <v>0</v>
      </c>
      <c r="E730" t="s">
        <v>7</v>
      </c>
      <c r="F730">
        <v>6950</v>
      </c>
      <c r="G730">
        <f t="shared" si="90"/>
        <v>1</v>
      </c>
      <c r="H730">
        <f>IF(G730,IF(AND(C730&gt;=1,C730&lt;=5),produkcja_tyg,5000),0)</f>
        <v>5000</v>
      </c>
      <c r="I730">
        <f t="shared" si="91"/>
        <v>28050</v>
      </c>
      <c r="J730">
        <f t="shared" si="92"/>
        <v>1</v>
      </c>
      <c r="K730">
        <f t="shared" si="93"/>
        <v>21100</v>
      </c>
      <c r="L730">
        <f t="shared" si="94"/>
        <v>0</v>
      </c>
      <c r="M730">
        <f t="shared" si="95"/>
        <v>0</v>
      </c>
    </row>
    <row r="731" spans="1:13" x14ac:dyDescent="0.25">
      <c r="A731">
        <v>729</v>
      </c>
      <c r="B731" s="1">
        <v>44549</v>
      </c>
      <c r="C731">
        <f t="shared" si="88"/>
        <v>7</v>
      </c>
      <c r="D731">
        <f t="shared" si="89"/>
        <v>0</v>
      </c>
      <c r="E731" t="s">
        <v>4</v>
      </c>
      <c r="F731">
        <v>2520</v>
      </c>
      <c r="G731">
        <f t="shared" si="90"/>
        <v>0</v>
      </c>
      <c r="H731">
        <f>IF(G731,IF(AND(C731&gt;=1,C731&lt;=5),produkcja_tyg,5000),0)</f>
        <v>0</v>
      </c>
      <c r="I731">
        <f t="shared" si="91"/>
        <v>21100</v>
      </c>
      <c r="J731">
        <f t="shared" si="92"/>
        <v>1</v>
      </c>
      <c r="K731">
        <f t="shared" si="93"/>
        <v>18580</v>
      </c>
      <c r="L731">
        <f t="shared" si="94"/>
        <v>0</v>
      </c>
      <c r="M731">
        <f t="shared" si="95"/>
        <v>0</v>
      </c>
    </row>
    <row r="732" spans="1:13" x14ac:dyDescent="0.25">
      <c r="A732">
        <v>730</v>
      </c>
      <c r="B732" s="1">
        <v>44549</v>
      </c>
      <c r="C732">
        <f t="shared" si="88"/>
        <v>7</v>
      </c>
      <c r="D732">
        <f t="shared" si="89"/>
        <v>0</v>
      </c>
      <c r="E732" t="s">
        <v>5</v>
      </c>
      <c r="F732">
        <v>4570</v>
      </c>
      <c r="G732">
        <f t="shared" si="90"/>
        <v>0</v>
      </c>
      <c r="H732">
        <f>IF(G732,IF(AND(C732&gt;=1,C732&lt;=5),produkcja_tyg,5000),0)</f>
        <v>0</v>
      </c>
      <c r="I732">
        <f t="shared" si="91"/>
        <v>18580</v>
      </c>
      <c r="J732">
        <f t="shared" si="92"/>
        <v>1</v>
      </c>
      <c r="K732">
        <f t="shared" si="93"/>
        <v>14010</v>
      </c>
      <c r="L732">
        <f t="shared" si="94"/>
        <v>0</v>
      </c>
      <c r="M732">
        <f t="shared" si="95"/>
        <v>0</v>
      </c>
    </row>
    <row r="733" spans="1:13" x14ac:dyDescent="0.25">
      <c r="A733">
        <v>731</v>
      </c>
      <c r="B733" s="1">
        <v>44550</v>
      </c>
      <c r="C733">
        <f t="shared" si="88"/>
        <v>1</v>
      </c>
      <c r="D733">
        <f t="shared" si="89"/>
        <v>1</v>
      </c>
      <c r="E733" t="s">
        <v>6</v>
      </c>
      <c r="F733">
        <v>7250</v>
      </c>
      <c r="G733">
        <f t="shared" si="90"/>
        <v>1</v>
      </c>
      <c r="H733">
        <f>IF(G733,IF(AND(C733&gt;=1,C733&lt;=5),produkcja_tyg,5000),0)</f>
        <v>13179</v>
      </c>
      <c r="I733">
        <f t="shared" si="91"/>
        <v>27189</v>
      </c>
      <c r="J733">
        <f t="shared" si="92"/>
        <v>1</v>
      </c>
      <c r="K733">
        <f t="shared" si="93"/>
        <v>19939</v>
      </c>
      <c r="L733">
        <f t="shared" si="94"/>
        <v>0</v>
      </c>
      <c r="M733">
        <f t="shared" si="95"/>
        <v>0</v>
      </c>
    </row>
    <row r="734" spans="1:13" x14ac:dyDescent="0.25">
      <c r="A734">
        <v>732</v>
      </c>
      <c r="B734" s="1">
        <v>44550</v>
      </c>
      <c r="C734">
        <f t="shared" si="88"/>
        <v>1</v>
      </c>
      <c r="D734">
        <f t="shared" si="89"/>
        <v>1</v>
      </c>
      <c r="E734" t="s">
        <v>4</v>
      </c>
      <c r="F734">
        <v>1340</v>
      </c>
      <c r="G734">
        <f t="shared" si="90"/>
        <v>0</v>
      </c>
      <c r="H734">
        <f>IF(G734,IF(AND(C734&gt;=1,C734&lt;=5),produkcja_tyg,5000),0)</f>
        <v>0</v>
      </c>
      <c r="I734">
        <f t="shared" si="91"/>
        <v>19939</v>
      </c>
      <c r="J734">
        <f t="shared" si="92"/>
        <v>1</v>
      </c>
      <c r="K734">
        <f t="shared" si="93"/>
        <v>18599</v>
      </c>
      <c r="L734">
        <f t="shared" si="94"/>
        <v>0</v>
      </c>
      <c r="M734">
        <f t="shared" si="95"/>
        <v>0</v>
      </c>
    </row>
    <row r="735" spans="1:13" x14ac:dyDescent="0.25">
      <c r="A735">
        <v>733</v>
      </c>
      <c r="B735" s="1">
        <v>44551</v>
      </c>
      <c r="C735">
        <f t="shared" si="88"/>
        <v>2</v>
      </c>
      <c r="D735">
        <f t="shared" si="89"/>
        <v>1</v>
      </c>
      <c r="E735" t="s">
        <v>6</v>
      </c>
      <c r="F735">
        <v>1880</v>
      </c>
      <c r="G735">
        <f t="shared" si="90"/>
        <v>1</v>
      </c>
      <c r="H735">
        <f>IF(G735,IF(AND(C735&gt;=1,C735&lt;=5),produkcja_tyg,5000),0)</f>
        <v>13179</v>
      </c>
      <c r="I735">
        <f t="shared" si="91"/>
        <v>31778</v>
      </c>
      <c r="J735">
        <f t="shared" si="92"/>
        <v>1</v>
      </c>
      <c r="K735">
        <f t="shared" si="93"/>
        <v>29898</v>
      </c>
      <c r="L735">
        <f t="shared" si="94"/>
        <v>0</v>
      </c>
      <c r="M735">
        <f t="shared" si="95"/>
        <v>0</v>
      </c>
    </row>
    <row r="736" spans="1:13" x14ac:dyDescent="0.25">
      <c r="A736">
        <v>734</v>
      </c>
      <c r="B736" s="1">
        <v>44552</v>
      </c>
      <c r="C736">
        <f t="shared" si="88"/>
        <v>3</v>
      </c>
      <c r="D736">
        <f t="shared" si="89"/>
        <v>1</v>
      </c>
      <c r="E736" t="s">
        <v>4</v>
      </c>
      <c r="F736">
        <v>5730</v>
      </c>
      <c r="G736">
        <f t="shared" si="90"/>
        <v>1</v>
      </c>
      <c r="H736">
        <f>IF(G736,IF(AND(C736&gt;=1,C736&lt;=5),produkcja_tyg,5000),0)</f>
        <v>13179</v>
      </c>
      <c r="I736">
        <f t="shared" si="91"/>
        <v>43077</v>
      </c>
      <c r="J736">
        <f t="shared" si="92"/>
        <v>1</v>
      </c>
      <c r="K736">
        <f t="shared" si="93"/>
        <v>37347</v>
      </c>
      <c r="L736">
        <f t="shared" si="94"/>
        <v>0</v>
      </c>
      <c r="M736">
        <f t="shared" si="95"/>
        <v>0</v>
      </c>
    </row>
    <row r="737" spans="1:13" x14ac:dyDescent="0.25">
      <c r="A737">
        <v>735</v>
      </c>
      <c r="B737" s="1">
        <v>44552</v>
      </c>
      <c r="C737">
        <f t="shared" si="88"/>
        <v>3</v>
      </c>
      <c r="D737">
        <f t="shared" si="89"/>
        <v>1</v>
      </c>
      <c r="E737" t="s">
        <v>5</v>
      </c>
      <c r="F737">
        <v>1260</v>
      </c>
      <c r="G737">
        <f t="shared" si="90"/>
        <v>0</v>
      </c>
      <c r="H737">
        <f>IF(G737,IF(AND(C737&gt;=1,C737&lt;=5),produkcja_tyg,5000),0)</f>
        <v>0</v>
      </c>
      <c r="I737">
        <f t="shared" si="91"/>
        <v>37347</v>
      </c>
      <c r="J737">
        <f t="shared" si="92"/>
        <v>1</v>
      </c>
      <c r="K737">
        <f t="shared" si="93"/>
        <v>36087</v>
      </c>
      <c r="L737">
        <f t="shared" si="94"/>
        <v>0</v>
      </c>
      <c r="M737">
        <f t="shared" si="95"/>
        <v>0</v>
      </c>
    </row>
    <row r="738" spans="1:13" x14ac:dyDescent="0.25">
      <c r="A738">
        <v>736</v>
      </c>
      <c r="B738" s="1">
        <v>44553</v>
      </c>
      <c r="C738">
        <f t="shared" si="88"/>
        <v>4</v>
      </c>
      <c r="D738">
        <f t="shared" si="89"/>
        <v>1</v>
      </c>
      <c r="E738" t="s">
        <v>4</v>
      </c>
      <c r="F738">
        <v>9620</v>
      </c>
      <c r="G738">
        <f t="shared" si="90"/>
        <v>1</v>
      </c>
      <c r="H738">
        <f>IF(G738,IF(AND(C738&gt;=1,C738&lt;=5),produkcja_tyg,5000),0)</f>
        <v>13179</v>
      </c>
      <c r="I738">
        <f t="shared" si="91"/>
        <v>49266</v>
      </c>
      <c r="J738">
        <f t="shared" si="92"/>
        <v>1</v>
      </c>
      <c r="K738">
        <f t="shared" si="93"/>
        <v>39646</v>
      </c>
      <c r="L738">
        <f t="shared" si="94"/>
        <v>0</v>
      </c>
      <c r="M738">
        <f t="shared" si="95"/>
        <v>0</v>
      </c>
    </row>
    <row r="739" spans="1:13" x14ac:dyDescent="0.25">
      <c r="A739">
        <v>737</v>
      </c>
      <c r="B739" s="1">
        <v>44553</v>
      </c>
      <c r="C739">
        <f t="shared" si="88"/>
        <v>4</v>
      </c>
      <c r="D739">
        <f t="shared" si="89"/>
        <v>1</v>
      </c>
      <c r="E739" t="s">
        <v>6</v>
      </c>
      <c r="F739">
        <v>1280</v>
      </c>
      <c r="G739">
        <f t="shared" si="90"/>
        <v>0</v>
      </c>
      <c r="H739">
        <f>IF(G739,IF(AND(C739&gt;=1,C739&lt;=5),produkcja_tyg,5000),0)</f>
        <v>0</v>
      </c>
      <c r="I739">
        <f t="shared" si="91"/>
        <v>39646</v>
      </c>
      <c r="J739">
        <f t="shared" si="92"/>
        <v>1</v>
      </c>
      <c r="K739">
        <f t="shared" si="93"/>
        <v>38366</v>
      </c>
      <c r="L739">
        <f t="shared" si="94"/>
        <v>0</v>
      </c>
      <c r="M739">
        <f t="shared" si="95"/>
        <v>0</v>
      </c>
    </row>
    <row r="740" spans="1:13" x14ac:dyDescent="0.25">
      <c r="A740">
        <v>738</v>
      </c>
      <c r="B740" s="1">
        <v>44553</v>
      </c>
      <c r="C740">
        <f t="shared" si="88"/>
        <v>4</v>
      </c>
      <c r="D740">
        <f t="shared" si="89"/>
        <v>1</v>
      </c>
      <c r="E740" t="s">
        <v>5</v>
      </c>
      <c r="F740">
        <v>4040</v>
      </c>
      <c r="G740">
        <f t="shared" si="90"/>
        <v>0</v>
      </c>
      <c r="H740">
        <f>IF(G740,IF(AND(C740&gt;=1,C740&lt;=5),produkcja_tyg,5000),0)</f>
        <v>0</v>
      </c>
      <c r="I740">
        <f t="shared" si="91"/>
        <v>38366</v>
      </c>
      <c r="J740">
        <f t="shared" si="92"/>
        <v>1</v>
      </c>
      <c r="K740">
        <f t="shared" si="93"/>
        <v>34326</v>
      </c>
      <c r="L740">
        <f t="shared" si="94"/>
        <v>0</v>
      </c>
      <c r="M740">
        <f t="shared" si="95"/>
        <v>0</v>
      </c>
    </row>
    <row r="741" spans="1:13" x14ac:dyDescent="0.25">
      <c r="A741">
        <v>739</v>
      </c>
      <c r="B741" s="1">
        <v>44554</v>
      </c>
      <c r="C741">
        <f t="shared" si="88"/>
        <v>5</v>
      </c>
      <c r="D741">
        <f t="shared" si="89"/>
        <v>1</v>
      </c>
      <c r="E741" t="s">
        <v>4</v>
      </c>
      <c r="F741">
        <v>4270</v>
      </c>
      <c r="G741">
        <f t="shared" si="90"/>
        <v>1</v>
      </c>
      <c r="H741">
        <f>IF(G741,IF(AND(C741&gt;=1,C741&lt;=5),produkcja_tyg,5000),0)</f>
        <v>13179</v>
      </c>
      <c r="I741">
        <f t="shared" si="91"/>
        <v>47505</v>
      </c>
      <c r="J741">
        <f t="shared" si="92"/>
        <v>1</v>
      </c>
      <c r="K741">
        <f t="shared" si="93"/>
        <v>43235</v>
      </c>
      <c r="L741">
        <f t="shared" si="94"/>
        <v>0</v>
      </c>
      <c r="M741">
        <f t="shared" si="95"/>
        <v>0</v>
      </c>
    </row>
    <row r="742" spans="1:13" x14ac:dyDescent="0.25">
      <c r="A742">
        <v>740</v>
      </c>
      <c r="B742" s="1">
        <v>44555</v>
      </c>
      <c r="C742">
        <f t="shared" si="88"/>
        <v>6</v>
      </c>
      <c r="D742">
        <f t="shared" si="89"/>
        <v>0</v>
      </c>
      <c r="E742" t="s">
        <v>4</v>
      </c>
      <c r="F742">
        <v>1590</v>
      </c>
      <c r="G742">
        <f t="shared" si="90"/>
        <v>1</v>
      </c>
      <c r="H742">
        <f>IF(G742,IF(AND(C742&gt;=1,C742&lt;=5),produkcja_tyg,5000),0)</f>
        <v>5000</v>
      </c>
      <c r="I742">
        <f t="shared" si="91"/>
        <v>48235</v>
      </c>
      <c r="J742">
        <f t="shared" si="92"/>
        <v>1</v>
      </c>
      <c r="K742">
        <f t="shared" si="93"/>
        <v>46645</v>
      </c>
      <c r="L742">
        <f t="shared" si="94"/>
        <v>0</v>
      </c>
      <c r="M742">
        <f t="shared" si="95"/>
        <v>0</v>
      </c>
    </row>
    <row r="743" spans="1:13" x14ac:dyDescent="0.25">
      <c r="A743">
        <v>741</v>
      </c>
      <c r="B743" s="1">
        <v>44556</v>
      </c>
      <c r="C743">
        <f t="shared" si="88"/>
        <v>7</v>
      </c>
      <c r="D743">
        <f t="shared" si="89"/>
        <v>0</v>
      </c>
      <c r="E743" t="s">
        <v>5</v>
      </c>
      <c r="F743">
        <v>7700</v>
      </c>
      <c r="G743">
        <f t="shared" si="90"/>
        <v>1</v>
      </c>
      <c r="H743">
        <f>IF(G743,IF(AND(C743&gt;=1,C743&lt;=5),produkcja_tyg,5000),0)</f>
        <v>5000</v>
      </c>
      <c r="I743">
        <f t="shared" si="91"/>
        <v>51645</v>
      </c>
      <c r="J743">
        <f t="shared" si="92"/>
        <v>1</v>
      </c>
      <c r="K743">
        <f t="shared" si="93"/>
        <v>43945</v>
      </c>
      <c r="L743">
        <f t="shared" si="94"/>
        <v>0</v>
      </c>
      <c r="M743">
        <f t="shared" si="95"/>
        <v>0</v>
      </c>
    </row>
    <row r="744" spans="1:13" x14ac:dyDescent="0.25">
      <c r="A744">
        <v>742</v>
      </c>
      <c r="B744" s="1">
        <v>44556</v>
      </c>
      <c r="C744">
        <f t="shared" si="88"/>
        <v>7</v>
      </c>
      <c r="D744">
        <f t="shared" si="89"/>
        <v>0</v>
      </c>
      <c r="E744" t="s">
        <v>7</v>
      </c>
      <c r="F744">
        <v>7320</v>
      </c>
      <c r="G744">
        <f t="shared" si="90"/>
        <v>0</v>
      </c>
      <c r="H744">
        <f>IF(G744,IF(AND(C744&gt;=1,C744&lt;=5),produkcja_tyg,5000),0)</f>
        <v>0</v>
      </c>
      <c r="I744">
        <f t="shared" si="91"/>
        <v>43945</v>
      </c>
      <c r="J744">
        <f t="shared" si="92"/>
        <v>1</v>
      </c>
      <c r="K744">
        <f t="shared" si="93"/>
        <v>36625</v>
      </c>
      <c r="L744">
        <f t="shared" si="94"/>
        <v>0</v>
      </c>
      <c r="M744">
        <f t="shared" si="95"/>
        <v>0</v>
      </c>
    </row>
    <row r="745" spans="1:13" x14ac:dyDescent="0.25">
      <c r="A745">
        <v>743</v>
      </c>
      <c r="B745" s="1">
        <v>44557</v>
      </c>
      <c r="C745">
        <f t="shared" si="88"/>
        <v>1</v>
      </c>
      <c r="D745">
        <f t="shared" si="89"/>
        <v>1</v>
      </c>
      <c r="E745" t="s">
        <v>7</v>
      </c>
      <c r="F745">
        <v>3930</v>
      </c>
      <c r="G745">
        <f t="shared" si="90"/>
        <v>1</v>
      </c>
      <c r="H745">
        <f>IF(G745,IF(AND(C745&gt;=1,C745&lt;=5),produkcja_tyg,5000),0)</f>
        <v>13179</v>
      </c>
      <c r="I745">
        <f t="shared" si="91"/>
        <v>49804</v>
      </c>
      <c r="J745">
        <f t="shared" si="92"/>
        <v>1</v>
      </c>
      <c r="K745">
        <f t="shared" si="93"/>
        <v>45874</v>
      </c>
      <c r="L745">
        <f t="shared" si="94"/>
        <v>0</v>
      </c>
      <c r="M745">
        <f t="shared" si="95"/>
        <v>0</v>
      </c>
    </row>
    <row r="746" spans="1:13" x14ac:dyDescent="0.25">
      <c r="A746">
        <v>744</v>
      </c>
      <c r="B746" s="1">
        <v>44557</v>
      </c>
      <c r="C746">
        <f t="shared" si="88"/>
        <v>1</v>
      </c>
      <c r="D746">
        <f t="shared" si="89"/>
        <v>1</v>
      </c>
      <c r="E746" t="s">
        <v>6</v>
      </c>
      <c r="F746">
        <v>5870</v>
      </c>
      <c r="G746">
        <f t="shared" si="90"/>
        <v>0</v>
      </c>
      <c r="H746">
        <f>IF(G746,IF(AND(C746&gt;=1,C746&lt;=5),produkcja_tyg,5000),0)</f>
        <v>0</v>
      </c>
      <c r="I746">
        <f t="shared" si="91"/>
        <v>45874</v>
      </c>
      <c r="J746">
        <f t="shared" si="92"/>
        <v>1</v>
      </c>
      <c r="K746">
        <f t="shared" si="93"/>
        <v>40004</v>
      </c>
      <c r="L746">
        <f t="shared" si="94"/>
        <v>0</v>
      </c>
      <c r="M746">
        <f t="shared" si="95"/>
        <v>0</v>
      </c>
    </row>
    <row r="747" spans="1:13" x14ac:dyDescent="0.25">
      <c r="A747">
        <v>745</v>
      </c>
      <c r="B747" s="1">
        <v>44557</v>
      </c>
      <c r="C747">
        <f t="shared" si="88"/>
        <v>1</v>
      </c>
      <c r="D747">
        <f t="shared" si="89"/>
        <v>1</v>
      </c>
      <c r="E747" t="s">
        <v>5</v>
      </c>
      <c r="F747">
        <v>8040</v>
      </c>
      <c r="G747">
        <f t="shared" si="90"/>
        <v>0</v>
      </c>
      <c r="H747">
        <f>IF(G747,IF(AND(C747&gt;=1,C747&lt;=5),produkcja_tyg,5000),0)</f>
        <v>0</v>
      </c>
      <c r="I747">
        <f t="shared" si="91"/>
        <v>40004</v>
      </c>
      <c r="J747">
        <f t="shared" si="92"/>
        <v>1</v>
      </c>
      <c r="K747">
        <f t="shared" si="93"/>
        <v>31964</v>
      </c>
      <c r="L747">
        <f t="shared" si="94"/>
        <v>0</v>
      </c>
      <c r="M747">
        <f t="shared" si="95"/>
        <v>0</v>
      </c>
    </row>
    <row r="748" spans="1:13" x14ac:dyDescent="0.25">
      <c r="A748">
        <v>746</v>
      </c>
      <c r="B748" s="1">
        <v>44557</v>
      </c>
      <c r="C748">
        <f t="shared" si="88"/>
        <v>1</v>
      </c>
      <c r="D748">
        <f t="shared" si="89"/>
        <v>1</v>
      </c>
      <c r="E748" t="s">
        <v>4</v>
      </c>
      <c r="F748">
        <v>8030</v>
      </c>
      <c r="G748">
        <f t="shared" si="90"/>
        <v>0</v>
      </c>
      <c r="H748">
        <f>IF(G748,IF(AND(C748&gt;=1,C748&lt;=5),produkcja_tyg,5000),0)</f>
        <v>0</v>
      </c>
      <c r="I748">
        <f t="shared" si="91"/>
        <v>31964</v>
      </c>
      <c r="J748">
        <f t="shared" si="92"/>
        <v>1</v>
      </c>
      <c r="K748">
        <f t="shared" si="93"/>
        <v>23934</v>
      </c>
      <c r="L748">
        <f t="shared" si="94"/>
        <v>0</v>
      </c>
      <c r="M748">
        <f t="shared" si="95"/>
        <v>0</v>
      </c>
    </row>
    <row r="749" spans="1:13" x14ac:dyDescent="0.25">
      <c r="A749">
        <v>747</v>
      </c>
      <c r="B749" s="1">
        <v>44558</v>
      </c>
      <c r="C749">
        <f t="shared" si="88"/>
        <v>2</v>
      </c>
      <c r="D749">
        <f t="shared" si="89"/>
        <v>1</v>
      </c>
      <c r="E749" t="s">
        <v>5</v>
      </c>
      <c r="F749">
        <v>4140</v>
      </c>
      <c r="G749">
        <f t="shared" si="90"/>
        <v>1</v>
      </c>
      <c r="H749">
        <f>IF(G749,IF(AND(C749&gt;=1,C749&lt;=5),produkcja_tyg,5000),0)</f>
        <v>13179</v>
      </c>
      <c r="I749">
        <f t="shared" si="91"/>
        <v>37113</v>
      </c>
      <c r="J749">
        <f t="shared" si="92"/>
        <v>1</v>
      </c>
      <c r="K749">
        <f t="shared" si="93"/>
        <v>32973</v>
      </c>
      <c r="L749">
        <f t="shared" si="94"/>
        <v>0</v>
      </c>
      <c r="M749">
        <f t="shared" si="95"/>
        <v>0</v>
      </c>
    </row>
    <row r="750" spans="1:13" x14ac:dyDescent="0.25">
      <c r="A750">
        <v>748</v>
      </c>
      <c r="B750" s="1">
        <v>44558</v>
      </c>
      <c r="C750">
        <f t="shared" si="88"/>
        <v>2</v>
      </c>
      <c r="D750">
        <f t="shared" si="89"/>
        <v>1</v>
      </c>
      <c r="E750" t="s">
        <v>4</v>
      </c>
      <c r="F750">
        <v>1410</v>
      </c>
      <c r="G750">
        <f t="shared" si="90"/>
        <v>0</v>
      </c>
      <c r="H750">
        <f>IF(G750,IF(AND(C750&gt;=1,C750&lt;=5),produkcja_tyg,5000),0)</f>
        <v>0</v>
      </c>
      <c r="I750">
        <f t="shared" si="91"/>
        <v>32973</v>
      </c>
      <c r="J750">
        <f t="shared" si="92"/>
        <v>1</v>
      </c>
      <c r="K750">
        <f t="shared" si="93"/>
        <v>31563</v>
      </c>
      <c r="L750">
        <f t="shared" si="94"/>
        <v>0</v>
      </c>
      <c r="M750">
        <f t="shared" si="95"/>
        <v>0</v>
      </c>
    </row>
    <row r="751" spans="1:13" x14ac:dyDescent="0.25">
      <c r="A751">
        <v>749</v>
      </c>
      <c r="B751" s="1">
        <v>44558</v>
      </c>
      <c r="C751">
        <f t="shared" si="88"/>
        <v>2</v>
      </c>
      <c r="D751">
        <f t="shared" si="89"/>
        <v>1</v>
      </c>
      <c r="E751" t="s">
        <v>6</v>
      </c>
      <c r="F751">
        <v>4500</v>
      </c>
      <c r="G751">
        <f t="shared" si="90"/>
        <v>0</v>
      </c>
      <c r="H751">
        <f>IF(G751,IF(AND(C751&gt;=1,C751&lt;=5),produkcja_tyg,5000),0)</f>
        <v>0</v>
      </c>
      <c r="I751">
        <f t="shared" si="91"/>
        <v>31563</v>
      </c>
      <c r="J751">
        <f t="shared" si="92"/>
        <v>1</v>
      </c>
      <c r="K751">
        <f t="shared" si="93"/>
        <v>27063</v>
      </c>
      <c r="L751">
        <f t="shared" si="94"/>
        <v>0</v>
      </c>
      <c r="M751">
        <f t="shared" si="95"/>
        <v>0</v>
      </c>
    </row>
    <row r="752" spans="1:13" x14ac:dyDescent="0.25">
      <c r="A752">
        <v>750</v>
      </c>
      <c r="B752" s="1">
        <v>44559</v>
      </c>
      <c r="C752">
        <f t="shared" si="88"/>
        <v>3</v>
      </c>
      <c r="D752">
        <f t="shared" si="89"/>
        <v>1</v>
      </c>
      <c r="E752" t="s">
        <v>5</v>
      </c>
      <c r="F752">
        <v>4050</v>
      </c>
      <c r="G752">
        <f t="shared" si="90"/>
        <v>1</v>
      </c>
      <c r="H752">
        <f>IF(G752,IF(AND(C752&gt;=1,C752&lt;=5),produkcja_tyg,5000),0)</f>
        <v>13179</v>
      </c>
      <c r="I752">
        <f t="shared" si="91"/>
        <v>40242</v>
      </c>
      <c r="J752">
        <f t="shared" si="92"/>
        <v>1</v>
      </c>
      <c r="K752">
        <f t="shared" si="93"/>
        <v>36192</v>
      </c>
      <c r="L752">
        <f t="shared" si="94"/>
        <v>0</v>
      </c>
      <c r="M752">
        <f t="shared" si="95"/>
        <v>0</v>
      </c>
    </row>
    <row r="753" spans="1:13" x14ac:dyDescent="0.25">
      <c r="A753">
        <v>751</v>
      </c>
      <c r="B753" s="1">
        <v>44559</v>
      </c>
      <c r="C753">
        <f t="shared" si="88"/>
        <v>3</v>
      </c>
      <c r="D753">
        <f t="shared" si="89"/>
        <v>1</v>
      </c>
      <c r="E753" t="s">
        <v>4</v>
      </c>
      <c r="F753">
        <v>7390</v>
      </c>
      <c r="G753">
        <f t="shared" si="90"/>
        <v>0</v>
      </c>
      <c r="H753">
        <f>IF(G753,IF(AND(C753&gt;=1,C753&lt;=5),produkcja_tyg,5000),0)</f>
        <v>0</v>
      </c>
      <c r="I753">
        <f t="shared" si="91"/>
        <v>36192</v>
      </c>
      <c r="J753">
        <f t="shared" si="92"/>
        <v>1</v>
      </c>
      <c r="K753">
        <f t="shared" si="93"/>
        <v>28802</v>
      </c>
      <c r="L753">
        <f t="shared" si="94"/>
        <v>0</v>
      </c>
      <c r="M753">
        <f t="shared" si="95"/>
        <v>0</v>
      </c>
    </row>
    <row r="754" spans="1:13" x14ac:dyDescent="0.25">
      <c r="A754">
        <v>752</v>
      </c>
      <c r="B754" s="1">
        <v>44560</v>
      </c>
      <c r="C754">
        <f t="shared" si="88"/>
        <v>4</v>
      </c>
      <c r="D754">
        <f t="shared" si="89"/>
        <v>1</v>
      </c>
      <c r="E754" t="s">
        <v>6</v>
      </c>
      <c r="F754">
        <v>4600</v>
      </c>
      <c r="G754">
        <f t="shared" si="90"/>
        <v>1</v>
      </c>
      <c r="H754">
        <f>IF(G754,IF(AND(C754&gt;=1,C754&lt;=5),produkcja_tyg,5000),0)</f>
        <v>13179</v>
      </c>
      <c r="I754">
        <f t="shared" si="91"/>
        <v>41981</v>
      </c>
      <c r="J754">
        <f t="shared" si="92"/>
        <v>1</v>
      </c>
      <c r="K754">
        <f t="shared" si="93"/>
        <v>37381</v>
      </c>
      <c r="L754">
        <f t="shared" si="94"/>
        <v>0</v>
      </c>
      <c r="M754">
        <f t="shared" si="95"/>
        <v>0</v>
      </c>
    </row>
    <row r="755" spans="1:13" x14ac:dyDescent="0.25">
      <c r="A755">
        <v>753</v>
      </c>
      <c r="B755" s="1">
        <v>44560</v>
      </c>
      <c r="C755">
        <f t="shared" si="88"/>
        <v>4</v>
      </c>
      <c r="D755">
        <f t="shared" si="89"/>
        <v>1</v>
      </c>
      <c r="E755" t="s">
        <v>5</v>
      </c>
      <c r="F755">
        <v>7040</v>
      </c>
      <c r="G755">
        <f t="shared" si="90"/>
        <v>0</v>
      </c>
      <c r="H755">
        <f>IF(G755,IF(AND(C755&gt;=1,C755&lt;=5),produkcja_tyg,5000),0)</f>
        <v>0</v>
      </c>
      <c r="I755">
        <f t="shared" si="91"/>
        <v>37381</v>
      </c>
      <c r="J755">
        <f t="shared" si="92"/>
        <v>1</v>
      </c>
      <c r="K755">
        <f t="shared" si="93"/>
        <v>30341</v>
      </c>
      <c r="L755">
        <f t="shared" si="94"/>
        <v>0</v>
      </c>
      <c r="M755">
        <f t="shared" si="95"/>
        <v>0</v>
      </c>
    </row>
    <row r="756" spans="1:13" x14ac:dyDescent="0.25">
      <c r="A756">
        <v>754</v>
      </c>
      <c r="B756" s="1">
        <v>44560</v>
      </c>
      <c r="C756">
        <f t="shared" si="88"/>
        <v>4</v>
      </c>
      <c r="D756">
        <f t="shared" si="89"/>
        <v>1</v>
      </c>
      <c r="E756" t="s">
        <v>7</v>
      </c>
      <c r="F756">
        <v>2410</v>
      </c>
      <c r="G756">
        <f t="shared" si="90"/>
        <v>0</v>
      </c>
      <c r="H756">
        <f>IF(G756,IF(AND(C756&gt;=1,C756&lt;=5),produkcja_tyg,5000),0)</f>
        <v>0</v>
      </c>
      <c r="I756">
        <f t="shared" si="91"/>
        <v>30341</v>
      </c>
      <c r="J756">
        <f t="shared" si="92"/>
        <v>1</v>
      </c>
      <c r="K756">
        <f t="shared" si="93"/>
        <v>27931</v>
      </c>
      <c r="L756">
        <f t="shared" si="94"/>
        <v>0</v>
      </c>
      <c r="M756">
        <f t="shared" si="95"/>
        <v>0</v>
      </c>
    </row>
    <row r="757" spans="1:13" x14ac:dyDescent="0.25">
      <c r="A757">
        <v>755</v>
      </c>
      <c r="B757" s="1">
        <v>44561</v>
      </c>
      <c r="C757">
        <f t="shared" si="88"/>
        <v>5</v>
      </c>
      <c r="D757">
        <f t="shared" si="89"/>
        <v>1</v>
      </c>
      <c r="E757" t="s">
        <v>6</v>
      </c>
      <c r="F757">
        <v>6290</v>
      </c>
      <c r="G757">
        <f t="shared" si="90"/>
        <v>1</v>
      </c>
      <c r="H757">
        <f>IF(G757,IF(AND(C757&gt;=1,C757&lt;=5),produkcja_tyg,5000),0)</f>
        <v>13179</v>
      </c>
      <c r="I757">
        <f t="shared" si="91"/>
        <v>41110</v>
      </c>
      <c r="J757">
        <f t="shared" si="92"/>
        <v>1</v>
      </c>
      <c r="K757">
        <f t="shared" si="93"/>
        <v>34820</v>
      </c>
      <c r="L757" s="8">
        <f t="shared" si="94"/>
        <v>0</v>
      </c>
      <c r="M757" s="8">
        <f t="shared" si="9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DBC5D-3122-4E38-BA08-CBA4825F4D4D}">
  <dimension ref="A1:O756"/>
  <sheetViews>
    <sheetView workbookViewId="0">
      <selection activeCell="U25" sqref="U25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12.7109375" bestFit="1" customWidth="1"/>
    <col min="4" max="4" width="20.7109375" bestFit="1" customWidth="1"/>
    <col min="10" max="10" width="17.7109375" bestFit="1" customWidth="1"/>
    <col min="11" max="11" width="27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</row>
    <row r="2" spans="1:15" x14ac:dyDescent="0.25">
      <c r="A2">
        <v>1</v>
      </c>
      <c r="B2" s="1">
        <v>44198</v>
      </c>
      <c r="C2" t="s">
        <v>4</v>
      </c>
      <c r="D2">
        <v>1290</v>
      </c>
    </row>
    <row r="3" spans="1:15" x14ac:dyDescent="0.25">
      <c r="A3">
        <v>2</v>
      </c>
      <c r="B3" s="1">
        <v>44198</v>
      </c>
      <c r="C3" t="s">
        <v>5</v>
      </c>
      <c r="D3">
        <v>4420</v>
      </c>
    </row>
    <row r="4" spans="1:15" x14ac:dyDescent="0.25">
      <c r="A4">
        <v>3</v>
      </c>
      <c r="B4" s="1">
        <v>44198</v>
      </c>
      <c r="C4" t="s">
        <v>6</v>
      </c>
      <c r="D4">
        <v>5190</v>
      </c>
    </row>
    <row r="5" spans="1:15" x14ac:dyDescent="0.25">
      <c r="A5">
        <v>4</v>
      </c>
      <c r="B5" s="1">
        <v>44199</v>
      </c>
      <c r="C5" t="s">
        <v>7</v>
      </c>
      <c r="D5">
        <v>950</v>
      </c>
    </row>
    <row r="6" spans="1:15" x14ac:dyDescent="0.25">
      <c r="A6">
        <v>5</v>
      </c>
      <c r="B6" s="1">
        <v>44199</v>
      </c>
      <c r="C6" t="s">
        <v>6</v>
      </c>
      <c r="D6">
        <v>6000</v>
      </c>
    </row>
    <row r="7" spans="1:15" x14ac:dyDescent="0.25">
      <c r="A7">
        <v>6</v>
      </c>
      <c r="B7" s="1">
        <v>44199</v>
      </c>
      <c r="C7" t="s">
        <v>5</v>
      </c>
      <c r="D7">
        <v>8530</v>
      </c>
    </row>
    <row r="8" spans="1:15" x14ac:dyDescent="0.25">
      <c r="A8">
        <v>7</v>
      </c>
      <c r="B8" s="1">
        <v>44200</v>
      </c>
      <c r="C8" t="s">
        <v>7</v>
      </c>
      <c r="D8">
        <v>1140</v>
      </c>
      <c r="J8" s="2" t="s">
        <v>8</v>
      </c>
      <c r="K8" t="s">
        <v>377</v>
      </c>
      <c r="M8" t="s">
        <v>2</v>
      </c>
      <c r="N8" t="s">
        <v>378</v>
      </c>
      <c r="O8" t="s">
        <v>379</v>
      </c>
    </row>
    <row r="9" spans="1:15" x14ac:dyDescent="0.25">
      <c r="A9">
        <v>8</v>
      </c>
      <c r="B9" s="1">
        <v>44200</v>
      </c>
      <c r="C9" t="s">
        <v>5</v>
      </c>
      <c r="D9">
        <v>2460</v>
      </c>
      <c r="J9" s="3" t="s">
        <v>6</v>
      </c>
      <c r="K9" s="4">
        <v>819000</v>
      </c>
      <c r="M9" s="3" t="s">
        <v>6</v>
      </c>
      <c r="N9" s="4">
        <v>819000</v>
      </c>
      <c r="O9" s="7">
        <f>N9/GETPIVOTDATA("wielkosc_zamowienia",$J$8)</f>
        <v>0.20777731548664036</v>
      </c>
    </row>
    <row r="10" spans="1:15" x14ac:dyDescent="0.25">
      <c r="A10">
        <v>9</v>
      </c>
      <c r="B10" s="1">
        <v>44201</v>
      </c>
      <c r="C10" t="s">
        <v>6</v>
      </c>
      <c r="D10">
        <v>7520</v>
      </c>
      <c r="J10" s="3" t="s">
        <v>7</v>
      </c>
      <c r="K10" s="4">
        <v>944240</v>
      </c>
      <c r="M10" s="3" t="s">
        <v>7</v>
      </c>
      <c r="N10" s="4">
        <v>944240</v>
      </c>
      <c r="O10" s="7">
        <f t="shared" ref="O10:O12" si="0">N10/GETPIVOTDATA("wielkosc_zamowienia",$J$8)</f>
        <v>0.23955024710025066</v>
      </c>
    </row>
    <row r="11" spans="1:15" x14ac:dyDescent="0.25">
      <c r="A11">
        <v>10</v>
      </c>
      <c r="B11" s="1">
        <v>44201</v>
      </c>
      <c r="C11" t="s">
        <v>5</v>
      </c>
      <c r="D11">
        <v>7920</v>
      </c>
      <c r="J11" s="3" t="s">
        <v>4</v>
      </c>
      <c r="K11" s="4">
        <v>1115560</v>
      </c>
      <c r="M11" s="3" t="s">
        <v>4</v>
      </c>
      <c r="N11" s="4">
        <v>1115560</v>
      </c>
      <c r="O11" s="7">
        <f t="shared" si="0"/>
        <v>0.2830135067939884</v>
      </c>
    </row>
    <row r="12" spans="1:15" x14ac:dyDescent="0.25">
      <c r="A12">
        <v>11</v>
      </c>
      <c r="B12" s="1">
        <v>44201</v>
      </c>
      <c r="C12" t="s">
        <v>4</v>
      </c>
      <c r="D12">
        <v>1430</v>
      </c>
      <c r="J12" s="3" t="s">
        <v>5</v>
      </c>
      <c r="K12" s="4">
        <v>1062920</v>
      </c>
      <c r="M12" s="3" t="s">
        <v>5</v>
      </c>
      <c r="N12" s="4">
        <v>1062920</v>
      </c>
      <c r="O12" s="7">
        <f t="shared" si="0"/>
        <v>0.26965893061912061</v>
      </c>
    </row>
    <row r="13" spans="1:15" x14ac:dyDescent="0.25">
      <c r="A13">
        <v>12</v>
      </c>
      <c r="B13" s="1">
        <v>44202</v>
      </c>
      <c r="C13" t="s">
        <v>7</v>
      </c>
      <c r="D13">
        <v>1500</v>
      </c>
      <c r="J13" s="3" t="s">
        <v>9</v>
      </c>
      <c r="K13" s="4"/>
    </row>
    <row r="14" spans="1:15" x14ac:dyDescent="0.25">
      <c r="A14">
        <v>13</v>
      </c>
      <c r="B14" s="1">
        <v>44202</v>
      </c>
      <c r="C14" t="s">
        <v>4</v>
      </c>
      <c r="D14">
        <v>5540</v>
      </c>
      <c r="J14" s="3" t="s">
        <v>10</v>
      </c>
      <c r="K14" s="4">
        <v>3941720</v>
      </c>
    </row>
    <row r="15" spans="1:15" x14ac:dyDescent="0.25">
      <c r="A15">
        <v>14</v>
      </c>
      <c r="B15" s="1">
        <v>44202</v>
      </c>
      <c r="C15" t="s">
        <v>6</v>
      </c>
      <c r="D15">
        <v>7340</v>
      </c>
    </row>
    <row r="16" spans="1:15" x14ac:dyDescent="0.25">
      <c r="A16">
        <v>15</v>
      </c>
      <c r="B16" s="1">
        <v>44203</v>
      </c>
      <c r="C16" t="s">
        <v>5</v>
      </c>
      <c r="D16">
        <v>8170</v>
      </c>
    </row>
    <row r="17" spans="1:4" x14ac:dyDescent="0.25">
      <c r="A17">
        <v>16</v>
      </c>
      <c r="B17" s="1">
        <v>44204</v>
      </c>
      <c r="C17" t="s">
        <v>4</v>
      </c>
      <c r="D17">
        <v>9410</v>
      </c>
    </row>
    <row r="18" spans="1:4" x14ac:dyDescent="0.25">
      <c r="A18">
        <v>17</v>
      </c>
      <c r="B18" s="1">
        <v>44204</v>
      </c>
      <c r="C18" t="s">
        <v>7</v>
      </c>
      <c r="D18">
        <v>4660</v>
      </c>
    </row>
    <row r="19" spans="1:4" x14ac:dyDescent="0.25">
      <c r="A19">
        <v>18</v>
      </c>
      <c r="B19" s="1">
        <v>44205</v>
      </c>
      <c r="C19" t="s">
        <v>4</v>
      </c>
      <c r="D19">
        <v>2240</v>
      </c>
    </row>
    <row r="20" spans="1:4" x14ac:dyDescent="0.25">
      <c r="A20">
        <v>19</v>
      </c>
      <c r="B20" s="1">
        <v>44205</v>
      </c>
      <c r="C20" t="s">
        <v>5</v>
      </c>
      <c r="D20">
        <v>6760</v>
      </c>
    </row>
    <row r="21" spans="1:4" x14ac:dyDescent="0.25">
      <c r="A21">
        <v>20</v>
      </c>
      <c r="B21" s="1">
        <v>44206</v>
      </c>
      <c r="C21" t="s">
        <v>6</v>
      </c>
      <c r="D21">
        <v>7850</v>
      </c>
    </row>
    <row r="22" spans="1:4" x14ac:dyDescent="0.25">
      <c r="A22">
        <v>21</v>
      </c>
      <c r="B22" s="1">
        <v>44207</v>
      </c>
      <c r="C22" t="s">
        <v>5</v>
      </c>
      <c r="D22">
        <v>5440</v>
      </c>
    </row>
    <row r="23" spans="1:4" x14ac:dyDescent="0.25">
      <c r="A23">
        <v>22</v>
      </c>
      <c r="B23" s="1">
        <v>44207</v>
      </c>
      <c r="C23" t="s">
        <v>7</v>
      </c>
      <c r="D23">
        <v>5230</v>
      </c>
    </row>
    <row r="24" spans="1:4" x14ac:dyDescent="0.25">
      <c r="A24">
        <v>23</v>
      </c>
      <c r="B24" s="1">
        <v>44207</v>
      </c>
      <c r="C24" t="s">
        <v>4</v>
      </c>
      <c r="D24">
        <v>9750</v>
      </c>
    </row>
    <row r="25" spans="1:4" x14ac:dyDescent="0.25">
      <c r="A25">
        <v>24</v>
      </c>
      <c r="B25" s="1">
        <v>44208</v>
      </c>
      <c r="C25" t="s">
        <v>6</v>
      </c>
      <c r="D25">
        <v>4800</v>
      </c>
    </row>
    <row r="26" spans="1:4" x14ac:dyDescent="0.25">
      <c r="A26">
        <v>25</v>
      </c>
      <c r="B26" s="1">
        <v>44209</v>
      </c>
      <c r="C26" t="s">
        <v>7</v>
      </c>
      <c r="D26">
        <v>8650</v>
      </c>
    </row>
    <row r="27" spans="1:4" x14ac:dyDescent="0.25">
      <c r="A27">
        <v>26</v>
      </c>
      <c r="B27" s="1">
        <v>44210</v>
      </c>
      <c r="C27" t="s">
        <v>4</v>
      </c>
      <c r="D27">
        <v>2260</v>
      </c>
    </row>
    <row r="28" spans="1:4" x14ac:dyDescent="0.25">
      <c r="A28">
        <v>27</v>
      </c>
      <c r="B28" s="1">
        <v>44210</v>
      </c>
      <c r="C28" t="s">
        <v>5</v>
      </c>
      <c r="D28">
        <v>5000</v>
      </c>
    </row>
    <row r="29" spans="1:4" x14ac:dyDescent="0.25">
      <c r="A29">
        <v>28</v>
      </c>
      <c r="B29" s="1">
        <v>44210</v>
      </c>
      <c r="C29" t="s">
        <v>7</v>
      </c>
      <c r="D29">
        <v>1650</v>
      </c>
    </row>
    <row r="30" spans="1:4" x14ac:dyDescent="0.25">
      <c r="A30">
        <v>29</v>
      </c>
      <c r="B30" s="1">
        <v>44211</v>
      </c>
      <c r="C30" t="s">
        <v>7</v>
      </c>
      <c r="D30">
        <v>7060</v>
      </c>
    </row>
    <row r="31" spans="1:4" x14ac:dyDescent="0.25">
      <c r="A31">
        <v>30</v>
      </c>
      <c r="B31" s="1">
        <v>44211</v>
      </c>
      <c r="C31" t="s">
        <v>4</v>
      </c>
      <c r="D31">
        <v>3260</v>
      </c>
    </row>
    <row r="32" spans="1:4" x14ac:dyDescent="0.25">
      <c r="A32">
        <v>31</v>
      </c>
      <c r="B32" s="1">
        <v>44211</v>
      </c>
      <c r="C32" t="s">
        <v>6</v>
      </c>
      <c r="D32">
        <v>5760</v>
      </c>
    </row>
    <row r="33" spans="1:4" x14ac:dyDescent="0.25">
      <c r="A33">
        <v>32</v>
      </c>
      <c r="B33" s="1">
        <v>44212</v>
      </c>
      <c r="C33" t="s">
        <v>5</v>
      </c>
      <c r="D33">
        <v>1990</v>
      </c>
    </row>
    <row r="34" spans="1:4" x14ac:dyDescent="0.25">
      <c r="A34">
        <v>33</v>
      </c>
      <c r="B34" s="1">
        <v>44213</v>
      </c>
      <c r="C34" t="s">
        <v>7</v>
      </c>
      <c r="D34">
        <v>5240</v>
      </c>
    </row>
    <row r="35" spans="1:4" x14ac:dyDescent="0.25">
      <c r="A35">
        <v>34</v>
      </c>
      <c r="B35" s="1">
        <v>44213</v>
      </c>
      <c r="C35" t="s">
        <v>5</v>
      </c>
      <c r="D35">
        <v>2720</v>
      </c>
    </row>
    <row r="36" spans="1:4" x14ac:dyDescent="0.25">
      <c r="A36">
        <v>35</v>
      </c>
      <c r="B36" s="1">
        <v>44213</v>
      </c>
      <c r="C36" t="s">
        <v>6</v>
      </c>
      <c r="D36">
        <v>3220</v>
      </c>
    </row>
    <row r="37" spans="1:4" x14ac:dyDescent="0.25">
      <c r="A37">
        <v>36</v>
      </c>
      <c r="B37" s="1">
        <v>44213</v>
      </c>
      <c r="C37" t="s">
        <v>4</v>
      </c>
      <c r="D37">
        <v>3140</v>
      </c>
    </row>
    <row r="38" spans="1:4" x14ac:dyDescent="0.25">
      <c r="A38">
        <v>37</v>
      </c>
      <c r="B38" s="1">
        <v>44214</v>
      </c>
      <c r="C38" t="s">
        <v>7</v>
      </c>
      <c r="D38">
        <v>4150</v>
      </c>
    </row>
    <row r="39" spans="1:4" x14ac:dyDescent="0.25">
      <c r="A39">
        <v>38</v>
      </c>
      <c r="B39" s="1">
        <v>44215</v>
      </c>
      <c r="C39" t="s">
        <v>7</v>
      </c>
      <c r="D39">
        <v>3870</v>
      </c>
    </row>
    <row r="40" spans="1:4" x14ac:dyDescent="0.25">
      <c r="A40">
        <v>39</v>
      </c>
      <c r="B40" s="1">
        <v>44215</v>
      </c>
      <c r="C40" t="s">
        <v>4</v>
      </c>
      <c r="D40">
        <v>1170</v>
      </c>
    </row>
    <row r="41" spans="1:4" x14ac:dyDescent="0.25">
      <c r="A41">
        <v>40</v>
      </c>
      <c r="B41" s="1">
        <v>44216</v>
      </c>
      <c r="C41" t="s">
        <v>4</v>
      </c>
      <c r="D41">
        <v>2350</v>
      </c>
    </row>
    <row r="42" spans="1:4" x14ac:dyDescent="0.25">
      <c r="A42">
        <v>41</v>
      </c>
      <c r="B42" s="1">
        <v>44216</v>
      </c>
      <c r="C42" t="s">
        <v>7</v>
      </c>
      <c r="D42">
        <v>7700</v>
      </c>
    </row>
    <row r="43" spans="1:4" x14ac:dyDescent="0.25">
      <c r="A43">
        <v>42</v>
      </c>
      <c r="B43" s="1">
        <v>44217</v>
      </c>
      <c r="C43" t="s">
        <v>6</v>
      </c>
      <c r="D43">
        <v>3210</v>
      </c>
    </row>
    <row r="44" spans="1:4" x14ac:dyDescent="0.25">
      <c r="A44">
        <v>43</v>
      </c>
      <c r="B44" s="1">
        <v>44217</v>
      </c>
      <c r="C44" t="s">
        <v>7</v>
      </c>
      <c r="D44">
        <v>1060</v>
      </c>
    </row>
    <row r="45" spans="1:4" x14ac:dyDescent="0.25">
      <c r="A45">
        <v>44</v>
      </c>
      <c r="B45" s="1">
        <v>44218</v>
      </c>
      <c r="C45" t="s">
        <v>6</v>
      </c>
      <c r="D45">
        <v>2300</v>
      </c>
    </row>
    <row r="46" spans="1:4" x14ac:dyDescent="0.25">
      <c r="A46">
        <v>45</v>
      </c>
      <c r="B46" s="1">
        <v>44218</v>
      </c>
      <c r="C46" t="s">
        <v>7</v>
      </c>
      <c r="D46">
        <v>7840</v>
      </c>
    </row>
    <row r="47" spans="1:4" x14ac:dyDescent="0.25">
      <c r="A47">
        <v>46</v>
      </c>
      <c r="B47" s="1">
        <v>44219</v>
      </c>
      <c r="C47" t="s">
        <v>4</v>
      </c>
      <c r="D47">
        <v>2870</v>
      </c>
    </row>
    <row r="48" spans="1:4" x14ac:dyDescent="0.25">
      <c r="A48">
        <v>47</v>
      </c>
      <c r="B48" s="1">
        <v>44220</v>
      </c>
      <c r="C48" t="s">
        <v>4</v>
      </c>
      <c r="D48">
        <v>8690</v>
      </c>
    </row>
    <row r="49" spans="1:4" x14ac:dyDescent="0.25">
      <c r="A49">
        <v>48</v>
      </c>
      <c r="B49" s="1">
        <v>44221</v>
      </c>
      <c r="C49" t="s">
        <v>6</v>
      </c>
      <c r="D49">
        <v>6450</v>
      </c>
    </row>
    <row r="50" spans="1:4" x14ac:dyDescent="0.25">
      <c r="A50">
        <v>49</v>
      </c>
      <c r="B50" s="1">
        <v>44222</v>
      </c>
      <c r="C50" t="s">
        <v>7</v>
      </c>
      <c r="D50">
        <v>3050</v>
      </c>
    </row>
    <row r="51" spans="1:4" x14ac:dyDescent="0.25">
      <c r="A51">
        <v>50</v>
      </c>
      <c r="B51" s="1">
        <v>44222</v>
      </c>
      <c r="C51" t="s">
        <v>5</v>
      </c>
      <c r="D51">
        <v>7170</v>
      </c>
    </row>
    <row r="52" spans="1:4" x14ac:dyDescent="0.25">
      <c r="A52">
        <v>51</v>
      </c>
      <c r="B52" s="1">
        <v>44222</v>
      </c>
      <c r="C52" t="s">
        <v>6</v>
      </c>
      <c r="D52">
        <v>1970</v>
      </c>
    </row>
    <row r="53" spans="1:4" x14ac:dyDescent="0.25">
      <c r="A53">
        <v>52</v>
      </c>
      <c r="B53" s="1">
        <v>44223</v>
      </c>
      <c r="C53" t="s">
        <v>6</v>
      </c>
      <c r="D53">
        <v>3670</v>
      </c>
    </row>
    <row r="54" spans="1:4" x14ac:dyDescent="0.25">
      <c r="A54">
        <v>53</v>
      </c>
      <c r="B54" s="1">
        <v>44223</v>
      </c>
      <c r="C54" t="s">
        <v>4</v>
      </c>
      <c r="D54">
        <v>7870</v>
      </c>
    </row>
    <row r="55" spans="1:4" x14ac:dyDescent="0.25">
      <c r="A55">
        <v>54</v>
      </c>
      <c r="B55" s="1">
        <v>44224</v>
      </c>
      <c r="C55" t="s">
        <v>5</v>
      </c>
      <c r="D55">
        <v>7930</v>
      </c>
    </row>
    <row r="56" spans="1:4" x14ac:dyDescent="0.25">
      <c r="A56">
        <v>55</v>
      </c>
      <c r="B56" s="1">
        <v>44224</v>
      </c>
      <c r="C56" t="s">
        <v>4</v>
      </c>
      <c r="D56">
        <v>1940</v>
      </c>
    </row>
    <row r="57" spans="1:4" x14ac:dyDescent="0.25">
      <c r="A57">
        <v>56</v>
      </c>
      <c r="B57" s="1">
        <v>44224</v>
      </c>
      <c r="C57" t="s">
        <v>7</v>
      </c>
      <c r="D57">
        <v>2340</v>
      </c>
    </row>
    <row r="58" spans="1:4" x14ac:dyDescent="0.25">
      <c r="A58">
        <v>57</v>
      </c>
      <c r="B58" s="1">
        <v>44225</v>
      </c>
      <c r="C58" t="s">
        <v>7</v>
      </c>
      <c r="D58">
        <v>8710</v>
      </c>
    </row>
    <row r="59" spans="1:4" x14ac:dyDescent="0.25">
      <c r="A59">
        <v>58</v>
      </c>
      <c r="B59" s="1">
        <v>44225</v>
      </c>
      <c r="C59" t="s">
        <v>6</v>
      </c>
      <c r="D59">
        <v>1360</v>
      </c>
    </row>
    <row r="60" spans="1:4" x14ac:dyDescent="0.25">
      <c r="A60">
        <v>59</v>
      </c>
      <c r="B60" s="1">
        <v>44226</v>
      </c>
      <c r="C60" t="s">
        <v>5</v>
      </c>
      <c r="D60">
        <v>6820</v>
      </c>
    </row>
    <row r="61" spans="1:4" x14ac:dyDescent="0.25">
      <c r="A61">
        <v>60</v>
      </c>
      <c r="B61" s="1">
        <v>44226</v>
      </c>
      <c r="C61" t="s">
        <v>7</v>
      </c>
      <c r="D61">
        <v>9020</v>
      </c>
    </row>
    <row r="62" spans="1:4" x14ac:dyDescent="0.25">
      <c r="A62">
        <v>61</v>
      </c>
      <c r="B62" s="1">
        <v>44227</v>
      </c>
      <c r="C62" t="s">
        <v>4</v>
      </c>
      <c r="D62">
        <v>6900</v>
      </c>
    </row>
    <row r="63" spans="1:4" x14ac:dyDescent="0.25">
      <c r="A63">
        <v>62</v>
      </c>
      <c r="B63" s="1">
        <v>44227</v>
      </c>
      <c r="C63" t="s">
        <v>5</v>
      </c>
      <c r="D63">
        <v>9230</v>
      </c>
    </row>
    <row r="64" spans="1:4" x14ac:dyDescent="0.25">
      <c r="A64">
        <v>63</v>
      </c>
      <c r="B64" s="1">
        <v>44227</v>
      </c>
      <c r="C64" t="s">
        <v>7</v>
      </c>
      <c r="D64">
        <v>790</v>
      </c>
    </row>
    <row r="65" spans="1:4" x14ac:dyDescent="0.25">
      <c r="A65">
        <v>64</v>
      </c>
      <c r="B65" s="1">
        <v>44228</v>
      </c>
      <c r="C65" t="s">
        <v>7</v>
      </c>
      <c r="D65">
        <v>7820</v>
      </c>
    </row>
    <row r="66" spans="1:4" x14ac:dyDescent="0.25">
      <c r="A66">
        <v>65</v>
      </c>
      <c r="B66" s="1">
        <v>44228</v>
      </c>
      <c r="C66" t="s">
        <v>6</v>
      </c>
      <c r="D66">
        <v>2100</v>
      </c>
    </row>
    <row r="67" spans="1:4" x14ac:dyDescent="0.25">
      <c r="A67">
        <v>66</v>
      </c>
      <c r="B67" s="1">
        <v>44228</v>
      </c>
      <c r="C67" t="s">
        <v>4</v>
      </c>
      <c r="D67">
        <v>6960</v>
      </c>
    </row>
    <row r="68" spans="1:4" x14ac:dyDescent="0.25">
      <c r="A68">
        <v>67</v>
      </c>
      <c r="B68" s="1">
        <v>44229</v>
      </c>
      <c r="C68" t="s">
        <v>5</v>
      </c>
      <c r="D68">
        <v>2630</v>
      </c>
    </row>
    <row r="69" spans="1:4" x14ac:dyDescent="0.25">
      <c r="A69">
        <v>68</v>
      </c>
      <c r="B69" s="1">
        <v>44230</v>
      </c>
      <c r="C69" t="s">
        <v>6</v>
      </c>
      <c r="D69">
        <v>9250</v>
      </c>
    </row>
    <row r="70" spans="1:4" x14ac:dyDescent="0.25">
      <c r="A70">
        <v>69</v>
      </c>
      <c r="B70" s="1">
        <v>44230</v>
      </c>
      <c r="C70" t="s">
        <v>5</v>
      </c>
      <c r="D70">
        <v>6540</v>
      </c>
    </row>
    <row r="71" spans="1:4" x14ac:dyDescent="0.25">
      <c r="A71">
        <v>70</v>
      </c>
      <c r="B71" s="1">
        <v>44231</v>
      </c>
      <c r="C71" t="s">
        <v>7</v>
      </c>
      <c r="D71">
        <v>8470</v>
      </c>
    </row>
    <row r="72" spans="1:4" x14ac:dyDescent="0.25">
      <c r="A72">
        <v>71</v>
      </c>
      <c r="B72" s="1">
        <v>44231</v>
      </c>
      <c r="C72" t="s">
        <v>4</v>
      </c>
      <c r="D72">
        <v>7770</v>
      </c>
    </row>
    <row r="73" spans="1:4" x14ac:dyDescent="0.25">
      <c r="A73">
        <v>72</v>
      </c>
      <c r="B73" s="1">
        <v>44231</v>
      </c>
      <c r="C73" t="s">
        <v>5</v>
      </c>
      <c r="D73">
        <v>6270</v>
      </c>
    </row>
    <row r="74" spans="1:4" x14ac:dyDescent="0.25">
      <c r="A74">
        <v>73</v>
      </c>
      <c r="B74" s="1">
        <v>44232</v>
      </c>
      <c r="C74" t="s">
        <v>6</v>
      </c>
      <c r="D74">
        <v>1480</v>
      </c>
    </row>
    <row r="75" spans="1:4" x14ac:dyDescent="0.25">
      <c r="A75">
        <v>74</v>
      </c>
      <c r="B75" s="1">
        <v>44233</v>
      </c>
      <c r="C75" t="s">
        <v>4</v>
      </c>
      <c r="D75">
        <v>1820</v>
      </c>
    </row>
    <row r="76" spans="1:4" x14ac:dyDescent="0.25">
      <c r="A76">
        <v>75</v>
      </c>
      <c r="B76" s="1">
        <v>44233</v>
      </c>
      <c r="C76" t="s">
        <v>5</v>
      </c>
      <c r="D76">
        <v>6460</v>
      </c>
    </row>
    <row r="77" spans="1:4" x14ac:dyDescent="0.25">
      <c r="A77">
        <v>76</v>
      </c>
      <c r="B77" s="1">
        <v>44234</v>
      </c>
      <c r="C77" t="s">
        <v>4</v>
      </c>
      <c r="D77">
        <v>5920</v>
      </c>
    </row>
    <row r="78" spans="1:4" x14ac:dyDescent="0.25">
      <c r="A78">
        <v>77</v>
      </c>
      <c r="B78" s="1">
        <v>44234</v>
      </c>
      <c r="C78" t="s">
        <v>7</v>
      </c>
      <c r="D78">
        <v>8900</v>
      </c>
    </row>
    <row r="79" spans="1:4" x14ac:dyDescent="0.25">
      <c r="A79">
        <v>78</v>
      </c>
      <c r="B79" s="1">
        <v>44235</v>
      </c>
      <c r="C79" t="s">
        <v>7</v>
      </c>
      <c r="D79">
        <v>7370</v>
      </c>
    </row>
    <row r="80" spans="1:4" x14ac:dyDescent="0.25">
      <c r="A80">
        <v>79</v>
      </c>
      <c r="B80" s="1">
        <v>44235</v>
      </c>
      <c r="C80" t="s">
        <v>4</v>
      </c>
      <c r="D80">
        <v>1970</v>
      </c>
    </row>
    <row r="81" spans="1:4" x14ac:dyDescent="0.25">
      <c r="A81">
        <v>80</v>
      </c>
      <c r="B81" s="1">
        <v>44236</v>
      </c>
      <c r="C81" t="s">
        <v>7</v>
      </c>
      <c r="D81">
        <v>7030</v>
      </c>
    </row>
    <row r="82" spans="1:4" x14ac:dyDescent="0.25">
      <c r="A82">
        <v>81</v>
      </c>
      <c r="B82" s="1">
        <v>44237</v>
      </c>
      <c r="C82" t="s">
        <v>7</v>
      </c>
      <c r="D82">
        <v>1000</v>
      </c>
    </row>
    <row r="83" spans="1:4" x14ac:dyDescent="0.25">
      <c r="A83">
        <v>82</v>
      </c>
      <c r="B83" s="1">
        <v>44237</v>
      </c>
      <c r="C83" t="s">
        <v>4</v>
      </c>
      <c r="D83">
        <v>2620</v>
      </c>
    </row>
    <row r="84" spans="1:4" x14ac:dyDescent="0.25">
      <c r="A84">
        <v>83</v>
      </c>
      <c r="B84" s="1">
        <v>44238</v>
      </c>
      <c r="C84" t="s">
        <v>7</v>
      </c>
      <c r="D84">
        <v>9440</v>
      </c>
    </row>
    <row r="85" spans="1:4" x14ac:dyDescent="0.25">
      <c r="A85">
        <v>84</v>
      </c>
      <c r="B85" s="1">
        <v>44238</v>
      </c>
      <c r="C85" t="s">
        <v>5</v>
      </c>
      <c r="D85">
        <v>8020</v>
      </c>
    </row>
    <row r="86" spans="1:4" x14ac:dyDescent="0.25">
      <c r="A86">
        <v>85</v>
      </c>
      <c r="B86" s="1">
        <v>44238</v>
      </c>
      <c r="C86" t="s">
        <v>6</v>
      </c>
      <c r="D86">
        <v>5820</v>
      </c>
    </row>
    <row r="87" spans="1:4" x14ac:dyDescent="0.25">
      <c r="A87">
        <v>86</v>
      </c>
      <c r="B87" s="1">
        <v>44239</v>
      </c>
      <c r="C87" t="s">
        <v>7</v>
      </c>
      <c r="D87">
        <v>4850</v>
      </c>
    </row>
    <row r="88" spans="1:4" x14ac:dyDescent="0.25">
      <c r="A88">
        <v>87</v>
      </c>
      <c r="B88" s="1">
        <v>44239</v>
      </c>
      <c r="C88" t="s">
        <v>5</v>
      </c>
      <c r="D88">
        <v>4910</v>
      </c>
    </row>
    <row r="89" spans="1:4" x14ac:dyDescent="0.25">
      <c r="A89">
        <v>88</v>
      </c>
      <c r="B89" s="1">
        <v>44240</v>
      </c>
      <c r="C89" t="s">
        <v>5</v>
      </c>
      <c r="D89">
        <v>5690</v>
      </c>
    </row>
    <row r="90" spans="1:4" x14ac:dyDescent="0.25">
      <c r="A90">
        <v>89</v>
      </c>
      <c r="B90" s="1">
        <v>44240</v>
      </c>
      <c r="C90" t="s">
        <v>4</v>
      </c>
      <c r="D90">
        <v>1870</v>
      </c>
    </row>
    <row r="91" spans="1:4" x14ac:dyDescent="0.25">
      <c r="A91">
        <v>90</v>
      </c>
      <c r="B91" s="1">
        <v>44241</v>
      </c>
      <c r="C91" t="s">
        <v>5</v>
      </c>
      <c r="D91">
        <v>1800</v>
      </c>
    </row>
    <row r="92" spans="1:4" x14ac:dyDescent="0.25">
      <c r="A92">
        <v>91</v>
      </c>
      <c r="B92" s="1">
        <v>44241</v>
      </c>
      <c r="C92" t="s">
        <v>6</v>
      </c>
      <c r="D92">
        <v>4150</v>
      </c>
    </row>
    <row r="93" spans="1:4" x14ac:dyDescent="0.25">
      <c r="A93">
        <v>92</v>
      </c>
      <c r="B93" s="1">
        <v>44242</v>
      </c>
      <c r="C93" t="s">
        <v>4</v>
      </c>
      <c r="D93">
        <v>3780</v>
      </c>
    </row>
    <row r="94" spans="1:4" x14ac:dyDescent="0.25">
      <c r="A94">
        <v>93</v>
      </c>
      <c r="B94" s="1">
        <v>44243</v>
      </c>
      <c r="C94" t="s">
        <v>7</v>
      </c>
      <c r="D94">
        <v>3330</v>
      </c>
    </row>
    <row r="95" spans="1:4" x14ac:dyDescent="0.25">
      <c r="A95">
        <v>94</v>
      </c>
      <c r="B95" s="1">
        <v>44243</v>
      </c>
      <c r="C95" t="s">
        <v>4</v>
      </c>
      <c r="D95">
        <v>1570</v>
      </c>
    </row>
    <row r="96" spans="1:4" x14ac:dyDescent="0.25">
      <c r="A96">
        <v>95</v>
      </c>
      <c r="B96" s="1">
        <v>44243</v>
      </c>
      <c r="C96" t="s">
        <v>6</v>
      </c>
      <c r="D96">
        <v>1590</v>
      </c>
    </row>
    <row r="97" spans="1:4" x14ac:dyDescent="0.25">
      <c r="A97">
        <v>96</v>
      </c>
      <c r="B97" s="1">
        <v>44244</v>
      </c>
      <c r="C97" t="s">
        <v>5</v>
      </c>
      <c r="D97">
        <v>7240</v>
      </c>
    </row>
    <row r="98" spans="1:4" x14ac:dyDescent="0.25">
      <c r="A98">
        <v>97</v>
      </c>
      <c r="B98" s="1">
        <v>44244</v>
      </c>
      <c r="C98" t="s">
        <v>4</v>
      </c>
      <c r="D98">
        <v>9690</v>
      </c>
    </row>
    <row r="99" spans="1:4" x14ac:dyDescent="0.25">
      <c r="A99">
        <v>98</v>
      </c>
      <c r="B99" s="1">
        <v>44244</v>
      </c>
      <c r="C99" t="s">
        <v>7</v>
      </c>
      <c r="D99">
        <v>5600</v>
      </c>
    </row>
    <row r="100" spans="1:4" x14ac:dyDescent="0.25">
      <c r="A100">
        <v>99</v>
      </c>
      <c r="B100" s="1">
        <v>44245</v>
      </c>
      <c r="C100" t="s">
        <v>5</v>
      </c>
      <c r="D100">
        <v>1740</v>
      </c>
    </row>
    <row r="101" spans="1:4" x14ac:dyDescent="0.25">
      <c r="A101">
        <v>100</v>
      </c>
      <c r="B101" s="1">
        <v>44246</v>
      </c>
      <c r="C101" t="s">
        <v>5</v>
      </c>
      <c r="D101">
        <v>5430</v>
      </c>
    </row>
    <row r="102" spans="1:4" x14ac:dyDescent="0.25">
      <c r="A102">
        <v>101</v>
      </c>
      <c r="B102" s="1">
        <v>44247</v>
      </c>
      <c r="C102" t="s">
        <v>7</v>
      </c>
      <c r="D102">
        <v>8190</v>
      </c>
    </row>
    <row r="103" spans="1:4" x14ac:dyDescent="0.25">
      <c r="A103">
        <v>102</v>
      </c>
      <c r="B103" s="1">
        <v>44247</v>
      </c>
      <c r="C103" t="s">
        <v>5</v>
      </c>
      <c r="D103">
        <v>1470</v>
      </c>
    </row>
    <row r="104" spans="1:4" x14ac:dyDescent="0.25">
      <c r="A104">
        <v>103</v>
      </c>
      <c r="B104" s="1">
        <v>44248</v>
      </c>
      <c r="C104" t="s">
        <v>6</v>
      </c>
      <c r="D104">
        <v>1620</v>
      </c>
    </row>
    <row r="105" spans="1:4" x14ac:dyDescent="0.25">
      <c r="A105">
        <v>104</v>
      </c>
      <c r="B105" s="1">
        <v>44248</v>
      </c>
      <c r="C105" t="s">
        <v>4</v>
      </c>
      <c r="D105">
        <v>6700</v>
      </c>
    </row>
    <row r="106" spans="1:4" x14ac:dyDescent="0.25">
      <c r="A106">
        <v>105</v>
      </c>
      <c r="B106" s="1">
        <v>44249</v>
      </c>
      <c r="C106" t="s">
        <v>4</v>
      </c>
      <c r="D106">
        <v>5570</v>
      </c>
    </row>
    <row r="107" spans="1:4" x14ac:dyDescent="0.25">
      <c r="A107">
        <v>106</v>
      </c>
      <c r="B107" s="1">
        <v>44249</v>
      </c>
      <c r="C107" t="s">
        <v>7</v>
      </c>
      <c r="D107">
        <v>4070</v>
      </c>
    </row>
    <row r="108" spans="1:4" x14ac:dyDescent="0.25">
      <c r="A108">
        <v>107</v>
      </c>
      <c r="B108" s="1">
        <v>44249</v>
      </c>
      <c r="C108" t="s">
        <v>6</v>
      </c>
      <c r="D108">
        <v>6500</v>
      </c>
    </row>
    <row r="109" spans="1:4" x14ac:dyDescent="0.25">
      <c r="A109">
        <v>108</v>
      </c>
      <c r="B109" s="1">
        <v>44250</v>
      </c>
      <c r="C109" t="s">
        <v>6</v>
      </c>
      <c r="D109">
        <v>6050</v>
      </c>
    </row>
    <row r="110" spans="1:4" x14ac:dyDescent="0.25">
      <c r="A110">
        <v>109</v>
      </c>
      <c r="B110" s="1">
        <v>44250</v>
      </c>
      <c r="C110" t="s">
        <v>5</v>
      </c>
      <c r="D110">
        <v>6880</v>
      </c>
    </row>
    <row r="111" spans="1:4" x14ac:dyDescent="0.25">
      <c r="A111">
        <v>110</v>
      </c>
      <c r="B111" s="1">
        <v>44251</v>
      </c>
      <c r="C111" t="s">
        <v>5</v>
      </c>
      <c r="D111">
        <v>3790</v>
      </c>
    </row>
    <row r="112" spans="1:4" x14ac:dyDescent="0.25">
      <c r="A112">
        <v>111</v>
      </c>
      <c r="B112" s="1">
        <v>44252</v>
      </c>
      <c r="C112" t="s">
        <v>5</v>
      </c>
      <c r="D112">
        <v>4560</v>
      </c>
    </row>
    <row r="113" spans="1:4" x14ac:dyDescent="0.25">
      <c r="A113">
        <v>112</v>
      </c>
      <c r="B113" s="1">
        <v>44252</v>
      </c>
      <c r="C113" t="s">
        <v>6</v>
      </c>
      <c r="D113">
        <v>3910</v>
      </c>
    </row>
    <row r="114" spans="1:4" x14ac:dyDescent="0.25">
      <c r="A114">
        <v>113</v>
      </c>
      <c r="B114" s="1">
        <v>44252</v>
      </c>
      <c r="C114" t="s">
        <v>4</v>
      </c>
      <c r="D114">
        <v>5060</v>
      </c>
    </row>
    <row r="115" spans="1:4" x14ac:dyDescent="0.25">
      <c r="A115">
        <v>114</v>
      </c>
      <c r="B115" s="1">
        <v>44253</v>
      </c>
      <c r="C115" t="s">
        <v>7</v>
      </c>
      <c r="D115">
        <v>9440</v>
      </c>
    </row>
    <row r="116" spans="1:4" x14ac:dyDescent="0.25">
      <c r="A116">
        <v>115</v>
      </c>
      <c r="B116" s="1">
        <v>44253</v>
      </c>
      <c r="C116" t="s">
        <v>4</v>
      </c>
      <c r="D116">
        <v>5100</v>
      </c>
    </row>
    <row r="117" spans="1:4" x14ac:dyDescent="0.25">
      <c r="A117">
        <v>116</v>
      </c>
      <c r="B117" s="1">
        <v>44254</v>
      </c>
      <c r="C117" t="s">
        <v>5</v>
      </c>
      <c r="D117">
        <v>4360</v>
      </c>
    </row>
    <row r="118" spans="1:4" x14ac:dyDescent="0.25">
      <c r="A118">
        <v>117</v>
      </c>
      <c r="B118" s="1">
        <v>44254</v>
      </c>
      <c r="C118" t="s">
        <v>6</v>
      </c>
      <c r="D118">
        <v>6220</v>
      </c>
    </row>
    <row r="119" spans="1:4" x14ac:dyDescent="0.25">
      <c r="A119">
        <v>118</v>
      </c>
      <c r="B119" s="1">
        <v>44255</v>
      </c>
      <c r="C119" t="s">
        <v>4</v>
      </c>
      <c r="D119">
        <v>4290</v>
      </c>
    </row>
    <row r="120" spans="1:4" x14ac:dyDescent="0.25">
      <c r="A120">
        <v>119</v>
      </c>
      <c r="B120" s="1">
        <v>44255</v>
      </c>
      <c r="C120" t="s">
        <v>6</v>
      </c>
      <c r="D120">
        <v>1260</v>
      </c>
    </row>
    <row r="121" spans="1:4" x14ac:dyDescent="0.25">
      <c r="A121">
        <v>120</v>
      </c>
      <c r="B121" s="1">
        <v>44256</v>
      </c>
      <c r="C121" t="s">
        <v>5</v>
      </c>
      <c r="D121">
        <v>9520</v>
      </c>
    </row>
    <row r="122" spans="1:4" x14ac:dyDescent="0.25">
      <c r="A122">
        <v>121</v>
      </c>
      <c r="B122" s="1">
        <v>44256</v>
      </c>
      <c r="C122" t="s">
        <v>4</v>
      </c>
      <c r="D122">
        <v>8650</v>
      </c>
    </row>
    <row r="123" spans="1:4" x14ac:dyDescent="0.25">
      <c r="A123">
        <v>122</v>
      </c>
      <c r="B123" s="1">
        <v>44257</v>
      </c>
      <c r="C123" t="s">
        <v>6</v>
      </c>
      <c r="D123">
        <v>9080</v>
      </c>
    </row>
    <row r="124" spans="1:4" x14ac:dyDescent="0.25">
      <c r="A124">
        <v>123</v>
      </c>
      <c r="B124" s="1">
        <v>44257</v>
      </c>
      <c r="C124" t="s">
        <v>5</v>
      </c>
      <c r="D124">
        <v>1510</v>
      </c>
    </row>
    <row r="125" spans="1:4" x14ac:dyDescent="0.25">
      <c r="A125">
        <v>124</v>
      </c>
      <c r="B125" s="1">
        <v>44258</v>
      </c>
      <c r="C125" t="s">
        <v>4</v>
      </c>
      <c r="D125">
        <v>6850</v>
      </c>
    </row>
    <row r="126" spans="1:4" x14ac:dyDescent="0.25">
      <c r="A126">
        <v>125</v>
      </c>
      <c r="B126" s="1">
        <v>44259</v>
      </c>
      <c r="C126" t="s">
        <v>4</v>
      </c>
      <c r="D126">
        <v>6210</v>
      </c>
    </row>
    <row r="127" spans="1:4" x14ac:dyDescent="0.25">
      <c r="A127">
        <v>126</v>
      </c>
      <c r="B127" s="1">
        <v>44260</v>
      </c>
      <c r="C127" t="s">
        <v>4</v>
      </c>
      <c r="D127">
        <v>3340</v>
      </c>
    </row>
    <row r="128" spans="1:4" x14ac:dyDescent="0.25">
      <c r="A128">
        <v>127</v>
      </c>
      <c r="B128" s="1">
        <v>44260</v>
      </c>
      <c r="C128" t="s">
        <v>5</v>
      </c>
      <c r="D128">
        <v>3450</v>
      </c>
    </row>
    <row r="129" spans="1:4" x14ac:dyDescent="0.25">
      <c r="A129">
        <v>128</v>
      </c>
      <c r="B129" s="1">
        <v>44261</v>
      </c>
      <c r="C129" t="s">
        <v>7</v>
      </c>
      <c r="D129">
        <v>3270</v>
      </c>
    </row>
    <row r="130" spans="1:4" x14ac:dyDescent="0.25">
      <c r="A130">
        <v>129</v>
      </c>
      <c r="B130" s="1">
        <v>44261</v>
      </c>
      <c r="C130" t="s">
        <v>6</v>
      </c>
      <c r="D130">
        <v>3580</v>
      </c>
    </row>
    <row r="131" spans="1:4" x14ac:dyDescent="0.25">
      <c r="A131">
        <v>130</v>
      </c>
      <c r="B131" s="1">
        <v>44261</v>
      </c>
      <c r="C131" t="s">
        <v>5</v>
      </c>
      <c r="D131">
        <v>9560</v>
      </c>
    </row>
    <row r="132" spans="1:4" x14ac:dyDescent="0.25">
      <c r="A132">
        <v>131</v>
      </c>
      <c r="B132" s="1">
        <v>44262</v>
      </c>
      <c r="C132" t="s">
        <v>4</v>
      </c>
      <c r="D132">
        <v>5310</v>
      </c>
    </row>
    <row r="133" spans="1:4" x14ac:dyDescent="0.25">
      <c r="A133">
        <v>132</v>
      </c>
      <c r="B133" s="1">
        <v>44263</v>
      </c>
      <c r="C133" t="s">
        <v>4</v>
      </c>
      <c r="D133">
        <v>9130</v>
      </c>
    </row>
    <row r="134" spans="1:4" x14ac:dyDescent="0.25">
      <c r="A134">
        <v>133</v>
      </c>
      <c r="B134" s="1">
        <v>44263</v>
      </c>
      <c r="C134" t="s">
        <v>5</v>
      </c>
      <c r="D134">
        <v>8710</v>
      </c>
    </row>
    <row r="135" spans="1:4" x14ac:dyDescent="0.25">
      <c r="A135">
        <v>134</v>
      </c>
      <c r="B135" s="1">
        <v>44264</v>
      </c>
      <c r="C135" t="s">
        <v>4</v>
      </c>
      <c r="D135">
        <v>1920</v>
      </c>
    </row>
    <row r="136" spans="1:4" x14ac:dyDescent="0.25">
      <c r="A136">
        <v>135</v>
      </c>
      <c r="B136" s="1">
        <v>44264</v>
      </c>
      <c r="C136" t="s">
        <v>5</v>
      </c>
      <c r="D136">
        <v>4330</v>
      </c>
    </row>
    <row r="137" spans="1:4" x14ac:dyDescent="0.25">
      <c r="A137">
        <v>136</v>
      </c>
      <c r="B137" s="1">
        <v>44265</v>
      </c>
      <c r="C137" t="s">
        <v>6</v>
      </c>
      <c r="D137">
        <v>6010</v>
      </c>
    </row>
    <row r="138" spans="1:4" x14ac:dyDescent="0.25">
      <c r="A138">
        <v>137</v>
      </c>
      <c r="B138" s="1">
        <v>44265</v>
      </c>
      <c r="C138" t="s">
        <v>5</v>
      </c>
      <c r="D138">
        <v>8680</v>
      </c>
    </row>
    <row r="139" spans="1:4" x14ac:dyDescent="0.25">
      <c r="A139">
        <v>138</v>
      </c>
      <c r="B139" s="1">
        <v>44265</v>
      </c>
      <c r="C139" t="s">
        <v>7</v>
      </c>
      <c r="D139">
        <v>6950</v>
      </c>
    </row>
    <row r="140" spans="1:4" x14ac:dyDescent="0.25">
      <c r="A140">
        <v>139</v>
      </c>
      <c r="B140" s="1">
        <v>44266</v>
      </c>
      <c r="C140" t="s">
        <v>5</v>
      </c>
      <c r="D140">
        <v>3280</v>
      </c>
    </row>
    <row r="141" spans="1:4" x14ac:dyDescent="0.25">
      <c r="A141">
        <v>140</v>
      </c>
      <c r="B141" s="1">
        <v>44267</v>
      </c>
      <c r="C141" t="s">
        <v>6</v>
      </c>
      <c r="D141">
        <v>9590</v>
      </c>
    </row>
    <row r="142" spans="1:4" x14ac:dyDescent="0.25">
      <c r="A142">
        <v>141</v>
      </c>
      <c r="B142" s="1">
        <v>44267</v>
      </c>
      <c r="C142" t="s">
        <v>4</v>
      </c>
      <c r="D142">
        <v>820</v>
      </c>
    </row>
    <row r="143" spans="1:4" x14ac:dyDescent="0.25">
      <c r="A143">
        <v>142</v>
      </c>
      <c r="B143" s="1">
        <v>44268</v>
      </c>
      <c r="C143" t="s">
        <v>4</v>
      </c>
      <c r="D143">
        <v>5220</v>
      </c>
    </row>
    <row r="144" spans="1:4" x14ac:dyDescent="0.25">
      <c r="A144">
        <v>143</v>
      </c>
      <c r="B144" s="1">
        <v>44269</v>
      </c>
      <c r="C144" t="s">
        <v>6</v>
      </c>
      <c r="D144">
        <v>6210</v>
      </c>
    </row>
    <row r="145" spans="1:4" x14ac:dyDescent="0.25">
      <c r="A145">
        <v>144</v>
      </c>
      <c r="B145" s="1">
        <v>44269</v>
      </c>
      <c r="C145" t="s">
        <v>5</v>
      </c>
      <c r="D145">
        <v>3180</v>
      </c>
    </row>
    <row r="146" spans="1:4" x14ac:dyDescent="0.25">
      <c r="A146">
        <v>145</v>
      </c>
      <c r="B146" s="1">
        <v>44270</v>
      </c>
      <c r="C146" t="s">
        <v>4</v>
      </c>
      <c r="D146">
        <v>6860</v>
      </c>
    </row>
    <row r="147" spans="1:4" x14ac:dyDescent="0.25">
      <c r="A147">
        <v>146</v>
      </c>
      <c r="B147" s="1">
        <v>44271</v>
      </c>
      <c r="C147" t="s">
        <v>4</v>
      </c>
      <c r="D147">
        <v>2020</v>
      </c>
    </row>
    <row r="148" spans="1:4" x14ac:dyDescent="0.25">
      <c r="A148">
        <v>147</v>
      </c>
      <c r="B148" s="1">
        <v>44271</v>
      </c>
      <c r="C148" t="s">
        <v>5</v>
      </c>
      <c r="D148">
        <v>3650</v>
      </c>
    </row>
    <row r="149" spans="1:4" x14ac:dyDescent="0.25">
      <c r="A149">
        <v>148</v>
      </c>
      <c r="B149" s="1">
        <v>44272</v>
      </c>
      <c r="C149" t="s">
        <v>4</v>
      </c>
      <c r="D149">
        <v>9720</v>
      </c>
    </row>
    <row r="150" spans="1:4" x14ac:dyDescent="0.25">
      <c r="A150">
        <v>149</v>
      </c>
      <c r="B150" s="1">
        <v>44273</v>
      </c>
      <c r="C150" t="s">
        <v>5</v>
      </c>
      <c r="D150">
        <v>7840</v>
      </c>
    </row>
    <row r="151" spans="1:4" x14ac:dyDescent="0.25">
      <c r="A151">
        <v>150</v>
      </c>
      <c r="B151" s="1">
        <v>44273</v>
      </c>
      <c r="C151" t="s">
        <v>4</v>
      </c>
      <c r="D151">
        <v>6780</v>
      </c>
    </row>
    <row r="152" spans="1:4" x14ac:dyDescent="0.25">
      <c r="A152">
        <v>151</v>
      </c>
      <c r="B152" s="1">
        <v>44273</v>
      </c>
      <c r="C152" t="s">
        <v>6</v>
      </c>
      <c r="D152">
        <v>3490</v>
      </c>
    </row>
    <row r="153" spans="1:4" x14ac:dyDescent="0.25">
      <c r="A153">
        <v>152</v>
      </c>
      <c r="B153" s="1">
        <v>44273</v>
      </c>
      <c r="C153" t="s">
        <v>7</v>
      </c>
      <c r="D153">
        <v>9980</v>
      </c>
    </row>
    <row r="154" spans="1:4" x14ac:dyDescent="0.25">
      <c r="A154">
        <v>153</v>
      </c>
      <c r="B154" s="1">
        <v>44274</v>
      </c>
      <c r="C154" t="s">
        <v>7</v>
      </c>
      <c r="D154">
        <v>7850</v>
      </c>
    </row>
    <row r="155" spans="1:4" x14ac:dyDescent="0.25">
      <c r="A155">
        <v>154</v>
      </c>
      <c r="B155" s="1">
        <v>44274</v>
      </c>
      <c r="C155" t="s">
        <v>6</v>
      </c>
      <c r="D155">
        <v>9770</v>
      </c>
    </row>
    <row r="156" spans="1:4" x14ac:dyDescent="0.25">
      <c r="A156">
        <v>155</v>
      </c>
      <c r="B156" s="1">
        <v>44275</v>
      </c>
      <c r="C156" t="s">
        <v>6</v>
      </c>
      <c r="D156">
        <v>750</v>
      </c>
    </row>
    <row r="157" spans="1:4" x14ac:dyDescent="0.25">
      <c r="A157">
        <v>156</v>
      </c>
      <c r="B157" s="1">
        <v>44275</v>
      </c>
      <c r="C157" t="s">
        <v>7</v>
      </c>
      <c r="D157">
        <v>8900</v>
      </c>
    </row>
    <row r="158" spans="1:4" x14ac:dyDescent="0.25">
      <c r="A158">
        <v>157</v>
      </c>
      <c r="B158" s="1">
        <v>44275</v>
      </c>
      <c r="C158" t="s">
        <v>4</v>
      </c>
      <c r="D158">
        <v>9410</v>
      </c>
    </row>
    <row r="159" spans="1:4" x14ac:dyDescent="0.25">
      <c r="A159">
        <v>158</v>
      </c>
      <c r="B159" s="1">
        <v>44276</v>
      </c>
      <c r="C159" t="s">
        <v>6</v>
      </c>
      <c r="D159">
        <v>9310</v>
      </c>
    </row>
    <row r="160" spans="1:4" x14ac:dyDescent="0.25">
      <c r="A160">
        <v>159</v>
      </c>
      <c r="B160" s="1">
        <v>44276</v>
      </c>
      <c r="C160" t="s">
        <v>4</v>
      </c>
      <c r="D160">
        <v>2480</v>
      </c>
    </row>
    <row r="161" spans="1:4" x14ac:dyDescent="0.25">
      <c r="A161">
        <v>160</v>
      </c>
      <c r="B161" s="1">
        <v>44276</v>
      </c>
      <c r="C161" t="s">
        <v>5</v>
      </c>
      <c r="D161">
        <v>1740</v>
      </c>
    </row>
    <row r="162" spans="1:4" x14ac:dyDescent="0.25">
      <c r="A162">
        <v>161</v>
      </c>
      <c r="B162" s="1">
        <v>44277</v>
      </c>
      <c r="C162" t="s">
        <v>4</v>
      </c>
      <c r="D162">
        <v>860</v>
      </c>
    </row>
    <row r="163" spans="1:4" x14ac:dyDescent="0.25">
      <c r="A163">
        <v>162</v>
      </c>
      <c r="B163" s="1">
        <v>44278</v>
      </c>
      <c r="C163" t="s">
        <v>5</v>
      </c>
      <c r="D163">
        <v>1830</v>
      </c>
    </row>
    <row r="164" spans="1:4" x14ac:dyDescent="0.25">
      <c r="A164">
        <v>163</v>
      </c>
      <c r="B164" s="1">
        <v>44279</v>
      </c>
      <c r="C164" t="s">
        <v>6</v>
      </c>
      <c r="D164">
        <v>1770</v>
      </c>
    </row>
    <row r="165" spans="1:4" x14ac:dyDescent="0.25">
      <c r="A165">
        <v>164</v>
      </c>
      <c r="B165" s="1">
        <v>44279</v>
      </c>
      <c r="C165" t="s">
        <v>7</v>
      </c>
      <c r="D165">
        <v>7830</v>
      </c>
    </row>
    <row r="166" spans="1:4" x14ac:dyDescent="0.25">
      <c r="A166">
        <v>165</v>
      </c>
      <c r="B166" s="1">
        <v>44279</v>
      </c>
      <c r="C166" t="s">
        <v>4</v>
      </c>
      <c r="D166">
        <v>8300</v>
      </c>
    </row>
    <row r="167" spans="1:4" x14ac:dyDescent="0.25">
      <c r="A167">
        <v>166</v>
      </c>
      <c r="B167" s="1">
        <v>44280</v>
      </c>
      <c r="C167" t="s">
        <v>5</v>
      </c>
      <c r="D167">
        <v>1050</v>
      </c>
    </row>
    <row r="168" spans="1:4" x14ac:dyDescent="0.25">
      <c r="A168">
        <v>167</v>
      </c>
      <c r="B168" s="1">
        <v>44280</v>
      </c>
      <c r="C168" t="s">
        <v>7</v>
      </c>
      <c r="D168">
        <v>5150</v>
      </c>
    </row>
    <row r="169" spans="1:4" x14ac:dyDescent="0.25">
      <c r="A169">
        <v>168</v>
      </c>
      <c r="B169" s="1">
        <v>44280</v>
      </c>
      <c r="C169" t="s">
        <v>6</v>
      </c>
      <c r="D169">
        <v>6860</v>
      </c>
    </row>
    <row r="170" spans="1:4" x14ac:dyDescent="0.25">
      <c r="A170">
        <v>169</v>
      </c>
      <c r="B170" s="1">
        <v>44281</v>
      </c>
      <c r="C170" t="s">
        <v>4</v>
      </c>
      <c r="D170">
        <v>1300</v>
      </c>
    </row>
    <row r="171" spans="1:4" x14ac:dyDescent="0.25">
      <c r="A171">
        <v>170</v>
      </c>
      <c r="B171" s="1">
        <v>44281</v>
      </c>
      <c r="C171" t="s">
        <v>5</v>
      </c>
      <c r="D171">
        <v>8800</v>
      </c>
    </row>
    <row r="172" spans="1:4" x14ac:dyDescent="0.25">
      <c r="A172">
        <v>171</v>
      </c>
      <c r="B172" s="1">
        <v>44282</v>
      </c>
      <c r="C172" t="s">
        <v>6</v>
      </c>
      <c r="D172">
        <v>1250</v>
      </c>
    </row>
    <row r="173" spans="1:4" x14ac:dyDescent="0.25">
      <c r="A173">
        <v>172</v>
      </c>
      <c r="B173" s="1">
        <v>44283</v>
      </c>
      <c r="C173" t="s">
        <v>5</v>
      </c>
      <c r="D173">
        <v>3910</v>
      </c>
    </row>
    <row r="174" spans="1:4" x14ac:dyDescent="0.25">
      <c r="A174">
        <v>173</v>
      </c>
      <c r="B174" s="1">
        <v>44283</v>
      </c>
      <c r="C174" t="s">
        <v>4</v>
      </c>
      <c r="D174">
        <v>1460</v>
      </c>
    </row>
    <row r="175" spans="1:4" x14ac:dyDescent="0.25">
      <c r="A175">
        <v>174</v>
      </c>
      <c r="B175" s="1">
        <v>44283</v>
      </c>
      <c r="C175" t="s">
        <v>7</v>
      </c>
      <c r="D175">
        <v>6470</v>
      </c>
    </row>
    <row r="176" spans="1:4" x14ac:dyDescent="0.25">
      <c r="A176">
        <v>175</v>
      </c>
      <c r="B176" s="1">
        <v>44283</v>
      </c>
      <c r="C176" t="s">
        <v>6</v>
      </c>
      <c r="D176">
        <v>6580</v>
      </c>
    </row>
    <row r="177" spans="1:4" x14ac:dyDescent="0.25">
      <c r="A177">
        <v>176</v>
      </c>
      <c r="B177" s="1">
        <v>44284</v>
      </c>
      <c r="C177" t="s">
        <v>4</v>
      </c>
      <c r="D177">
        <v>8090</v>
      </c>
    </row>
    <row r="178" spans="1:4" x14ac:dyDescent="0.25">
      <c r="A178">
        <v>177</v>
      </c>
      <c r="B178" s="1">
        <v>44285</v>
      </c>
      <c r="C178" t="s">
        <v>4</v>
      </c>
      <c r="D178">
        <v>4230</v>
      </c>
    </row>
    <row r="179" spans="1:4" x14ac:dyDescent="0.25">
      <c r="A179">
        <v>178</v>
      </c>
      <c r="B179" s="1">
        <v>44286</v>
      </c>
      <c r="C179" t="s">
        <v>7</v>
      </c>
      <c r="D179">
        <v>2750</v>
      </c>
    </row>
    <row r="180" spans="1:4" x14ac:dyDescent="0.25">
      <c r="A180">
        <v>179</v>
      </c>
      <c r="B180" s="1">
        <v>44286</v>
      </c>
      <c r="C180" t="s">
        <v>5</v>
      </c>
      <c r="D180">
        <v>5660</v>
      </c>
    </row>
    <row r="181" spans="1:4" x14ac:dyDescent="0.25">
      <c r="A181">
        <v>180</v>
      </c>
      <c r="B181" s="1">
        <v>44287</v>
      </c>
      <c r="C181" t="s">
        <v>4</v>
      </c>
      <c r="D181">
        <v>3540</v>
      </c>
    </row>
    <row r="182" spans="1:4" x14ac:dyDescent="0.25">
      <c r="A182">
        <v>181</v>
      </c>
      <c r="B182" s="1">
        <v>44287</v>
      </c>
      <c r="C182" t="s">
        <v>7</v>
      </c>
      <c r="D182">
        <v>2630</v>
      </c>
    </row>
    <row r="183" spans="1:4" x14ac:dyDescent="0.25">
      <c r="A183">
        <v>182</v>
      </c>
      <c r="B183" s="1">
        <v>44288</v>
      </c>
      <c r="C183" t="s">
        <v>6</v>
      </c>
      <c r="D183">
        <v>1030</v>
      </c>
    </row>
    <row r="184" spans="1:4" x14ac:dyDescent="0.25">
      <c r="A184">
        <v>183</v>
      </c>
      <c r="B184" s="1">
        <v>44288</v>
      </c>
      <c r="C184" t="s">
        <v>4</v>
      </c>
      <c r="D184">
        <v>4560</v>
      </c>
    </row>
    <row r="185" spans="1:4" x14ac:dyDescent="0.25">
      <c r="A185">
        <v>184</v>
      </c>
      <c r="B185" s="1">
        <v>44289</v>
      </c>
      <c r="C185" t="s">
        <v>5</v>
      </c>
      <c r="D185">
        <v>6400</v>
      </c>
    </row>
    <row r="186" spans="1:4" x14ac:dyDescent="0.25">
      <c r="A186">
        <v>185</v>
      </c>
      <c r="B186" s="1">
        <v>44290</v>
      </c>
      <c r="C186" t="s">
        <v>5</v>
      </c>
      <c r="D186">
        <v>3040</v>
      </c>
    </row>
    <row r="187" spans="1:4" x14ac:dyDescent="0.25">
      <c r="A187">
        <v>186</v>
      </c>
      <c r="B187" s="1">
        <v>44290</v>
      </c>
      <c r="C187" t="s">
        <v>6</v>
      </c>
      <c r="D187">
        <v>6450</v>
      </c>
    </row>
    <row r="188" spans="1:4" x14ac:dyDescent="0.25">
      <c r="A188">
        <v>187</v>
      </c>
      <c r="B188" s="1">
        <v>44291</v>
      </c>
      <c r="C188" t="s">
        <v>6</v>
      </c>
      <c r="D188">
        <v>7650</v>
      </c>
    </row>
    <row r="189" spans="1:4" x14ac:dyDescent="0.25">
      <c r="A189">
        <v>188</v>
      </c>
      <c r="B189" s="1">
        <v>44292</v>
      </c>
      <c r="C189" t="s">
        <v>5</v>
      </c>
      <c r="D189">
        <v>7190</v>
      </c>
    </row>
    <row r="190" spans="1:4" x14ac:dyDescent="0.25">
      <c r="A190">
        <v>189</v>
      </c>
      <c r="B190" s="1">
        <v>44292</v>
      </c>
      <c r="C190" t="s">
        <v>4</v>
      </c>
      <c r="D190">
        <v>7100</v>
      </c>
    </row>
    <row r="191" spans="1:4" x14ac:dyDescent="0.25">
      <c r="A191">
        <v>190</v>
      </c>
      <c r="B191" s="1">
        <v>44292</v>
      </c>
      <c r="C191" t="s">
        <v>7</v>
      </c>
      <c r="D191">
        <v>8950</v>
      </c>
    </row>
    <row r="192" spans="1:4" x14ac:dyDescent="0.25">
      <c r="A192">
        <v>191</v>
      </c>
      <c r="B192" s="1">
        <v>44293</v>
      </c>
      <c r="C192" t="s">
        <v>4</v>
      </c>
      <c r="D192">
        <v>7650</v>
      </c>
    </row>
    <row r="193" spans="1:4" x14ac:dyDescent="0.25">
      <c r="A193">
        <v>192</v>
      </c>
      <c r="B193" s="1">
        <v>44293</v>
      </c>
      <c r="C193" t="s">
        <v>6</v>
      </c>
      <c r="D193">
        <v>3350</v>
      </c>
    </row>
    <row r="194" spans="1:4" x14ac:dyDescent="0.25">
      <c r="A194">
        <v>193</v>
      </c>
      <c r="B194" s="1">
        <v>44294</v>
      </c>
      <c r="C194" t="s">
        <v>4</v>
      </c>
      <c r="D194">
        <v>8230</v>
      </c>
    </row>
    <row r="195" spans="1:4" x14ac:dyDescent="0.25">
      <c r="A195">
        <v>194</v>
      </c>
      <c r="B195" s="1">
        <v>44294</v>
      </c>
      <c r="C195" t="s">
        <v>7</v>
      </c>
      <c r="D195">
        <v>4860</v>
      </c>
    </row>
    <row r="196" spans="1:4" x14ac:dyDescent="0.25">
      <c r="A196">
        <v>195</v>
      </c>
      <c r="B196" s="1">
        <v>44294</v>
      </c>
      <c r="C196" t="s">
        <v>6</v>
      </c>
      <c r="D196">
        <v>2250</v>
      </c>
    </row>
    <row r="197" spans="1:4" x14ac:dyDescent="0.25">
      <c r="A197">
        <v>196</v>
      </c>
      <c r="B197" s="1">
        <v>44295</v>
      </c>
      <c r="C197" t="s">
        <v>4</v>
      </c>
      <c r="D197">
        <v>9980</v>
      </c>
    </row>
    <row r="198" spans="1:4" x14ac:dyDescent="0.25">
      <c r="A198">
        <v>197</v>
      </c>
      <c r="B198" s="1">
        <v>44295</v>
      </c>
      <c r="C198" t="s">
        <v>6</v>
      </c>
      <c r="D198">
        <v>6320</v>
      </c>
    </row>
    <row r="199" spans="1:4" x14ac:dyDescent="0.25">
      <c r="A199">
        <v>198</v>
      </c>
      <c r="B199" s="1">
        <v>44295</v>
      </c>
      <c r="C199" t="s">
        <v>7</v>
      </c>
      <c r="D199">
        <v>4600</v>
      </c>
    </row>
    <row r="200" spans="1:4" x14ac:dyDescent="0.25">
      <c r="A200">
        <v>199</v>
      </c>
      <c r="B200" s="1">
        <v>44296</v>
      </c>
      <c r="C200" t="s">
        <v>5</v>
      </c>
      <c r="D200">
        <v>9150</v>
      </c>
    </row>
    <row r="201" spans="1:4" x14ac:dyDescent="0.25">
      <c r="A201">
        <v>200</v>
      </c>
      <c r="B201" s="1">
        <v>44297</v>
      </c>
      <c r="C201" t="s">
        <v>7</v>
      </c>
      <c r="D201">
        <v>4940</v>
      </c>
    </row>
    <row r="202" spans="1:4" x14ac:dyDescent="0.25">
      <c r="A202">
        <v>201</v>
      </c>
      <c r="B202" s="1">
        <v>44298</v>
      </c>
      <c r="C202" t="s">
        <v>5</v>
      </c>
      <c r="D202">
        <v>7550</v>
      </c>
    </row>
    <row r="203" spans="1:4" x14ac:dyDescent="0.25">
      <c r="A203">
        <v>202</v>
      </c>
      <c r="B203" s="1">
        <v>44298</v>
      </c>
      <c r="C203" t="s">
        <v>4</v>
      </c>
      <c r="D203">
        <v>4460</v>
      </c>
    </row>
    <row r="204" spans="1:4" x14ac:dyDescent="0.25">
      <c r="A204">
        <v>203</v>
      </c>
      <c r="B204" s="1">
        <v>44299</v>
      </c>
      <c r="C204" t="s">
        <v>5</v>
      </c>
      <c r="D204">
        <v>1680</v>
      </c>
    </row>
    <row r="205" spans="1:4" x14ac:dyDescent="0.25">
      <c r="A205">
        <v>204</v>
      </c>
      <c r="B205" s="1">
        <v>44299</v>
      </c>
      <c r="C205" t="s">
        <v>7</v>
      </c>
      <c r="D205">
        <v>5220</v>
      </c>
    </row>
    <row r="206" spans="1:4" x14ac:dyDescent="0.25">
      <c r="A206">
        <v>205</v>
      </c>
      <c r="B206" s="1">
        <v>44299</v>
      </c>
      <c r="C206" t="s">
        <v>6</v>
      </c>
      <c r="D206">
        <v>6180</v>
      </c>
    </row>
    <row r="207" spans="1:4" x14ac:dyDescent="0.25">
      <c r="A207">
        <v>206</v>
      </c>
      <c r="B207" s="1">
        <v>44300</v>
      </c>
      <c r="C207" t="s">
        <v>4</v>
      </c>
      <c r="D207">
        <v>6780</v>
      </c>
    </row>
    <row r="208" spans="1:4" x14ac:dyDescent="0.25">
      <c r="A208">
        <v>207</v>
      </c>
      <c r="B208" s="1">
        <v>44300</v>
      </c>
      <c r="C208" t="s">
        <v>6</v>
      </c>
      <c r="D208">
        <v>6770</v>
      </c>
    </row>
    <row r="209" spans="1:4" x14ac:dyDescent="0.25">
      <c r="A209">
        <v>208</v>
      </c>
      <c r="B209" s="1">
        <v>44300</v>
      </c>
      <c r="C209" t="s">
        <v>7</v>
      </c>
      <c r="D209">
        <v>2070</v>
      </c>
    </row>
    <row r="210" spans="1:4" x14ac:dyDescent="0.25">
      <c r="A210">
        <v>209</v>
      </c>
      <c r="B210" s="1">
        <v>44301</v>
      </c>
      <c r="C210" t="s">
        <v>4</v>
      </c>
      <c r="D210">
        <v>6720</v>
      </c>
    </row>
    <row r="211" spans="1:4" x14ac:dyDescent="0.25">
      <c r="A211">
        <v>210</v>
      </c>
      <c r="B211" s="1">
        <v>44301</v>
      </c>
      <c r="C211" t="s">
        <v>6</v>
      </c>
      <c r="D211">
        <v>5160</v>
      </c>
    </row>
    <row r="212" spans="1:4" x14ac:dyDescent="0.25">
      <c r="A212">
        <v>211</v>
      </c>
      <c r="B212" s="1">
        <v>44301</v>
      </c>
      <c r="C212" t="s">
        <v>7</v>
      </c>
      <c r="D212">
        <v>3130</v>
      </c>
    </row>
    <row r="213" spans="1:4" x14ac:dyDescent="0.25">
      <c r="A213">
        <v>212</v>
      </c>
      <c r="B213" s="1">
        <v>44302</v>
      </c>
      <c r="C213" t="s">
        <v>5</v>
      </c>
      <c r="D213">
        <v>6560</v>
      </c>
    </row>
    <row r="214" spans="1:4" x14ac:dyDescent="0.25">
      <c r="A214">
        <v>213</v>
      </c>
      <c r="B214" s="1">
        <v>44302</v>
      </c>
      <c r="C214" t="s">
        <v>4</v>
      </c>
      <c r="D214">
        <v>1000</v>
      </c>
    </row>
    <row r="215" spans="1:4" x14ac:dyDescent="0.25">
      <c r="A215">
        <v>214</v>
      </c>
      <c r="B215" s="1">
        <v>44303</v>
      </c>
      <c r="C215" t="s">
        <v>7</v>
      </c>
      <c r="D215">
        <v>2660</v>
      </c>
    </row>
    <row r="216" spans="1:4" x14ac:dyDescent="0.25">
      <c r="A216">
        <v>215</v>
      </c>
      <c r="B216" s="1">
        <v>44303</v>
      </c>
      <c r="C216" t="s">
        <v>6</v>
      </c>
      <c r="D216">
        <v>8880</v>
      </c>
    </row>
    <row r="217" spans="1:4" x14ac:dyDescent="0.25">
      <c r="A217">
        <v>216</v>
      </c>
      <c r="B217" s="1">
        <v>44303</v>
      </c>
      <c r="C217" t="s">
        <v>4</v>
      </c>
      <c r="D217">
        <v>1800</v>
      </c>
    </row>
    <row r="218" spans="1:4" x14ac:dyDescent="0.25">
      <c r="A218">
        <v>217</v>
      </c>
      <c r="B218" s="1">
        <v>44304</v>
      </c>
      <c r="C218" t="s">
        <v>6</v>
      </c>
      <c r="D218">
        <v>6820</v>
      </c>
    </row>
    <row r="219" spans="1:4" x14ac:dyDescent="0.25">
      <c r="A219">
        <v>218</v>
      </c>
      <c r="B219" s="1">
        <v>44304</v>
      </c>
      <c r="C219" t="s">
        <v>7</v>
      </c>
      <c r="D219">
        <v>3860</v>
      </c>
    </row>
    <row r="220" spans="1:4" x14ac:dyDescent="0.25">
      <c r="A220">
        <v>219</v>
      </c>
      <c r="B220" s="1">
        <v>44304</v>
      </c>
      <c r="C220" t="s">
        <v>4</v>
      </c>
      <c r="D220">
        <v>6470</v>
      </c>
    </row>
    <row r="221" spans="1:4" x14ac:dyDescent="0.25">
      <c r="A221">
        <v>220</v>
      </c>
      <c r="B221" s="1">
        <v>44305</v>
      </c>
      <c r="C221" t="s">
        <v>6</v>
      </c>
      <c r="D221">
        <v>1560</v>
      </c>
    </row>
    <row r="222" spans="1:4" x14ac:dyDescent="0.25">
      <c r="A222">
        <v>221</v>
      </c>
      <c r="B222" s="1">
        <v>44305</v>
      </c>
      <c r="C222" t="s">
        <v>7</v>
      </c>
      <c r="D222">
        <v>3420</v>
      </c>
    </row>
    <row r="223" spans="1:4" x14ac:dyDescent="0.25">
      <c r="A223">
        <v>222</v>
      </c>
      <c r="B223" s="1">
        <v>44305</v>
      </c>
      <c r="C223" t="s">
        <v>4</v>
      </c>
      <c r="D223">
        <v>5220</v>
      </c>
    </row>
    <row r="224" spans="1:4" x14ac:dyDescent="0.25">
      <c r="A224">
        <v>223</v>
      </c>
      <c r="B224" s="1">
        <v>44306</v>
      </c>
      <c r="C224" t="s">
        <v>7</v>
      </c>
      <c r="D224">
        <v>6100</v>
      </c>
    </row>
    <row r="225" spans="1:4" x14ac:dyDescent="0.25">
      <c r="A225">
        <v>224</v>
      </c>
      <c r="B225" s="1">
        <v>44306</v>
      </c>
      <c r="C225" t="s">
        <v>5</v>
      </c>
      <c r="D225">
        <v>3800</v>
      </c>
    </row>
    <row r="226" spans="1:4" x14ac:dyDescent="0.25">
      <c r="A226">
        <v>225</v>
      </c>
      <c r="B226" s="1">
        <v>44307</v>
      </c>
      <c r="C226" t="s">
        <v>7</v>
      </c>
      <c r="D226">
        <v>3170</v>
      </c>
    </row>
    <row r="227" spans="1:4" x14ac:dyDescent="0.25">
      <c r="A227">
        <v>226</v>
      </c>
      <c r="B227" s="1">
        <v>44307</v>
      </c>
      <c r="C227" t="s">
        <v>4</v>
      </c>
      <c r="D227">
        <v>4140</v>
      </c>
    </row>
    <row r="228" spans="1:4" x14ac:dyDescent="0.25">
      <c r="A228">
        <v>227</v>
      </c>
      <c r="B228" s="1">
        <v>44307</v>
      </c>
      <c r="C228" t="s">
        <v>5</v>
      </c>
      <c r="D228">
        <v>2060</v>
      </c>
    </row>
    <row r="229" spans="1:4" x14ac:dyDescent="0.25">
      <c r="A229">
        <v>228</v>
      </c>
      <c r="B229" s="1">
        <v>44308</v>
      </c>
      <c r="C229" t="s">
        <v>5</v>
      </c>
      <c r="D229">
        <v>8220</v>
      </c>
    </row>
    <row r="230" spans="1:4" x14ac:dyDescent="0.25">
      <c r="A230">
        <v>229</v>
      </c>
      <c r="B230" s="1">
        <v>44309</v>
      </c>
      <c r="C230" t="s">
        <v>7</v>
      </c>
      <c r="D230">
        <v>9490</v>
      </c>
    </row>
    <row r="231" spans="1:4" x14ac:dyDescent="0.25">
      <c r="A231">
        <v>230</v>
      </c>
      <c r="B231" s="1">
        <v>44309</v>
      </c>
      <c r="C231" t="s">
        <v>4</v>
      </c>
      <c r="D231">
        <v>950</v>
      </c>
    </row>
    <row r="232" spans="1:4" x14ac:dyDescent="0.25">
      <c r="A232">
        <v>231</v>
      </c>
      <c r="B232" s="1">
        <v>44310</v>
      </c>
      <c r="C232" t="s">
        <v>5</v>
      </c>
      <c r="D232">
        <v>3110</v>
      </c>
    </row>
    <row r="233" spans="1:4" x14ac:dyDescent="0.25">
      <c r="A233">
        <v>232</v>
      </c>
      <c r="B233" s="1">
        <v>44311</v>
      </c>
      <c r="C233" t="s">
        <v>6</v>
      </c>
      <c r="D233">
        <v>6010</v>
      </c>
    </row>
    <row r="234" spans="1:4" x14ac:dyDescent="0.25">
      <c r="A234">
        <v>233</v>
      </c>
      <c r="B234" s="1">
        <v>44311</v>
      </c>
      <c r="C234" t="s">
        <v>7</v>
      </c>
      <c r="D234">
        <v>1220</v>
      </c>
    </row>
    <row r="235" spans="1:4" x14ac:dyDescent="0.25">
      <c r="A235">
        <v>234</v>
      </c>
      <c r="B235" s="1">
        <v>44311</v>
      </c>
      <c r="C235" t="s">
        <v>4</v>
      </c>
      <c r="D235">
        <v>8060</v>
      </c>
    </row>
    <row r="236" spans="1:4" x14ac:dyDescent="0.25">
      <c r="A236">
        <v>235</v>
      </c>
      <c r="B236" s="1">
        <v>44312</v>
      </c>
      <c r="C236" t="s">
        <v>7</v>
      </c>
      <c r="D236">
        <v>4040</v>
      </c>
    </row>
    <row r="237" spans="1:4" x14ac:dyDescent="0.25">
      <c r="A237">
        <v>236</v>
      </c>
      <c r="B237" s="1">
        <v>44313</v>
      </c>
      <c r="C237" t="s">
        <v>6</v>
      </c>
      <c r="D237">
        <v>950</v>
      </c>
    </row>
    <row r="238" spans="1:4" x14ac:dyDescent="0.25">
      <c r="A238">
        <v>237</v>
      </c>
      <c r="B238" s="1">
        <v>44313</v>
      </c>
      <c r="C238" t="s">
        <v>5</v>
      </c>
      <c r="D238">
        <v>9470</v>
      </c>
    </row>
    <row r="239" spans="1:4" x14ac:dyDescent="0.25">
      <c r="A239">
        <v>238</v>
      </c>
      <c r="B239" s="1">
        <v>44313</v>
      </c>
      <c r="C239" t="s">
        <v>7</v>
      </c>
      <c r="D239">
        <v>4760</v>
      </c>
    </row>
    <row r="240" spans="1:4" x14ac:dyDescent="0.25">
      <c r="A240">
        <v>239</v>
      </c>
      <c r="B240" s="1">
        <v>44314</v>
      </c>
      <c r="C240" t="s">
        <v>4</v>
      </c>
      <c r="D240">
        <v>9390</v>
      </c>
    </row>
    <row r="241" spans="1:4" x14ac:dyDescent="0.25">
      <c r="A241">
        <v>240</v>
      </c>
      <c r="B241" s="1">
        <v>44314</v>
      </c>
      <c r="C241" t="s">
        <v>5</v>
      </c>
      <c r="D241">
        <v>4520</v>
      </c>
    </row>
    <row r="242" spans="1:4" x14ac:dyDescent="0.25">
      <c r="A242">
        <v>241</v>
      </c>
      <c r="B242" s="1">
        <v>44315</v>
      </c>
      <c r="C242" t="s">
        <v>5</v>
      </c>
      <c r="D242">
        <v>8460</v>
      </c>
    </row>
    <row r="243" spans="1:4" x14ac:dyDescent="0.25">
      <c r="A243">
        <v>242</v>
      </c>
      <c r="B243" s="1">
        <v>44316</v>
      </c>
      <c r="C243" t="s">
        <v>4</v>
      </c>
      <c r="D243">
        <v>4880</v>
      </c>
    </row>
    <row r="244" spans="1:4" x14ac:dyDescent="0.25">
      <c r="A244">
        <v>243</v>
      </c>
      <c r="B244" s="1">
        <v>44317</v>
      </c>
      <c r="C244" t="s">
        <v>4</v>
      </c>
      <c r="D244">
        <v>3980</v>
      </c>
    </row>
    <row r="245" spans="1:4" x14ac:dyDescent="0.25">
      <c r="A245">
        <v>244</v>
      </c>
      <c r="B245" s="1">
        <v>44318</v>
      </c>
      <c r="C245" t="s">
        <v>4</v>
      </c>
      <c r="D245">
        <v>3980</v>
      </c>
    </row>
    <row r="246" spans="1:4" x14ac:dyDescent="0.25">
      <c r="A246">
        <v>245</v>
      </c>
      <c r="B246" s="1">
        <v>44319</v>
      </c>
      <c r="C246" t="s">
        <v>6</v>
      </c>
      <c r="D246">
        <v>2130</v>
      </c>
    </row>
    <row r="247" spans="1:4" x14ac:dyDescent="0.25">
      <c r="A247">
        <v>246</v>
      </c>
      <c r="B247" s="1">
        <v>44319</v>
      </c>
      <c r="C247" t="s">
        <v>5</v>
      </c>
      <c r="D247">
        <v>7520</v>
      </c>
    </row>
    <row r="248" spans="1:4" x14ac:dyDescent="0.25">
      <c r="A248">
        <v>247</v>
      </c>
      <c r="B248" s="1">
        <v>44320</v>
      </c>
      <c r="C248" t="s">
        <v>5</v>
      </c>
      <c r="D248">
        <v>3900</v>
      </c>
    </row>
    <row r="249" spans="1:4" x14ac:dyDescent="0.25">
      <c r="A249">
        <v>248</v>
      </c>
      <c r="B249" s="1">
        <v>44321</v>
      </c>
      <c r="C249" t="s">
        <v>5</v>
      </c>
      <c r="D249">
        <v>8960</v>
      </c>
    </row>
    <row r="250" spans="1:4" x14ac:dyDescent="0.25">
      <c r="A250">
        <v>249</v>
      </c>
      <c r="B250" s="1">
        <v>44321</v>
      </c>
      <c r="C250" t="s">
        <v>4</v>
      </c>
      <c r="D250">
        <v>3070</v>
      </c>
    </row>
    <row r="251" spans="1:4" x14ac:dyDescent="0.25">
      <c r="A251">
        <v>250</v>
      </c>
      <c r="B251" s="1">
        <v>44322</v>
      </c>
      <c r="C251" t="s">
        <v>4</v>
      </c>
      <c r="D251">
        <v>1950</v>
      </c>
    </row>
    <row r="252" spans="1:4" x14ac:dyDescent="0.25">
      <c r="A252">
        <v>251</v>
      </c>
      <c r="B252" s="1">
        <v>44322</v>
      </c>
      <c r="C252" t="s">
        <v>7</v>
      </c>
      <c r="D252">
        <v>4340</v>
      </c>
    </row>
    <row r="253" spans="1:4" x14ac:dyDescent="0.25">
      <c r="A253">
        <v>252</v>
      </c>
      <c r="B253" s="1">
        <v>44323</v>
      </c>
      <c r="C253" t="s">
        <v>7</v>
      </c>
      <c r="D253">
        <v>8510</v>
      </c>
    </row>
    <row r="254" spans="1:4" x14ac:dyDescent="0.25">
      <c r="A254">
        <v>253</v>
      </c>
      <c r="B254" s="1">
        <v>44323</v>
      </c>
      <c r="C254" t="s">
        <v>4</v>
      </c>
      <c r="D254">
        <v>9810</v>
      </c>
    </row>
    <row r="255" spans="1:4" x14ac:dyDescent="0.25">
      <c r="A255">
        <v>254</v>
      </c>
      <c r="B255" s="1">
        <v>44323</v>
      </c>
      <c r="C255" t="s">
        <v>6</v>
      </c>
      <c r="D255">
        <v>5560</v>
      </c>
    </row>
    <row r="256" spans="1:4" x14ac:dyDescent="0.25">
      <c r="A256">
        <v>255</v>
      </c>
      <c r="B256" s="1">
        <v>44323</v>
      </c>
      <c r="C256" t="s">
        <v>5</v>
      </c>
      <c r="D256">
        <v>8340</v>
      </c>
    </row>
    <row r="257" spans="1:4" x14ac:dyDescent="0.25">
      <c r="A257">
        <v>256</v>
      </c>
      <c r="B257" s="1">
        <v>44324</v>
      </c>
      <c r="C257" t="s">
        <v>5</v>
      </c>
      <c r="D257">
        <v>4510</v>
      </c>
    </row>
    <row r="258" spans="1:4" x14ac:dyDescent="0.25">
      <c r="A258">
        <v>257</v>
      </c>
      <c r="B258" s="1">
        <v>44324</v>
      </c>
      <c r="C258" t="s">
        <v>4</v>
      </c>
      <c r="D258">
        <v>7270</v>
      </c>
    </row>
    <row r="259" spans="1:4" x14ac:dyDescent="0.25">
      <c r="A259">
        <v>258</v>
      </c>
      <c r="B259" s="1">
        <v>44325</v>
      </c>
      <c r="C259" t="s">
        <v>5</v>
      </c>
      <c r="D259">
        <v>7710</v>
      </c>
    </row>
    <row r="260" spans="1:4" x14ac:dyDescent="0.25">
      <c r="A260">
        <v>259</v>
      </c>
      <c r="B260" s="1">
        <v>44325</v>
      </c>
      <c r="C260" t="s">
        <v>6</v>
      </c>
      <c r="D260">
        <v>8090</v>
      </c>
    </row>
    <row r="261" spans="1:4" x14ac:dyDescent="0.25">
      <c r="A261">
        <v>260</v>
      </c>
      <c r="B261" s="1">
        <v>44325</v>
      </c>
      <c r="C261" t="s">
        <v>4</v>
      </c>
      <c r="D261">
        <v>5440</v>
      </c>
    </row>
    <row r="262" spans="1:4" x14ac:dyDescent="0.25">
      <c r="A262">
        <v>261</v>
      </c>
      <c r="B262" s="1">
        <v>44325</v>
      </c>
      <c r="C262" t="s">
        <v>7</v>
      </c>
      <c r="D262">
        <v>4060</v>
      </c>
    </row>
    <row r="263" spans="1:4" x14ac:dyDescent="0.25">
      <c r="A263">
        <v>262</v>
      </c>
      <c r="B263" s="1">
        <v>44326</v>
      </c>
      <c r="C263" t="s">
        <v>5</v>
      </c>
      <c r="D263">
        <v>9620</v>
      </c>
    </row>
    <row r="264" spans="1:4" x14ac:dyDescent="0.25">
      <c r="A264">
        <v>263</v>
      </c>
      <c r="B264" s="1">
        <v>44327</v>
      </c>
      <c r="C264" t="s">
        <v>6</v>
      </c>
      <c r="D264">
        <v>9630</v>
      </c>
    </row>
    <row r="265" spans="1:4" x14ac:dyDescent="0.25">
      <c r="A265">
        <v>264</v>
      </c>
      <c r="B265" s="1">
        <v>44328</v>
      </c>
      <c r="C265" t="s">
        <v>6</v>
      </c>
      <c r="D265">
        <v>390</v>
      </c>
    </row>
    <row r="266" spans="1:4" x14ac:dyDescent="0.25">
      <c r="A266">
        <v>265</v>
      </c>
      <c r="B266" s="1">
        <v>44329</v>
      </c>
      <c r="C266" t="s">
        <v>7</v>
      </c>
      <c r="D266">
        <v>7870</v>
      </c>
    </row>
    <row r="267" spans="1:4" x14ac:dyDescent="0.25">
      <c r="A267">
        <v>266</v>
      </c>
      <c r="B267" s="1">
        <v>44329</v>
      </c>
      <c r="C267" t="s">
        <v>5</v>
      </c>
      <c r="D267">
        <v>4100</v>
      </c>
    </row>
    <row r="268" spans="1:4" x14ac:dyDescent="0.25">
      <c r="A268">
        <v>267</v>
      </c>
      <c r="B268" s="1">
        <v>44329</v>
      </c>
      <c r="C268" t="s">
        <v>4</v>
      </c>
      <c r="D268">
        <v>600</v>
      </c>
    </row>
    <row r="269" spans="1:4" x14ac:dyDescent="0.25">
      <c r="A269">
        <v>268</v>
      </c>
      <c r="B269" s="1">
        <v>44330</v>
      </c>
      <c r="C269" t="s">
        <v>4</v>
      </c>
      <c r="D269">
        <v>1170</v>
      </c>
    </row>
    <row r="270" spans="1:4" x14ac:dyDescent="0.25">
      <c r="A270">
        <v>269</v>
      </c>
      <c r="B270" s="1">
        <v>44330</v>
      </c>
      <c r="C270" t="s">
        <v>7</v>
      </c>
      <c r="D270">
        <v>860</v>
      </c>
    </row>
    <row r="271" spans="1:4" x14ac:dyDescent="0.25">
      <c r="A271">
        <v>270</v>
      </c>
      <c r="B271" s="1">
        <v>44331</v>
      </c>
      <c r="C271" t="s">
        <v>6</v>
      </c>
      <c r="D271">
        <v>2350</v>
      </c>
    </row>
    <row r="272" spans="1:4" x14ac:dyDescent="0.25">
      <c r="A272">
        <v>271</v>
      </c>
      <c r="B272" s="1">
        <v>44331</v>
      </c>
      <c r="C272" t="s">
        <v>7</v>
      </c>
      <c r="D272">
        <v>9230</v>
      </c>
    </row>
    <row r="273" spans="1:4" x14ac:dyDescent="0.25">
      <c r="A273">
        <v>272</v>
      </c>
      <c r="B273" s="1">
        <v>44332</v>
      </c>
      <c r="C273" t="s">
        <v>4</v>
      </c>
      <c r="D273">
        <v>1200</v>
      </c>
    </row>
    <row r="274" spans="1:4" x14ac:dyDescent="0.25">
      <c r="A274">
        <v>273</v>
      </c>
      <c r="B274" s="1">
        <v>44332</v>
      </c>
      <c r="C274" t="s">
        <v>5</v>
      </c>
      <c r="D274">
        <v>7370</v>
      </c>
    </row>
    <row r="275" spans="1:4" x14ac:dyDescent="0.25">
      <c r="A275">
        <v>274</v>
      </c>
      <c r="B275" s="1">
        <v>44333</v>
      </c>
      <c r="C275" t="s">
        <v>4</v>
      </c>
      <c r="D275">
        <v>2210</v>
      </c>
    </row>
    <row r="276" spans="1:4" x14ac:dyDescent="0.25">
      <c r="A276">
        <v>275</v>
      </c>
      <c r="B276" s="1">
        <v>44334</v>
      </c>
      <c r="C276" t="s">
        <v>4</v>
      </c>
      <c r="D276">
        <v>1170</v>
      </c>
    </row>
    <row r="277" spans="1:4" x14ac:dyDescent="0.25">
      <c r="A277">
        <v>276</v>
      </c>
      <c r="B277" s="1">
        <v>44334</v>
      </c>
      <c r="C277" t="s">
        <v>6</v>
      </c>
      <c r="D277">
        <v>4170</v>
      </c>
    </row>
    <row r="278" spans="1:4" x14ac:dyDescent="0.25">
      <c r="A278">
        <v>277</v>
      </c>
      <c r="B278" s="1">
        <v>44334</v>
      </c>
      <c r="C278" t="s">
        <v>5</v>
      </c>
      <c r="D278">
        <v>7330</v>
      </c>
    </row>
    <row r="279" spans="1:4" x14ac:dyDescent="0.25">
      <c r="A279">
        <v>278</v>
      </c>
      <c r="B279" s="1">
        <v>44335</v>
      </c>
      <c r="C279" t="s">
        <v>6</v>
      </c>
      <c r="D279">
        <v>6170</v>
      </c>
    </row>
    <row r="280" spans="1:4" x14ac:dyDescent="0.25">
      <c r="A280">
        <v>279</v>
      </c>
      <c r="B280" s="1">
        <v>44335</v>
      </c>
      <c r="C280" t="s">
        <v>7</v>
      </c>
      <c r="D280">
        <v>5020</v>
      </c>
    </row>
    <row r="281" spans="1:4" x14ac:dyDescent="0.25">
      <c r="A281">
        <v>280</v>
      </c>
      <c r="B281" s="1">
        <v>44335</v>
      </c>
      <c r="C281" t="s">
        <v>4</v>
      </c>
      <c r="D281">
        <v>4470</v>
      </c>
    </row>
    <row r="282" spans="1:4" x14ac:dyDescent="0.25">
      <c r="A282">
        <v>281</v>
      </c>
      <c r="B282" s="1">
        <v>44335</v>
      </c>
      <c r="C282" t="s">
        <v>5</v>
      </c>
      <c r="D282">
        <v>8450</v>
      </c>
    </row>
    <row r="283" spans="1:4" x14ac:dyDescent="0.25">
      <c r="A283">
        <v>282</v>
      </c>
      <c r="B283" s="1">
        <v>44336</v>
      </c>
      <c r="C283" t="s">
        <v>4</v>
      </c>
      <c r="D283">
        <v>2250</v>
      </c>
    </row>
    <row r="284" spans="1:4" x14ac:dyDescent="0.25">
      <c r="A284">
        <v>283</v>
      </c>
      <c r="B284" s="1">
        <v>44336</v>
      </c>
      <c r="C284" t="s">
        <v>5</v>
      </c>
      <c r="D284">
        <v>6050</v>
      </c>
    </row>
    <row r="285" spans="1:4" x14ac:dyDescent="0.25">
      <c r="A285">
        <v>284</v>
      </c>
      <c r="B285" s="1">
        <v>44337</v>
      </c>
      <c r="C285" t="s">
        <v>5</v>
      </c>
      <c r="D285">
        <v>5490</v>
      </c>
    </row>
    <row r="286" spans="1:4" x14ac:dyDescent="0.25">
      <c r="A286">
        <v>285</v>
      </c>
      <c r="B286" s="1">
        <v>44338</v>
      </c>
      <c r="C286" t="s">
        <v>7</v>
      </c>
      <c r="D286">
        <v>3000</v>
      </c>
    </row>
    <row r="287" spans="1:4" x14ac:dyDescent="0.25">
      <c r="A287">
        <v>286</v>
      </c>
      <c r="B287" s="1">
        <v>44338</v>
      </c>
      <c r="C287" t="s">
        <v>6</v>
      </c>
      <c r="D287">
        <v>9670</v>
      </c>
    </row>
    <row r="288" spans="1:4" x14ac:dyDescent="0.25">
      <c r="A288">
        <v>287</v>
      </c>
      <c r="B288" s="1">
        <v>44339</v>
      </c>
      <c r="C288" t="s">
        <v>7</v>
      </c>
      <c r="D288">
        <v>3710</v>
      </c>
    </row>
    <row r="289" spans="1:4" x14ac:dyDescent="0.25">
      <c r="A289">
        <v>288</v>
      </c>
      <c r="B289" s="1">
        <v>44339</v>
      </c>
      <c r="C289" t="s">
        <v>5</v>
      </c>
      <c r="D289">
        <v>2680</v>
      </c>
    </row>
    <row r="290" spans="1:4" x14ac:dyDescent="0.25">
      <c r="A290">
        <v>289</v>
      </c>
      <c r="B290" s="1">
        <v>44339</v>
      </c>
      <c r="C290" t="s">
        <v>4</v>
      </c>
      <c r="D290">
        <v>4700</v>
      </c>
    </row>
    <row r="291" spans="1:4" x14ac:dyDescent="0.25">
      <c r="A291">
        <v>290</v>
      </c>
      <c r="B291" s="1">
        <v>44340</v>
      </c>
      <c r="C291" t="s">
        <v>4</v>
      </c>
      <c r="D291">
        <v>1830</v>
      </c>
    </row>
    <row r="292" spans="1:4" x14ac:dyDescent="0.25">
      <c r="A292">
        <v>291</v>
      </c>
      <c r="B292" s="1">
        <v>44340</v>
      </c>
      <c r="C292" t="s">
        <v>5</v>
      </c>
      <c r="D292">
        <v>4100</v>
      </c>
    </row>
    <row r="293" spans="1:4" x14ac:dyDescent="0.25">
      <c r="A293">
        <v>292</v>
      </c>
      <c r="B293" s="1">
        <v>44341</v>
      </c>
      <c r="C293" t="s">
        <v>7</v>
      </c>
      <c r="D293">
        <v>7870</v>
      </c>
    </row>
    <row r="294" spans="1:4" x14ac:dyDescent="0.25">
      <c r="A294">
        <v>293</v>
      </c>
      <c r="B294" s="1">
        <v>44341</v>
      </c>
      <c r="C294" t="s">
        <v>5</v>
      </c>
      <c r="D294">
        <v>7160</v>
      </c>
    </row>
    <row r="295" spans="1:4" x14ac:dyDescent="0.25">
      <c r="A295">
        <v>294</v>
      </c>
      <c r="B295" s="1">
        <v>44341</v>
      </c>
      <c r="C295" t="s">
        <v>6</v>
      </c>
      <c r="D295">
        <v>9200</v>
      </c>
    </row>
    <row r="296" spans="1:4" x14ac:dyDescent="0.25">
      <c r="A296">
        <v>295</v>
      </c>
      <c r="B296" s="1">
        <v>44342</v>
      </c>
      <c r="C296" t="s">
        <v>5</v>
      </c>
      <c r="D296">
        <v>7390</v>
      </c>
    </row>
    <row r="297" spans="1:4" x14ac:dyDescent="0.25">
      <c r="A297">
        <v>296</v>
      </c>
      <c r="B297" s="1">
        <v>44342</v>
      </c>
      <c r="C297" t="s">
        <v>4</v>
      </c>
      <c r="D297">
        <v>4560</v>
      </c>
    </row>
    <row r="298" spans="1:4" x14ac:dyDescent="0.25">
      <c r="A298">
        <v>297</v>
      </c>
      <c r="B298" s="1">
        <v>44343</v>
      </c>
      <c r="C298" t="s">
        <v>5</v>
      </c>
      <c r="D298">
        <v>8680</v>
      </c>
    </row>
    <row r="299" spans="1:4" x14ac:dyDescent="0.25">
      <c r="A299">
        <v>298</v>
      </c>
      <c r="B299" s="1">
        <v>44343</v>
      </c>
      <c r="C299" t="s">
        <v>4</v>
      </c>
      <c r="D299">
        <v>3110</v>
      </c>
    </row>
    <row r="300" spans="1:4" x14ac:dyDescent="0.25">
      <c r="A300">
        <v>299</v>
      </c>
      <c r="B300" s="1">
        <v>44343</v>
      </c>
      <c r="C300" t="s">
        <v>7</v>
      </c>
      <c r="D300">
        <v>8770</v>
      </c>
    </row>
    <row r="301" spans="1:4" x14ac:dyDescent="0.25">
      <c r="A301">
        <v>300</v>
      </c>
      <c r="B301" s="1">
        <v>44344</v>
      </c>
      <c r="C301" t="s">
        <v>7</v>
      </c>
      <c r="D301">
        <v>6900</v>
      </c>
    </row>
    <row r="302" spans="1:4" x14ac:dyDescent="0.25">
      <c r="A302">
        <v>301</v>
      </c>
      <c r="B302" s="1">
        <v>44344</v>
      </c>
      <c r="C302" t="s">
        <v>4</v>
      </c>
      <c r="D302">
        <v>9220</v>
      </c>
    </row>
    <row r="303" spans="1:4" x14ac:dyDescent="0.25">
      <c r="A303">
        <v>302</v>
      </c>
      <c r="B303" s="1">
        <v>44345</v>
      </c>
      <c r="C303" t="s">
        <v>4</v>
      </c>
      <c r="D303">
        <v>9740</v>
      </c>
    </row>
    <row r="304" spans="1:4" x14ac:dyDescent="0.25">
      <c r="A304">
        <v>303</v>
      </c>
      <c r="B304" s="1">
        <v>44346</v>
      </c>
      <c r="C304" t="s">
        <v>4</v>
      </c>
      <c r="D304">
        <v>4500</v>
      </c>
    </row>
    <row r="305" spans="1:4" x14ac:dyDescent="0.25">
      <c r="A305">
        <v>304</v>
      </c>
      <c r="B305" s="1">
        <v>44346</v>
      </c>
      <c r="C305" t="s">
        <v>6</v>
      </c>
      <c r="D305">
        <v>9950</v>
      </c>
    </row>
    <row r="306" spans="1:4" x14ac:dyDescent="0.25">
      <c r="A306">
        <v>305</v>
      </c>
      <c r="B306" s="1">
        <v>44347</v>
      </c>
      <c r="C306" t="s">
        <v>4</v>
      </c>
      <c r="D306">
        <v>9960</v>
      </c>
    </row>
    <row r="307" spans="1:4" x14ac:dyDescent="0.25">
      <c r="A307">
        <v>306</v>
      </c>
      <c r="B307" s="1">
        <v>44347</v>
      </c>
      <c r="C307" t="s">
        <v>6</v>
      </c>
      <c r="D307">
        <v>8880</v>
      </c>
    </row>
    <row r="308" spans="1:4" x14ac:dyDescent="0.25">
      <c r="A308">
        <v>307</v>
      </c>
      <c r="B308" s="1">
        <v>44347</v>
      </c>
      <c r="C308" t="s">
        <v>5</v>
      </c>
      <c r="D308">
        <v>4160</v>
      </c>
    </row>
    <row r="309" spans="1:4" x14ac:dyDescent="0.25">
      <c r="A309">
        <v>308</v>
      </c>
      <c r="B309" s="1">
        <v>44348</v>
      </c>
      <c r="C309" t="s">
        <v>5</v>
      </c>
      <c r="D309">
        <v>6300</v>
      </c>
    </row>
    <row r="310" spans="1:4" x14ac:dyDescent="0.25">
      <c r="A310">
        <v>309</v>
      </c>
      <c r="B310" s="1">
        <v>44348</v>
      </c>
      <c r="C310" t="s">
        <v>7</v>
      </c>
      <c r="D310">
        <v>9040</v>
      </c>
    </row>
    <row r="311" spans="1:4" x14ac:dyDescent="0.25">
      <c r="A311">
        <v>310</v>
      </c>
      <c r="B311" s="1">
        <v>44349</v>
      </c>
      <c r="C311" t="s">
        <v>7</v>
      </c>
      <c r="D311">
        <v>8880</v>
      </c>
    </row>
    <row r="312" spans="1:4" x14ac:dyDescent="0.25">
      <c r="A312">
        <v>311</v>
      </c>
      <c r="B312" s="1">
        <v>44350</v>
      </c>
      <c r="C312" t="s">
        <v>4</v>
      </c>
      <c r="D312">
        <v>5030</v>
      </c>
    </row>
    <row r="313" spans="1:4" x14ac:dyDescent="0.25">
      <c r="A313">
        <v>312</v>
      </c>
      <c r="B313" s="1">
        <v>44350</v>
      </c>
      <c r="C313" t="s">
        <v>6</v>
      </c>
      <c r="D313">
        <v>6010</v>
      </c>
    </row>
    <row r="314" spans="1:4" x14ac:dyDescent="0.25">
      <c r="A314">
        <v>313</v>
      </c>
      <c r="B314" s="1">
        <v>44351</v>
      </c>
      <c r="C314" t="s">
        <v>5</v>
      </c>
      <c r="D314">
        <v>8880</v>
      </c>
    </row>
    <row r="315" spans="1:4" x14ac:dyDescent="0.25">
      <c r="A315">
        <v>314</v>
      </c>
      <c r="B315" s="1">
        <v>44352</v>
      </c>
      <c r="C315" t="s">
        <v>4</v>
      </c>
      <c r="D315">
        <v>5490</v>
      </c>
    </row>
    <row r="316" spans="1:4" x14ac:dyDescent="0.25">
      <c r="A316">
        <v>315</v>
      </c>
      <c r="B316" s="1">
        <v>44353</v>
      </c>
      <c r="C316" t="s">
        <v>7</v>
      </c>
      <c r="D316">
        <v>9370</v>
      </c>
    </row>
    <row r="317" spans="1:4" x14ac:dyDescent="0.25">
      <c r="A317">
        <v>316</v>
      </c>
      <c r="B317" s="1">
        <v>44353</v>
      </c>
      <c r="C317" t="s">
        <v>4</v>
      </c>
      <c r="D317">
        <v>6790</v>
      </c>
    </row>
    <row r="318" spans="1:4" x14ac:dyDescent="0.25">
      <c r="A318">
        <v>317</v>
      </c>
      <c r="B318" s="1">
        <v>44354</v>
      </c>
      <c r="C318" t="s">
        <v>5</v>
      </c>
      <c r="D318">
        <v>2540</v>
      </c>
    </row>
    <row r="319" spans="1:4" x14ac:dyDescent="0.25">
      <c r="A319">
        <v>318</v>
      </c>
      <c r="B319" s="1">
        <v>44354</v>
      </c>
      <c r="C319" t="s">
        <v>4</v>
      </c>
      <c r="D319">
        <v>5530</v>
      </c>
    </row>
    <row r="320" spans="1:4" x14ac:dyDescent="0.25">
      <c r="A320">
        <v>319</v>
      </c>
      <c r="B320" s="1">
        <v>44354</v>
      </c>
      <c r="C320" t="s">
        <v>7</v>
      </c>
      <c r="D320">
        <v>7020</v>
      </c>
    </row>
    <row r="321" spans="1:4" x14ac:dyDescent="0.25">
      <c r="A321">
        <v>320</v>
      </c>
      <c r="B321" s="1">
        <v>44355</v>
      </c>
      <c r="C321" t="s">
        <v>5</v>
      </c>
      <c r="D321">
        <v>2330</v>
      </c>
    </row>
    <row r="322" spans="1:4" x14ac:dyDescent="0.25">
      <c r="A322">
        <v>321</v>
      </c>
      <c r="B322" s="1">
        <v>44356</v>
      </c>
      <c r="C322" t="s">
        <v>4</v>
      </c>
      <c r="D322">
        <v>5550</v>
      </c>
    </row>
    <row r="323" spans="1:4" x14ac:dyDescent="0.25">
      <c r="A323">
        <v>322</v>
      </c>
      <c r="B323" s="1">
        <v>44356</v>
      </c>
      <c r="C323" t="s">
        <v>6</v>
      </c>
      <c r="D323">
        <v>6150</v>
      </c>
    </row>
    <row r="324" spans="1:4" x14ac:dyDescent="0.25">
      <c r="A324">
        <v>323</v>
      </c>
      <c r="B324" s="1">
        <v>44357</v>
      </c>
      <c r="C324" t="s">
        <v>7</v>
      </c>
      <c r="D324">
        <v>3220</v>
      </c>
    </row>
    <row r="325" spans="1:4" x14ac:dyDescent="0.25">
      <c r="A325">
        <v>324</v>
      </c>
      <c r="B325" s="1">
        <v>44357</v>
      </c>
      <c r="C325" t="s">
        <v>4</v>
      </c>
      <c r="D325">
        <v>4330</v>
      </c>
    </row>
    <row r="326" spans="1:4" x14ac:dyDescent="0.25">
      <c r="A326">
        <v>325</v>
      </c>
      <c r="B326" s="1">
        <v>44357</v>
      </c>
      <c r="C326" t="s">
        <v>5</v>
      </c>
      <c r="D326">
        <v>4000</v>
      </c>
    </row>
    <row r="327" spans="1:4" x14ac:dyDescent="0.25">
      <c r="A327">
        <v>326</v>
      </c>
      <c r="B327" s="1">
        <v>44358</v>
      </c>
      <c r="C327" t="s">
        <v>7</v>
      </c>
      <c r="D327">
        <v>4970</v>
      </c>
    </row>
    <row r="328" spans="1:4" x14ac:dyDescent="0.25">
      <c r="A328">
        <v>327</v>
      </c>
      <c r="B328" s="1">
        <v>44358</v>
      </c>
      <c r="C328" t="s">
        <v>6</v>
      </c>
      <c r="D328">
        <v>8900</v>
      </c>
    </row>
    <row r="329" spans="1:4" x14ac:dyDescent="0.25">
      <c r="A329">
        <v>328</v>
      </c>
      <c r="B329" s="1">
        <v>44359</v>
      </c>
      <c r="C329" t="s">
        <v>5</v>
      </c>
      <c r="D329">
        <v>5340</v>
      </c>
    </row>
    <row r="330" spans="1:4" x14ac:dyDescent="0.25">
      <c r="A330">
        <v>329</v>
      </c>
      <c r="B330" s="1">
        <v>44359</v>
      </c>
      <c r="C330" t="s">
        <v>4</v>
      </c>
      <c r="D330">
        <v>2240</v>
      </c>
    </row>
    <row r="331" spans="1:4" x14ac:dyDescent="0.25">
      <c r="A331">
        <v>330</v>
      </c>
      <c r="B331" s="1">
        <v>44360</v>
      </c>
      <c r="C331" t="s">
        <v>4</v>
      </c>
      <c r="D331">
        <v>1810</v>
      </c>
    </row>
    <row r="332" spans="1:4" x14ac:dyDescent="0.25">
      <c r="A332">
        <v>331</v>
      </c>
      <c r="B332" s="1">
        <v>44360</v>
      </c>
      <c r="C332" t="s">
        <v>6</v>
      </c>
      <c r="D332">
        <v>7960</v>
      </c>
    </row>
    <row r="333" spans="1:4" x14ac:dyDescent="0.25">
      <c r="A333">
        <v>332</v>
      </c>
      <c r="B333" s="1">
        <v>44360</v>
      </c>
      <c r="C333" t="s">
        <v>5</v>
      </c>
      <c r="D333">
        <v>9400</v>
      </c>
    </row>
    <row r="334" spans="1:4" x14ac:dyDescent="0.25">
      <c r="A334">
        <v>333</v>
      </c>
      <c r="B334" s="1">
        <v>44361</v>
      </c>
      <c r="C334" t="s">
        <v>7</v>
      </c>
      <c r="D334">
        <v>5380</v>
      </c>
    </row>
    <row r="335" spans="1:4" x14ac:dyDescent="0.25">
      <c r="A335">
        <v>334</v>
      </c>
      <c r="B335" s="1">
        <v>44361</v>
      </c>
      <c r="C335" t="s">
        <v>5</v>
      </c>
      <c r="D335">
        <v>4220</v>
      </c>
    </row>
    <row r="336" spans="1:4" x14ac:dyDescent="0.25">
      <c r="A336">
        <v>335</v>
      </c>
      <c r="B336" s="1">
        <v>44361</v>
      </c>
      <c r="C336" t="s">
        <v>4</v>
      </c>
      <c r="D336">
        <v>1230</v>
      </c>
    </row>
    <row r="337" spans="1:4" x14ac:dyDescent="0.25">
      <c r="A337">
        <v>336</v>
      </c>
      <c r="B337" s="1">
        <v>44362</v>
      </c>
      <c r="C337" t="s">
        <v>7</v>
      </c>
      <c r="D337">
        <v>1920</v>
      </c>
    </row>
    <row r="338" spans="1:4" x14ac:dyDescent="0.25">
      <c r="A338">
        <v>337</v>
      </c>
      <c r="B338" s="1">
        <v>44362</v>
      </c>
      <c r="C338" t="s">
        <v>5</v>
      </c>
      <c r="D338">
        <v>6790</v>
      </c>
    </row>
    <row r="339" spans="1:4" x14ac:dyDescent="0.25">
      <c r="A339">
        <v>338</v>
      </c>
      <c r="B339" s="1">
        <v>44362</v>
      </c>
      <c r="C339" t="s">
        <v>6</v>
      </c>
      <c r="D339">
        <v>7950</v>
      </c>
    </row>
    <row r="340" spans="1:4" x14ac:dyDescent="0.25">
      <c r="A340">
        <v>339</v>
      </c>
      <c r="B340" s="1">
        <v>44363</v>
      </c>
      <c r="C340" t="s">
        <v>4</v>
      </c>
      <c r="D340">
        <v>3020</v>
      </c>
    </row>
    <row r="341" spans="1:4" x14ac:dyDescent="0.25">
      <c r="A341">
        <v>340</v>
      </c>
      <c r="B341" s="1">
        <v>44364</v>
      </c>
      <c r="C341" t="s">
        <v>5</v>
      </c>
      <c r="D341">
        <v>7990</v>
      </c>
    </row>
    <row r="342" spans="1:4" x14ac:dyDescent="0.25">
      <c r="A342">
        <v>341</v>
      </c>
      <c r="B342" s="1">
        <v>44364</v>
      </c>
      <c r="C342" t="s">
        <v>6</v>
      </c>
      <c r="D342">
        <v>6390</v>
      </c>
    </row>
    <row r="343" spans="1:4" x14ac:dyDescent="0.25">
      <c r="A343">
        <v>342</v>
      </c>
      <c r="B343" s="1">
        <v>44364</v>
      </c>
      <c r="C343" t="s">
        <v>4</v>
      </c>
      <c r="D343">
        <v>4180</v>
      </c>
    </row>
    <row r="344" spans="1:4" x14ac:dyDescent="0.25">
      <c r="A344">
        <v>343</v>
      </c>
      <c r="B344" s="1">
        <v>44365</v>
      </c>
      <c r="C344" t="s">
        <v>7</v>
      </c>
      <c r="D344">
        <v>7940</v>
      </c>
    </row>
    <row r="345" spans="1:4" x14ac:dyDescent="0.25">
      <c r="A345">
        <v>344</v>
      </c>
      <c r="B345" s="1">
        <v>44365</v>
      </c>
      <c r="C345" t="s">
        <v>6</v>
      </c>
      <c r="D345">
        <v>8070</v>
      </c>
    </row>
    <row r="346" spans="1:4" x14ac:dyDescent="0.25">
      <c r="A346">
        <v>345</v>
      </c>
      <c r="B346" s="1">
        <v>44365</v>
      </c>
      <c r="C346" t="s">
        <v>5</v>
      </c>
      <c r="D346">
        <v>6060</v>
      </c>
    </row>
    <row r="347" spans="1:4" x14ac:dyDescent="0.25">
      <c r="A347">
        <v>346</v>
      </c>
      <c r="B347" s="1">
        <v>44365</v>
      </c>
      <c r="C347" t="s">
        <v>4</v>
      </c>
      <c r="D347">
        <v>9420</v>
      </c>
    </row>
    <row r="348" spans="1:4" x14ac:dyDescent="0.25">
      <c r="A348">
        <v>347</v>
      </c>
      <c r="B348" s="1">
        <v>44366</v>
      </c>
      <c r="C348" t="s">
        <v>7</v>
      </c>
      <c r="D348">
        <v>4440</v>
      </c>
    </row>
    <row r="349" spans="1:4" x14ac:dyDescent="0.25">
      <c r="A349">
        <v>348</v>
      </c>
      <c r="B349" s="1">
        <v>44367</v>
      </c>
      <c r="C349" t="s">
        <v>7</v>
      </c>
      <c r="D349">
        <v>3010</v>
      </c>
    </row>
    <row r="350" spans="1:4" x14ac:dyDescent="0.25">
      <c r="A350">
        <v>349</v>
      </c>
      <c r="B350" s="1">
        <v>44367</v>
      </c>
      <c r="C350" t="s">
        <v>4</v>
      </c>
      <c r="D350">
        <v>1060</v>
      </c>
    </row>
    <row r="351" spans="1:4" x14ac:dyDescent="0.25">
      <c r="A351">
        <v>350</v>
      </c>
      <c r="B351" s="1">
        <v>44368</v>
      </c>
      <c r="C351" t="s">
        <v>7</v>
      </c>
      <c r="D351">
        <v>5970</v>
      </c>
    </row>
    <row r="352" spans="1:4" x14ac:dyDescent="0.25">
      <c r="A352">
        <v>351</v>
      </c>
      <c r="B352" s="1">
        <v>44368</v>
      </c>
      <c r="C352" t="s">
        <v>5</v>
      </c>
      <c r="D352">
        <v>1180</v>
      </c>
    </row>
    <row r="353" spans="1:4" x14ac:dyDescent="0.25">
      <c r="A353">
        <v>352</v>
      </c>
      <c r="B353" s="1">
        <v>44369</v>
      </c>
      <c r="C353" t="s">
        <v>5</v>
      </c>
      <c r="D353">
        <v>1510</v>
      </c>
    </row>
    <row r="354" spans="1:4" x14ac:dyDescent="0.25">
      <c r="A354">
        <v>353</v>
      </c>
      <c r="B354" s="1">
        <v>44370</v>
      </c>
      <c r="C354" t="s">
        <v>6</v>
      </c>
      <c r="D354">
        <v>5610</v>
      </c>
    </row>
    <row r="355" spans="1:4" x14ac:dyDescent="0.25">
      <c r="A355">
        <v>354</v>
      </c>
      <c r="B355" s="1">
        <v>44370</v>
      </c>
      <c r="C355" t="s">
        <v>7</v>
      </c>
      <c r="D355">
        <v>4850</v>
      </c>
    </row>
    <row r="356" spans="1:4" x14ac:dyDescent="0.25">
      <c r="A356">
        <v>355</v>
      </c>
      <c r="B356" s="1">
        <v>44371</v>
      </c>
      <c r="C356" t="s">
        <v>6</v>
      </c>
      <c r="D356">
        <v>3640</v>
      </c>
    </row>
    <row r="357" spans="1:4" x14ac:dyDescent="0.25">
      <c r="A357">
        <v>356</v>
      </c>
      <c r="B357" s="1">
        <v>44372</v>
      </c>
      <c r="C357" t="s">
        <v>6</v>
      </c>
      <c r="D357">
        <v>6950</v>
      </c>
    </row>
    <row r="358" spans="1:4" x14ac:dyDescent="0.25">
      <c r="A358">
        <v>357</v>
      </c>
      <c r="B358" s="1">
        <v>44372</v>
      </c>
      <c r="C358" t="s">
        <v>7</v>
      </c>
      <c r="D358">
        <v>3790</v>
      </c>
    </row>
    <row r="359" spans="1:4" x14ac:dyDescent="0.25">
      <c r="A359">
        <v>358</v>
      </c>
      <c r="B359" s="1">
        <v>44373</v>
      </c>
      <c r="C359" t="s">
        <v>5</v>
      </c>
      <c r="D359">
        <v>6570</v>
      </c>
    </row>
    <row r="360" spans="1:4" x14ac:dyDescent="0.25">
      <c r="A360">
        <v>359</v>
      </c>
      <c r="B360" s="1">
        <v>44374</v>
      </c>
      <c r="C360" t="s">
        <v>6</v>
      </c>
      <c r="D360">
        <v>6200</v>
      </c>
    </row>
    <row r="361" spans="1:4" x14ac:dyDescent="0.25">
      <c r="A361">
        <v>360</v>
      </c>
      <c r="B361" s="1">
        <v>44374</v>
      </c>
      <c r="C361" t="s">
        <v>4</v>
      </c>
      <c r="D361">
        <v>9010</v>
      </c>
    </row>
    <row r="362" spans="1:4" x14ac:dyDescent="0.25">
      <c r="A362">
        <v>361</v>
      </c>
      <c r="B362" s="1">
        <v>44375</v>
      </c>
      <c r="C362" t="s">
        <v>7</v>
      </c>
      <c r="D362">
        <v>1510</v>
      </c>
    </row>
    <row r="363" spans="1:4" x14ac:dyDescent="0.25">
      <c r="A363">
        <v>362</v>
      </c>
      <c r="B363" s="1">
        <v>44376</v>
      </c>
      <c r="C363" t="s">
        <v>4</v>
      </c>
      <c r="D363">
        <v>2910</v>
      </c>
    </row>
    <row r="364" spans="1:4" x14ac:dyDescent="0.25">
      <c r="A364">
        <v>363</v>
      </c>
      <c r="B364" s="1">
        <v>44376</v>
      </c>
      <c r="C364" t="s">
        <v>6</v>
      </c>
      <c r="D364">
        <v>6310</v>
      </c>
    </row>
    <row r="365" spans="1:4" x14ac:dyDescent="0.25">
      <c r="A365">
        <v>364</v>
      </c>
      <c r="B365" s="1">
        <v>44377</v>
      </c>
      <c r="C365" t="s">
        <v>6</v>
      </c>
      <c r="D365">
        <v>7110</v>
      </c>
    </row>
    <row r="366" spans="1:4" x14ac:dyDescent="0.25">
      <c r="A366">
        <v>365</v>
      </c>
      <c r="B366" s="1">
        <v>44377</v>
      </c>
      <c r="C366" t="s">
        <v>5</v>
      </c>
      <c r="D366">
        <v>2540</v>
      </c>
    </row>
    <row r="367" spans="1:4" x14ac:dyDescent="0.25">
      <c r="A367">
        <v>366</v>
      </c>
      <c r="B367" s="1">
        <v>44377</v>
      </c>
      <c r="C367" t="s">
        <v>7</v>
      </c>
      <c r="D367">
        <v>8140</v>
      </c>
    </row>
    <row r="368" spans="1:4" x14ac:dyDescent="0.25">
      <c r="A368">
        <v>367</v>
      </c>
      <c r="B368" s="1">
        <v>44378</v>
      </c>
      <c r="C368" t="s">
        <v>4</v>
      </c>
      <c r="D368">
        <v>1740</v>
      </c>
    </row>
    <row r="369" spans="1:4" x14ac:dyDescent="0.25">
      <c r="A369">
        <v>368</v>
      </c>
      <c r="B369" s="1">
        <v>44378</v>
      </c>
      <c r="C369" t="s">
        <v>7</v>
      </c>
      <c r="D369">
        <v>5840</v>
      </c>
    </row>
    <row r="370" spans="1:4" x14ac:dyDescent="0.25">
      <c r="A370">
        <v>369</v>
      </c>
      <c r="B370" s="1">
        <v>44379</v>
      </c>
      <c r="C370" t="s">
        <v>5</v>
      </c>
      <c r="D370">
        <v>3170</v>
      </c>
    </row>
    <row r="371" spans="1:4" x14ac:dyDescent="0.25">
      <c r="A371">
        <v>370</v>
      </c>
      <c r="B371" s="1">
        <v>44379</v>
      </c>
      <c r="C371" t="s">
        <v>7</v>
      </c>
      <c r="D371">
        <v>4000</v>
      </c>
    </row>
    <row r="372" spans="1:4" x14ac:dyDescent="0.25">
      <c r="A372">
        <v>371</v>
      </c>
      <c r="B372" s="1">
        <v>44380</v>
      </c>
      <c r="C372" t="s">
        <v>4</v>
      </c>
      <c r="D372">
        <v>4600</v>
      </c>
    </row>
    <row r="373" spans="1:4" x14ac:dyDescent="0.25">
      <c r="A373">
        <v>372</v>
      </c>
      <c r="B373" s="1">
        <v>44380</v>
      </c>
      <c r="C373" t="s">
        <v>5</v>
      </c>
      <c r="D373">
        <v>9870</v>
      </c>
    </row>
    <row r="374" spans="1:4" x14ac:dyDescent="0.25">
      <c r="A374">
        <v>373</v>
      </c>
      <c r="B374" s="1">
        <v>44381</v>
      </c>
      <c r="C374" t="s">
        <v>5</v>
      </c>
      <c r="D374">
        <v>9390</v>
      </c>
    </row>
    <row r="375" spans="1:4" x14ac:dyDescent="0.25">
      <c r="A375">
        <v>374</v>
      </c>
      <c r="B375" s="1">
        <v>44382</v>
      </c>
      <c r="C375" t="s">
        <v>7</v>
      </c>
      <c r="D375">
        <v>1300</v>
      </c>
    </row>
    <row r="376" spans="1:4" x14ac:dyDescent="0.25">
      <c r="A376">
        <v>375</v>
      </c>
      <c r="B376" s="1">
        <v>44382</v>
      </c>
      <c r="C376" t="s">
        <v>4</v>
      </c>
      <c r="D376">
        <v>2650</v>
      </c>
    </row>
    <row r="377" spans="1:4" x14ac:dyDescent="0.25">
      <c r="A377">
        <v>376</v>
      </c>
      <c r="B377" s="1">
        <v>44383</v>
      </c>
      <c r="C377" t="s">
        <v>5</v>
      </c>
      <c r="D377">
        <v>4060</v>
      </c>
    </row>
    <row r="378" spans="1:4" x14ac:dyDescent="0.25">
      <c r="A378">
        <v>377</v>
      </c>
      <c r="B378" s="1">
        <v>44383</v>
      </c>
      <c r="C378" t="s">
        <v>4</v>
      </c>
      <c r="D378">
        <v>4460</v>
      </c>
    </row>
    <row r="379" spans="1:4" x14ac:dyDescent="0.25">
      <c r="A379">
        <v>378</v>
      </c>
      <c r="B379" s="1">
        <v>44384</v>
      </c>
      <c r="C379" t="s">
        <v>6</v>
      </c>
      <c r="D379">
        <v>9390</v>
      </c>
    </row>
    <row r="380" spans="1:4" x14ac:dyDescent="0.25">
      <c r="A380">
        <v>379</v>
      </c>
      <c r="B380" s="1">
        <v>44384</v>
      </c>
      <c r="C380" t="s">
        <v>4</v>
      </c>
      <c r="D380">
        <v>9670</v>
      </c>
    </row>
    <row r="381" spans="1:4" x14ac:dyDescent="0.25">
      <c r="A381">
        <v>380</v>
      </c>
      <c r="B381" s="1">
        <v>44384</v>
      </c>
      <c r="C381" t="s">
        <v>5</v>
      </c>
      <c r="D381">
        <v>3460</v>
      </c>
    </row>
    <row r="382" spans="1:4" x14ac:dyDescent="0.25">
      <c r="A382">
        <v>381</v>
      </c>
      <c r="B382" s="1">
        <v>44385</v>
      </c>
      <c r="C382" t="s">
        <v>4</v>
      </c>
      <c r="D382">
        <v>2030</v>
      </c>
    </row>
    <row r="383" spans="1:4" x14ac:dyDescent="0.25">
      <c r="A383">
        <v>382</v>
      </c>
      <c r="B383" s="1">
        <v>44385</v>
      </c>
      <c r="C383" t="s">
        <v>6</v>
      </c>
      <c r="D383">
        <v>3860</v>
      </c>
    </row>
    <row r="384" spans="1:4" x14ac:dyDescent="0.25">
      <c r="A384">
        <v>383</v>
      </c>
      <c r="B384" s="1">
        <v>44385</v>
      </c>
      <c r="C384" t="s">
        <v>5</v>
      </c>
      <c r="D384">
        <v>3770</v>
      </c>
    </row>
    <row r="385" spans="1:4" x14ac:dyDescent="0.25">
      <c r="A385">
        <v>384</v>
      </c>
      <c r="B385" s="1">
        <v>44386</v>
      </c>
      <c r="C385" t="s">
        <v>6</v>
      </c>
      <c r="D385">
        <v>3970</v>
      </c>
    </row>
    <row r="386" spans="1:4" x14ac:dyDescent="0.25">
      <c r="A386">
        <v>385</v>
      </c>
      <c r="B386" s="1">
        <v>44386</v>
      </c>
      <c r="C386" t="s">
        <v>4</v>
      </c>
      <c r="D386">
        <v>9280</v>
      </c>
    </row>
    <row r="387" spans="1:4" x14ac:dyDescent="0.25">
      <c r="A387">
        <v>386</v>
      </c>
      <c r="B387" s="1">
        <v>44387</v>
      </c>
      <c r="C387" t="s">
        <v>7</v>
      </c>
      <c r="D387">
        <v>6930</v>
      </c>
    </row>
    <row r="388" spans="1:4" x14ac:dyDescent="0.25">
      <c r="A388">
        <v>387</v>
      </c>
      <c r="B388" s="1">
        <v>44388</v>
      </c>
      <c r="C388" t="s">
        <v>7</v>
      </c>
      <c r="D388">
        <v>2850</v>
      </c>
    </row>
    <row r="389" spans="1:4" x14ac:dyDescent="0.25">
      <c r="A389">
        <v>388</v>
      </c>
      <c r="B389" s="1">
        <v>44388</v>
      </c>
      <c r="C389" t="s">
        <v>5</v>
      </c>
      <c r="D389">
        <v>7480</v>
      </c>
    </row>
    <row r="390" spans="1:4" x14ac:dyDescent="0.25">
      <c r="A390">
        <v>389</v>
      </c>
      <c r="B390" s="1">
        <v>44388</v>
      </c>
      <c r="C390" t="s">
        <v>4</v>
      </c>
      <c r="D390">
        <v>4170</v>
      </c>
    </row>
    <row r="391" spans="1:4" x14ac:dyDescent="0.25">
      <c r="A391">
        <v>390</v>
      </c>
      <c r="B391" s="1">
        <v>44389</v>
      </c>
      <c r="C391" t="s">
        <v>4</v>
      </c>
      <c r="D391">
        <v>6110</v>
      </c>
    </row>
    <row r="392" spans="1:4" x14ac:dyDescent="0.25">
      <c r="A392">
        <v>391</v>
      </c>
      <c r="B392" s="1">
        <v>44389</v>
      </c>
      <c r="C392" t="s">
        <v>7</v>
      </c>
      <c r="D392">
        <v>3250</v>
      </c>
    </row>
    <row r="393" spans="1:4" x14ac:dyDescent="0.25">
      <c r="A393">
        <v>392</v>
      </c>
      <c r="B393" s="1">
        <v>44390</v>
      </c>
      <c r="C393" t="s">
        <v>4</v>
      </c>
      <c r="D393">
        <v>6930</v>
      </c>
    </row>
    <row r="394" spans="1:4" x14ac:dyDescent="0.25">
      <c r="A394">
        <v>393</v>
      </c>
      <c r="B394" s="1">
        <v>44390</v>
      </c>
      <c r="C394" t="s">
        <v>5</v>
      </c>
      <c r="D394">
        <v>4790</v>
      </c>
    </row>
    <row r="395" spans="1:4" x14ac:dyDescent="0.25">
      <c r="A395">
        <v>394</v>
      </c>
      <c r="B395" s="1">
        <v>44390</v>
      </c>
      <c r="C395" t="s">
        <v>7</v>
      </c>
      <c r="D395">
        <v>3110</v>
      </c>
    </row>
    <row r="396" spans="1:4" x14ac:dyDescent="0.25">
      <c r="A396">
        <v>395</v>
      </c>
      <c r="B396" s="1">
        <v>44391</v>
      </c>
      <c r="C396" t="s">
        <v>7</v>
      </c>
      <c r="D396">
        <v>6930</v>
      </c>
    </row>
    <row r="397" spans="1:4" x14ac:dyDescent="0.25">
      <c r="A397">
        <v>396</v>
      </c>
      <c r="B397" s="1">
        <v>44392</v>
      </c>
      <c r="C397" t="s">
        <v>5</v>
      </c>
      <c r="D397">
        <v>8100</v>
      </c>
    </row>
    <row r="398" spans="1:4" x14ac:dyDescent="0.25">
      <c r="A398">
        <v>397</v>
      </c>
      <c r="B398" s="1">
        <v>44392</v>
      </c>
      <c r="C398" t="s">
        <v>7</v>
      </c>
      <c r="D398">
        <v>6600</v>
      </c>
    </row>
    <row r="399" spans="1:4" x14ac:dyDescent="0.25">
      <c r="A399">
        <v>398</v>
      </c>
      <c r="B399" s="1">
        <v>44392</v>
      </c>
      <c r="C399" t="s">
        <v>4</v>
      </c>
      <c r="D399">
        <v>9850</v>
      </c>
    </row>
    <row r="400" spans="1:4" x14ac:dyDescent="0.25">
      <c r="A400">
        <v>399</v>
      </c>
      <c r="B400" s="1">
        <v>44393</v>
      </c>
      <c r="C400" t="s">
        <v>4</v>
      </c>
      <c r="D400">
        <v>8950</v>
      </c>
    </row>
    <row r="401" spans="1:4" x14ac:dyDescent="0.25">
      <c r="A401">
        <v>400</v>
      </c>
      <c r="B401" s="1">
        <v>44394</v>
      </c>
      <c r="C401" t="s">
        <v>7</v>
      </c>
      <c r="D401">
        <v>3280</v>
      </c>
    </row>
    <row r="402" spans="1:4" x14ac:dyDescent="0.25">
      <c r="A402">
        <v>401</v>
      </c>
      <c r="B402" s="1">
        <v>44394</v>
      </c>
      <c r="C402" t="s">
        <v>4</v>
      </c>
      <c r="D402">
        <v>4680</v>
      </c>
    </row>
    <row r="403" spans="1:4" x14ac:dyDescent="0.25">
      <c r="A403">
        <v>402</v>
      </c>
      <c r="B403" s="1">
        <v>44395</v>
      </c>
      <c r="C403" t="s">
        <v>6</v>
      </c>
      <c r="D403">
        <v>5750</v>
      </c>
    </row>
    <row r="404" spans="1:4" x14ac:dyDescent="0.25">
      <c r="A404">
        <v>403</v>
      </c>
      <c r="B404" s="1">
        <v>44395</v>
      </c>
      <c r="C404" t="s">
        <v>5</v>
      </c>
      <c r="D404">
        <v>7000</v>
      </c>
    </row>
    <row r="405" spans="1:4" x14ac:dyDescent="0.25">
      <c r="A405">
        <v>404</v>
      </c>
      <c r="B405" s="1">
        <v>44396</v>
      </c>
      <c r="C405" t="s">
        <v>4</v>
      </c>
      <c r="D405">
        <v>5870</v>
      </c>
    </row>
    <row r="406" spans="1:4" x14ac:dyDescent="0.25">
      <c r="A406">
        <v>405</v>
      </c>
      <c r="B406" s="1">
        <v>44396</v>
      </c>
      <c r="C406" t="s">
        <v>7</v>
      </c>
      <c r="D406">
        <v>6070</v>
      </c>
    </row>
    <row r="407" spans="1:4" x14ac:dyDescent="0.25">
      <c r="A407">
        <v>406</v>
      </c>
      <c r="B407" s="1">
        <v>44397</v>
      </c>
      <c r="C407" t="s">
        <v>4</v>
      </c>
      <c r="D407">
        <v>1500</v>
      </c>
    </row>
    <row r="408" spans="1:4" x14ac:dyDescent="0.25">
      <c r="A408">
        <v>407</v>
      </c>
      <c r="B408" s="1">
        <v>44397</v>
      </c>
      <c r="C408" t="s">
        <v>5</v>
      </c>
      <c r="D408">
        <v>6820</v>
      </c>
    </row>
    <row r="409" spans="1:4" x14ac:dyDescent="0.25">
      <c r="A409">
        <v>408</v>
      </c>
      <c r="B409" s="1">
        <v>44398</v>
      </c>
      <c r="C409" t="s">
        <v>4</v>
      </c>
      <c r="D409">
        <v>2150</v>
      </c>
    </row>
    <row r="410" spans="1:4" x14ac:dyDescent="0.25">
      <c r="A410">
        <v>409</v>
      </c>
      <c r="B410" s="1">
        <v>44399</v>
      </c>
      <c r="C410" t="s">
        <v>7</v>
      </c>
      <c r="D410">
        <v>6600</v>
      </c>
    </row>
    <row r="411" spans="1:4" x14ac:dyDescent="0.25">
      <c r="A411">
        <v>410</v>
      </c>
      <c r="B411" s="1">
        <v>44399</v>
      </c>
      <c r="C411" t="s">
        <v>5</v>
      </c>
      <c r="D411">
        <v>7270</v>
      </c>
    </row>
    <row r="412" spans="1:4" x14ac:dyDescent="0.25">
      <c r="A412">
        <v>411</v>
      </c>
      <c r="B412" s="1">
        <v>44399</v>
      </c>
      <c r="C412" t="s">
        <v>4</v>
      </c>
      <c r="D412">
        <v>1560</v>
      </c>
    </row>
    <row r="413" spans="1:4" x14ac:dyDescent="0.25">
      <c r="A413">
        <v>412</v>
      </c>
      <c r="B413" s="1">
        <v>44399</v>
      </c>
      <c r="C413" t="s">
        <v>6</v>
      </c>
      <c r="D413">
        <v>7040</v>
      </c>
    </row>
    <row r="414" spans="1:4" x14ac:dyDescent="0.25">
      <c r="A414">
        <v>413</v>
      </c>
      <c r="B414" s="1">
        <v>44400</v>
      </c>
      <c r="C414" t="s">
        <v>7</v>
      </c>
      <c r="D414">
        <v>2470</v>
      </c>
    </row>
    <row r="415" spans="1:4" x14ac:dyDescent="0.25">
      <c r="A415">
        <v>414</v>
      </c>
      <c r="B415" s="1">
        <v>44400</v>
      </c>
      <c r="C415" t="s">
        <v>4</v>
      </c>
      <c r="D415">
        <v>8550</v>
      </c>
    </row>
    <row r="416" spans="1:4" x14ac:dyDescent="0.25">
      <c r="A416">
        <v>415</v>
      </c>
      <c r="B416" s="1">
        <v>44400</v>
      </c>
      <c r="C416" t="s">
        <v>5</v>
      </c>
      <c r="D416">
        <v>6160</v>
      </c>
    </row>
    <row r="417" spans="1:4" x14ac:dyDescent="0.25">
      <c r="A417">
        <v>416</v>
      </c>
      <c r="B417" s="1">
        <v>44401</v>
      </c>
      <c r="C417" t="s">
        <v>7</v>
      </c>
      <c r="D417">
        <v>9010</v>
      </c>
    </row>
    <row r="418" spans="1:4" x14ac:dyDescent="0.25">
      <c r="A418">
        <v>417</v>
      </c>
      <c r="B418" s="1">
        <v>44401</v>
      </c>
      <c r="C418" t="s">
        <v>6</v>
      </c>
      <c r="D418">
        <v>1400</v>
      </c>
    </row>
    <row r="419" spans="1:4" x14ac:dyDescent="0.25">
      <c r="A419">
        <v>418</v>
      </c>
      <c r="B419" s="1">
        <v>44401</v>
      </c>
      <c r="C419" t="s">
        <v>5</v>
      </c>
      <c r="D419">
        <v>7730</v>
      </c>
    </row>
    <row r="420" spans="1:4" x14ac:dyDescent="0.25">
      <c r="A420">
        <v>419</v>
      </c>
      <c r="B420" s="1">
        <v>44401</v>
      </c>
      <c r="C420" t="s">
        <v>4</v>
      </c>
      <c r="D420">
        <v>8020</v>
      </c>
    </row>
    <row r="421" spans="1:4" x14ac:dyDescent="0.25">
      <c r="A421">
        <v>420</v>
      </c>
      <c r="B421" s="1">
        <v>44402</v>
      </c>
      <c r="C421" t="s">
        <v>4</v>
      </c>
      <c r="D421">
        <v>2730</v>
      </c>
    </row>
    <row r="422" spans="1:4" x14ac:dyDescent="0.25">
      <c r="A422">
        <v>421</v>
      </c>
      <c r="B422" s="1">
        <v>44403</v>
      </c>
      <c r="C422" t="s">
        <v>6</v>
      </c>
      <c r="D422">
        <v>8340</v>
      </c>
    </row>
    <row r="423" spans="1:4" x14ac:dyDescent="0.25">
      <c r="A423">
        <v>422</v>
      </c>
      <c r="B423" s="1">
        <v>44404</v>
      </c>
      <c r="C423" t="s">
        <v>5</v>
      </c>
      <c r="D423">
        <v>850</v>
      </c>
    </row>
    <row r="424" spans="1:4" x14ac:dyDescent="0.25">
      <c r="A424">
        <v>423</v>
      </c>
      <c r="B424" s="1">
        <v>44404</v>
      </c>
      <c r="C424" t="s">
        <v>7</v>
      </c>
      <c r="D424">
        <v>8740</v>
      </c>
    </row>
    <row r="425" spans="1:4" x14ac:dyDescent="0.25">
      <c r="A425">
        <v>424</v>
      </c>
      <c r="B425" s="1">
        <v>44405</v>
      </c>
      <c r="C425" t="s">
        <v>5</v>
      </c>
      <c r="D425">
        <v>6720</v>
      </c>
    </row>
    <row r="426" spans="1:4" x14ac:dyDescent="0.25">
      <c r="A426">
        <v>425</v>
      </c>
      <c r="B426" s="1">
        <v>44405</v>
      </c>
      <c r="C426" t="s">
        <v>4</v>
      </c>
      <c r="D426">
        <v>780</v>
      </c>
    </row>
    <row r="427" spans="1:4" x14ac:dyDescent="0.25">
      <c r="A427">
        <v>426</v>
      </c>
      <c r="B427" s="1">
        <v>44405</v>
      </c>
      <c r="C427" t="s">
        <v>7</v>
      </c>
      <c r="D427">
        <v>1020</v>
      </c>
    </row>
    <row r="428" spans="1:4" x14ac:dyDescent="0.25">
      <c r="A428">
        <v>427</v>
      </c>
      <c r="B428" s="1">
        <v>44406</v>
      </c>
      <c r="C428" t="s">
        <v>5</v>
      </c>
      <c r="D428">
        <v>4870</v>
      </c>
    </row>
    <row r="429" spans="1:4" x14ac:dyDescent="0.25">
      <c r="A429">
        <v>428</v>
      </c>
      <c r="B429" s="1">
        <v>44406</v>
      </c>
      <c r="C429" t="s">
        <v>6</v>
      </c>
      <c r="D429">
        <v>7250</v>
      </c>
    </row>
    <row r="430" spans="1:4" x14ac:dyDescent="0.25">
      <c r="A430">
        <v>429</v>
      </c>
      <c r="B430" s="1">
        <v>44406</v>
      </c>
      <c r="C430" t="s">
        <v>4</v>
      </c>
      <c r="D430">
        <v>330</v>
      </c>
    </row>
    <row r="431" spans="1:4" x14ac:dyDescent="0.25">
      <c r="A431">
        <v>430</v>
      </c>
      <c r="B431" s="1">
        <v>44407</v>
      </c>
      <c r="C431" t="s">
        <v>5</v>
      </c>
      <c r="D431">
        <v>3290</v>
      </c>
    </row>
    <row r="432" spans="1:4" x14ac:dyDescent="0.25">
      <c r="A432">
        <v>431</v>
      </c>
      <c r="B432" s="1">
        <v>44407</v>
      </c>
      <c r="C432" t="s">
        <v>6</v>
      </c>
      <c r="D432">
        <v>3820</v>
      </c>
    </row>
    <row r="433" spans="1:4" x14ac:dyDescent="0.25">
      <c r="A433">
        <v>432</v>
      </c>
      <c r="B433" s="1">
        <v>44407</v>
      </c>
      <c r="C433" t="s">
        <v>4</v>
      </c>
      <c r="D433">
        <v>5660</v>
      </c>
    </row>
    <row r="434" spans="1:4" x14ac:dyDescent="0.25">
      <c r="A434">
        <v>433</v>
      </c>
      <c r="B434" s="1">
        <v>44408</v>
      </c>
      <c r="C434" t="s">
        <v>4</v>
      </c>
      <c r="D434">
        <v>4200</v>
      </c>
    </row>
    <row r="435" spans="1:4" x14ac:dyDescent="0.25">
      <c r="A435">
        <v>434</v>
      </c>
      <c r="B435" s="1">
        <v>44408</v>
      </c>
      <c r="C435" t="s">
        <v>7</v>
      </c>
      <c r="D435">
        <v>5870</v>
      </c>
    </row>
    <row r="436" spans="1:4" x14ac:dyDescent="0.25">
      <c r="A436">
        <v>435</v>
      </c>
      <c r="B436" s="1">
        <v>44408</v>
      </c>
      <c r="C436" t="s">
        <v>6</v>
      </c>
      <c r="D436">
        <v>1670</v>
      </c>
    </row>
    <row r="437" spans="1:4" x14ac:dyDescent="0.25">
      <c r="A437">
        <v>436</v>
      </c>
      <c r="B437" s="1">
        <v>44408</v>
      </c>
      <c r="C437" t="s">
        <v>5</v>
      </c>
      <c r="D437">
        <v>3960</v>
      </c>
    </row>
    <row r="438" spans="1:4" x14ac:dyDescent="0.25">
      <c r="A438">
        <v>437</v>
      </c>
      <c r="B438" s="1">
        <v>44409</v>
      </c>
      <c r="C438" t="s">
        <v>4</v>
      </c>
      <c r="D438">
        <v>4200</v>
      </c>
    </row>
    <row r="439" spans="1:4" x14ac:dyDescent="0.25">
      <c r="A439">
        <v>438</v>
      </c>
      <c r="B439" s="1">
        <v>44410</v>
      </c>
      <c r="C439" t="s">
        <v>7</v>
      </c>
      <c r="D439">
        <v>7980</v>
      </c>
    </row>
    <row r="440" spans="1:4" x14ac:dyDescent="0.25">
      <c r="A440">
        <v>439</v>
      </c>
      <c r="B440" s="1">
        <v>44410</v>
      </c>
      <c r="C440" t="s">
        <v>4</v>
      </c>
      <c r="D440">
        <v>6110</v>
      </c>
    </row>
    <row r="441" spans="1:4" x14ac:dyDescent="0.25">
      <c r="A441">
        <v>440</v>
      </c>
      <c r="B441" s="1">
        <v>44411</v>
      </c>
      <c r="C441" t="s">
        <v>7</v>
      </c>
      <c r="D441">
        <v>7750</v>
      </c>
    </row>
    <row r="442" spans="1:4" x14ac:dyDescent="0.25">
      <c r="A442">
        <v>441</v>
      </c>
      <c r="B442" s="1">
        <v>44411</v>
      </c>
      <c r="C442" t="s">
        <v>5</v>
      </c>
      <c r="D442">
        <v>7450</v>
      </c>
    </row>
    <row r="443" spans="1:4" x14ac:dyDescent="0.25">
      <c r="A443">
        <v>442</v>
      </c>
      <c r="B443" s="1">
        <v>44412</v>
      </c>
      <c r="C443" t="s">
        <v>6</v>
      </c>
      <c r="D443">
        <v>3400</v>
      </c>
    </row>
    <row r="444" spans="1:4" x14ac:dyDescent="0.25">
      <c r="A444">
        <v>443</v>
      </c>
      <c r="B444" s="1">
        <v>44412</v>
      </c>
      <c r="C444" t="s">
        <v>7</v>
      </c>
      <c r="D444">
        <v>8560</v>
      </c>
    </row>
    <row r="445" spans="1:4" x14ac:dyDescent="0.25">
      <c r="A445">
        <v>444</v>
      </c>
      <c r="B445" s="1">
        <v>44413</v>
      </c>
      <c r="C445" t="s">
        <v>6</v>
      </c>
      <c r="D445">
        <v>7190</v>
      </c>
    </row>
    <row r="446" spans="1:4" x14ac:dyDescent="0.25">
      <c r="A446">
        <v>445</v>
      </c>
      <c r="B446" s="1">
        <v>44414</v>
      </c>
      <c r="C446" t="s">
        <v>6</v>
      </c>
      <c r="D446">
        <v>4590</v>
      </c>
    </row>
    <row r="447" spans="1:4" x14ac:dyDescent="0.25">
      <c r="A447">
        <v>446</v>
      </c>
      <c r="B447" s="1">
        <v>44415</v>
      </c>
      <c r="C447" t="s">
        <v>7</v>
      </c>
      <c r="D447">
        <v>4050</v>
      </c>
    </row>
    <row r="448" spans="1:4" x14ac:dyDescent="0.25">
      <c r="A448">
        <v>447</v>
      </c>
      <c r="B448" s="1">
        <v>44415</v>
      </c>
      <c r="C448" t="s">
        <v>5</v>
      </c>
      <c r="D448">
        <v>4310</v>
      </c>
    </row>
    <row r="449" spans="1:4" x14ac:dyDescent="0.25">
      <c r="A449">
        <v>448</v>
      </c>
      <c r="B449" s="1">
        <v>44416</v>
      </c>
      <c r="C449" t="s">
        <v>6</v>
      </c>
      <c r="D449">
        <v>7100</v>
      </c>
    </row>
    <row r="450" spans="1:4" x14ac:dyDescent="0.25">
      <c r="A450">
        <v>449</v>
      </c>
      <c r="B450" s="1">
        <v>44416</v>
      </c>
      <c r="C450" t="s">
        <v>4</v>
      </c>
      <c r="D450">
        <v>5280</v>
      </c>
    </row>
    <row r="451" spans="1:4" x14ac:dyDescent="0.25">
      <c r="A451">
        <v>450</v>
      </c>
      <c r="B451" s="1">
        <v>44416</v>
      </c>
      <c r="C451" t="s">
        <v>7</v>
      </c>
      <c r="D451">
        <v>3350</v>
      </c>
    </row>
    <row r="452" spans="1:4" x14ac:dyDescent="0.25">
      <c r="A452">
        <v>451</v>
      </c>
      <c r="B452" s="1">
        <v>44417</v>
      </c>
      <c r="C452" t="s">
        <v>6</v>
      </c>
      <c r="D452">
        <v>7820</v>
      </c>
    </row>
    <row r="453" spans="1:4" x14ac:dyDescent="0.25">
      <c r="A453">
        <v>452</v>
      </c>
      <c r="B453" s="1">
        <v>44418</v>
      </c>
      <c r="C453" t="s">
        <v>6</v>
      </c>
      <c r="D453">
        <v>7910</v>
      </c>
    </row>
    <row r="454" spans="1:4" x14ac:dyDescent="0.25">
      <c r="A454">
        <v>453</v>
      </c>
      <c r="B454" s="1">
        <v>44418</v>
      </c>
      <c r="C454" t="s">
        <v>5</v>
      </c>
      <c r="D454">
        <v>9000</v>
      </c>
    </row>
    <row r="455" spans="1:4" x14ac:dyDescent="0.25">
      <c r="A455">
        <v>454</v>
      </c>
      <c r="B455" s="1">
        <v>44419</v>
      </c>
      <c r="C455" t="s">
        <v>5</v>
      </c>
      <c r="D455">
        <v>3240</v>
      </c>
    </row>
    <row r="456" spans="1:4" x14ac:dyDescent="0.25">
      <c r="A456">
        <v>455</v>
      </c>
      <c r="B456" s="1">
        <v>44419</v>
      </c>
      <c r="C456" t="s">
        <v>7</v>
      </c>
      <c r="D456">
        <v>8700</v>
      </c>
    </row>
    <row r="457" spans="1:4" x14ac:dyDescent="0.25">
      <c r="A457">
        <v>456</v>
      </c>
      <c r="B457" s="1">
        <v>44419</v>
      </c>
      <c r="C457" t="s">
        <v>4</v>
      </c>
      <c r="D457">
        <v>8110</v>
      </c>
    </row>
    <row r="458" spans="1:4" x14ac:dyDescent="0.25">
      <c r="A458">
        <v>457</v>
      </c>
      <c r="B458" s="1">
        <v>44420</v>
      </c>
      <c r="C458" t="s">
        <v>7</v>
      </c>
      <c r="D458">
        <v>6510</v>
      </c>
    </row>
    <row r="459" spans="1:4" x14ac:dyDescent="0.25">
      <c r="A459">
        <v>458</v>
      </c>
      <c r="B459" s="1">
        <v>44421</v>
      </c>
      <c r="C459" t="s">
        <v>5</v>
      </c>
      <c r="D459">
        <v>1150</v>
      </c>
    </row>
    <row r="460" spans="1:4" x14ac:dyDescent="0.25">
      <c r="A460">
        <v>459</v>
      </c>
      <c r="B460" s="1">
        <v>44422</v>
      </c>
      <c r="C460" t="s">
        <v>7</v>
      </c>
      <c r="D460">
        <v>9430</v>
      </c>
    </row>
    <row r="461" spans="1:4" x14ac:dyDescent="0.25">
      <c r="A461">
        <v>460</v>
      </c>
      <c r="B461" s="1">
        <v>44422</v>
      </c>
      <c r="C461" t="s">
        <v>4</v>
      </c>
      <c r="D461">
        <v>6500</v>
      </c>
    </row>
    <row r="462" spans="1:4" x14ac:dyDescent="0.25">
      <c r="A462">
        <v>461</v>
      </c>
      <c r="B462" s="1">
        <v>44422</v>
      </c>
      <c r="C462" t="s">
        <v>5</v>
      </c>
      <c r="D462">
        <v>6410</v>
      </c>
    </row>
    <row r="463" spans="1:4" x14ac:dyDescent="0.25">
      <c r="A463">
        <v>462</v>
      </c>
      <c r="B463" s="1">
        <v>44423</v>
      </c>
      <c r="C463" t="s">
        <v>7</v>
      </c>
      <c r="D463">
        <v>5300</v>
      </c>
    </row>
    <row r="464" spans="1:4" x14ac:dyDescent="0.25">
      <c r="A464">
        <v>463</v>
      </c>
      <c r="B464" s="1">
        <v>44423</v>
      </c>
      <c r="C464" t="s">
        <v>4</v>
      </c>
      <c r="D464">
        <v>5430</v>
      </c>
    </row>
    <row r="465" spans="1:4" x14ac:dyDescent="0.25">
      <c r="A465">
        <v>464</v>
      </c>
      <c r="B465" s="1">
        <v>44423</v>
      </c>
      <c r="C465" t="s">
        <v>5</v>
      </c>
      <c r="D465">
        <v>3660</v>
      </c>
    </row>
    <row r="466" spans="1:4" x14ac:dyDescent="0.25">
      <c r="A466">
        <v>465</v>
      </c>
      <c r="B466" s="1">
        <v>44424</v>
      </c>
      <c r="C466" t="s">
        <v>4</v>
      </c>
      <c r="D466">
        <v>3000</v>
      </c>
    </row>
    <row r="467" spans="1:4" x14ac:dyDescent="0.25">
      <c r="A467">
        <v>466</v>
      </c>
      <c r="B467" s="1">
        <v>44424</v>
      </c>
      <c r="C467" t="s">
        <v>5</v>
      </c>
      <c r="D467">
        <v>6120</v>
      </c>
    </row>
    <row r="468" spans="1:4" x14ac:dyDescent="0.25">
      <c r="A468">
        <v>467</v>
      </c>
      <c r="B468" s="1">
        <v>44424</v>
      </c>
      <c r="C468" t="s">
        <v>6</v>
      </c>
      <c r="D468">
        <v>5850</v>
      </c>
    </row>
    <row r="469" spans="1:4" x14ac:dyDescent="0.25">
      <c r="A469">
        <v>468</v>
      </c>
      <c r="B469" s="1">
        <v>44425</v>
      </c>
      <c r="C469" t="s">
        <v>5</v>
      </c>
      <c r="D469">
        <v>6690</v>
      </c>
    </row>
    <row r="470" spans="1:4" x14ac:dyDescent="0.25">
      <c r="A470">
        <v>469</v>
      </c>
      <c r="B470" s="1">
        <v>44425</v>
      </c>
      <c r="C470" t="s">
        <v>4</v>
      </c>
      <c r="D470">
        <v>2510</v>
      </c>
    </row>
    <row r="471" spans="1:4" x14ac:dyDescent="0.25">
      <c r="A471">
        <v>470</v>
      </c>
      <c r="B471" s="1">
        <v>44426</v>
      </c>
      <c r="C471" t="s">
        <v>6</v>
      </c>
      <c r="D471">
        <v>4090</v>
      </c>
    </row>
    <row r="472" spans="1:4" x14ac:dyDescent="0.25">
      <c r="A472">
        <v>471</v>
      </c>
      <c r="B472" s="1">
        <v>44427</v>
      </c>
      <c r="C472" t="s">
        <v>5</v>
      </c>
      <c r="D472">
        <v>4580</v>
      </c>
    </row>
    <row r="473" spans="1:4" x14ac:dyDescent="0.25">
      <c r="A473">
        <v>472</v>
      </c>
      <c r="B473" s="1">
        <v>44428</v>
      </c>
      <c r="C473" t="s">
        <v>6</v>
      </c>
      <c r="D473">
        <v>6590</v>
      </c>
    </row>
    <row r="474" spans="1:4" x14ac:dyDescent="0.25">
      <c r="A474">
        <v>473</v>
      </c>
      <c r="B474" s="1">
        <v>44428</v>
      </c>
      <c r="C474" t="s">
        <v>4</v>
      </c>
      <c r="D474">
        <v>3060</v>
      </c>
    </row>
    <row r="475" spans="1:4" x14ac:dyDescent="0.25">
      <c r="A475">
        <v>474</v>
      </c>
      <c r="B475" s="1">
        <v>44428</v>
      </c>
      <c r="C475" t="s">
        <v>7</v>
      </c>
      <c r="D475">
        <v>1220</v>
      </c>
    </row>
    <row r="476" spans="1:4" x14ac:dyDescent="0.25">
      <c r="A476">
        <v>475</v>
      </c>
      <c r="B476" s="1">
        <v>44429</v>
      </c>
      <c r="C476" t="s">
        <v>7</v>
      </c>
      <c r="D476">
        <v>6590</v>
      </c>
    </row>
    <row r="477" spans="1:4" x14ac:dyDescent="0.25">
      <c r="A477">
        <v>476</v>
      </c>
      <c r="B477" s="1">
        <v>44430</v>
      </c>
      <c r="C477" t="s">
        <v>5</v>
      </c>
      <c r="D477">
        <v>7000</v>
      </c>
    </row>
    <row r="478" spans="1:4" x14ac:dyDescent="0.25">
      <c r="A478">
        <v>477</v>
      </c>
      <c r="B478" s="1">
        <v>44430</v>
      </c>
      <c r="C478" t="s">
        <v>4</v>
      </c>
      <c r="D478">
        <v>4530</v>
      </c>
    </row>
    <row r="479" spans="1:4" x14ac:dyDescent="0.25">
      <c r="A479">
        <v>478</v>
      </c>
      <c r="B479" s="1">
        <v>44430</v>
      </c>
      <c r="C479" t="s">
        <v>7</v>
      </c>
      <c r="D479">
        <v>5480</v>
      </c>
    </row>
    <row r="480" spans="1:4" x14ac:dyDescent="0.25">
      <c r="A480">
        <v>479</v>
      </c>
      <c r="B480" s="1">
        <v>44431</v>
      </c>
      <c r="C480" t="s">
        <v>4</v>
      </c>
      <c r="D480">
        <v>6400</v>
      </c>
    </row>
    <row r="481" spans="1:4" x14ac:dyDescent="0.25">
      <c r="A481">
        <v>480</v>
      </c>
      <c r="B481" s="1">
        <v>44431</v>
      </c>
      <c r="C481" t="s">
        <v>5</v>
      </c>
      <c r="D481">
        <v>7870</v>
      </c>
    </row>
    <row r="482" spans="1:4" x14ac:dyDescent="0.25">
      <c r="A482">
        <v>481</v>
      </c>
      <c r="B482" s="1">
        <v>44431</v>
      </c>
      <c r="C482" t="s">
        <v>7</v>
      </c>
      <c r="D482">
        <v>7490</v>
      </c>
    </row>
    <row r="483" spans="1:4" x14ac:dyDescent="0.25">
      <c r="A483">
        <v>482</v>
      </c>
      <c r="B483" s="1">
        <v>44432</v>
      </c>
      <c r="C483" t="s">
        <v>5</v>
      </c>
      <c r="D483">
        <v>6900</v>
      </c>
    </row>
    <row r="484" spans="1:4" x14ac:dyDescent="0.25">
      <c r="A484">
        <v>483</v>
      </c>
      <c r="B484" s="1">
        <v>44432</v>
      </c>
      <c r="C484" t="s">
        <v>6</v>
      </c>
      <c r="D484">
        <v>5180</v>
      </c>
    </row>
    <row r="485" spans="1:4" x14ac:dyDescent="0.25">
      <c r="A485">
        <v>484</v>
      </c>
      <c r="B485" s="1">
        <v>44432</v>
      </c>
      <c r="C485" t="s">
        <v>4</v>
      </c>
      <c r="D485">
        <v>1870</v>
      </c>
    </row>
    <row r="486" spans="1:4" x14ac:dyDescent="0.25">
      <c r="A486">
        <v>485</v>
      </c>
      <c r="B486" s="1">
        <v>44433</v>
      </c>
      <c r="C486" t="s">
        <v>7</v>
      </c>
      <c r="D486">
        <v>2520</v>
      </c>
    </row>
    <row r="487" spans="1:4" x14ac:dyDescent="0.25">
      <c r="A487">
        <v>486</v>
      </c>
      <c r="B487" s="1">
        <v>44433</v>
      </c>
      <c r="C487" t="s">
        <v>5</v>
      </c>
      <c r="D487">
        <v>6360</v>
      </c>
    </row>
    <row r="488" spans="1:4" x14ac:dyDescent="0.25">
      <c r="A488">
        <v>487</v>
      </c>
      <c r="B488" s="1">
        <v>44434</v>
      </c>
      <c r="C488" t="s">
        <v>4</v>
      </c>
      <c r="D488">
        <v>8890</v>
      </c>
    </row>
    <row r="489" spans="1:4" x14ac:dyDescent="0.25">
      <c r="A489">
        <v>488</v>
      </c>
      <c r="B489" s="1">
        <v>44435</v>
      </c>
      <c r="C489" t="s">
        <v>7</v>
      </c>
      <c r="D489">
        <v>1470</v>
      </c>
    </row>
    <row r="490" spans="1:4" x14ac:dyDescent="0.25">
      <c r="A490">
        <v>489</v>
      </c>
      <c r="B490" s="1">
        <v>44436</v>
      </c>
      <c r="C490" t="s">
        <v>7</v>
      </c>
      <c r="D490">
        <v>2950</v>
      </c>
    </row>
    <row r="491" spans="1:4" x14ac:dyDescent="0.25">
      <c r="A491">
        <v>490</v>
      </c>
      <c r="B491" s="1">
        <v>44436</v>
      </c>
      <c r="C491" t="s">
        <v>4</v>
      </c>
      <c r="D491">
        <v>6730</v>
      </c>
    </row>
    <row r="492" spans="1:4" x14ac:dyDescent="0.25">
      <c r="A492">
        <v>491</v>
      </c>
      <c r="B492" s="1">
        <v>44437</v>
      </c>
      <c r="C492" t="s">
        <v>5</v>
      </c>
      <c r="D492">
        <v>5530</v>
      </c>
    </row>
    <row r="493" spans="1:4" x14ac:dyDescent="0.25">
      <c r="A493">
        <v>492</v>
      </c>
      <c r="B493" s="1">
        <v>44437</v>
      </c>
      <c r="C493" t="s">
        <v>7</v>
      </c>
      <c r="D493">
        <v>6600</v>
      </c>
    </row>
    <row r="494" spans="1:4" x14ac:dyDescent="0.25">
      <c r="A494">
        <v>493</v>
      </c>
      <c r="B494" s="1">
        <v>44438</v>
      </c>
      <c r="C494" t="s">
        <v>5</v>
      </c>
      <c r="D494">
        <v>7740</v>
      </c>
    </row>
    <row r="495" spans="1:4" x14ac:dyDescent="0.25">
      <c r="A495">
        <v>494</v>
      </c>
      <c r="B495" s="1">
        <v>44438</v>
      </c>
      <c r="C495" t="s">
        <v>7</v>
      </c>
      <c r="D495">
        <v>3800</v>
      </c>
    </row>
    <row r="496" spans="1:4" x14ac:dyDescent="0.25">
      <c r="A496">
        <v>495</v>
      </c>
      <c r="B496" s="1">
        <v>44438</v>
      </c>
      <c r="C496" t="s">
        <v>4</v>
      </c>
      <c r="D496">
        <v>7060</v>
      </c>
    </row>
    <row r="497" spans="1:4" x14ac:dyDescent="0.25">
      <c r="A497">
        <v>496</v>
      </c>
      <c r="B497" s="1">
        <v>44439</v>
      </c>
      <c r="C497" t="s">
        <v>4</v>
      </c>
      <c r="D497">
        <v>4560</v>
      </c>
    </row>
    <row r="498" spans="1:4" x14ac:dyDescent="0.25">
      <c r="A498">
        <v>497</v>
      </c>
      <c r="B498" s="1">
        <v>44440</v>
      </c>
      <c r="C498" t="s">
        <v>4</v>
      </c>
      <c r="D498">
        <v>4620</v>
      </c>
    </row>
    <row r="499" spans="1:4" x14ac:dyDescent="0.25">
      <c r="A499">
        <v>498</v>
      </c>
      <c r="B499" s="1">
        <v>44440</v>
      </c>
      <c r="C499" t="s">
        <v>7</v>
      </c>
      <c r="D499">
        <v>1530</v>
      </c>
    </row>
    <row r="500" spans="1:4" x14ac:dyDescent="0.25">
      <c r="A500">
        <v>499</v>
      </c>
      <c r="B500" s="1">
        <v>44441</v>
      </c>
      <c r="C500" t="s">
        <v>4</v>
      </c>
      <c r="D500">
        <v>6920</v>
      </c>
    </row>
    <row r="501" spans="1:4" x14ac:dyDescent="0.25">
      <c r="A501">
        <v>500</v>
      </c>
      <c r="B501" s="1">
        <v>44441</v>
      </c>
      <c r="C501" t="s">
        <v>6</v>
      </c>
      <c r="D501">
        <v>4100</v>
      </c>
    </row>
    <row r="502" spans="1:4" x14ac:dyDescent="0.25">
      <c r="A502">
        <v>501</v>
      </c>
      <c r="B502" s="1">
        <v>44442</v>
      </c>
      <c r="C502" t="s">
        <v>5</v>
      </c>
      <c r="D502">
        <v>2870</v>
      </c>
    </row>
    <row r="503" spans="1:4" x14ac:dyDescent="0.25">
      <c r="A503">
        <v>502</v>
      </c>
      <c r="B503" s="1">
        <v>44442</v>
      </c>
      <c r="C503" t="s">
        <v>4</v>
      </c>
      <c r="D503">
        <v>1160</v>
      </c>
    </row>
    <row r="504" spans="1:4" x14ac:dyDescent="0.25">
      <c r="A504">
        <v>503</v>
      </c>
      <c r="B504" s="1">
        <v>44442</v>
      </c>
      <c r="C504" t="s">
        <v>6</v>
      </c>
      <c r="D504">
        <v>8460</v>
      </c>
    </row>
    <row r="505" spans="1:4" x14ac:dyDescent="0.25">
      <c r="A505">
        <v>504</v>
      </c>
      <c r="B505" s="1">
        <v>44443</v>
      </c>
      <c r="C505" t="s">
        <v>5</v>
      </c>
      <c r="D505">
        <v>6880</v>
      </c>
    </row>
    <row r="506" spans="1:4" x14ac:dyDescent="0.25">
      <c r="A506">
        <v>505</v>
      </c>
      <c r="B506" s="1">
        <v>44444</v>
      </c>
      <c r="C506" t="s">
        <v>7</v>
      </c>
      <c r="D506">
        <v>3610</v>
      </c>
    </row>
    <row r="507" spans="1:4" x14ac:dyDescent="0.25">
      <c r="A507">
        <v>506</v>
      </c>
      <c r="B507" s="1">
        <v>44445</v>
      </c>
      <c r="C507" t="s">
        <v>6</v>
      </c>
      <c r="D507">
        <v>2400</v>
      </c>
    </row>
    <row r="508" spans="1:4" x14ac:dyDescent="0.25">
      <c r="A508">
        <v>507</v>
      </c>
      <c r="B508" s="1">
        <v>44446</v>
      </c>
      <c r="C508" t="s">
        <v>5</v>
      </c>
      <c r="D508">
        <v>2660</v>
      </c>
    </row>
    <row r="509" spans="1:4" x14ac:dyDescent="0.25">
      <c r="A509">
        <v>508</v>
      </c>
      <c r="B509" s="1">
        <v>44447</v>
      </c>
      <c r="C509" t="s">
        <v>7</v>
      </c>
      <c r="D509">
        <v>9310</v>
      </c>
    </row>
    <row r="510" spans="1:4" x14ac:dyDescent="0.25">
      <c r="A510">
        <v>509</v>
      </c>
      <c r="B510" s="1">
        <v>44447</v>
      </c>
      <c r="C510" t="s">
        <v>5</v>
      </c>
      <c r="D510">
        <v>3980</v>
      </c>
    </row>
    <row r="511" spans="1:4" x14ac:dyDescent="0.25">
      <c r="A511">
        <v>510</v>
      </c>
      <c r="B511" s="1">
        <v>44448</v>
      </c>
      <c r="C511" t="s">
        <v>6</v>
      </c>
      <c r="D511">
        <v>7000</v>
      </c>
    </row>
    <row r="512" spans="1:4" x14ac:dyDescent="0.25">
      <c r="A512">
        <v>511</v>
      </c>
      <c r="B512" s="1">
        <v>44448</v>
      </c>
      <c r="C512" t="s">
        <v>5</v>
      </c>
      <c r="D512">
        <v>4660</v>
      </c>
    </row>
    <row r="513" spans="1:4" x14ac:dyDescent="0.25">
      <c r="A513">
        <v>512</v>
      </c>
      <c r="B513" s="1">
        <v>44448</v>
      </c>
      <c r="C513" t="s">
        <v>4</v>
      </c>
      <c r="D513">
        <v>6620</v>
      </c>
    </row>
    <row r="514" spans="1:4" x14ac:dyDescent="0.25">
      <c r="A514">
        <v>513</v>
      </c>
      <c r="B514" s="1">
        <v>44449</v>
      </c>
      <c r="C514" t="s">
        <v>6</v>
      </c>
      <c r="D514">
        <v>1690</v>
      </c>
    </row>
    <row r="515" spans="1:4" x14ac:dyDescent="0.25">
      <c r="A515">
        <v>514</v>
      </c>
      <c r="B515" s="1">
        <v>44449</v>
      </c>
      <c r="C515" t="s">
        <v>7</v>
      </c>
      <c r="D515">
        <v>6080</v>
      </c>
    </row>
    <row r="516" spans="1:4" x14ac:dyDescent="0.25">
      <c r="A516">
        <v>515</v>
      </c>
      <c r="B516" s="1">
        <v>44450</v>
      </c>
      <c r="C516" t="s">
        <v>4</v>
      </c>
      <c r="D516">
        <v>1970</v>
      </c>
    </row>
    <row r="517" spans="1:4" x14ac:dyDescent="0.25">
      <c r="A517">
        <v>516</v>
      </c>
      <c r="B517" s="1">
        <v>44450</v>
      </c>
      <c r="C517" t="s">
        <v>6</v>
      </c>
      <c r="D517">
        <v>4320</v>
      </c>
    </row>
    <row r="518" spans="1:4" x14ac:dyDescent="0.25">
      <c r="A518">
        <v>517</v>
      </c>
      <c r="B518" s="1">
        <v>44450</v>
      </c>
      <c r="C518" t="s">
        <v>5</v>
      </c>
      <c r="D518">
        <v>3310</v>
      </c>
    </row>
    <row r="519" spans="1:4" x14ac:dyDescent="0.25">
      <c r="A519">
        <v>518</v>
      </c>
      <c r="B519" s="1">
        <v>44451</v>
      </c>
      <c r="C519" t="s">
        <v>7</v>
      </c>
      <c r="D519">
        <v>3550</v>
      </c>
    </row>
    <row r="520" spans="1:4" x14ac:dyDescent="0.25">
      <c r="A520">
        <v>519</v>
      </c>
      <c r="B520" s="1">
        <v>44451</v>
      </c>
      <c r="C520" t="s">
        <v>4</v>
      </c>
      <c r="D520">
        <v>5210</v>
      </c>
    </row>
    <row r="521" spans="1:4" x14ac:dyDescent="0.25">
      <c r="A521">
        <v>520</v>
      </c>
      <c r="B521" s="1">
        <v>44451</v>
      </c>
      <c r="C521" t="s">
        <v>5</v>
      </c>
      <c r="D521">
        <v>2990</v>
      </c>
    </row>
    <row r="522" spans="1:4" x14ac:dyDescent="0.25">
      <c r="A522">
        <v>521</v>
      </c>
      <c r="B522" s="1">
        <v>44452</v>
      </c>
      <c r="C522" t="s">
        <v>6</v>
      </c>
      <c r="D522">
        <v>7890</v>
      </c>
    </row>
    <row r="523" spans="1:4" x14ac:dyDescent="0.25">
      <c r="A523">
        <v>522</v>
      </c>
      <c r="B523" s="1">
        <v>44452</v>
      </c>
      <c r="C523" t="s">
        <v>5</v>
      </c>
      <c r="D523">
        <v>3440</v>
      </c>
    </row>
    <row r="524" spans="1:4" x14ac:dyDescent="0.25">
      <c r="A524">
        <v>523</v>
      </c>
      <c r="B524" s="1">
        <v>44452</v>
      </c>
      <c r="C524" t="s">
        <v>7</v>
      </c>
      <c r="D524">
        <v>6170</v>
      </c>
    </row>
    <row r="525" spans="1:4" x14ac:dyDescent="0.25">
      <c r="A525">
        <v>524</v>
      </c>
      <c r="B525" s="1">
        <v>44453</v>
      </c>
      <c r="C525" t="s">
        <v>4</v>
      </c>
      <c r="D525">
        <v>8230</v>
      </c>
    </row>
    <row r="526" spans="1:4" x14ac:dyDescent="0.25">
      <c r="A526">
        <v>525</v>
      </c>
      <c r="B526" s="1">
        <v>44454</v>
      </c>
      <c r="C526" t="s">
        <v>5</v>
      </c>
      <c r="D526">
        <v>4710</v>
      </c>
    </row>
    <row r="527" spans="1:4" x14ac:dyDescent="0.25">
      <c r="A527">
        <v>526</v>
      </c>
      <c r="B527" s="1">
        <v>44454</v>
      </c>
      <c r="C527" t="s">
        <v>6</v>
      </c>
      <c r="D527">
        <v>5870</v>
      </c>
    </row>
    <row r="528" spans="1:4" x14ac:dyDescent="0.25">
      <c r="A528">
        <v>527</v>
      </c>
      <c r="B528" s="1">
        <v>44454</v>
      </c>
      <c r="C528" t="s">
        <v>7</v>
      </c>
      <c r="D528">
        <v>4400</v>
      </c>
    </row>
    <row r="529" spans="1:4" x14ac:dyDescent="0.25">
      <c r="A529">
        <v>528</v>
      </c>
      <c r="B529" s="1">
        <v>44455</v>
      </c>
      <c r="C529" t="s">
        <v>4</v>
      </c>
      <c r="D529">
        <v>9580</v>
      </c>
    </row>
    <row r="530" spans="1:4" x14ac:dyDescent="0.25">
      <c r="A530">
        <v>529</v>
      </c>
      <c r="B530" s="1">
        <v>44456</v>
      </c>
      <c r="C530" t="s">
        <v>5</v>
      </c>
      <c r="D530">
        <v>6730</v>
      </c>
    </row>
    <row r="531" spans="1:4" x14ac:dyDescent="0.25">
      <c r="A531">
        <v>530</v>
      </c>
      <c r="B531" s="1">
        <v>44456</v>
      </c>
      <c r="C531" t="s">
        <v>7</v>
      </c>
      <c r="D531">
        <v>3320</v>
      </c>
    </row>
    <row r="532" spans="1:4" x14ac:dyDescent="0.25">
      <c r="A532">
        <v>531</v>
      </c>
      <c r="B532" s="1">
        <v>44456</v>
      </c>
      <c r="C532" t="s">
        <v>4</v>
      </c>
      <c r="D532">
        <v>7580</v>
      </c>
    </row>
    <row r="533" spans="1:4" x14ac:dyDescent="0.25">
      <c r="A533">
        <v>532</v>
      </c>
      <c r="B533" s="1">
        <v>44457</v>
      </c>
      <c r="C533" t="s">
        <v>6</v>
      </c>
      <c r="D533">
        <v>7650</v>
      </c>
    </row>
    <row r="534" spans="1:4" x14ac:dyDescent="0.25">
      <c r="A534">
        <v>533</v>
      </c>
      <c r="B534" s="1">
        <v>44457</v>
      </c>
      <c r="C534" t="s">
        <v>5</v>
      </c>
      <c r="D534">
        <v>2640</v>
      </c>
    </row>
    <row r="535" spans="1:4" x14ac:dyDescent="0.25">
      <c r="A535">
        <v>534</v>
      </c>
      <c r="B535" s="1">
        <v>44458</v>
      </c>
      <c r="C535" t="s">
        <v>7</v>
      </c>
      <c r="D535">
        <v>9750</v>
      </c>
    </row>
    <row r="536" spans="1:4" x14ac:dyDescent="0.25">
      <c r="A536">
        <v>535</v>
      </c>
      <c r="B536" s="1">
        <v>44458</v>
      </c>
      <c r="C536" t="s">
        <v>5</v>
      </c>
      <c r="D536">
        <v>9860</v>
      </c>
    </row>
    <row r="537" spans="1:4" x14ac:dyDescent="0.25">
      <c r="A537">
        <v>536</v>
      </c>
      <c r="B537" s="1">
        <v>44458</v>
      </c>
      <c r="C537" t="s">
        <v>6</v>
      </c>
      <c r="D537">
        <v>8160</v>
      </c>
    </row>
    <row r="538" spans="1:4" x14ac:dyDescent="0.25">
      <c r="A538">
        <v>537</v>
      </c>
      <c r="B538" s="1">
        <v>44459</v>
      </c>
      <c r="C538" t="s">
        <v>4</v>
      </c>
      <c r="D538">
        <v>6280</v>
      </c>
    </row>
    <row r="539" spans="1:4" x14ac:dyDescent="0.25">
      <c r="A539">
        <v>538</v>
      </c>
      <c r="B539" s="1">
        <v>44459</v>
      </c>
      <c r="C539" t="s">
        <v>7</v>
      </c>
      <c r="D539">
        <v>6490</v>
      </c>
    </row>
    <row r="540" spans="1:4" x14ac:dyDescent="0.25">
      <c r="A540">
        <v>539</v>
      </c>
      <c r="B540" s="1">
        <v>44460</v>
      </c>
      <c r="C540" t="s">
        <v>4</v>
      </c>
      <c r="D540">
        <v>4110</v>
      </c>
    </row>
    <row r="541" spans="1:4" x14ac:dyDescent="0.25">
      <c r="A541">
        <v>540</v>
      </c>
      <c r="B541" s="1">
        <v>44460</v>
      </c>
      <c r="C541" t="s">
        <v>7</v>
      </c>
      <c r="D541">
        <v>3140</v>
      </c>
    </row>
    <row r="542" spans="1:4" x14ac:dyDescent="0.25">
      <c r="A542">
        <v>541</v>
      </c>
      <c r="B542" s="1">
        <v>44461</v>
      </c>
      <c r="C542" t="s">
        <v>7</v>
      </c>
      <c r="D542">
        <v>3550</v>
      </c>
    </row>
    <row r="543" spans="1:4" x14ac:dyDescent="0.25">
      <c r="A543">
        <v>542</v>
      </c>
      <c r="B543" s="1">
        <v>44461</v>
      </c>
      <c r="C543" t="s">
        <v>6</v>
      </c>
      <c r="D543">
        <v>1280</v>
      </c>
    </row>
    <row r="544" spans="1:4" x14ac:dyDescent="0.25">
      <c r="A544">
        <v>543</v>
      </c>
      <c r="B544" s="1">
        <v>44462</v>
      </c>
      <c r="C544" t="s">
        <v>6</v>
      </c>
      <c r="D544">
        <v>8360</v>
      </c>
    </row>
    <row r="545" spans="1:4" x14ac:dyDescent="0.25">
      <c r="A545">
        <v>544</v>
      </c>
      <c r="B545" s="1">
        <v>44463</v>
      </c>
      <c r="C545" t="s">
        <v>7</v>
      </c>
      <c r="D545">
        <v>2930</v>
      </c>
    </row>
    <row r="546" spans="1:4" x14ac:dyDescent="0.25">
      <c r="A546">
        <v>545</v>
      </c>
      <c r="B546" s="1">
        <v>44463</v>
      </c>
      <c r="C546" t="s">
        <v>6</v>
      </c>
      <c r="D546">
        <v>9920</v>
      </c>
    </row>
    <row r="547" spans="1:4" x14ac:dyDescent="0.25">
      <c r="A547">
        <v>546</v>
      </c>
      <c r="B547" s="1">
        <v>44464</v>
      </c>
      <c r="C547" t="s">
        <v>6</v>
      </c>
      <c r="D547">
        <v>3140</v>
      </c>
    </row>
    <row r="548" spans="1:4" x14ac:dyDescent="0.25">
      <c r="A548">
        <v>547</v>
      </c>
      <c r="B548" s="1">
        <v>44465</v>
      </c>
      <c r="C548" t="s">
        <v>4</v>
      </c>
      <c r="D548">
        <v>1010</v>
      </c>
    </row>
    <row r="549" spans="1:4" x14ac:dyDescent="0.25">
      <c r="A549">
        <v>548</v>
      </c>
      <c r="B549" s="1">
        <v>44466</v>
      </c>
      <c r="C549" t="s">
        <v>6</v>
      </c>
      <c r="D549">
        <v>9210</v>
      </c>
    </row>
    <row r="550" spans="1:4" x14ac:dyDescent="0.25">
      <c r="A550">
        <v>549</v>
      </c>
      <c r="B550" s="1">
        <v>44466</v>
      </c>
      <c r="C550" t="s">
        <v>7</v>
      </c>
      <c r="D550">
        <v>1880</v>
      </c>
    </row>
    <row r="551" spans="1:4" x14ac:dyDescent="0.25">
      <c r="A551">
        <v>550</v>
      </c>
      <c r="B551" s="1">
        <v>44467</v>
      </c>
      <c r="C551" t="s">
        <v>5</v>
      </c>
      <c r="D551">
        <v>5080</v>
      </c>
    </row>
    <row r="552" spans="1:4" x14ac:dyDescent="0.25">
      <c r="A552">
        <v>551</v>
      </c>
      <c r="B552" s="1">
        <v>44467</v>
      </c>
      <c r="C552" t="s">
        <v>7</v>
      </c>
      <c r="D552">
        <v>6540</v>
      </c>
    </row>
    <row r="553" spans="1:4" x14ac:dyDescent="0.25">
      <c r="A553">
        <v>552</v>
      </c>
      <c r="B553" s="1">
        <v>44468</v>
      </c>
      <c r="C553" t="s">
        <v>6</v>
      </c>
      <c r="D553">
        <v>3250</v>
      </c>
    </row>
    <row r="554" spans="1:4" x14ac:dyDescent="0.25">
      <c r="A554">
        <v>553</v>
      </c>
      <c r="B554" s="1">
        <v>44469</v>
      </c>
      <c r="C554" t="s">
        <v>4</v>
      </c>
      <c r="D554">
        <v>5080</v>
      </c>
    </row>
    <row r="555" spans="1:4" x14ac:dyDescent="0.25">
      <c r="A555">
        <v>554</v>
      </c>
      <c r="B555" s="1">
        <v>44469</v>
      </c>
      <c r="C555" t="s">
        <v>5</v>
      </c>
      <c r="D555">
        <v>7660</v>
      </c>
    </row>
    <row r="556" spans="1:4" x14ac:dyDescent="0.25">
      <c r="A556">
        <v>555</v>
      </c>
      <c r="B556" s="1">
        <v>44470</v>
      </c>
      <c r="C556" t="s">
        <v>7</v>
      </c>
      <c r="D556">
        <v>7840</v>
      </c>
    </row>
    <row r="557" spans="1:4" x14ac:dyDescent="0.25">
      <c r="A557">
        <v>556</v>
      </c>
      <c r="B557" s="1">
        <v>44470</v>
      </c>
      <c r="C557" t="s">
        <v>6</v>
      </c>
      <c r="D557">
        <v>2060</v>
      </c>
    </row>
    <row r="558" spans="1:4" x14ac:dyDescent="0.25">
      <c r="A558">
        <v>557</v>
      </c>
      <c r="B558" s="1">
        <v>44471</v>
      </c>
      <c r="C558" t="s">
        <v>5</v>
      </c>
      <c r="D558">
        <v>1010</v>
      </c>
    </row>
    <row r="559" spans="1:4" x14ac:dyDescent="0.25">
      <c r="A559">
        <v>558</v>
      </c>
      <c r="B559" s="1">
        <v>44472</v>
      </c>
      <c r="C559" t="s">
        <v>5</v>
      </c>
      <c r="D559">
        <v>7540</v>
      </c>
    </row>
    <row r="560" spans="1:4" x14ac:dyDescent="0.25">
      <c r="A560">
        <v>559</v>
      </c>
      <c r="B560" s="1">
        <v>44472</v>
      </c>
      <c r="C560" t="s">
        <v>7</v>
      </c>
      <c r="D560">
        <v>6350</v>
      </c>
    </row>
    <row r="561" spans="1:4" x14ac:dyDescent="0.25">
      <c r="A561">
        <v>560</v>
      </c>
      <c r="B561" s="1">
        <v>44472</v>
      </c>
      <c r="C561" t="s">
        <v>4</v>
      </c>
      <c r="D561">
        <v>9160</v>
      </c>
    </row>
    <row r="562" spans="1:4" x14ac:dyDescent="0.25">
      <c r="A562">
        <v>561</v>
      </c>
      <c r="B562" s="1">
        <v>44473</v>
      </c>
      <c r="C562" t="s">
        <v>5</v>
      </c>
      <c r="D562">
        <v>9800</v>
      </c>
    </row>
    <row r="563" spans="1:4" x14ac:dyDescent="0.25">
      <c r="A563">
        <v>562</v>
      </c>
      <c r="B563" s="1">
        <v>44473</v>
      </c>
      <c r="C563" t="s">
        <v>7</v>
      </c>
      <c r="D563">
        <v>4990</v>
      </c>
    </row>
    <row r="564" spans="1:4" x14ac:dyDescent="0.25">
      <c r="A564">
        <v>563</v>
      </c>
      <c r="B564" s="1">
        <v>44474</v>
      </c>
      <c r="C564" t="s">
        <v>6</v>
      </c>
      <c r="D564">
        <v>5220</v>
      </c>
    </row>
    <row r="565" spans="1:4" x14ac:dyDescent="0.25">
      <c r="A565">
        <v>564</v>
      </c>
      <c r="B565" s="1">
        <v>44474</v>
      </c>
      <c r="C565" t="s">
        <v>4</v>
      </c>
      <c r="D565">
        <v>3610</v>
      </c>
    </row>
    <row r="566" spans="1:4" x14ac:dyDescent="0.25">
      <c r="A566">
        <v>565</v>
      </c>
      <c r="B566" s="1">
        <v>44474</v>
      </c>
      <c r="C566" t="s">
        <v>5</v>
      </c>
      <c r="D566">
        <v>5150</v>
      </c>
    </row>
    <row r="567" spans="1:4" x14ac:dyDescent="0.25">
      <c r="A567">
        <v>566</v>
      </c>
      <c r="B567" s="1">
        <v>44475</v>
      </c>
      <c r="C567" t="s">
        <v>6</v>
      </c>
      <c r="D567">
        <v>2500</v>
      </c>
    </row>
    <row r="568" spans="1:4" x14ac:dyDescent="0.25">
      <c r="A568">
        <v>567</v>
      </c>
      <c r="B568" s="1">
        <v>44475</v>
      </c>
      <c r="C568" t="s">
        <v>5</v>
      </c>
      <c r="D568">
        <v>8900</v>
      </c>
    </row>
    <row r="569" spans="1:4" x14ac:dyDescent="0.25">
      <c r="A569">
        <v>568</v>
      </c>
      <c r="B569" s="1">
        <v>44475</v>
      </c>
      <c r="C569" t="s">
        <v>7</v>
      </c>
      <c r="D569">
        <v>2040</v>
      </c>
    </row>
    <row r="570" spans="1:4" x14ac:dyDescent="0.25">
      <c r="A570">
        <v>569</v>
      </c>
      <c r="B570" s="1">
        <v>44476</v>
      </c>
      <c r="C570" t="s">
        <v>4</v>
      </c>
      <c r="D570">
        <v>8930</v>
      </c>
    </row>
    <row r="571" spans="1:4" x14ac:dyDescent="0.25">
      <c r="A571">
        <v>570</v>
      </c>
      <c r="B571" s="1">
        <v>44477</v>
      </c>
      <c r="C571" t="s">
        <v>5</v>
      </c>
      <c r="D571">
        <v>4980</v>
      </c>
    </row>
    <row r="572" spans="1:4" x14ac:dyDescent="0.25">
      <c r="A572">
        <v>571</v>
      </c>
      <c r="B572" s="1">
        <v>44477</v>
      </c>
      <c r="C572" t="s">
        <v>6</v>
      </c>
      <c r="D572">
        <v>7120</v>
      </c>
    </row>
    <row r="573" spans="1:4" x14ac:dyDescent="0.25">
      <c r="A573">
        <v>572</v>
      </c>
      <c r="B573" s="1">
        <v>44477</v>
      </c>
      <c r="C573" t="s">
        <v>4</v>
      </c>
      <c r="D573">
        <v>1780</v>
      </c>
    </row>
    <row r="574" spans="1:4" x14ac:dyDescent="0.25">
      <c r="A574">
        <v>573</v>
      </c>
      <c r="B574" s="1">
        <v>44478</v>
      </c>
      <c r="C574" t="s">
        <v>5</v>
      </c>
      <c r="D574">
        <v>8360</v>
      </c>
    </row>
    <row r="575" spans="1:4" x14ac:dyDescent="0.25">
      <c r="A575">
        <v>574</v>
      </c>
      <c r="B575" s="1">
        <v>44478</v>
      </c>
      <c r="C575" t="s">
        <v>4</v>
      </c>
      <c r="D575">
        <v>5240</v>
      </c>
    </row>
    <row r="576" spans="1:4" x14ac:dyDescent="0.25">
      <c r="A576">
        <v>575</v>
      </c>
      <c r="B576" s="1">
        <v>44478</v>
      </c>
      <c r="C576" t="s">
        <v>7</v>
      </c>
      <c r="D576">
        <v>5420</v>
      </c>
    </row>
    <row r="577" spans="1:4" x14ac:dyDescent="0.25">
      <c r="A577">
        <v>576</v>
      </c>
      <c r="B577" s="1">
        <v>44479</v>
      </c>
      <c r="C577" t="s">
        <v>7</v>
      </c>
      <c r="D577">
        <v>9390</v>
      </c>
    </row>
    <row r="578" spans="1:4" x14ac:dyDescent="0.25">
      <c r="A578">
        <v>577</v>
      </c>
      <c r="B578" s="1">
        <v>44479</v>
      </c>
      <c r="C578" t="s">
        <v>4</v>
      </c>
      <c r="D578">
        <v>2510</v>
      </c>
    </row>
    <row r="579" spans="1:4" x14ac:dyDescent="0.25">
      <c r="A579">
        <v>578</v>
      </c>
      <c r="B579" s="1">
        <v>44480</v>
      </c>
      <c r="C579" t="s">
        <v>7</v>
      </c>
      <c r="D579">
        <v>7980</v>
      </c>
    </row>
    <row r="580" spans="1:4" x14ac:dyDescent="0.25">
      <c r="A580">
        <v>579</v>
      </c>
      <c r="B580" s="1">
        <v>44480</v>
      </c>
      <c r="C580" t="s">
        <v>4</v>
      </c>
      <c r="D580">
        <v>3720</v>
      </c>
    </row>
    <row r="581" spans="1:4" x14ac:dyDescent="0.25">
      <c r="A581">
        <v>580</v>
      </c>
      <c r="B581" s="1">
        <v>44481</v>
      </c>
      <c r="C581" t="s">
        <v>4</v>
      </c>
      <c r="D581">
        <v>3210</v>
      </c>
    </row>
    <row r="582" spans="1:4" x14ac:dyDescent="0.25">
      <c r="A582">
        <v>581</v>
      </c>
      <c r="B582" s="1">
        <v>44482</v>
      </c>
      <c r="C582" t="s">
        <v>7</v>
      </c>
      <c r="D582">
        <v>7640</v>
      </c>
    </row>
    <row r="583" spans="1:4" x14ac:dyDescent="0.25">
      <c r="A583">
        <v>582</v>
      </c>
      <c r="B583" s="1">
        <v>44482</v>
      </c>
      <c r="C583" t="s">
        <v>4</v>
      </c>
      <c r="D583">
        <v>6100</v>
      </c>
    </row>
    <row r="584" spans="1:4" x14ac:dyDescent="0.25">
      <c r="A584">
        <v>583</v>
      </c>
      <c r="B584" s="1">
        <v>44483</v>
      </c>
      <c r="C584" t="s">
        <v>4</v>
      </c>
      <c r="D584">
        <v>6850</v>
      </c>
    </row>
    <row r="585" spans="1:4" x14ac:dyDescent="0.25">
      <c r="A585">
        <v>584</v>
      </c>
      <c r="B585" s="1">
        <v>44483</v>
      </c>
      <c r="C585" t="s">
        <v>7</v>
      </c>
      <c r="D585">
        <v>2170</v>
      </c>
    </row>
    <row r="586" spans="1:4" x14ac:dyDescent="0.25">
      <c r="A586">
        <v>585</v>
      </c>
      <c r="B586" s="1">
        <v>44484</v>
      </c>
      <c r="C586" t="s">
        <v>5</v>
      </c>
      <c r="D586">
        <v>6230</v>
      </c>
    </row>
    <row r="587" spans="1:4" x14ac:dyDescent="0.25">
      <c r="A587">
        <v>586</v>
      </c>
      <c r="B587" s="1">
        <v>44484</v>
      </c>
      <c r="C587" t="s">
        <v>7</v>
      </c>
      <c r="D587">
        <v>2310</v>
      </c>
    </row>
    <row r="588" spans="1:4" x14ac:dyDescent="0.25">
      <c r="A588">
        <v>587</v>
      </c>
      <c r="B588" s="1">
        <v>44485</v>
      </c>
      <c r="C588" t="s">
        <v>6</v>
      </c>
      <c r="D588">
        <v>5650</v>
      </c>
    </row>
    <row r="589" spans="1:4" x14ac:dyDescent="0.25">
      <c r="A589">
        <v>588</v>
      </c>
      <c r="B589" s="1">
        <v>44485</v>
      </c>
      <c r="C589" t="s">
        <v>7</v>
      </c>
      <c r="D589">
        <v>7250</v>
      </c>
    </row>
    <row r="590" spans="1:4" x14ac:dyDescent="0.25">
      <c r="A590">
        <v>589</v>
      </c>
      <c r="B590" s="1">
        <v>44486</v>
      </c>
      <c r="C590" t="s">
        <v>7</v>
      </c>
      <c r="D590">
        <v>3650</v>
      </c>
    </row>
    <row r="591" spans="1:4" x14ac:dyDescent="0.25">
      <c r="A591">
        <v>590</v>
      </c>
      <c r="B591" s="1">
        <v>44486</v>
      </c>
      <c r="C591" t="s">
        <v>5</v>
      </c>
      <c r="D591">
        <v>4190</v>
      </c>
    </row>
    <row r="592" spans="1:4" x14ac:dyDescent="0.25">
      <c r="A592">
        <v>591</v>
      </c>
      <c r="B592" s="1">
        <v>44486</v>
      </c>
      <c r="C592" t="s">
        <v>4</v>
      </c>
      <c r="D592">
        <v>7920</v>
      </c>
    </row>
    <row r="593" spans="1:4" x14ac:dyDescent="0.25">
      <c r="A593">
        <v>592</v>
      </c>
      <c r="B593" s="1">
        <v>44487</v>
      </c>
      <c r="C593" t="s">
        <v>5</v>
      </c>
      <c r="D593">
        <v>5920</v>
      </c>
    </row>
    <row r="594" spans="1:4" x14ac:dyDescent="0.25">
      <c r="A594">
        <v>593</v>
      </c>
      <c r="B594" s="1">
        <v>44487</v>
      </c>
      <c r="C594" t="s">
        <v>4</v>
      </c>
      <c r="D594">
        <v>5270</v>
      </c>
    </row>
    <row r="595" spans="1:4" x14ac:dyDescent="0.25">
      <c r="A595">
        <v>594</v>
      </c>
      <c r="B595" s="1">
        <v>44488</v>
      </c>
      <c r="C595" t="s">
        <v>6</v>
      </c>
      <c r="D595">
        <v>7990</v>
      </c>
    </row>
    <row r="596" spans="1:4" x14ac:dyDescent="0.25">
      <c r="A596">
        <v>595</v>
      </c>
      <c r="B596" s="1">
        <v>44488</v>
      </c>
      <c r="C596" t="s">
        <v>5</v>
      </c>
      <c r="D596">
        <v>5450</v>
      </c>
    </row>
    <row r="597" spans="1:4" x14ac:dyDescent="0.25">
      <c r="A597">
        <v>596</v>
      </c>
      <c r="B597" s="1">
        <v>44489</v>
      </c>
      <c r="C597" t="s">
        <v>4</v>
      </c>
      <c r="D597">
        <v>2580</v>
      </c>
    </row>
    <row r="598" spans="1:4" x14ac:dyDescent="0.25">
      <c r="A598">
        <v>597</v>
      </c>
      <c r="B598" s="1">
        <v>44490</v>
      </c>
      <c r="C598" t="s">
        <v>4</v>
      </c>
      <c r="D598">
        <v>8040</v>
      </c>
    </row>
    <row r="599" spans="1:4" x14ac:dyDescent="0.25">
      <c r="A599">
        <v>598</v>
      </c>
      <c r="B599" s="1">
        <v>44490</v>
      </c>
      <c r="C599" t="s">
        <v>7</v>
      </c>
      <c r="D599">
        <v>1920</v>
      </c>
    </row>
    <row r="600" spans="1:4" x14ac:dyDescent="0.25">
      <c r="A600">
        <v>599</v>
      </c>
      <c r="B600" s="1">
        <v>44491</v>
      </c>
      <c r="C600" t="s">
        <v>4</v>
      </c>
      <c r="D600">
        <v>6930</v>
      </c>
    </row>
    <row r="601" spans="1:4" x14ac:dyDescent="0.25">
      <c r="A601">
        <v>600</v>
      </c>
      <c r="B601" s="1">
        <v>44491</v>
      </c>
      <c r="C601" t="s">
        <v>6</v>
      </c>
      <c r="D601">
        <v>9480</v>
      </c>
    </row>
    <row r="602" spans="1:4" x14ac:dyDescent="0.25">
      <c r="A602">
        <v>601</v>
      </c>
      <c r="B602" s="1">
        <v>44491</v>
      </c>
      <c r="C602" t="s">
        <v>5</v>
      </c>
      <c r="D602">
        <v>4810</v>
      </c>
    </row>
    <row r="603" spans="1:4" x14ac:dyDescent="0.25">
      <c r="A603">
        <v>602</v>
      </c>
      <c r="B603" s="1">
        <v>44492</v>
      </c>
      <c r="C603" t="s">
        <v>4</v>
      </c>
      <c r="D603">
        <v>5770</v>
      </c>
    </row>
    <row r="604" spans="1:4" x14ac:dyDescent="0.25">
      <c r="A604">
        <v>603</v>
      </c>
      <c r="B604" s="1">
        <v>44492</v>
      </c>
      <c r="C604" t="s">
        <v>7</v>
      </c>
      <c r="D604">
        <v>2610</v>
      </c>
    </row>
    <row r="605" spans="1:4" x14ac:dyDescent="0.25">
      <c r="A605">
        <v>604</v>
      </c>
      <c r="B605" s="1">
        <v>44493</v>
      </c>
      <c r="C605" t="s">
        <v>5</v>
      </c>
      <c r="D605">
        <v>2670</v>
      </c>
    </row>
    <row r="606" spans="1:4" x14ac:dyDescent="0.25">
      <c r="A606">
        <v>605</v>
      </c>
      <c r="B606" s="1">
        <v>44493</v>
      </c>
      <c r="C606" t="s">
        <v>7</v>
      </c>
      <c r="D606">
        <v>1330</v>
      </c>
    </row>
    <row r="607" spans="1:4" x14ac:dyDescent="0.25">
      <c r="A607">
        <v>606</v>
      </c>
      <c r="B607" s="1">
        <v>44494</v>
      </c>
      <c r="C607" t="s">
        <v>5</v>
      </c>
      <c r="D607">
        <v>1700</v>
      </c>
    </row>
    <row r="608" spans="1:4" x14ac:dyDescent="0.25">
      <c r="A608">
        <v>607</v>
      </c>
      <c r="B608" s="1">
        <v>44494</v>
      </c>
      <c r="C608" t="s">
        <v>6</v>
      </c>
      <c r="D608">
        <v>1050</v>
      </c>
    </row>
    <row r="609" spans="1:4" x14ac:dyDescent="0.25">
      <c r="A609">
        <v>608</v>
      </c>
      <c r="B609" s="1">
        <v>44494</v>
      </c>
      <c r="C609" t="s">
        <v>4</v>
      </c>
      <c r="D609">
        <v>1750</v>
      </c>
    </row>
    <row r="610" spans="1:4" x14ac:dyDescent="0.25">
      <c r="A610">
        <v>609</v>
      </c>
      <c r="B610" s="1">
        <v>44494</v>
      </c>
      <c r="C610" t="s">
        <v>7</v>
      </c>
      <c r="D610">
        <v>6530</v>
      </c>
    </row>
    <row r="611" spans="1:4" x14ac:dyDescent="0.25">
      <c r="A611">
        <v>610</v>
      </c>
      <c r="B611" s="1">
        <v>44495</v>
      </c>
      <c r="C611" t="s">
        <v>4</v>
      </c>
      <c r="D611">
        <v>6980</v>
      </c>
    </row>
    <row r="612" spans="1:4" x14ac:dyDescent="0.25">
      <c r="A612">
        <v>611</v>
      </c>
      <c r="B612" s="1">
        <v>44495</v>
      </c>
      <c r="C612" t="s">
        <v>6</v>
      </c>
      <c r="D612">
        <v>6590</v>
      </c>
    </row>
    <row r="613" spans="1:4" x14ac:dyDescent="0.25">
      <c r="A613">
        <v>612</v>
      </c>
      <c r="B613" s="1">
        <v>44495</v>
      </c>
      <c r="C613" t="s">
        <v>5</v>
      </c>
      <c r="D613">
        <v>2090</v>
      </c>
    </row>
    <row r="614" spans="1:4" x14ac:dyDescent="0.25">
      <c r="A614">
        <v>613</v>
      </c>
      <c r="B614" s="1">
        <v>44496</v>
      </c>
      <c r="C614" t="s">
        <v>5</v>
      </c>
      <c r="D614">
        <v>3960</v>
      </c>
    </row>
    <row r="615" spans="1:4" x14ac:dyDescent="0.25">
      <c r="A615">
        <v>614</v>
      </c>
      <c r="B615" s="1">
        <v>44496</v>
      </c>
      <c r="C615" t="s">
        <v>6</v>
      </c>
      <c r="D615">
        <v>6430</v>
      </c>
    </row>
    <row r="616" spans="1:4" x14ac:dyDescent="0.25">
      <c r="A616">
        <v>615</v>
      </c>
      <c r="B616" s="1">
        <v>44496</v>
      </c>
      <c r="C616" t="s">
        <v>4</v>
      </c>
      <c r="D616">
        <v>9940</v>
      </c>
    </row>
    <row r="617" spans="1:4" x14ac:dyDescent="0.25">
      <c r="A617">
        <v>616</v>
      </c>
      <c r="B617" s="1">
        <v>44496</v>
      </c>
      <c r="C617" t="s">
        <v>7</v>
      </c>
      <c r="D617">
        <v>4220</v>
      </c>
    </row>
    <row r="618" spans="1:4" x14ac:dyDescent="0.25">
      <c r="A618">
        <v>617</v>
      </c>
      <c r="B618" s="1">
        <v>44497</v>
      </c>
      <c r="C618" t="s">
        <v>7</v>
      </c>
      <c r="D618">
        <v>2630</v>
      </c>
    </row>
    <row r="619" spans="1:4" x14ac:dyDescent="0.25">
      <c r="A619">
        <v>618</v>
      </c>
      <c r="B619" s="1">
        <v>44497</v>
      </c>
      <c r="C619" t="s">
        <v>4</v>
      </c>
      <c r="D619">
        <v>3540</v>
      </c>
    </row>
    <row r="620" spans="1:4" x14ac:dyDescent="0.25">
      <c r="A620">
        <v>619</v>
      </c>
      <c r="B620" s="1">
        <v>44498</v>
      </c>
      <c r="C620" t="s">
        <v>5</v>
      </c>
      <c r="D620">
        <v>2630</v>
      </c>
    </row>
    <row r="621" spans="1:4" x14ac:dyDescent="0.25">
      <c r="A621">
        <v>620</v>
      </c>
      <c r="B621" s="1">
        <v>44499</v>
      </c>
      <c r="C621" t="s">
        <v>6</v>
      </c>
      <c r="D621">
        <v>4230</v>
      </c>
    </row>
    <row r="622" spans="1:4" x14ac:dyDescent="0.25">
      <c r="A622">
        <v>621</v>
      </c>
      <c r="B622" s="1">
        <v>44499</v>
      </c>
      <c r="C622" t="s">
        <v>4</v>
      </c>
      <c r="D622">
        <v>4630</v>
      </c>
    </row>
    <row r="623" spans="1:4" x14ac:dyDescent="0.25">
      <c r="A623">
        <v>622</v>
      </c>
      <c r="B623" s="1">
        <v>44500</v>
      </c>
      <c r="C623" t="s">
        <v>5</v>
      </c>
      <c r="D623">
        <v>2100</v>
      </c>
    </row>
    <row r="624" spans="1:4" x14ac:dyDescent="0.25">
      <c r="A624">
        <v>623</v>
      </c>
      <c r="B624" s="1">
        <v>44501</v>
      </c>
      <c r="C624" t="s">
        <v>4</v>
      </c>
      <c r="D624">
        <v>4290</v>
      </c>
    </row>
    <row r="625" spans="1:4" x14ac:dyDescent="0.25">
      <c r="A625">
        <v>624</v>
      </c>
      <c r="B625" s="1">
        <v>44501</v>
      </c>
      <c r="C625" t="s">
        <v>6</v>
      </c>
      <c r="D625">
        <v>2870</v>
      </c>
    </row>
    <row r="626" spans="1:4" x14ac:dyDescent="0.25">
      <c r="A626">
        <v>625</v>
      </c>
      <c r="B626" s="1">
        <v>44501</v>
      </c>
      <c r="C626" t="s">
        <v>5</v>
      </c>
      <c r="D626">
        <v>3550</v>
      </c>
    </row>
    <row r="627" spans="1:4" x14ac:dyDescent="0.25">
      <c r="A627">
        <v>626</v>
      </c>
      <c r="B627" s="1">
        <v>44502</v>
      </c>
      <c r="C627" t="s">
        <v>4</v>
      </c>
      <c r="D627">
        <v>8480</v>
      </c>
    </row>
    <row r="628" spans="1:4" x14ac:dyDescent="0.25">
      <c r="A628">
        <v>627</v>
      </c>
      <c r="B628" s="1">
        <v>44503</v>
      </c>
      <c r="C628" t="s">
        <v>4</v>
      </c>
      <c r="D628">
        <v>4860</v>
      </c>
    </row>
    <row r="629" spans="1:4" x14ac:dyDescent="0.25">
      <c r="A629">
        <v>628</v>
      </c>
      <c r="B629" s="1">
        <v>44503</v>
      </c>
      <c r="C629" t="s">
        <v>5</v>
      </c>
      <c r="D629">
        <v>8270</v>
      </c>
    </row>
    <row r="630" spans="1:4" x14ac:dyDescent="0.25">
      <c r="A630">
        <v>629</v>
      </c>
      <c r="B630" s="1">
        <v>44504</v>
      </c>
      <c r="C630" t="s">
        <v>7</v>
      </c>
      <c r="D630">
        <v>8790</v>
      </c>
    </row>
    <row r="631" spans="1:4" x14ac:dyDescent="0.25">
      <c r="A631">
        <v>630</v>
      </c>
      <c r="B631" s="1">
        <v>44504</v>
      </c>
      <c r="C631" t="s">
        <v>6</v>
      </c>
      <c r="D631">
        <v>3110</v>
      </c>
    </row>
    <row r="632" spans="1:4" x14ac:dyDescent="0.25">
      <c r="A632">
        <v>631</v>
      </c>
      <c r="B632" s="1">
        <v>44504</v>
      </c>
      <c r="C632" t="s">
        <v>5</v>
      </c>
      <c r="D632">
        <v>1440</v>
      </c>
    </row>
    <row r="633" spans="1:4" x14ac:dyDescent="0.25">
      <c r="A633">
        <v>632</v>
      </c>
      <c r="B633" s="1">
        <v>44505</v>
      </c>
      <c r="C633" t="s">
        <v>7</v>
      </c>
      <c r="D633">
        <v>4550</v>
      </c>
    </row>
    <row r="634" spans="1:4" x14ac:dyDescent="0.25">
      <c r="A634">
        <v>633</v>
      </c>
      <c r="B634" s="1">
        <v>44505</v>
      </c>
      <c r="C634" t="s">
        <v>4</v>
      </c>
      <c r="D634">
        <v>6980</v>
      </c>
    </row>
    <row r="635" spans="1:4" x14ac:dyDescent="0.25">
      <c r="A635">
        <v>634</v>
      </c>
      <c r="B635" s="1">
        <v>44506</v>
      </c>
      <c r="C635" t="s">
        <v>5</v>
      </c>
      <c r="D635">
        <v>3920</v>
      </c>
    </row>
    <row r="636" spans="1:4" x14ac:dyDescent="0.25">
      <c r="A636">
        <v>635</v>
      </c>
      <c r="B636" s="1">
        <v>44507</v>
      </c>
      <c r="C636" t="s">
        <v>5</v>
      </c>
      <c r="D636">
        <v>7040</v>
      </c>
    </row>
    <row r="637" spans="1:4" x14ac:dyDescent="0.25">
      <c r="A637">
        <v>636</v>
      </c>
      <c r="B637" s="1">
        <v>44507</v>
      </c>
      <c r="C637" t="s">
        <v>4</v>
      </c>
      <c r="D637">
        <v>7000</v>
      </c>
    </row>
    <row r="638" spans="1:4" x14ac:dyDescent="0.25">
      <c r="A638">
        <v>637</v>
      </c>
      <c r="B638" s="1">
        <v>44508</v>
      </c>
      <c r="C638" t="s">
        <v>5</v>
      </c>
      <c r="D638">
        <v>1980</v>
      </c>
    </row>
    <row r="639" spans="1:4" x14ac:dyDescent="0.25">
      <c r="A639">
        <v>638</v>
      </c>
      <c r="B639" s="1">
        <v>44508</v>
      </c>
      <c r="C639" t="s">
        <v>4</v>
      </c>
      <c r="D639">
        <v>7550</v>
      </c>
    </row>
    <row r="640" spans="1:4" x14ac:dyDescent="0.25">
      <c r="A640">
        <v>639</v>
      </c>
      <c r="B640" s="1">
        <v>44509</v>
      </c>
      <c r="C640" t="s">
        <v>6</v>
      </c>
      <c r="D640">
        <v>2300</v>
      </c>
    </row>
    <row r="641" spans="1:4" x14ac:dyDescent="0.25">
      <c r="A641">
        <v>640</v>
      </c>
      <c r="B641" s="1">
        <v>44509</v>
      </c>
      <c r="C641" t="s">
        <v>5</v>
      </c>
      <c r="D641">
        <v>5950</v>
      </c>
    </row>
    <row r="642" spans="1:4" x14ac:dyDescent="0.25">
      <c r="A642">
        <v>641</v>
      </c>
      <c r="B642" s="1">
        <v>44509</v>
      </c>
      <c r="C642" t="s">
        <v>7</v>
      </c>
      <c r="D642">
        <v>4860</v>
      </c>
    </row>
    <row r="643" spans="1:4" x14ac:dyDescent="0.25">
      <c r="A643">
        <v>642</v>
      </c>
      <c r="B643" s="1">
        <v>44510</v>
      </c>
      <c r="C643" t="s">
        <v>5</v>
      </c>
      <c r="D643">
        <v>7210</v>
      </c>
    </row>
    <row r="644" spans="1:4" x14ac:dyDescent="0.25">
      <c r="A644">
        <v>643</v>
      </c>
      <c r="B644" s="1">
        <v>44510</v>
      </c>
      <c r="C644" t="s">
        <v>6</v>
      </c>
      <c r="D644">
        <v>6320</v>
      </c>
    </row>
    <row r="645" spans="1:4" x14ac:dyDescent="0.25">
      <c r="A645">
        <v>644</v>
      </c>
      <c r="B645" s="1">
        <v>44510</v>
      </c>
      <c r="C645" t="s">
        <v>4</v>
      </c>
      <c r="D645">
        <v>6800</v>
      </c>
    </row>
    <row r="646" spans="1:4" x14ac:dyDescent="0.25">
      <c r="A646">
        <v>645</v>
      </c>
      <c r="B646" s="1">
        <v>44511</v>
      </c>
      <c r="C646" t="s">
        <v>4</v>
      </c>
      <c r="D646">
        <v>8040</v>
      </c>
    </row>
    <row r="647" spans="1:4" x14ac:dyDescent="0.25">
      <c r="A647">
        <v>646</v>
      </c>
      <c r="B647" s="1">
        <v>44511</v>
      </c>
      <c r="C647" t="s">
        <v>6</v>
      </c>
      <c r="D647">
        <v>2960</v>
      </c>
    </row>
    <row r="648" spans="1:4" x14ac:dyDescent="0.25">
      <c r="A648">
        <v>647</v>
      </c>
      <c r="B648" s="1">
        <v>44512</v>
      </c>
      <c r="C648" t="s">
        <v>5</v>
      </c>
      <c r="D648">
        <v>1960</v>
      </c>
    </row>
    <row r="649" spans="1:4" x14ac:dyDescent="0.25">
      <c r="A649">
        <v>648</v>
      </c>
      <c r="B649" s="1">
        <v>44513</v>
      </c>
      <c r="C649" t="s">
        <v>4</v>
      </c>
      <c r="D649">
        <v>5740</v>
      </c>
    </row>
    <row r="650" spans="1:4" x14ac:dyDescent="0.25">
      <c r="A650">
        <v>649</v>
      </c>
      <c r="B650" s="1">
        <v>44514</v>
      </c>
      <c r="C650" t="s">
        <v>5</v>
      </c>
      <c r="D650">
        <v>2610</v>
      </c>
    </row>
    <row r="651" spans="1:4" x14ac:dyDescent="0.25">
      <c r="A651">
        <v>650</v>
      </c>
      <c r="B651" s="1">
        <v>44514</v>
      </c>
      <c r="C651" t="s">
        <v>4</v>
      </c>
      <c r="D651">
        <v>5910</v>
      </c>
    </row>
    <row r="652" spans="1:4" x14ac:dyDescent="0.25">
      <c r="A652">
        <v>651</v>
      </c>
      <c r="B652" s="1">
        <v>44515</v>
      </c>
      <c r="C652" t="s">
        <v>5</v>
      </c>
      <c r="D652">
        <v>4410</v>
      </c>
    </row>
    <row r="653" spans="1:4" x14ac:dyDescent="0.25">
      <c r="A653">
        <v>652</v>
      </c>
      <c r="B653" s="1">
        <v>44515</v>
      </c>
      <c r="C653" t="s">
        <v>4</v>
      </c>
      <c r="D653">
        <v>2820</v>
      </c>
    </row>
    <row r="654" spans="1:4" x14ac:dyDescent="0.25">
      <c r="A654">
        <v>653</v>
      </c>
      <c r="B654" s="1">
        <v>44515</v>
      </c>
      <c r="C654" t="s">
        <v>6</v>
      </c>
      <c r="D654">
        <v>8320</v>
      </c>
    </row>
    <row r="655" spans="1:4" x14ac:dyDescent="0.25">
      <c r="A655">
        <v>654</v>
      </c>
      <c r="B655" s="1">
        <v>44515</v>
      </c>
      <c r="C655" t="s">
        <v>7</v>
      </c>
      <c r="D655">
        <v>1580</v>
      </c>
    </row>
    <row r="656" spans="1:4" x14ac:dyDescent="0.25">
      <c r="A656">
        <v>655</v>
      </c>
      <c r="B656" s="1">
        <v>44516</v>
      </c>
      <c r="C656" t="s">
        <v>7</v>
      </c>
      <c r="D656">
        <v>3470</v>
      </c>
    </row>
    <row r="657" spans="1:4" x14ac:dyDescent="0.25">
      <c r="A657">
        <v>656</v>
      </c>
      <c r="B657" s="1">
        <v>44516</v>
      </c>
      <c r="C657" t="s">
        <v>6</v>
      </c>
      <c r="D657">
        <v>4420</v>
      </c>
    </row>
    <row r="658" spans="1:4" x14ac:dyDescent="0.25">
      <c r="A658">
        <v>657</v>
      </c>
      <c r="B658" s="1">
        <v>44517</v>
      </c>
      <c r="C658" t="s">
        <v>6</v>
      </c>
      <c r="D658">
        <v>3130</v>
      </c>
    </row>
    <row r="659" spans="1:4" x14ac:dyDescent="0.25">
      <c r="A659">
        <v>658</v>
      </c>
      <c r="B659" s="1">
        <v>44517</v>
      </c>
      <c r="C659" t="s">
        <v>7</v>
      </c>
      <c r="D659">
        <v>1320</v>
      </c>
    </row>
    <row r="660" spans="1:4" x14ac:dyDescent="0.25">
      <c r="A660">
        <v>659</v>
      </c>
      <c r="B660" s="1">
        <v>44517</v>
      </c>
      <c r="C660" t="s">
        <v>4</v>
      </c>
      <c r="D660">
        <v>8470</v>
      </c>
    </row>
    <row r="661" spans="1:4" x14ac:dyDescent="0.25">
      <c r="A661">
        <v>660</v>
      </c>
      <c r="B661" s="1">
        <v>44518</v>
      </c>
      <c r="C661" t="s">
        <v>6</v>
      </c>
      <c r="D661">
        <v>1030</v>
      </c>
    </row>
    <row r="662" spans="1:4" x14ac:dyDescent="0.25">
      <c r="A662">
        <v>661</v>
      </c>
      <c r="B662" s="1">
        <v>44519</v>
      </c>
      <c r="C662" t="s">
        <v>4</v>
      </c>
      <c r="D662">
        <v>6050</v>
      </c>
    </row>
    <row r="663" spans="1:4" x14ac:dyDescent="0.25">
      <c r="A663">
        <v>662</v>
      </c>
      <c r="B663" s="1">
        <v>44519</v>
      </c>
      <c r="C663" t="s">
        <v>5</v>
      </c>
      <c r="D663">
        <v>4740</v>
      </c>
    </row>
    <row r="664" spans="1:4" x14ac:dyDescent="0.25">
      <c r="A664">
        <v>663</v>
      </c>
      <c r="B664" s="1">
        <v>44520</v>
      </c>
      <c r="C664" t="s">
        <v>4</v>
      </c>
      <c r="D664">
        <v>5270</v>
      </c>
    </row>
    <row r="665" spans="1:4" x14ac:dyDescent="0.25">
      <c r="A665">
        <v>664</v>
      </c>
      <c r="B665" s="1">
        <v>44520</v>
      </c>
      <c r="C665" t="s">
        <v>5</v>
      </c>
      <c r="D665">
        <v>9150</v>
      </c>
    </row>
    <row r="666" spans="1:4" x14ac:dyDescent="0.25">
      <c r="A666">
        <v>665</v>
      </c>
      <c r="B666" s="1">
        <v>44520</v>
      </c>
      <c r="C666" t="s">
        <v>6</v>
      </c>
      <c r="D666">
        <v>8790</v>
      </c>
    </row>
    <row r="667" spans="1:4" x14ac:dyDescent="0.25">
      <c r="A667">
        <v>666</v>
      </c>
      <c r="B667" s="1">
        <v>44520</v>
      </c>
      <c r="C667" t="s">
        <v>7</v>
      </c>
      <c r="D667">
        <v>2830</v>
      </c>
    </row>
    <row r="668" spans="1:4" x14ac:dyDescent="0.25">
      <c r="A668">
        <v>667</v>
      </c>
      <c r="B668" s="1">
        <v>44521</v>
      </c>
      <c r="C668" t="s">
        <v>4</v>
      </c>
      <c r="D668">
        <v>1380</v>
      </c>
    </row>
    <row r="669" spans="1:4" x14ac:dyDescent="0.25">
      <c r="A669">
        <v>668</v>
      </c>
      <c r="B669" s="1">
        <v>44522</v>
      </c>
      <c r="C669" t="s">
        <v>5</v>
      </c>
      <c r="D669">
        <v>9060</v>
      </c>
    </row>
    <row r="670" spans="1:4" x14ac:dyDescent="0.25">
      <c r="A670">
        <v>669</v>
      </c>
      <c r="B670" s="1">
        <v>44522</v>
      </c>
      <c r="C670" t="s">
        <v>7</v>
      </c>
      <c r="D670">
        <v>3190</v>
      </c>
    </row>
    <row r="671" spans="1:4" x14ac:dyDescent="0.25">
      <c r="A671">
        <v>670</v>
      </c>
      <c r="B671" s="1">
        <v>44522</v>
      </c>
      <c r="C671" t="s">
        <v>6</v>
      </c>
      <c r="D671">
        <v>4380</v>
      </c>
    </row>
    <row r="672" spans="1:4" x14ac:dyDescent="0.25">
      <c r="A672">
        <v>671</v>
      </c>
      <c r="B672" s="1">
        <v>44522</v>
      </c>
      <c r="C672" t="s">
        <v>4</v>
      </c>
      <c r="D672">
        <v>5930</v>
      </c>
    </row>
    <row r="673" spans="1:4" x14ac:dyDescent="0.25">
      <c r="A673">
        <v>672</v>
      </c>
      <c r="B673" s="1">
        <v>44523</v>
      </c>
      <c r="C673" t="s">
        <v>5</v>
      </c>
      <c r="D673">
        <v>3980</v>
      </c>
    </row>
    <row r="674" spans="1:4" x14ac:dyDescent="0.25">
      <c r="A674">
        <v>673</v>
      </c>
      <c r="B674" s="1">
        <v>44523</v>
      </c>
      <c r="C674" t="s">
        <v>4</v>
      </c>
      <c r="D674">
        <v>9750</v>
      </c>
    </row>
    <row r="675" spans="1:4" x14ac:dyDescent="0.25">
      <c r="A675">
        <v>674</v>
      </c>
      <c r="B675" s="1">
        <v>44523</v>
      </c>
      <c r="C675" t="s">
        <v>7</v>
      </c>
      <c r="D675">
        <v>7340</v>
      </c>
    </row>
    <row r="676" spans="1:4" x14ac:dyDescent="0.25">
      <c r="A676">
        <v>675</v>
      </c>
      <c r="B676" s="1">
        <v>44523</v>
      </c>
      <c r="C676" t="s">
        <v>6</v>
      </c>
      <c r="D676">
        <v>5350</v>
      </c>
    </row>
    <row r="677" spans="1:4" x14ac:dyDescent="0.25">
      <c r="A677">
        <v>676</v>
      </c>
      <c r="B677" s="1">
        <v>44524</v>
      </c>
      <c r="C677" t="s">
        <v>4</v>
      </c>
      <c r="D677">
        <v>5490</v>
      </c>
    </row>
    <row r="678" spans="1:4" x14ac:dyDescent="0.25">
      <c r="A678">
        <v>677</v>
      </c>
      <c r="B678" s="1">
        <v>44524</v>
      </c>
      <c r="C678" t="s">
        <v>7</v>
      </c>
      <c r="D678">
        <v>1180</v>
      </c>
    </row>
    <row r="679" spans="1:4" x14ac:dyDescent="0.25">
      <c r="A679">
        <v>678</v>
      </c>
      <c r="B679" s="1">
        <v>44525</v>
      </c>
      <c r="C679" t="s">
        <v>7</v>
      </c>
      <c r="D679">
        <v>7560</v>
      </c>
    </row>
    <row r="680" spans="1:4" x14ac:dyDescent="0.25">
      <c r="A680">
        <v>679</v>
      </c>
      <c r="B680" s="1">
        <v>44526</v>
      </c>
      <c r="C680" t="s">
        <v>5</v>
      </c>
      <c r="D680">
        <v>7970</v>
      </c>
    </row>
    <row r="681" spans="1:4" x14ac:dyDescent="0.25">
      <c r="A681">
        <v>680</v>
      </c>
      <c r="B681" s="1">
        <v>44526</v>
      </c>
      <c r="C681" t="s">
        <v>7</v>
      </c>
      <c r="D681">
        <v>2400</v>
      </c>
    </row>
    <row r="682" spans="1:4" x14ac:dyDescent="0.25">
      <c r="A682">
        <v>681</v>
      </c>
      <c r="B682" s="1">
        <v>44526</v>
      </c>
      <c r="C682" t="s">
        <v>4</v>
      </c>
      <c r="D682">
        <v>7120</v>
      </c>
    </row>
    <row r="683" spans="1:4" x14ac:dyDescent="0.25">
      <c r="A683">
        <v>682</v>
      </c>
      <c r="B683" s="1">
        <v>44527</v>
      </c>
      <c r="C683" t="s">
        <v>7</v>
      </c>
      <c r="D683">
        <v>3500</v>
      </c>
    </row>
    <row r="684" spans="1:4" x14ac:dyDescent="0.25">
      <c r="A684">
        <v>683</v>
      </c>
      <c r="B684" s="1">
        <v>44527</v>
      </c>
      <c r="C684" t="s">
        <v>4</v>
      </c>
      <c r="D684">
        <v>8590</v>
      </c>
    </row>
    <row r="685" spans="1:4" x14ac:dyDescent="0.25">
      <c r="A685">
        <v>684</v>
      </c>
      <c r="B685" s="1">
        <v>44528</v>
      </c>
      <c r="C685" t="s">
        <v>4</v>
      </c>
      <c r="D685">
        <v>2510</v>
      </c>
    </row>
    <row r="686" spans="1:4" x14ac:dyDescent="0.25">
      <c r="A686">
        <v>685</v>
      </c>
      <c r="B686" s="1">
        <v>44528</v>
      </c>
      <c r="C686" t="s">
        <v>5</v>
      </c>
      <c r="D686">
        <v>2180</v>
      </c>
    </row>
    <row r="687" spans="1:4" x14ac:dyDescent="0.25">
      <c r="A687">
        <v>686</v>
      </c>
      <c r="B687" s="1">
        <v>44528</v>
      </c>
      <c r="C687" t="s">
        <v>6</v>
      </c>
      <c r="D687">
        <v>4710</v>
      </c>
    </row>
    <row r="688" spans="1:4" x14ac:dyDescent="0.25">
      <c r="A688">
        <v>687</v>
      </c>
      <c r="B688" s="1">
        <v>44529</v>
      </c>
      <c r="C688" t="s">
        <v>5</v>
      </c>
      <c r="D688">
        <v>3830</v>
      </c>
    </row>
    <row r="689" spans="1:4" x14ac:dyDescent="0.25">
      <c r="A689">
        <v>688</v>
      </c>
      <c r="B689" s="1">
        <v>44529</v>
      </c>
      <c r="C689" t="s">
        <v>4</v>
      </c>
      <c r="D689">
        <v>3110</v>
      </c>
    </row>
    <row r="690" spans="1:4" x14ac:dyDescent="0.25">
      <c r="A690">
        <v>689</v>
      </c>
      <c r="B690" s="1">
        <v>44529</v>
      </c>
      <c r="C690" t="s">
        <v>7</v>
      </c>
      <c r="D690">
        <v>9840</v>
      </c>
    </row>
    <row r="691" spans="1:4" x14ac:dyDescent="0.25">
      <c r="A691">
        <v>690</v>
      </c>
      <c r="B691" s="1">
        <v>44530</v>
      </c>
      <c r="C691" t="s">
        <v>4</v>
      </c>
      <c r="D691">
        <v>3880</v>
      </c>
    </row>
    <row r="692" spans="1:4" x14ac:dyDescent="0.25">
      <c r="A692">
        <v>691</v>
      </c>
      <c r="B692" s="1">
        <v>44530</v>
      </c>
      <c r="C692" t="s">
        <v>7</v>
      </c>
      <c r="D692">
        <v>9670</v>
      </c>
    </row>
    <row r="693" spans="1:4" x14ac:dyDescent="0.25">
      <c r="A693">
        <v>692</v>
      </c>
      <c r="B693" s="1">
        <v>44531</v>
      </c>
      <c r="C693" t="s">
        <v>7</v>
      </c>
      <c r="D693">
        <v>3510</v>
      </c>
    </row>
    <row r="694" spans="1:4" x14ac:dyDescent="0.25">
      <c r="A694">
        <v>693</v>
      </c>
      <c r="B694" s="1">
        <v>44532</v>
      </c>
      <c r="C694" t="s">
        <v>7</v>
      </c>
      <c r="D694">
        <v>5820</v>
      </c>
    </row>
    <row r="695" spans="1:4" x14ac:dyDescent="0.25">
      <c r="A695">
        <v>694</v>
      </c>
      <c r="B695" s="1">
        <v>44532</v>
      </c>
      <c r="C695" t="s">
        <v>4</v>
      </c>
      <c r="D695">
        <v>1950</v>
      </c>
    </row>
    <row r="696" spans="1:4" x14ac:dyDescent="0.25">
      <c r="A696">
        <v>695</v>
      </c>
      <c r="B696" s="1">
        <v>44533</v>
      </c>
      <c r="C696" t="s">
        <v>7</v>
      </c>
      <c r="D696">
        <v>1310</v>
      </c>
    </row>
    <row r="697" spans="1:4" x14ac:dyDescent="0.25">
      <c r="A697">
        <v>696</v>
      </c>
      <c r="B697" s="1">
        <v>44533</v>
      </c>
      <c r="C697" t="s">
        <v>5</v>
      </c>
      <c r="D697">
        <v>3850</v>
      </c>
    </row>
    <row r="698" spans="1:4" x14ac:dyDescent="0.25">
      <c r="A698">
        <v>697</v>
      </c>
      <c r="B698" s="1">
        <v>44533</v>
      </c>
      <c r="C698" t="s">
        <v>6</v>
      </c>
      <c r="D698">
        <v>4160</v>
      </c>
    </row>
    <row r="699" spans="1:4" x14ac:dyDescent="0.25">
      <c r="A699">
        <v>698</v>
      </c>
      <c r="B699" s="1">
        <v>44534</v>
      </c>
      <c r="C699" t="s">
        <v>7</v>
      </c>
      <c r="D699">
        <v>3550</v>
      </c>
    </row>
    <row r="700" spans="1:4" x14ac:dyDescent="0.25">
      <c r="A700">
        <v>699</v>
      </c>
      <c r="B700" s="1">
        <v>44534</v>
      </c>
      <c r="C700" t="s">
        <v>5</v>
      </c>
      <c r="D700">
        <v>2700</v>
      </c>
    </row>
    <row r="701" spans="1:4" x14ac:dyDescent="0.25">
      <c r="A701">
        <v>700</v>
      </c>
      <c r="B701" s="1">
        <v>44535</v>
      </c>
      <c r="C701" t="s">
        <v>4</v>
      </c>
      <c r="D701">
        <v>4620</v>
      </c>
    </row>
    <row r="702" spans="1:4" x14ac:dyDescent="0.25">
      <c r="A702">
        <v>701</v>
      </c>
      <c r="B702" s="1">
        <v>44535</v>
      </c>
      <c r="C702" t="s">
        <v>5</v>
      </c>
      <c r="D702">
        <v>5060</v>
      </c>
    </row>
    <row r="703" spans="1:4" x14ac:dyDescent="0.25">
      <c r="A703">
        <v>702</v>
      </c>
      <c r="B703" s="1">
        <v>44536</v>
      </c>
      <c r="C703" t="s">
        <v>4</v>
      </c>
      <c r="D703">
        <v>2550</v>
      </c>
    </row>
    <row r="704" spans="1:4" x14ac:dyDescent="0.25">
      <c r="A704">
        <v>703</v>
      </c>
      <c r="B704" s="1">
        <v>44536</v>
      </c>
      <c r="C704" t="s">
        <v>5</v>
      </c>
      <c r="D704">
        <v>4310</v>
      </c>
    </row>
    <row r="705" spans="1:4" x14ac:dyDescent="0.25">
      <c r="A705">
        <v>704</v>
      </c>
      <c r="B705" s="1">
        <v>44536</v>
      </c>
      <c r="C705" t="s">
        <v>6</v>
      </c>
      <c r="D705">
        <v>7210</v>
      </c>
    </row>
    <row r="706" spans="1:4" x14ac:dyDescent="0.25">
      <c r="A706">
        <v>705</v>
      </c>
      <c r="B706" s="1">
        <v>44537</v>
      </c>
      <c r="C706" t="s">
        <v>6</v>
      </c>
      <c r="D706">
        <v>3560</v>
      </c>
    </row>
    <row r="707" spans="1:4" x14ac:dyDescent="0.25">
      <c r="A707">
        <v>706</v>
      </c>
      <c r="B707" s="1">
        <v>44538</v>
      </c>
      <c r="C707" t="s">
        <v>5</v>
      </c>
      <c r="D707">
        <v>520</v>
      </c>
    </row>
    <row r="708" spans="1:4" x14ac:dyDescent="0.25">
      <c r="A708">
        <v>707</v>
      </c>
      <c r="B708" s="1">
        <v>44539</v>
      </c>
      <c r="C708" t="s">
        <v>7</v>
      </c>
      <c r="D708">
        <v>6090</v>
      </c>
    </row>
    <row r="709" spans="1:4" x14ac:dyDescent="0.25">
      <c r="A709">
        <v>708</v>
      </c>
      <c r="B709" s="1">
        <v>44540</v>
      </c>
      <c r="C709" t="s">
        <v>4</v>
      </c>
      <c r="D709">
        <v>570</v>
      </c>
    </row>
    <row r="710" spans="1:4" x14ac:dyDescent="0.25">
      <c r="A710">
        <v>709</v>
      </c>
      <c r="B710" s="1">
        <v>44541</v>
      </c>
      <c r="C710" t="s">
        <v>4</v>
      </c>
      <c r="D710">
        <v>9510</v>
      </c>
    </row>
    <row r="711" spans="1:4" x14ac:dyDescent="0.25">
      <c r="A711">
        <v>710</v>
      </c>
      <c r="B711" s="1">
        <v>44541</v>
      </c>
      <c r="C711" t="s">
        <v>7</v>
      </c>
      <c r="D711">
        <v>2480</v>
      </c>
    </row>
    <row r="712" spans="1:4" x14ac:dyDescent="0.25">
      <c r="A712">
        <v>711</v>
      </c>
      <c r="B712" s="1">
        <v>44541</v>
      </c>
      <c r="C712" t="s">
        <v>6</v>
      </c>
      <c r="D712">
        <v>8000</v>
      </c>
    </row>
    <row r="713" spans="1:4" x14ac:dyDescent="0.25">
      <c r="A713">
        <v>712</v>
      </c>
      <c r="B713" s="1">
        <v>44542</v>
      </c>
      <c r="C713" t="s">
        <v>5</v>
      </c>
      <c r="D713">
        <v>9990</v>
      </c>
    </row>
    <row r="714" spans="1:4" x14ac:dyDescent="0.25">
      <c r="A714">
        <v>713</v>
      </c>
      <c r="B714" s="1">
        <v>44542</v>
      </c>
      <c r="C714" t="s">
        <v>4</v>
      </c>
      <c r="D714">
        <v>2750</v>
      </c>
    </row>
    <row r="715" spans="1:4" x14ac:dyDescent="0.25">
      <c r="A715">
        <v>714</v>
      </c>
      <c r="B715" s="1">
        <v>44542</v>
      </c>
      <c r="C715" t="s">
        <v>7</v>
      </c>
      <c r="D715">
        <v>4260</v>
      </c>
    </row>
    <row r="716" spans="1:4" x14ac:dyDescent="0.25">
      <c r="A716">
        <v>715</v>
      </c>
      <c r="B716" s="1">
        <v>44543</v>
      </c>
      <c r="C716" t="s">
        <v>5</v>
      </c>
      <c r="D716">
        <v>2700</v>
      </c>
    </row>
    <row r="717" spans="1:4" x14ac:dyDescent="0.25">
      <c r="A717">
        <v>716</v>
      </c>
      <c r="B717" s="1">
        <v>44543</v>
      </c>
      <c r="C717" t="s">
        <v>7</v>
      </c>
      <c r="D717">
        <v>2180</v>
      </c>
    </row>
    <row r="718" spans="1:4" x14ac:dyDescent="0.25">
      <c r="A718">
        <v>717</v>
      </c>
      <c r="B718" s="1">
        <v>44544</v>
      </c>
      <c r="C718" t="s">
        <v>5</v>
      </c>
      <c r="D718">
        <v>8200</v>
      </c>
    </row>
    <row r="719" spans="1:4" x14ac:dyDescent="0.25">
      <c r="A719">
        <v>718</v>
      </c>
      <c r="B719" s="1">
        <v>44544</v>
      </c>
      <c r="C719" t="s">
        <v>6</v>
      </c>
      <c r="D719">
        <v>5080</v>
      </c>
    </row>
    <row r="720" spans="1:4" x14ac:dyDescent="0.25">
      <c r="A720">
        <v>719</v>
      </c>
      <c r="B720" s="1">
        <v>44544</v>
      </c>
      <c r="C720" t="s">
        <v>4</v>
      </c>
      <c r="D720">
        <v>7660</v>
      </c>
    </row>
    <row r="721" spans="1:4" x14ac:dyDescent="0.25">
      <c r="A721">
        <v>720</v>
      </c>
      <c r="B721" s="1">
        <v>44544</v>
      </c>
      <c r="C721" t="s">
        <v>7</v>
      </c>
      <c r="D721">
        <v>8700</v>
      </c>
    </row>
    <row r="722" spans="1:4" x14ac:dyDescent="0.25">
      <c r="A722">
        <v>721</v>
      </c>
      <c r="B722" s="1">
        <v>44545</v>
      </c>
      <c r="C722" t="s">
        <v>6</v>
      </c>
      <c r="D722">
        <v>7940</v>
      </c>
    </row>
    <row r="723" spans="1:4" x14ac:dyDescent="0.25">
      <c r="A723">
        <v>722</v>
      </c>
      <c r="B723" s="1">
        <v>44545</v>
      </c>
      <c r="C723" t="s">
        <v>4</v>
      </c>
      <c r="D723">
        <v>5370</v>
      </c>
    </row>
    <row r="724" spans="1:4" x14ac:dyDescent="0.25">
      <c r="A724">
        <v>723</v>
      </c>
      <c r="B724" s="1">
        <v>44546</v>
      </c>
      <c r="C724" t="s">
        <v>5</v>
      </c>
      <c r="D724">
        <v>3940</v>
      </c>
    </row>
    <row r="725" spans="1:4" x14ac:dyDescent="0.25">
      <c r="A725">
        <v>724</v>
      </c>
      <c r="B725" s="1">
        <v>44547</v>
      </c>
      <c r="C725" t="s">
        <v>5</v>
      </c>
      <c r="D725">
        <v>4400</v>
      </c>
    </row>
    <row r="726" spans="1:4" x14ac:dyDescent="0.25">
      <c r="A726">
        <v>725</v>
      </c>
      <c r="B726" s="1">
        <v>44548</v>
      </c>
      <c r="C726" t="s">
        <v>6</v>
      </c>
      <c r="D726">
        <v>6800</v>
      </c>
    </row>
    <row r="727" spans="1:4" x14ac:dyDescent="0.25">
      <c r="A727">
        <v>726</v>
      </c>
      <c r="B727" s="1">
        <v>44548</v>
      </c>
      <c r="C727" t="s">
        <v>4</v>
      </c>
      <c r="D727">
        <v>4640</v>
      </c>
    </row>
    <row r="728" spans="1:4" x14ac:dyDescent="0.25">
      <c r="A728">
        <v>727</v>
      </c>
      <c r="B728" s="1">
        <v>44548</v>
      </c>
      <c r="C728" t="s">
        <v>7</v>
      </c>
      <c r="D728">
        <v>7530</v>
      </c>
    </row>
    <row r="729" spans="1:4" x14ac:dyDescent="0.25">
      <c r="A729">
        <v>728</v>
      </c>
      <c r="B729" s="1">
        <v>44549</v>
      </c>
      <c r="C729" t="s">
        <v>7</v>
      </c>
      <c r="D729">
        <v>6950</v>
      </c>
    </row>
    <row r="730" spans="1:4" x14ac:dyDescent="0.25">
      <c r="A730">
        <v>729</v>
      </c>
      <c r="B730" s="1">
        <v>44549</v>
      </c>
      <c r="C730" t="s">
        <v>4</v>
      </c>
      <c r="D730">
        <v>2520</v>
      </c>
    </row>
    <row r="731" spans="1:4" x14ac:dyDescent="0.25">
      <c r="A731">
        <v>730</v>
      </c>
      <c r="B731" s="1">
        <v>44549</v>
      </c>
      <c r="C731" t="s">
        <v>5</v>
      </c>
      <c r="D731">
        <v>4570</v>
      </c>
    </row>
    <row r="732" spans="1:4" x14ac:dyDescent="0.25">
      <c r="A732">
        <v>731</v>
      </c>
      <c r="B732" s="1">
        <v>44550</v>
      </c>
      <c r="C732" t="s">
        <v>6</v>
      </c>
      <c r="D732">
        <v>7250</v>
      </c>
    </row>
    <row r="733" spans="1:4" x14ac:dyDescent="0.25">
      <c r="A733">
        <v>732</v>
      </c>
      <c r="B733" s="1">
        <v>44550</v>
      </c>
      <c r="C733" t="s">
        <v>4</v>
      </c>
      <c r="D733">
        <v>1340</v>
      </c>
    </row>
    <row r="734" spans="1:4" x14ac:dyDescent="0.25">
      <c r="A734">
        <v>733</v>
      </c>
      <c r="B734" s="1">
        <v>44551</v>
      </c>
      <c r="C734" t="s">
        <v>6</v>
      </c>
      <c r="D734">
        <v>1880</v>
      </c>
    </row>
    <row r="735" spans="1:4" x14ac:dyDescent="0.25">
      <c r="A735">
        <v>734</v>
      </c>
      <c r="B735" s="1">
        <v>44552</v>
      </c>
      <c r="C735" t="s">
        <v>4</v>
      </c>
      <c r="D735">
        <v>5730</v>
      </c>
    </row>
    <row r="736" spans="1:4" x14ac:dyDescent="0.25">
      <c r="A736">
        <v>735</v>
      </c>
      <c r="B736" s="1">
        <v>44552</v>
      </c>
      <c r="C736" t="s">
        <v>5</v>
      </c>
      <c r="D736">
        <v>1260</v>
      </c>
    </row>
    <row r="737" spans="1:4" x14ac:dyDescent="0.25">
      <c r="A737">
        <v>736</v>
      </c>
      <c r="B737" s="1">
        <v>44553</v>
      </c>
      <c r="C737" t="s">
        <v>4</v>
      </c>
      <c r="D737">
        <v>9620</v>
      </c>
    </row>
    <row r="738" spans="1:4" x14ac:dyDescent="0.25">
      <c r="A738">
        <v>737</v>
      </c>
      <c r="B738" s="1">
        <v>44553</v>
      </c>
      <c r="C738" t="s">
        <v>6</v>
      </c>
      <c r="D738">
        <v>1280</v>
      </c>
    </row>
    <row r="739" spans="1:4" x14ac:dyDescent="0.25">
      <c r="A739">
        <v>738</v>
      </c>
      <c r="B739" s="1">
        <v>44553</v>
      </c>
      <c r="C739" t="s">
        <v>5</v>
      </c>
      <c r="D739">
        <v>4040</v>
      </c>
    </row>
    <row r="740" spans="1:4" x14ac:dyDescent="0.25">
      <c r="A740">
        <v>739</v>
      </c>
      <c r="B740" s="1">
        <v>44554</v>
      </c>
      <c r="C740" t="s">
        <v>4</v>
      </c>
      <c r="D740">
        <v>4270</v>
      </c>
    </row>
    <row r="741" spans="1:4" x14ac:dyDescent="0.25">
      <c r="A741">
        <v>740</v>
      </c>
      <c r="B741" s="1">
        <v>44555</v>
      </c>
      <c r="C741" t="s">
        <v>4</v>
      </c>
      <c r="D741">
        <v>1590</v>
      </c>
    </row>
    <row r="742" spans="1:4" x14ac:dyDescent="0.25">
      <c r="A742">
        <v>741</v>
      </c>
      <c r="B742" s="1">
        <v>44556</v>
      </c>
      <c r="C742" t="s">
        <v>5</v>
      </c>
      <c r="D742">
        <v>7700</v>
      </c>
    </row>
    <row r="743" spans="1:4" x14ac:dyDescent="0.25">
      <c r="A743">
        <v>742</v>
      </c>
      <c r="B743" s="1">
        <v>44556</v>
      </c>
      <c r="C743" t="s">
        <v>7</v>
      </c>
      <c r="D743">
        <v>7320</v>
      </c>
    </row>
    <row r="744" spans="1:4" x14ac:dyDescent="0.25">
      <c r="A744">
        <v>743</v>
      </c>
      <c r="B744" s="1">
        <v>44557</v>
      </c>
      <c r="C744" t="s">
        <v>7</v>
      </c>
      <c r="D744">
        <v>3930</v>
      </c>
    </row>
    <row r="745" spans="1:4" x14ac:dyDescent="0.25">
      <c r="A745">
        <v>744</v>
      </c>
      <c r="B745" s="1">
        <v>44557</v>
      </c>
      <c r="C745" t="s">
        <v>6</v>
      </c>
      <c r="D745">
        <v>5870</v>
      </c>
    </row>
    <row r="746" spans="1:4" x14ac:dyDescent="0.25">
      <c r="A746">
        <v>745</v>
      </c>
      <c r="B746" s="1">
        <v>44557</v>
      </c>
      <c r="C746" t="s">
        <v>5</v>
      </c>
      <c r="D746">
        <v>8040</v>
      </c>
    </row>
    <row r="747" spans="1:4" x14ac:dyDescent="0.25">
      <c r="A747">
        <v>746</v>
      </c>
      <c r="B747" s="1">
        <v>44557</v>
      </c>
      <c r="C747" t="s">
        <v>4</v>
      </c>
      <c r="D747">
        <v>8030</v>
      </c>
    </row>
    <row r="748" spans="1:4" x14ac:dyDescent="0.25">
      <c r="A748">
        <v>747</v>
      </c>
      <c r="B748" s="1">
        <v>44558</v>
      </c>
      <c r="C748" t="s">
        <v>5</v>
      </c>
      <c r="D748">
        <v>4140</v>
      </c>
    </row>
    <row r="749" spans="1:4" x14ac:dyDescent="0.25">
      <c r="A749">
        <v>748</v>
      </c>
      <c r="B749" s="1">
        <v>44558</v>
      </c>
      <c r="C749" t="s">
        <v>4</v>
      </c>
      <c r="D749">
        <v>1410</v>
      </c>
    </row>
    <row r="750" spans="1:4" x14ac:dyDescent="0.25">
      <c r="A750">
        <v>749</v>
      </c>
      <c r="B750" s="1">
        <v>44558</v>
      </c>
      <c r="C750" t="s">
        <v>6</v>
      </c>
      <c r="D750">
        <v>4500</v>
      </c>
    </row>
    <row r="751" spans="1:4" x14ac:dyDescent="0.25">
      <c r="A751">
        <v>750</v>
      </c>
      <c r="B751" s="1">
        <v>44559</v>
      </c>
      <c r="C751" t="s">
        <v>5</v>
      </c>
      <c r="D751">
        <v>4050</v>
      </c>
    </row>
    <row r="752" spans="1:4" x14ac:dyDescent="0.25">
      <c r="A752">
        <v>751</v>
      </c>
      <c r="B752" s="1">
        <v>44559</v>
      </c>
      <c r="C752" t="s">
        <v>4</v>
      </c>
      <c r="D752">
        <v>7390</v>
      </c>
    </row>
    <row r="753" spans="1:4" x14ac:dyDescent="0.25">
      <c r="A753">
        <v>752</v>
      </c>
      <c r="B753" s="1">
        <v>44560</v>
      </c>
      <c r="C753" t="s">
        <v>6</v>
      </c>
      <c r="D753">
        <v>4600</v>
      </c>
    </row>
    <row r="754" spans="1:4" x14ac:dyDescent="0.25">
      <c r="A754">
        <v>753</v>
      </c>
      <c r="B754" s="1">
        <v>44560</v>
      </c>
      <c r="C754" t="s">
        <v>5</v>
      </c>
      <c r="D754">
        <v>7040</v>
      </c>
    </row>
    <row r="755" spans="1:4" x14ac:dyDescent="0.25">
      <c r="A755">
        <v>754</v>
      </c>
      <c r="B755" s="1">
        <v>44560</v>
      </c>
      <c r="C755" t="s">
        <v>7</v>
      </c>
      <c r="D755">
        <v>2410</v>
      </c>
    </row>
    <row r="756" spans="1:4" x14ac:dyDescent="0.25">
      <c r="A756">
        <v>755</v>
      </c>
      <c r="B756" s="1">
        <v>44561</v>
      </c>
      <c r="C756" t="s">
        <v>6</v>
      </c>
      <c r="D756">
        <v>6290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29B5F-FC08-46A1-88E0-9D30B577DF07}">
  <dimension ref="A1:J756"/>
  <sheetViews>
    <sheetView workbookViewId="0">
      <selection activeCell="M13" sqref="M13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12.7109375" bestFit="1" customWidth="1"/>
    <col min="4" max="4" width="20.7109375" bestFit="1" customWidth="1"/>
    <col min="9" max="9" width="17.7109375" bestFit="1" customWidth="1"/>
    <col min="10" max="10" width="2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>
        <v>1</v>
      </c>
      <c r="B2" s="1">
        <v>44198</v>
      </c>
      <c r="C2" t="s">
        <v>4</v>
      </c>
      <c r="D2">
        <v>1290</v>
      </c>
    </row>
    <row r="3" spans="1:10" x14ac:dyDescent="0.25">
      <c r="A3">
        <v>2</v>
      </c>
      <c r="B3" s="1">
        <v>44198</v>
      </c>
      <c r="C3" t="s">
        <v>5</v>
      </c>
      <c r="D3">
        <v>4420</v>
      </c>
    </row>
    <row r="4" spans="1:10" x14ac:dyDescent="0.25">
      <c r="A4">
        <v>3</v>
      </c>
      <c r="B4" s="1">
        <v>44198</v>
      </c>
      <c r="C4" t="s">
        <v>6</v>
      </c>
      <c r="D4">
        <v>5190</v>
      </c>
    </row>
    <row r="5" spans="1:10" x14ac:dyDescent="0.25">
      <c r="A5">
        <v>4</v>
      </c>
      <c r="B5" s="1">
        <v>44199</v>
      </c>
      <c r="C5" t="s">
        <v>7</v>
      </c>
      <c r="D5">
        <v>950</v>
      </c>
    </row>
    <row r="6" spans="1:10" x14ac:dyDescent="0.25">
      <c r="A6">
        <v>5</v>
      </c>
      <c r="B6" s="1">
        <v>44199</v>
      </c>
      <c r="C6" t="s">
        <v>6</v>
      </c>
      <c r="D6">
        <v>6000</v>
      </c>
      <c r="I6" s="2" t="s">
        <v>8</v>
      </c>
      <c r="J6" t="s">
        <v>11</v>
      </c>
    </row>
    <row r="7" spans="1:10" x14ac:dyDescent="0.25">
      <c r="A7">
        <v>6</v>
      </c>
      <c r="B7" s="1">
        <v>44199</v>
      </c>
      <c r="C7" t="s">
        <v>5</v>
      </c>
      <c r="D7">
        <v>8530</v>
      </c>
      <c r="I7" s="3" t="s">
        <v>6</v>
      </c>
      <c r="J7" s="4">
        <v>152</v>
      </c>
    </row>
    <row r="8" spans="1:10" x14ac:dyDescent="0.25">
      <c r="A8">
        <v>7</v>
      </c>
      <c r="B8" s="1">
        <v>44200</v>
      </c>
      <c r="C8" t="s">
        <v>7</v>
      </c>
      <c r="D8">
        <v>1140</v>
      </c>
      <c r="I8" s="3" t="s">
        <v>7</v>
      </c>
      <c r="J8" s="4">
        <v>183</v>
      </c>
    </row>
    <row r="9" spans="1:10" x14ac:dyDescent="0.25">
      <c r="A9">
        <v>8</v>
      </c>
      <c r="B9" s="1">
        <v>44200</v>
      </c>
      <c r="C9" t="s">
        <v>5</v>
      </c>
      <c r="D9">
        <v>2460</v>
      </c>
      <c r="I9" s="3" t="s">
        <v>4</v>
      </c>
      <c r="J9" s="4">
        <v>222</v>
      </c>
    </row>
    <row r="10" spans="1:10" x14ac:dyDescent="0.25">
      <c r="A10">
        <v>9</v>
      </c>
      <c r="B10" s="1">
        <v>44201</v>
      </c>
      <c r="C10" t="s">
        <v>6</v>
      </c>
      <c r="D10">
        <v>7520</v>
      </c>
      <c r="I10" s="3" t="s">
        <v>5</v>
      </c>
      <c r="J10" s="4">
        <v>198</v>
      </c>
    </row>
    <row r="11" spans="1:10" x14ac:dyDescent="0.25">
      <c r="A11">
        <v>10</v>
      </c>
      <c r="B11" s="1">
        <v>44201</v>
      </c>
      <c r="C11" t="s">
        <v>5</v>
      </c>
      <c r="D11">
        <v>7920</v>
      </c>
      <c r="I11" s="3" t="s">
        <v>9</v>
      </c>
      <c r="J11" s="4"/>
    </row>
    <row r="12" spans="1:10" x14ac:dyDescent="0.25">
      <c r="A12">
        <v>11</v>
      </c>
      <c r="B12" s="1">
        <v>44201</v>
      </c>
      <c r="C12" t="s">
        <v>4</v>
      </c>
      <c r="D12">
        <v>1430</v>
      </c>
      <c r="I12" s="3" t="s">
        <v>10</v>
      </c>
      <c r="J12" s="4">
        <v>755</v>
      </c>
    </row>
    <row r="13" spans="1:10" x14ac:dyDescent="0.25">
      <c r="A13">
        <v>12</v>
      </c>
      <c r="B13" s="1">
        <v>44202</v>
      </c>
      <c r="C13" t="s">
        <v>7</v>
      </c>
      <c r="D13">
        <v>1500</v>
      </c>
    </row>
    <row r="14" spans="1:10" x14ac:dyDescent="0.25">
      <c r="A14">
        <v>13</v>
      </c>
      <c r="B14" s="1">
        <v>44202</v>
      </c>
      <c r="C14" t="s">
        <v>4</v>
      </c>
      <c r="D14">
        <v>5540</v>
      </c>
    </row>
    <row r="15" spans="1:10" x14ac:dyDescent="0.25">
      <c r="A15">
        <v>14</v>
      </c>
      <c r="B15" s="1">
        <v>44202</v>
      </c>
      <c r="C15" t="s">
        <v>6</v>
      </c>
      <c r="D15">
        <v>7340</v>
      </c>
    </row>
    <row r="16" spans="1:10" x14ac:dyDescent="0.25">
      <c r="A16">
        <v>15</v>
      </c>
      <c r="B16" s="1">
        <v>44203</v>
      </c>
      <c r="C16" t="s">
        <v>5</v>
      </c>
      <c r="D16">
        <v>8170</v>
      </c>
    </row>
    <row r="17" spans="1:4" x14ac:dyDescent="0.25">
      <c r="A17">
        <v>16</v>
      </c>
      <c r="B17" s="1">
        <v>44204</v>
      </c>
      <c r="C17" t="s">
        <v>4</v>
      </c>
      <c r="D17">
        <v>9410</v>
      </c>
    </row>
    <row r="18" spans="1:4" x14ac:dyDescent="0.25">
      <c r="A18">
        <v>17</v>
      </c>
      <c r="B18" s="1">
        <v>44204</v>
      </c>
      <c r="C18" t="s">
        <v>7</v>
      </c>
      <c r="D18">
        <v>4660</v>
      </c>
    </row>
    <row r="19" spans="1:4" x14ac:dyDescent="0.25">
      <c r="A19">
        <v>18</v>
      </c>
      <c r="B19" s="1">
        <v>44205</v>
      </c>
      <c r="C19" t="s">
        <v>4</v>
      </c>
      <c r="D19">
        <v>2240</v>
      </c>
    </row>
    <row r="20" spans="1:4" x14ac:dyDescent="0.25">
      <c r="A20">
        <v>19</v>
      </c>
      <c r="B20" s="1">
        <v>44205</v>
      </c>
      <c r="C20" t="s">
        <v>5</v>
      </c>
      <c r="D20">
        <v>6760</v>
      </c>
    </row>
    <row r="21" spans="1:4" x14ac:dyDescent="0.25">
      <c r="A21">
        <v>20</v>
      </c>
      <c r="B21" s="1">
        <v>44206</v>
      </c>
      <c r="C21" t="s">
        <v>6</v>
      </c>
      <c r="D21">
        <v>7850</v>
      </c>
    </row>
    <row r="22" spans="1:4" x14ac:dyDescent="0.25">
      <c r="A22">
        <v>21</v>
      </c>
      <c r="B22" s="1">
        <v>44207</v>
      </c>
      <c r="C22" t="s">
        <v>5</v>
      </c>
      <c r="D22">
        <v>5440</v>
      </c>
    </row>
    <row r="23" spans="1:4" x14ac:dyDescent="0.25">
      <c r="A23">
        <v>22</v>
      </c>
      <c r="B23" s="1">
        <v>44207</v>
      </c>
      <c r="C23" t="s">
        <v>7</v>
      </c>
      <c r="D23">
        <v>5230</v>
      </c>
    </row>
    <row r="24" spans="1:4" x14ac:dyDescent="0.25">
      <c r="A24">
        <v>23</v>
      </c>
      <c r="B24" s="1">
        <v>44207</v>
      </c>
      <c r="C24" t="s">
        <v>4</v>
      </c>
      <c r="D24">
        <v>9750</v>
      </c>
    </row>
    <row r="25" spans="1:4" x14ac:dyDescent="0.25">
      <c r="A25">
        <v>24</v>
      </c>
      <c r="B25" s="1">
        <v>44208</v>
      </c>
      <c r="C25" t="s">
        <v>6</v>
      </c>
      <c r="D25">
        <v>4800</v>
      </c>
    </row>
    <row r="26" spans="1:4" x14ac:dyDescent="0.25">
      <c r="A26">
        <v>25</v>
      </c>
      <c r="B26" s="1">
        <v>44209</v>
      </c>
      <c r="C26" t="s">
        <v>7</v>
      </c>
      <c r="D26">
        <v>8650</v>
      </c>
    </row>
    <row r="27" spans="1:4" x14ac:dyDescent="0.25">
      <c r="A27">
        <v>26</v>
      </c>
      <c r="B27" s="1">
        <v>44210</v>
      </c>
      <c r="C27" t="s">
        <v>4</v>
      </c>
      <c r="D27">
        <v>2260</v>
      </c>
    </row>
    <row r="28" spans="1:4" x14ac:dyDescent="0.25">
      <c r="A28">
        <v>27</v>
      </c>
      <c r="B28" s="1">
        <v>44210</v>
      </c>
      <c r="C28" t="s">
        <v>5</v>
      </c>
      <c r="D28">
        <v>5000</v>
      </c>
    </row>
    <row r="29" spans="1:4" x14ac:dyDescent="0.25">
      <c r="A29">
        <v>28</v>
      </c>
      <c r="B29" s="1">
        <v>44210</v>
      </c>
      <c r="C29" t="s">
        <v>7</v>
      </c>
      <c r="D29">
        <v>1650</v>
      </c>
    </row>
    <row r="30" spans="1:4" x14ac:dyDescent="0.25">
      <c r="A30">
        <v>29</v>
      </c>
      <c r="B30" s="1">
        <v>44211</v>
      </c>
      <c r="C30" t="s">
        <v>7</v>
      </c>
      <c r="D30">
        <v>7060</v>
      </c>
    </row>
    <row r="31" spans="1:4" x14ac:dyDescent="0.25">
      <c r="A31">
        <v>30</v>
      </c>
      <c r="B31" s="1">
        <v>44211</v>
      </c>
      <c r="C31" t="s">
        <v>4</v>
      </c>
      <c r="D31">
        <v>3260</v>
      </c>
    </row>
    <row r="32" spans="1:4" x14ac:dyDescent="0.25">
      <c r="A32">
        <v>31</v>
      </c>
      <c r="B32" s="1">
        <v>44211</v>
      </c>
      <c r="C32" t="s">
        <v>6</v>
      </c>
      <c r="D32">
        <v>5760</v>
      </c>
    </row>
    <row r="33" spans="1:4" x14ac:dyDescent="0.25">
      <c r="A33">
        <v>32</v>
      </c>
      <c r="B33" s="1">
        <v>44212</v>
      </c>
      <c r="C33" t="s">
        <v>5</v>
      </c>
      <c r="D33">
        <v>1990</v>
      </c>
    </row>
    <row r="34" spans="1:4" x14ac:dyDescent="0.25">
      <c r="A34">
        <v>33</v>
      </c>
      <c r="B34" s="1">
        <v>44213</v>
      </c>
      <c r="C34" t="s">
        <v>7</v>
      </c>
      <c r="D34">
        <v>5240</v>
      </c>
    </row>
    <row r="35" spans="1:4" x14ac:dyDescent="0.25">
      <c r="A35">
        <v>34</v>
      </c>
      <c r="B35" s="1">
        <v>44213</v>
      </c>
      <c r="C35" t="s">
        <v>5</v>
      </c>
      <c r="D35">
        <v>2720</v>
      </c>
    </row>
    <row r="36" spans="1:4" x14ac:dyDescent="0.25">
      <c r="A36">
        <v>35</v>
      </c>
      <c r="B36" s="1">
        <v>44213</v>
      </c>
      <c r="C36" t="s">
        <v>6</v>
      </c>
      <c r="D36">
        <v>3220</v>
      </c>
    </row>
    <row r="37" spans="1:4" x14ac:dyDescent="0.25">
      <c r="A37">
        <v>36</v>
      </c>
      <c r="B37" s="1">
        <v>44213</v>
      </c>
      <c r="C37" t="s">
        <v>4</v>
      </c>
      <c r="D37">
        <v>3140</v>
      </c>
    </row>
    <row r="38" spans="1:4" x14ac:dyDescent="0.25">
      <c r="A38">
        <v>37</v>
      </c>
      <c r="B38" s="1">
        <v>44214</v>
      </c>
      <c r="C38" t="s">
        <v>7</v>
      </c>
      <c r="D38">
        <v>4150</v>
      </c>
    </row>
    <row r="39" spans="1:4" x14ac:dyDescent="0.25">
      <c r="A39">
        <v>38</v>
      </c>
      <c r="B39" s="1">
        <v>44215</v>
      </c>
      <c r="C39" t="s">
        <v>7</v>
      </c>
      <c r="D39">
        <v>3870</v>
      </c>
    </row>
    <row r="40" spans="1:4" x14ac:dyDescent="0.25">
      <c r="A40">
        <v>39</v>
      </c>
      <c r="B40" s="1">
        <v>44215</v>
      </c>
      <c r="C40" t="s">
        <v>4</v>
      </c>
      <c r="D40">
        <v>1170</v>
      </c>
    </row>
    <row r="41" spans="1:4" x14ac:dyDescent="0.25">
      <c r="A41">
        <v>40</v>
      </c>
      <c r="B41" s="1">
        <v>44216</v>
      </c>
      <c r="C41" t="s">
        <v>4</v>
      </c>
      <c r="D41">
        <v>2350</v>
      </c>
    </row>
    <row r="42" spans="1:4" x14ac:dyDescent="0.25">
      <c r="A42">
        <v>41</v>
      </c>
      <c r="B42" s="1">
        <v>44216</v>
      </c>
      <c r="C42" t="s">
        <v>7</v>
      </c>
      <c r="D42">
        <v>7700</v>
      </c>
    </row>
    <row r="43" spans="1:4" x14ac:dyDescent="0.25">
      <c r="A43">
        <v>42</v>
      </c>
      <c r="B43" s="1">
        <v>44217</v>
      </c>
      <c r="C43" t="s">
        <v>6</v>
      </c>
      <c r="D43">
        <v>3210</v>
      </c>
    </row>
    <row r="44" spans="1:4" x14ac:dyDescent="0.25">
      <c r="A44">
        <v>43</v>
      </c>
      <c r="B44" s="1">
        <v>44217</v>
      </c>
      <c r="C44" t="s">
        <v>7</v>
      </c>
      <c r="D44">
        <v>1060</v>
      </c>
    </row>
    <row r="45" spans="1:4" x14ac:dyDescent="0.25">
      <c r="A45">
        <v>44</v>
      </c>
      <c r="B45" s="1">
        <v>44218</v>
      </c>
      <c r="C45" t="s">
        <v>6</v>
      </c>
      <c r="D45">
        <v>2300</v>
      </c>
    </row>
    <row r="46" spans="1:4" x14ac:dyDescent="0.25">
      <c r="A46">
        <v>45</v>
      </c>
      <c r="B46" s="1">
        <v>44218</v>
      </c>
      <c r="C46" t="s">
        <v>7</v>
      </c>
      <c r="D46">
        <v>7840</v>
      </c>
    </row>
    <row r="47" spans="1:4" x14ac:dyDescent="0.25">
      <c r="A47">
        <v>46</v>
      </c>
      <c r="B47" s="1">
        <v>44219</v>
      </c>
      <c r="C47" t="s">
        <v>4</v>
      </c>
      <c r="D47">
        <v>2870</v>
      </c>
    </row>
    <row r="48" spans="1:4" x14ac:dyDescent="0.25">
      <c r="A48">
        <v>47</v>
      </c>
      <c r="B48" s="1">
        <v>44220</v>
      </c>
      <c r="C48" t="s">
        <v>4</v>
      </c>
      <c r="D48">
        <v>8690</v>
      </c>
    </row>
    <row r="49" spans="1:4" x14ac:dyDescent="0.25">
      <c r="A49">
        <v>48</v>
      </c>
      <c r="B49" s="1">
        <v>44221</v>
      </c>
      <c r="C49" t="s">
        <v>6</v>
      </c>
      <c r="D49">
        <v>6450</v>
      </c>
    </row>
    <row r="50" spans="1:4" x14ac:dyDescent="0.25">
      <c r="A50">
        <v>49</v>
      </c>
      <c r="B50" s="1">
        <v>44222</v>
      </c>
      <c r="C50" t="s">
        <v>7</v>
      </c>
      <c r="D50">
        <v>3050</v>
      </c>
    </row>
    <row r="51" spans="1:4" x14ac:dyDescent="0.25">
      <c r="A51">
        <v>50</v>
      </c>
      <c r="B51" s="1">
        <v>44222</v>
      </c>
      <c r="C51" t="s">
        <v>5</v>
      </c>
      <c r="D51">
        <v>7170</v>
      </c>
    </row>
    <row r="52" spans="1:4" x14ac:dyDescent="0.25">
      <c r="A52">
        <v>51</v>
      </c>
      <c r="B52" s="1">
        <v>44222</v>
      </c>
      <c r="C52" t="s">
        <v>6</v>
      </c>
      <c r="D52">
        <v>1970</v>
      </c>
    </row>
    <row r="53" spans="1:4" x14ac:dyDescent="0.25">
      <c r="A53">
        <v>52</v>
      </c>
      <c r="B53" s="1">
        <v>44223</v>
      </c>
      <c r="C53" t="s">
        <v>6</v>
      </c>
      <c r="D53">
        <v>3670</v>
      </c>
    </row>
    <row r="54" spans="1:4" x14ac:dyDescent="0.25">
      <c r="A54">
        <v>53</v>
      </c>
      <c r="B54" s="1">
        <v>44223</v>
      </c>
      <c r="C54" t="s">
        <v>4</v>
      </c>
      <c r="D54">
        <v>7870</v>
      </c>
    </row>
    <row r="55" spans="1:4" x14ac:dyDescent="0.25">
      <c r="A55">
        <v>54</v>
      </c>
      <c r="B55" s="1">
        <v>44224</v>
      </c>
      <c r="C55" t="s">
        <v>5</v>
      </c>
      <c r="D55">
        <v>7930</v>
      </c>
    </row>
    <row r="56" spans="1:4" x14ac:dyDescent="0.25">
      <c r="A56">
        <v>55</v>
      </c>
      <c r="B56" s="1">
        <v>44224</v>
      </c>
      <c r="C56" t="s">
        <v>4</v>
      </c>
      <c r="D56">
        <v>1940</v>
      </c>
    </row>
    <row r="57" spans="1:4" x14ac:dyDescent="0.25">
      <c r="A57">
        <v>56</v>
      </c>
      <c r="B57" s="1">
        <v>44224</v>
      </c>
      <c r="C57" t="s">
        <v>7</v>
      </c>
      <c r="D57">
        <v>2340</v>
      </c>
    </row>
    <row r="58" spans="1:4" x14ac:dyDescent="0.25">
      <c r="A58">
        <v>57</v>
      </c>
      <c r="B58" s="1">
        <v>44225</v>
      </c>
      <c r="C58" t="s">
        <v>7</v>
      </c>
      <c r="D58">
        <v>8710</v>
      </c>
    </row>
    <row r="59" spans="1:4" x14ac:dyDescent="0.25">
      <c r="A59">
        <v>58</v>
      </c>
      <c r="B59" s="1">
        <v>44225</v>
      </c>
      <c r="C59" t="s">
        <v>6</v>
      </c>
      <c r="D59">
        <v>1360</v>
      </c>
    </row>
    <row r="60" spans="1:4" x14ac:dyDescent="0.25">
      <c r="A60">
        <v>59</v>
      </c>
      <c r="B60" s="1">
        <v>44226</v>
      </c>
      <c r="C60" t="s">
        <v>5</v>
      </c>
      <c r="D60">
        <v>6820</v>
      </c>
    </row>
    <row r="61" spans="1:4" x14ac:dyDescent="0.25">
      <c r="A61">
        <v>60</v>
      </c>
      <c r="B61" s="1">
        <v>44226</v>
      </c>
      <c r="C61" t="s">
        <v>7</v>
      </c>
      <c r="D61">
        <v>9020</v>
      </c>
    </row>
    <row r="62" spans="1:4" x14ac:dyDescent="0.25">
      <c r="A62">
        <v>61</v>
      </c>
      <c r="B62" s="1">
        <v>44227</v>
      </c>
      <c r="C62" t="s">
        <v>4</v>
      </c>
      <c r="D62">
        <v>6900</v>
      </c>
    </row>
    <row r="63" spans="1:4" x14ac:dyDescent="0.25">
      <c r="A63">
        <v>62</v>
      </c>
      <c r="B63" s="1">
        <v>44227</v>
      </c>
      <c r="C63" t="s">
        <v>5</v>
      </c>
      <c r="D63">
        <v>9230</v>
      </c>
    </row>
    <row r="64" spans="1:4" x14ac:dyDescent="0.25">
      <c r="A64">
        <v>63</v>
      </c>
      <c r="B64" s="1">
        <v>44227</v>
      </c>
      <c r="C64" t="s">
        <v>7</v>
      </c>
      <c r="D64">
        <v>790</v>
      </c>
    </row>
    <row r="65" spans="1:4" x14ac:dyDescent="0.25">
      <c r="A65">
        <v>64</v>
      </c>
      <c r="B65" s="1">
        <v>44228</v>
      </c>
      <c r="C65" t="s">
        <v>7</v>
      </c>
      <c r="D65">
        <v>7820</v>
      </c>
    </row>
    <row r="66" spans="1:4" x14ac:dyDescent="0.25">
      <c r="A66">
        <v>65</v>
      </c>
      <c r="B66" s="1">
        <v>44228</v>
      </c>
      <c r="C66" t="s">
        <v>6</v>
      </c>
      <c r="D66">
        <v>2100</v>
      </c>
    </row>
    <row r="67" spans="1:4" x14ac:dyDescent="0.25">
      <c r="A67">
        <v>66</v>
      </c>
      <c r="B67" s="1">
        <v>44228</v>
      </c>
      <c r="C67" t="s">
        <v>4</v>
      </c>
      <c r="D67">
        <v>6960</v>
      </c>
    </row>
    <row r="68" spans="1:4" x14ac:dyDescent="0.25">
      <c r="A68">
        <v>67</v>
      </c>
      <c r="B68" s="1">
        <v>44229</v>
      </c>
      <c r="C68" t="s">
        <v>5</v>
      </c>
      <c r="D68">
        <v>2630</v>
      </c>
    </row>
    <row r="69" spans="1:4" x14ac:dyDescent="0.25">
      <c r="A69">
        <v>68</v>
      </c>
      <c r="B69" s="1">
        <v>44230</v>
      </c>
      <c r="C69" t="s">
        <v>6</v>
      </c>
      <c r="D69">
        <v>9250</v>
      </c>
    </row>
    <row r="70" spans="1:4" x14ac:dyDescent="0.25">
      <c r="A70">
        <v>69</v>
      </c>
      <c r="B70" s="1">
        <v>44230</v>
      </c>
      <c r="C70" t="s">
        <v>5</v>
      </c>
      <c r="D70">
        <v>6540</v>
      </c>
    </row>
    <row r="71" spans="1:4" x14ac:dyDescent="0.25">
      <c r="A71">
        <v>70</v>
      </c>
      <c r="B71" s="1">
        <v>44231</v>
      </c>
      <c r="C71" t="s">
        <v>7</v>
      </c>
      <c r="D71">
        <v>8470</v>
      </c>
    </row>
    <row r="72" spans="1:4" x14ac:dyDescent="0.25">
      <c r="A72">
        <v>71</v>
      </c>
      <c r="B72" s="1">
        <v>44231</v>
      </c>
      <c r="C72" t="s">
        <v>4</v>
      </c>
      <c r="D72">
        <v>7770</v>
      </c>
    </row>
    <row r="73" spans="1:4" x14ac:dyDescent="0.25">
      <c r="A73">
        <v>72</v>
      </c>
      <c r="B73" s="1">
        <v>44231</v>
      </c>
      <c r="C73" t="s">
        <v>5</v>
      </c>
      <c r="D73">
        <v>6270</v>
      </c>
    </row>
    <row r="74" spans="1:4" x14ac:dyDescent="0.25">
      <c r="A74">
        <v>73</v>
      </c>
      <c r="B74" s="1">
        <v>44232</v>
      </c>
      <c r="C74" t="s">
        <v>6</v>
      </c>
      <c r="D74">
        <v>1480</v>
      </c>
    </row>
    <row r="75" spans="1:4" x14ac:dyDescent="0.25">
      <c r="A75">
        <v>74</v>
      </c>
      <c r="B75" s="1">
        <v>44233</v>
      </c>
      <c r="C75" t="s">
        <v>4</v>
      </c>
      <c r="D75">
        <v>1820</v>
      </c>
    </row>
    <row r="76" spans="1:4" x14ac:dyDescent="0.25">
      <c r="A76">
        <v>75</v>
      </c>
      <c r="B76" s="1">
        <v>44233</v>
      </c>
      <c r="C76" t="s">
        <v>5</v>
      </c>
      <c r="D76">
        <v>6460</v>
      </c>
    </row>
    <row r="77" spans="1:4" x14ac:dyDescent="0.25">
      <c r="A77">
        <v>76</v>
      </c>
      <c r="B77" s="1">
        <v>44234</v>
      </c>
      <c r="C77" t="s">
        <v>4</v>
      </c>
      <c r="D77">
        <v>5920</v>
      </c>
    </row>
    <row r="78" spans="1:4" x14ac:dyDescent="0.25">
      <c r="A78">
        <v>77</v>
      </c>
      <c r="B78" s="1">
        <v>44234</v>
      </c>
      <c r="C78" t="s">
        <v>7</v>
      </c>
      <c r="D78">
        <v>8900</v>
      </c>
    </row>
    <row r="79" spans="1:4" x14ac:dyDescent="0.25">
      <c r="A79">
        <v>78</v>
      </c>
      <c r="B79" s="1">
        <v>44235</v>
      </c>
      <c r="C79" t="s">
        <v>7</v>
      </c>
      <c r="D79">
        <v>7370</v>
      </c>
    </row>
    <row r="80" spans="1:4" x14ac:dyDescent="0.25">
      <c r="A80">
        <v>79</v>
      </c>
      <c r="B80" s="1">
        <v>44235</v>
      </c>
      <c r="C80" t="s">
        <v>4</v>
      </c>
      <c r="D80">
        <v>1970</v>
      </c>
    </row>
    <row r="81" spans="1:4" x14ac:dyDescent="0.25">
      <c r="A81">
        <v>80</v>
      </c>
      <c r="B81" s="1">
        <v>44236</v>
      </c>
      <c r="C81" t="s">
        <v>7</v>
      </c>
      <c r="D81">
        <v>7030</v>
      </c>
    </row>
    <row r="82" spans="1:4" x14ac:dyDescent="0.25">
      <c r="A82">
        <v>81</v>
      </c>
      <c r="B82" s="1">
        <v>44237</v>
      </c>
      <c r="C82" t="s">
        <v>7</v>
      </c>
      <c r="D82">
        <v>1000</v>
      </c>
    </row>
    <row r="83" spans="1:4" x14ac:dyDescent="0.25">
      <c r="A83">
        <v>82</v>
      </c>
      <c r="B83" s="1">
        <v>44237</v>
      </c>
      <c r="C83" t="s">
        <v>4</v>
      </c>
      <c r="D83">
        <v>2620</v>
      </c>
    </row>
    <row r="84" spans="1:4" x14ac:dyDescent="0.25">
      <c r="A84">
        <v>83</v>
      </c>
      <c r="B84" s="1">
        <v>44238</v>
      </c>
      <c r="C84" t="s">
        <v>7</v>
      </c>
      <c r="D84">
        <v>9440</v>
      </c>
    </row>
    <row r="85" spans="1:4" x14ac:dyDescent="0.25">
      <c r="A85">
        <v>84</v>
      </c>
      <c r="B85" s="1">
        <v>44238</v>
      </c>
      <c r="C85" t="s">
        <v>5</v>
      </c>
      <c r="D85">
        <v>8020</v>
      </c>
    </row>
    <row r="86" spans="1:4" x14ac:dyDescent="0.25">
      <c r="A86">
        <v>85</v>
      </c>
      <c r="B86" s="1">
        <v>44238</v>
      </c>
      <c r="C86" t="s">
        <v>6</v>
      </c>
      <c r="D86">
        <v>5820</v>
      </c>
    </row>
    <row r="87" spans="1:4" x14ac:dyDescent="0.25">
      <c r="A87">
        <v>86</v>
      </c>
      <c r="B87" s="1">
        <v>44239</v>
      </c>
      <c r="C87" t="s">
        <v>7</v>
      </c>
      <c r="D87">
        <v>4850</v>
      </c>
    </row>
    <row r="88" spans="1:4" x14ac:dyDescent="0.25">
      <c r="A88">
        <v>87</v>
      </c>
      <c r="B88" s="1">
        <v>44239</v>
      </c>
      <c r="C88" t="s">
        <v>5</v>
      </c>
      <c r="D88">
        <v>4910</v>
      </c>
    </row>
    <row r="89" spans="1:4" x14ac:dyDescent="0.25">
      <c r="A89">
        <v>88</v>
      </c>
      <c r="B89" s="1">
        <v>44240</v>
      </c>
      <c r="C89" t="s">
        <v>5</v>
      </c>
      <c r="D89">
        <v>5690</v>
      </c>
    </row>
    <row r="90" spans="1:4" x14ac:dyDescent="0.25">
      <c r="A90">
        <v>89</v>
      </c>
      <c r="B90" s="1">
        <v>44240</v>
      </c>
      <c r="C90" t="s">
        <v>4</v>
      </c>
      <c r="D90">
        <v>1870</v>
      </c>
    </row>
    <row r="91" spans="1:4" x14ac:dyDescent="0.25">
      <c r="A91">
        <v>90</v>
      </c>
      <c r="B91" s="1">
        <v>44241</v>
      </c>
      <c r="C91" t="s">
        <v>5</v>
      </c>
      <c r="D91">
        <v>1800</v>
      </c>
    </row>
    <row r="92" spans="1:4" x14ac:dyDescent="0.25">
      <c r="A92">
        <v>91</v>
      </c>
      <c r="B92" s="1">
        <v>44241</v>
      </c>
      <c r="C92" t="s">
        <v>6</v>
      </c>
      <c r="D92">
        <v>4150</v>
      </c>
    </row>
    <row r="93" spans="1:4" x14ac:dyDescent="0.25">
      <c r="A93">
        <v>92</v>
      </c>
      <c r="B93" s="1">
        <v>44242</v>
      </c>
      <c r="C93" t="s">
        <v>4</v>
      </c>
      <c r="D93">
        <v>3780</v>
      </c>
    </row>
    <row r="94" spans="1:4" x14ac:dyDescent="0.25">
      <c r="A94">
        <v>93</v>
      </c>
      <c r="B94" s="1">
        <v>44243</v>
      </c>
      <c r="C94" t="s">
        <v>7</v>
      </c>
      <c r="D94">
        <v>3330</v>
      </c>
    </row>
    <row r="95" spans="1:4" x14ac:dyDescent="0.25">
      <c r="A95">
        <v>94</v>
      </c>
      <c r="B95" s="1">
        <v>44243</v>
      </c>
      <c r="C95" t="s">
        <v>4</v>
      </c>
      <c r="D95">
        <v>1570</v>
      </c>
    </row>
    <row r="96" spans="1:4" x14ac:dyDescent="0.25">
      <c r="A96">
        <v>95</v>
      </c>
      <c r="B96" s="1">
        <v>44243</v>
      </c>
      <c r="C96" t="s">
        <v>6</v>
      </c>
      <c r="D96">
        <v>1590</v>
      </c>
    </row>
    <row r="97" spans="1:4" x14ac:dyDescent="0.25">
      <c r="A97">
        <v>96</v>
      </c>
      <c r="B97" s="1">
        <v>44244</v>
      </c>
      <c r="C97" t="s">
        <v>5</v>
      </c>
      <c r="D97">
        <v>7240</v>
      </c>
    </row>
    <row r="98" spans="1:4" x14ac:dyDescent="0.25">
      <c r="A98">
        <v>97</v>
      </c>
      <c r="B98" s="1">
        <v>44244</v>
      </c>
      <c r="C98" t="s">
        <v>4</v>
      </c>
      <c r="D98">
        <v>9690</v>
      </c>
    </row>
    <row r="99" spans="1:4" x14ac:dyDescent="0.25">
      <c r="A99">
        <v>98</v>
      </c>
      <c r="B99" s="1">
        <v>44244</v>
      </c>
      <c r="C99" t="s">
        <v>7</v>
      </c>
      <c r="D99">
        <v>5600</v>
      </c>
    </row>
    <row r="100" spans="1:4" x14ac:dyDescent="0.25">
      <c r="A100">
        <v>99</v>
      </c>
      <c r="B100" s="1">
        <v>44245</v>
      </c>
      <c r="C100" t="s">
        <v>5</v>
      </c>
      <c r="D100">
        <v>1740</v>
      </c>
    </row>
    <row r="101" spans="1:4" x14ac:dyDescent="0.25">
      <c r="A101">
        <v>100</v>
      </c>
      <c r="B101" s="1">
        <v>44246</v>
      </c>
      <c r="C101" t="s">
        <v>5</v>
      </c>
      <c r="D101">
        <v>5430</v>
      </c>
    </row>
    <row r="102" spans="1:4" x14ac:dyDescent="0.25">
      <c r="A102">
        <v>101</v>
      </c>
      <c r="B102" s="1">
        <v>44247</v>
      </c>
      <c r="C102" t="s">
        <v>7</v>
      </c>
      <c r="D102">
        <v>8190</v>
      </c>
    </row>
    <row r="103" spans="1:4" x14ac:dyDescent="0.25">
      <c r="A103">
        <v>102</v>
      </c>
      <c r="B103" s="1">
        <v>44247</v>
      </c>
      <c r="C103" t="s">
        <v>5</v>
      </c>
      <c r="D103">
        <v>1470</v>
      </c>
    </row>
    <row r="104" spans="1:4" x14ac:dyDescent="0.25">
      <c r="A104">
        <v>103</v>
      </c>
      <c r="B104" s="1">
        <v>44248</v>
      </c>
      <c r="C104" t="s">
        <v>6</v>
      </c>
      <c r="D104">
        <v>1620</v>
      </c>
    </row>
    <row r="105" spans="1:4" x14ac:dyDescent="0.25">
      <c r="A105">
        <v>104</v>
      </c>
      <c r="B105" s="1">
        <v>44248</v>
      </c>
      <c r="C105" t="s">
        <v>4</v>
      </c>
      <c r="D105">
        <v>6700</v>
      </c>
    </row>
    <row r="106" spans="1:4" x14ac:dyDescent="0.25">
      <c r="A106">
        <v>105</v>
      </c>
      <c r="B106" s="1">
        <v>44249</v>
      </c>
      <c r="C106" t="s">
        <v>4</v>
      </c>
      <c r="D106">
        <v>5570</v>
      </c>
    </row>
    <row r="107" spans="1:4" x14ac:dyDescent="0.25">
      <c r="A107">
        <v>106</v>
      </c>
      <c r="B107" s="1">
        <v>44249</v>
      </c>
      <c r="C107" t="s">
        <v>7</v>
      </c>
      <c r="D107">
        <v>4070</v>
      </c>
    </row>
    <row r="108" spans="1:4" x14ac:dyDescent="0.25">
      <c r="A108">
        <v>107</v>
      </c>
      <c r="B108" s="1">
        <v>44249</v>
      </c>
      <c r="C108" t="s">
        <v>6</v>
      </c>
      <c r="D108">
        <v>6500</v>
      </c>
    </row>
    <row r="109" spans="1:4" x14ac:dyDescent="0.25">
      <c r="A109">
        <v>108</v>
      </c>
      <c r="B109" s="1">
        <v>44250</v>
      </c>
      <c r="C109" t="s">
        <v>6</v>
      </c>
      <c r="D109">
        <v>6050</v>
      </c>
    </row>
    <row r="110" spans="1:4" x14ac:dyDescent="0.25">
      <c r="A110">
        <v>109</v>
      </c>
      <c r="B110" s="1">
        <v>44250</v>
      </c>
      <c r="C110" t="s">
        <v>5</v>
      </c>
      <c r="D110">
        <v>6880</v>
      </c>
    </row>
    <row r="111" spans="1:4" x14ac:dyDescent="0.25">
      <c r="A111">
        <v>110</v>
      </c>
      <c r="B111" s="1">
        <v>44251</v>
      </c>
      <c r="C111" t="s">
        <v>5</v>
      </c>
      <c r="D111">
        <v>3790</v>
      </c>
    </row>
    <row r="112" spans="1:4" x14ac:dyDescent="0.25">
      <c r="A112">
        <v>111</v>
      </c>
      <c r="B112" s="1">
        <v>44252</v>
      </c>
      <c r="C112" t="s">
        <v>5</v>
      </c>
      <c r="D112">
        <v>4560</v>
      </c>
    </row>
    <row r="113" spans="1:4" x14ac:dyDescent="0.25">
      <c r="A113">
        <v>112</v>
      </c>
      <c r="B113" s="1">
        <v>44252</v>
      </c>
      <c r="C113" t="s">
        <v>6</v>
      </c>
      <c r="D113">
        <v>3910</v>
      </c>
    </row>
    <row r="114" spans="1:4" x14ac:dyDescent="0.25">
      <c r="A114">
        <v>113</v>
      </c>
      <c r="B114" s="1">
        <v>44252</v>
      </c>
      <c r="C114" t="s">
        <v>4</v>
      </c>
      <c r="D114">
        <v>5060</v>
      </c>
    </row>
    <row r="115" spans="1:4" x14ac:dyDescent="0.25">
      <c r="A115">
        <v>114</v>
      </c>
      <c r="B115" s="1">
        <v>44253</v>
      </c>
      <c r="C115" t="s">
        <v>7</v>
      </c>
      <c r="D115">
        <v>9440</v>
      </c>
    </row>
    <row r="116" spans="1:4" x14ac:dyDescent="0.25">
      <c r="A116">
        <v>115</v>
      </c>
      <c r="B116" s="1">
        <v>44253</v>
      </c>
      <c r="C116" t="s">
        <v>4</v>
      </c>
      <c r="D116">
        <v>5100</v>
      </c>
    </row>
    <row r="117" spans="1:4" x14ac:dyDescent="0.25">
      <c r="A117">
        <v>116</v>
      </c>
      <c r="B117" s="1">
        <v>44254</v>
      </c>
      <c r="C117" t="s">
        <v>5</v>
      </c>
      <c r="D117">
        <v>4360</v>
      </c>
    </row>
    <row r="118" spans="1:4" x14ac:dyDescent="0.25">
      <c r="A118">
        <v>117</v>
      </c>
      <c r="B118" s="1">
        <v>44254</v>
      </c>
      <c r="C118" t="s">
        <v>6</v>
      </c>
      <c r="D118">
        <v>6220</v>
      </c>
    </row>
    <row r="119" spans="1:4" x14ac:dyDescent="0.25">
      <c r="A119">
        <v>118</v>
      </c>
      <c r="B119" s="1">
        <v>44255</v>
      </c>
      <c r="C119" t="s">
        <v>4</v>
      </c>
      <c r="D119">
        <v>4290</v>
      </c>
    </row>
    <row r="120" spans="1:4" x14ac:dyDescent="0.25">
      <c r="A120">
        <v>119</v>
      </c>
      <c r="B120" s="1">
        <v>44255</v>
      </c>
      <c r="C120" t="s">
        <v>6</v>
      </c>
      <c r="D120">
        <v>1260</v>
      </c>
    </row>
    <row r="121" spans="1:4" x14ac:dyDescent="0.25">
      <c r="A121">
        <v>120</v>
      </c>
      <c r="B121" s="1">
        <v>44256</v>
      </c>
      <c r="C121" t="s">
        <v>5</v>
      </c>
      <c r="D121">
        <v>9520</v>
      </c>
    </row>
    <row r="122" spans="1:4" x14ac:dyDescent="0.25">
      <c r="A122">
        <v>121</v>
      </c>
      <c r="B122" s="1">
        <v>44256</v>
      </c>
      <c r="C122" t="s">
        <v>4</v>
      </c>
      <c r="D122">
        <v>8650</v>
      </c>
    </row>
    <row r="123" spans="1:4" x14ac:dyDescent="0.25">
      <c r="A123">
        <v>122</v>
      </c>
      <c r="B123" s="1">
        <v>44257</v>
      </c>
      <c r="C123" t="s">
        <v>6</v>
      </c>
      <c r="D123">
        <v>9080</v>
      </c>
    </row>
    <row r="124" spans="1:4" x14ac:dyDescent="0.25">
      <c r="A124">
        <v>123</v>
      </c>
      <c r="B124" s="1">
        <v>44257</v>
      </c>
      <c r="C124" t="s">
        <v>5</v>
      </c>
      <c r="D124">
        <v>1510</v>
      </c>
    </row>
    <row r="125" spans="1:4" x14ac:dyDescent="0.25">
      <c r="A125">
        <v>124</v>
      </c>
      <c r="B125" s="1">
        <v>44258</v>
      </c>
      <c r="C125" t="s">
        <v>4</v>
      </c>
      <c r="D125">
        <v>6850</v>
      </c>
    </row>
    <row r="126" spans="1:4" x14ac:dyDescent="0.25">
      <c r="A126">
        <v>125</v>
      </c>
      <c r="B126" s="1">
        <v>44259</v>
      </c>
      <c r="C126" t="s">
        <v>4</v>
      </c>
      <c r="D126">
        <v>6210</v>
      </c>
    </row>
    <row r="127" spans="1:4" x14ac:dyDescent="0.25">
      <c r="A127">
        <v>126</v>
      </c>
      <c r="B127" s="1">
        <v>44260</v>
      </c>
      <c r="C127" t="s">
        <v>4</v>
      </c>
      <c r="D127">
        <v>3340</v>
      </c>
    </row>
    <row r="128" spans="1:4" x14ac:dyDescent="0.25">
      <c r="A128">
        <v>127</v>
      </c>
      <c r="B128" s="1">
        <v>44260</v>
      </c>
      <c r="C128" t="s">
        <v>5</v>
      </c>
      <c r="D128">
        <v>3450</v>
      </c>
    </row>
    <row r="129" spans="1:4" x14ac:dyDescent="0.25">
      <c r="A129">
        <v>128</v>
      </c>
      <c r="B129" s="1">
        <v>44261</v>
      </c>
      <c r="C129" t="s">
        <v>7</v>
      </c>
      <c r="D129">
        <v>3270</v>
      </c>
    </row>
    <row r="130" spans="1:4" x14ac:dyDescent="0.25">
      <c r="A130">
        <v>129</v>
      </c>
      <c r="B130" s="1">
        <v>44261</v>
      </c>
      <c r="C130" t="s">
        <v>6</v>
      </c>
      <c r="D130">
        <v>3580</v>
      </c>
    </row>
    <row r="131" spans="1:4" x14ac:dyDescent="0.25">
      <c r="A131">
        <v>130</v>
      </c>
      <c r="B131" s="1">
        <v>44261</v>
      </c>
      <c r="C131" t="s">
        <v>5</v>
      </c>
      <c r="D131">
        <v>9560</v>
      </c>
    </row>
    <row r="132" spans="1:4" x14ac:dyDescent="0.25">
      <c r="A132">
        <v>131</v>
      </c>
      <c r="B132" s="1">
        <v>44262</v>
      </c>
      <c r="C132" t="s">
        <v>4</v>
      </c>
      <c r="D132">
        <v>5310</v>
      </c>
    </row>
    <row r="133" spans="1:4" x14ac:dyDescent="0.25">
      <c r="A133">
        <v>132</v>
      </c>
      <c r="B133" s="1">
        <v>44263</v>
      </c>
      <c r="C133" t="s">
        <v>4</v>
      </c>
      <c r="D133">
        <v>9130</v>
      </c>
    </row>
    <row r="134" spans="1:4" x14ac:dyDescent="0.25">
      <c r="A134">
        <v>133</v>
      </c>
      <c r="B134" s="1">
        <v>44263</v>
      </c>
      <c r="C134" t="s">
        <v>5</v>
      </c>
      <c r="D134">
        <v>8710</v>
      </c>
    </row>
    <row r="135" spans="1:4" x14ac:dyDescent="0.25">
      <c r="A135">
        <v>134</v>
      </c>
      <c r="B135" s="1">
        <v>44264</v>
      </c>
      <c r="C135" t="s">
        <v>4</v>
      </c>
      <c r="D135">
        <v>1920</v>
      </c>
    </row>
    <row r="136" spans="1:4" x14ac:dyDescent="0.25">
      <c r="A136">
        <v>135</v>
      </c>
      <c r="B136" s="1">
        <v>44264</v>
      </c>
      <c r="C136" t="s">
        <v>5</v>
      </c>
      <c r="D136">
        <v>4330</v>
      </c>
    </row>
    <row r="137" spans="1:4" x14ac:dyDescent="0.25">
      <c r="A137">
        <v>136</v>
      </c>
      <c r="B137" s="1">
        <v>44265</v>
      </c>
      <c r="C137" t="s">
        <v>6</v>
      </c>
      <c r="D137">
        <v>6010</v>
      </c>
    </row>
    <row r="138" spans="1:4" x14ac:dyDescent="0.25">
      <c r="A138">
        <v>137</v>
      </c>
      <c r="B138" s="1">
        <v>44265</v>
      </c>
      <c r="C138" t="s">
        <v>5</v>
      </c>
      <c r="D138">
        <v>8680</v>
      </c>
    </row>
    <row r="139" spans="1:4" x14ac:dyDescent="0.25">
      <c r="A139">
        <v>138</v>
      </c>
      <c r="B139" s="1">
        <v>44265</v>
      </c>
      <c r="C139" t="s">
        <v>7</v>
      </c>
      <c r="D139">
        <v>6950</v>
      </c>
    </row>
    <row r="140" spans="1:4" x14ac:dyDescent="0.25">
      <c r="A140">
        <v>139</v>
      </c>
      <c r="B140" s="1">
        <v>44266</v>
      </c>
      <c r="C140" t="s">
        <v>5</v>
      </c>
      <c r="D140">
        <v>3280</v>
      </c>
    </row>
    <row r="141" spans="1:4" x14ac:dyDescent="0.25">
      <c r="A141">
        <v>140</v>
      </c>
      <c r="B141" s="1">
        <v>44267</v>
      </c>
      <c r="C141" t="s">
        <v>6</v>
      </c>
      <c r="D141">
        <v>9590</v>
      </c>
    </row>
    <row r="142" spans="1:4" x14ac:dyDescent="0.25">
      <c r="A142">
        <v>141</v>
      </c>
      <c r="B142" s="1">
        <v>44267</v>
      </c>
      <c r="C142" t="s">
        <v>4</v>
      </c>
      <c r="D142">
        <v>820</v>
      </c>
    </row>
    <row r="143" spans="1:4" x14ac:dyDescent="0.25">
      <c r="A143">
        <v>142</v>
      </c>
      <c r="B143" s="1">
        <v>44268</v>
      </c>
      <c r="C143" t="s">
        <v>4</v>
      </c>
      <c r="D143">
        <v>5220</v>
      </c>
    </row>
    <row r="144" spans="1:4" x14ac:dyDescent="0.25">
      <c r="A144">
        <v>143</v>
      </c>
      <c r="B144" s="1">
        <v>44269</v>
      </c>
      <c r="C144" t="s">
        <v>6</v>
      </c>
      <c r="D144">
        <v>6210</v>
      </c>
    </row>
    <row r="145" spans="1:4" x14ac:dyDescent="0.25">
      <c r="A145">
        <v>144</v>
      </c>
      <c r="B145" s="1">
        <v>44269</v>
      </c>
      <c r="C145" t="s">
        <v>5</v>
      </c>
      <c r="D145">
        <v>3180</v>
      </c>
    </row>
    <row r="146" spans="1:4" x14ac:dyDescent="0.25">
      <c r="A146">
        <v>145</v>
      </c>
      <c r="B146" s="1">
        <v>44270</v>
      </c>
      <c r="C146" t="s">
        <v>4</v>
      </c>
      <c r="D146">
        <v>6860</v>
      </c>
    </row>
    <row r="147" spans="1:4" x14ac:dyDescent="0.25">
      <c r="A147">
        <v>146</v>
      </c>
      <c r="B147" s="1">
        <v>44271</v>
      </c>
      <c r="C147" t="s">
        <v>4</v>
      </c>
      <c r="D147">
        <v>2020</v>
      </c>
    </row>
    <row r="148" spans="1:4" x14ac:dyDescent="0.25">
      <c r="A148">
        <v>147</v>
      </c>
      <c r="B148" s="1">
        <v>44271</v>
      </c>
      <c r="C148" t="s">
        <v>5</v>
      </c>
      <c r="D148">
        <v>3650</v>
      </c>
    </row>
    <row r="149" spans="1:4" x14ac:dyDescent="0.25">
      <c r="A149">
        <v>148</v>
      </c>
      <c r="B149" s="1">
        <v>44272</v>
      </c>
      <c r="C149" t="s">
        <v>4</v>
      </c>
      <c r="D149">
        <v>9720</v>
      </c>
    </row>
    <row r="150" spans="1:4" x14ac:dyDescent="0.25">
      <c r="A150">
        <v>149</v>
      </c>
      <c r="B150" s="1">
        <v>44273</v>
      </c>
      <c r="C150" t="s">
        <v>5</v>
      </c>
      <c r="D150">
        <v>7840</v>
      </c>
    </row>
    <row r="151" spans="1:4" x14ac:dyDescent="0.25">
      <c r="A151">
        <v>150</v>
      </c>
      <c r="B151" s="1">
        <v>44273</v>
      </c>
      <c r="C151" t="s">
        <v>4</v>
      </c>
      <c r="D151">
        <v>6780</v>
      </c>
    </row>
    <row r="152" spans="1:4" x14ac:dyDescent="0.25">
      <c r="A152">
        <v>151</v>
      </c>
      <c r="B152" s="1">
        <v>44273</v>
      </c>
      <c r="C152" t="s">
        <v>6</v>
      </c>
      <c r="D152">
        <v>3490</v>
      </c>
    </row>
    <row r="153" spans="1:4" x14ac:dyDescent="0.25">
      <c r="A153">
        <v>152</v>
      </c>
      <c r="B153" s="1">
        <v>44273</v>
      </c>
      <c r="C153" t="s">
        <v>7</v>
      </c>
      <c r="D153">
        <v>9980</v>
      </c>
    </row>
    <row r="154" spans="1:4" x14ac:dyDescent="0.25">
      <c r="A154">
        <v>153</v>
      </c>
      <c r="B154" s="1">
        <v>44274</v>
      </c>
      <c r="C154" t="s">
        <v>7</v>
      </c>
      <c r="D154">
        <v>7850</v>
      </c>
    </row>
    <row r="155" spans="1:4" x14ac:dyDescent="0.25">
      <c r="A155">
        <v>154</v>
      </c>
      <c r="B155" s="1">
        <v>44274</v>
      </c>
      <c r="C155" t="s">
        <v>6</v>
      </c>
      <c r="D155">
        <v>9770</v>
      </c>
    </row>
    <row r="156" spans="1:4" x14ac:dyDescent="0.25">
      <c r="A156">
        <v>155</v>
      </c>
      <c r="B156" s="1">
        <v>44275</v>
      </c>
      <c r="C156" t="s">
        <v>6</v>
      </c>
      <c r="D156">
        <v>750</v>
      </c>
    </row>
    <row r="157" spans="1:4" x14ac:dyDescent="0.25">
      <c r="A157">
        <v>156</v>
      </c>
      <c r="B157" s="1">
        <v>44275</v>
      </c>
      <c r="C157" t="s">
        <v>7</v>
      </c>
      <c r="D157">
        <v>8900</v>
      </c>
    </row>
    <row r="158" spans="1:4" x14ac:dyDescent="0.25">
      <c r="A158">
        <v>157</v>
      </c>
      <c r="B158" s="1">
        <v>44275</v>
      </c>
      <c r="C158" t="s">
        <v>4</v>
      </c>
      <c r="D158">
        <v>9410</v>
      </c>
    </row>
    <row r="159" spans="1:4" x14ac:dyDescent="0.25">
      <c r="A159">
        <v>158</v>
      </c>
      <c r="B159" s="1">
        <v>44276</v>
      </c>
      <c r="C159" t="s">
        <v>6</v>
      </c>
      <c r="D159">
        <v>9310</v>
      </c>
    </row>
    <row r="160" spans="1:4" x14ac:dyDescent="0.25">
      <c r="A160">
        <v>159</v>
      </c>
      <c r="B160" s="1">
        <v>44276</v>
      </c>
      <c r="C160" t="s">
        <v>4</v>
      </c>
      <c r="D160">
        <v>2480</v>
      </c>
    </row>
    <row r="161" spans="1:4" x14ac:dyDescent="0.25">
      <c r="A161">
        <v>160</v>
      </c>
      <c r="B161" s="1">
        <v>44276</v>
      </c>
      <c r="C161" t="s">
        <v>5</v>
      </c>
      <c r="D161">
        <v>1740</v>
      </c>
    </row>
    <row r="162" spans="1:4" x14ac:dyDescent="0.25">
      <c r="A162">
        <v>161</v>
      </c>
      <c r="B162" s="1">
        <v>44277</v>
      </c>
      <c r="C162" t="s">
        <v>4</v>
      </c>
      <c r="D162">
        <v>860</v>
      </c>
    </row>
    <row r="163" spans="1:4" x14ac:dyDescent="0.25">
      <c r="A163">
        <v>162</v>
      </c>
      <c r="B163" s="1">
        <v>44278</v>
      </c>
      <c r="C163" t="s">
        <v>5</v>
      </c>
      <c r="D163">
        <v>1830</v>
      </c>
    </row>
    <row r="164" spans="1:4" x14ac:dyDescent="0.25">
      <c r="A164">
        <v>163</v>
      </c>
      <c r="B164" s="1">
        <v>44279</v>
      </c>
      <c r="C164" t="s">
        <v>6</v>
      </c>
      <c r="D164">
        <v>1770</v>
      </c>
    </row>
    <row r="165" spans="1:4" x14ac:dyDescent="0.25">
      <c r="A165">
        <v>164</v>
      </c>
      <c r="B165" s="1">
        <v>44279</v>
      </c>
      <c r="C165" t="s">
        <v>7</v>
      </c>
      <c r="D165">
        <v>7830</v>
      </c>
    </row>
    <row r="166" spans="1:4" x14ac:dyDescent="0.25">
      <c r="A166">
        <v>165</v>
      </c>
      <c r="B166" s="1">
        <v>44279</v>
      </c>
      <c r="C166" t="s">
        <v>4</v>
      </c>
      <c r="D166">
        <v>8300</v>
      </c>
    </row>
    <row r="167" spans="1:4" x14ac:dyDescent="0.25">
      <c r="A167">
        <v>166</v>
      </c>
      <c r="B167" s="1">
        <v>44280</v>
      </c>
      <c r="C167" t="s">
        <v>5</v>
      </c>
      <c r="D167">
        <v>1050</v>
      </c>
    </row>
    <row r="168" spans="1:4" x14ac:dyDescent="0.25">
      <c r="A168">
        <v>167</v>
      </c>
      <c r="B168" s="1">
        <v>44280</v>
      </c>
      <c r="C168" t="s">
        <v>7</v>
      </c>
      <c r="D168">
        <v>5150</v>
      </c>
    </row>
    <row r="169" spans="1:4" x14ac:dyDescent="0.25">
      <c r="A169">
        <v>168</v>
      </c>
      <c r="B169" s="1">
        <v>44280</v>
      </c>
      <c r="C169" t="s">
        <v>6</v>
      </c>
      <c r="D169">
        <v>6860</v>
      </c>
    </row>
    <row r="170" spans="1:4" x14ac:dyDescent="0.25">
      <c r="A170">
        <v>169</v>
      </c>
      <c r="B170" s="1">
        <v>44281</v>
      </c>
      <c r="C170" t="s">
        <v>4</v>
      </c>
      <c r="D170">
        <v>1300</v>
      </c>
    </row>
    <row r="171" spans="1:4" x14ac:dyDescent="0.25">
      <c r="A171">
        <v>170</v>
      </c>
      <c r="B171" s="1">
        <v>44281</v>
      </c>
      <c r="C171" t="s">
        <v>5</v>
      </c>
      <c r="D171">
        <v>8800</v>
      </c>
    </row>
    <row r="172" spans="1:4" x14ac:dyDescent="0.25">
      <c r="A172">
        <v>171</v>
      </c>
      <c r="B172" s="1">
        <v>44282</v>
      </c>
      <c r="C172" t="s">
        <v>6</v>
      </c>
      <c r="D172">
        <v>1250</v>
      </c>
    </row>
    <row r="173" spans="1:4" x14ac:dyDescent="0.25">
      <c r="A173">
        <v>172</v>
      </c>
      <c r="B173" s="1">
        <v>44283</v>
      </c>
      <c r="C173" t="s">
        <v>5</v>
      </c>
      <c r="D173">
        <v>3910</v>
      </c>
    </row>
    <row r="174" spans="1:4" x14ac:dyDescent="0.25">
      <c r="A174">
        <v>173</v>
      </c>
      <c r="B174" s="1">
        <v>44283</v>
      </c>
      <c r="C174" t="s">
        <v>4</v>
      </c>
      <c r="D174">
        <v>1460</v>
      </c>
    </row>
    <row r="175" spans="1:4" x14ac:dyDescent="0.25">
      <c r="A175">
        <v>174</v>
      </c>
      <c r="B175" s="1">
        <v>44283</v>
      </c>
      <c r="C175" t="s">
        <v>7</v>
      </c>
      <c r="D175">
        <v>6470</v>
      </c>
    </row>
    <row r="176" spans="1:4" x14ac:dyDescent="0.25">
      <c r="A176">
        <v>175</v>
      </c>
      <c r="B176" s="1">
        <v>44283</v>
      </c>
      <c r="C176" t="s">
        <v>6</v>
      </c>
      <c r="D176">
        <v>6580</v>
      </c>
    </row>
    <row r="177" spans="1:4" x14ac:dyDescent="0.25">
      <c r="A177">
        <v>176</v>
      </c>
      <c r="B177" s="1">
        <v>44284</v>
      </c>
      <c r="C177" t="s">
        <v>4</v>
      </c>
      <c r="D177">
        <v>8090</v>
      </c>
    </row>
    <row r="178" spans="1:4" x14ac:dyDescent="0.25">
      <c r="A178">
        <v>177</v>
      </c>
      <c r="B178" s="1">
        <v>44285</v>
      </c>
      <c r="C178" t="s">
        <v>4</v>
      </c>
      <c r="D178">
        <v>4230</v>
      </c>
    </row>
    <row r="179" spans="1:4" x14ac:dyDescent="0.25">
      <c r="A179">
        <v>178</v>
      </c>
      <c r="B179" s="1">
        <v>44286</v>
      </c>
      <c r="C179" t="s">
        <v>7</v>
      </c>
      <c r="D179">
        <v>2750</v>
      </c>
    </row>
    <row r="180" spans="1:4" x14ac:dyDescent="0.25">
      <c r="A180">
        <v>179</v>
      </c>
      <c r="B180" s="1">
        <v>44286</v>
      </c>
      <c r="C180" t="s">
        <v>5</v>
      </c>
      <c r="D180">
        <v>5660</v>
      </c>
    </row>
    <row r="181" spans="1:4" x14ac:dyDescent="0.25">
      <c r="A181">
        <v>180</v>
      </c>
      <c r="B181" s="1">
        <v>44287</v>
      </c>
      <c r="C181" t="s">
        <v>4</v>
      </c>
      <c r="D181">
        <v>3540</v>
      </c>
    </row>
    <row r="182" spans="1:4" x14ac:dyDescent="0.25">
      <c r="A182">
        <v>181</v>
      </c>
      <c r="B182" s="1">
        <v>44287</v>
      </c>
      <c r="C182" t="s">
        <v>7</v>
      </c>
      <c r="D182">
        <v>2630</v>
      </c>
    </row>
    <row r="183" spans="1:4" x14ac:dyDescent="0.25">
      <c r="A183">
        <v>182</v>
      </c>
      <c r="B183" s="1">
        <v>44288</v>
      </c>
      <c r="C183" t="s">
        <v>6</v>
      </c>
      <c r="D183">
        <v>1030</v>
      </c>
    </row>
    <row r="184" spans="1:4" x14ac:dyDescent="0.25">
      <c r="A184">
        <v>183</v>
      </c>
      <c r="B184" s="1">
        <v>44288</v>
      </c>
      <c r="C184" t="s">
        <v>4</v>
      </c>
      <c r="D184">
        <v>4560</v>
      </c>
    </row>
    <row r="185" spans="1:4" x14ac:dyDescent="0.25">
      <c r="A185">
        <v>184</v>
      </c>
      <c r="B185" s="1">
        <v>44289</v>
      </c>
      <c r="C185" t="s">
        <v>5</v>
      </c>
      <c r="D185">
        <v>6400</v>
      </c>
    </row>
    <row r="186" spans="1:4" x14ac:dyDescent="0.25">
      <c r="A186">
        <v>185</v>
      </c>
      <c r="B186" s="1">
        <v>44290</v>
      </c>
      <c r="C186" t="s">
        <v>5</v>
      </c>
      <c r="D186">
        <v>3040</v>
      </c>
    </row>
    <row r="187" spans="1:4" x14ac:dyDescent="0.25">
      <c r="A187">
        <v>186</v>
      </c>
      <c r="B187" s="1">
        <v>44290</v>
      </c>
      <c r="C187" t="s">
        <v>6</v>
      </c>
      <c r="D187">
        <v>6450</v>
      </c>
    </row>
    <row r="188" spans="1:4" x14ac:dyDescent="0.25">
      <c r="A188">
        <v>187</v>
      </c>
      <c r="B188" s="1">
        <v>44291</v>
      </c>
      <c r="C188" t="s">
        <v>6</v>
      </c>
      <c r="D188">
        <v>7650</v>
      </c>
    </row>
    <row r="189" spans="1:4" x14ac:dyDescent="0.25">
      <c r="A189">
        <v>188</v>
      </c>
      <c r="B189" s="1">
        <v>44292</v>
      </c>
      <c r="C189" t="s">
        <v>5</v>
      </c>
      <c r="D189">
        <v>7190</v>
      </c>
    </row>
    <row r="190" spans="1:4" x14ac:dyDescent="0.25">
      <c r="A190">
        <v>189</v>
      </c>
      <c r="B190" s="1">
        <v>44292</v>
      </c>
      <c r="C190" t="s">
        <v>4</v>
      </c>
      <c r="D190">
        <v>7100</v>
      </c>
    </row>
    <row r="191" spans="1:4" x14ac:dyDescent="0.25">
      <c r="A191">
        <v>190</v>
      </c>
      <c r="B191" s="1">
        <v>44292</v>
      </c>
      <c r="C191" t="s">
        <v>7</v>
      </c>
      <c r="D191">
        <v>8950</v>
      </c>
    </row>
    <row r="192" spans="1:4" x14ac:dyDescent="0.25">
      <c r="A192">
        <v>191</v>
      </c>
      <c r="B192" s="1">
        <v>44293</v>
      </c>
      <c r="C192" t="s">
        <v>4</v>
      </c>
      <c r="D192">
        <v>7650</v>
      </c>
    </row>
    <row r="193" spans="1:4" x14ac:dyDescent="0.25">
      <c r="A193">
        <v>192</v>
      </c>
      <c r="B193" s="1">
        <v>44293</v>
      </c>
      <c r="C193" t="s">
        <v>6</v>
      </c>
      <c r="D193">
        <v>3350</v>
      </c>
    </row>
    <row r="194" spans="1:4" x14ac:dyDescent="0.25">
      <c r="A194">
        <v>193</v>
      </c>
      <c r="B194" s="1">
        <v>44294</v>
      </c>
      <c r="C194" t="s">
        <v>4</v>
      </c>
      <c r="D194">
        <v>8230</v>
      </c>
    </row>
    <row r="195" spans="1:4" x14ac:dyDescent="0.25">
      <c r="A195">
        <v>194</v>
      </c>
      <c r="B195" s="1">
        <v>44294</v>
      </c>
      <c r="C195" t="s">
        <v>7</v>
      </c>
      <c r="D195">
        <v>4860</v>
      </c>
    </row>
    <row r="196" spans="1:4" x14ac:dyDescent="0.25">
      <c r="A196">
        <v>195</v>
      </c>
      <c r="B196" s="1">
        <v>44294</v>
      </c>
      <c r="C196" t="s">
        <v>6</v>
      </c>
      <c r="D196">
        <v>2250</v>
      </c>
    </row>
    <row r="197" spans="1:4" x14ac:dyDescent="0.25">
      <c r="A197">
        <v>196</v>
      </c>
      <c r="B197" s="1">
        <v>44295</v>
      </c>
      <c r="C197" t="s">
        <v>4</v>
      </c>
      <c r="D197">
        <v>9980</v>
      </c>
    </row>
    <row r="198" spans="1:4" x14ac:dyDescent="0.25">
      <c r="A198">
        <v>197</v>
      </c>
      <c r="B198" s="1">
        <v>44295</v>
      </c>
      <c r="C198" t="s">
        <v>6</v>
      </c>
      <c r="D198">
        <v>6320</v>
      </c>
    </row>
    <row r="199" spans="1:4" x14ac:dyDescent="0.25">
      <c r="A199">
        <v>198</v>
      </c>
      <c r="B199" s="1">
        <v>44295</v>
      </c>
      <c r="C199" t="s">
        <v>7</v>
      </c>
      <c r="D199">
        <v>4600</v>
      </c>
    </row>
    <row r="200" spans="1:4" x14ac:dyDescent="0.25">
      <c r="A200">
        <v>199</v>
      </c>
      <c r="B200" s="1">
        <v>44296</v>
      </c>
      <c r="C200" t="s">
        <v>5</v>
      </c>
      <c r="D200">
        <v>9150</v>
      </c>
    </row>
    <row r="201" spans="1:4" x14ac:dyDescent="0.25">
      <c r="A201">
        <v>200</v>
      </c>
      <c r="B201" s="1">
        <v>44297</v>
      </c>
      <c r="C201" t="s">
        <v>7</v>
      </c>
      <c r="D201">
        <v>4940</v>
      </c>
    </row>
    <row r="202" spans="1:4" x14ac:dyDescent="0.25">
      <c r="A202">
        <v>201</v>
      </c>
      <c r="B202" s="1">
        <v>44298</v>
      </c>
      <c r="C202" t="s">
        <v>5</v>
      </c>
      <c r="D202">
        <v>7550</v>
      </c>
    </row>
    <row r="203" spans="1:4" x14ac:dyDescent="0.25">
      <c r="A203">
        <v>202</v>
      </c>
      <c r="B203" s="1">
        <v>44298</v>
      </c>
      <c r="C203" t="s">
        <v>4</v>
      </c>
      <c r="D203">
        <v>4460</v>
      </c>
    </row>
    <row r="204" spans="1:4" x14ac:dyDescent="0.25">
      <c r="A204">
        <v>203</v>
      </c>
      <c r="B204" s="1">
        <v>44299</v>
      </c>
      <c r="C204" t="s">
        <v>5</v>
      </c>
      <c r="D204">
        <v>1680</v>
      </c>
    </row>
    <row r="205" spans="1:4" x14ac:dyDescent="0.25">
      <c r="A205">
        <v>204</v>
      </c>
      <c r="B205" s="1">
        <v>44299</v>
      </c>
      <c r="C205" t="s">
        <v>7</v>
      </c>
      <c r="D205">
        <v>5220</v>
      </c>
    </row>
    <row r="206" spans="1:4" x14ac:dyDescent="0.25">
      <c r="A206">
        <v>205</v>
      </c>
      <c r="B206" s="1">
        <v>44299</v>
      </c>
      <c r="C206" t="s">
        <v>6</v>
      </c>
      <c r="D206">
        <v>6180</v>
      </c>
    </row>
    <row r="207" spans="1:4" x14ac:dyDescent="0.25">
      <c r="A207">
        <v>206</v>
      </c>
      <c r="B207" s="1">
        <v>44300</v>
      </c>
      <c r="C207" t="s">
        <v>4</v>
      </c>
      <c r="D207">
        <v>6780</v>
      </c>
    </row>
    <row r="208" spans="1:4" x14ac:dyDescent="0.25">
      <c r="A208">
        <v>207</v>
      </c>
      <c r="B208" s="1">
        <v>44300</v>
      </c>
      <c r="C208" t="s">
        <v>6</v>
      </c>
      <c r="D208">
        <v>6770</v>
      </c>
    </row>
    <row r="209" spans="1:4" x14ac:dyDescent="0.25">
      <c r="A209">
        <v>208</v>
      </c>
      <c r="B209" s="1">
        <v>44300</v>
      </c>
      <c r="C209" t="s">
        <v>7</v>
      </c>
      <c r="D209">
        <v>2070</v>
      </c>
    </row>
    <row r="210" spans="1:4" x14ac:dyDescent="0.25">
      <c r="A210">
        <v>209</v>
      </c>
      <c r="B210" s="1">
        <v>44301</v>
      </c>
      <c r="C210" t="s">
        <v>4</v>
      </c>
      <c r="D210">
        <v>6720</v>
      </c>
    </row>
    <row r="211" spans="1:4" x14ac:dyDescent="0.25">
      <c r="A211">
        <v>210</v>
      </c>
      <c r="B211" s="1">
        <v>44301</v>
      </c>
      <c r="C211" t="s">
        <v>6</v>
      </c>
      <c r="D211">
        <v>5160</v>
      </c>
    </row>
    <row r="212" spans="1:4" x14ac:dyDescent="0.25">
      <c r="A212">
        <v>211</v>
      </c>
      <c r="B212" s="1">
        <v>44301</v>
      </c>
      <c r="C212" t="s">
        <v>7</v>
      </c>
      <c r="D212">
        <v>3130</v>
      </c>
    </row>
    <row r="213" spans="1:4" x14ac:dyDescent="0.25">
      <c r="A213">
        <v>212</v>
      </c>
      <c r="B213" s="1">
        <v>44302</v>
      </c>
      <c r="C213" t="s">
        <v>5</v>
      </c>
      <c r="D213">
        <v>6560</v>
      </c>
    </row>
    <row r="214" spans="1:4" x14ac:dyDescent="0.25">
      <c r="A214">
        <v>213</v>
      </c>
      <c r="B214" s="1">
        <v>44302</v>
      </c>
      <c r="C214" t="s">
        <v>4</v>
      </c>
      <c r="D214">
        <v>1000</v>
      </c>
    </row>
    <row r="215" spans="1:4" x14ac:dyDescent="0.25">
      <c r="A215">
        <v>214</v>
      </c>
      <c r="B215" s="1">
        <v>44303</v>
      </c>
      <c r="C215" t="s">
        <v>7</v>
      </c>
      <c r="D215">
        <v>2660</v>
      </c>
    </row>
    <row r="216" spans="1:4" x14ac:dyDescent="0.25">
      <c r="A216">
        <v>215</v>
      </c>
      <c r="B216" s="1">
        <v>44303</v>
      </c>
      <c r="C216" t="s">
        <v>6</v>
      </c>
      <c r="D216">
        <v>8880</v>
      </c>
    </row>
    <row r="217" spans="1:4" x14ac:dyDescent="0.25">
      <c r="A217">
        <v>216</v>
      </c>
      <c r="B217" s="1">
        <v>44303</v>
      </c>
      <c r="C217" t="s">
        <v>4</v>
      </c>
      <c r="D217">
        <v>1800</v>
      </c>
    </row>
    <row r="218" spans="1:4" x14ac:dyDescent="0.25">
      <c r="A218">
        <v>217</v>
      </c>
      <c r="B218" s="1">
        <v>44304</v>
      </c>
      <c r="C218" t="s">
        <v>6</v>
      </c>
      <c r="D218">
        <v>6820</v>
      </c>
    </row>
    <row r="219" spans="1:4" x14ac:dyDescent="0.25">
      <c r="A219">
        <v>218</v>
      </c>
      <c r="B219" s="1">
        <v>44304</v>
      </c>
      <c r="C219" t="s">
        <v>7</v>
      </c>
      <c r="D219">
        <v>3860</v>
      </c>
    </row>
    <row r="220" spans="1:4" x14ac:dyDescent="0.25">
      <c r="A220">
        <v>219</v>
      </c>
      <c r="B220" s="1">
        <v>44304</v>
      </c>
      <c r="C220" t="s">
        <v>4</v>
      </c>
      <c r="D220">
        <v>6470</v>
      </c>
    </row>
    <row r="221" spans="1:4" x14ac:dyDescent="0.25">
      <c r="A221">
        <v>220</v>
      </c>
      <c r="B221" s="1">
        <v>44305</v>
      </c>
      <c r="C221" t="s">
        <v>6</v>
      </c>
      <c r="D221">
        <v>1560</v>
      </c>
    </row>
    <row r="222" spans="1:4" x14ac:dyDescent="0.25">
      <c r="A222">
        <v>221</v>
      </c>
      <c r="B222" s="1">
        <v>44305</v>
      </c>
      <c r="C222" t="s">
        <v>7</v>
      </c>
      <c r="D222">
        <v>3420</v>
      </c>
    </row>
    <row r="223" spans="1:4" x14ac:dyDescent="0.25">
      <c r="A223">
        <v>222</v>
      </c>
      <c r="B223" s="1">
        <v>44305</v>
      </c>
      <c r="C223" t="s">
        <v>4</v>
      </c>
      <c r="D223">
        <v>5220</v>
      </c>
    </row>
    <row r="224" spans="1:4" x14ac:dyDescent="0.25">
      <c r="A224">
        <v>223</v>
      </c>
      <c r="B224" s="1">
        <v>44306</v>
      </c>
      <c r="C224" t="s">
        <v>7</v>
      </c>
      <c r="D224">
        <v>6100</v>
      </c>
    </row>
    <row r="225" spans="1:4" x14ac:dyDescent="0.25">
      <c r="A225">
        <v>224</v>
      </c>
      <c r="B225" s="1">
        <v>44306</v>
      </c>
      <c r="C225" t="s">
        <v>5</v>
      </c>
      <c r="D225">
        <v>3800</v>
      </c>
    </row>
    <row r="226" spans="1:4" x14ac:dyDescent="0.25">
      <c r="A226">
        <v>225</v>
      </c>
      <c r="B226" s="1">
        <v>44307</v>
      </c>
      <c r="C226" t="s">
        <v>7</v>
      </c>
      <c r="D226">
        <v>3170</v>
      </c>
    </row>
    <row r="227" spans="1:4" x14ac:dyDescent="0.25">
      <c r="A227">
        <v>226</v>
      </c>
      <c r="B227" s="1">
        <v>44307</v>
      </c>
      <c r="C227" t="s">
        <v>4</v>
      </c>
      <c r="D227">
        <v>4140</v>
      </c>
    </row>
    <row r="228" spans="1:4" x14ac:dyDescent="0.25">
      <c r="A228">
        <v>227</v>
      </c>
      <c r="B228" s="1">
        <v>44307</v>
      </c>
      <c r="C228" t="s">
        <v>5</v>
      </c>
      <c r="D228">
        <v>2060</v>
      </c>
    </row>
    <row r="229" spans="1:4" x14ac:dyDescent="0.25">
      <c r="A229">
        <v>228</v>
      </c>
      <c r="B229" s="1">
        <v>44308</v>
      </c>
      <c r="C229" t="s">
        <v>5</v>
      </c>
      <c r="D229">
        <v>8220</v>
      </c>
    </row>
    <row r="230" spans="1:4" x14ac:dyDescent="0.25">
      <c r="A230">
        <v>229</v>
      </c>
      <c r="B230" s="1">
        <v>44309</v>
      </c>
      <c r="C230" t="s">
        <v>7</v>
      </c>
      <c r="D230">
        <v>9490</v>
      </c>
    </row>
    <row r="231" spans="1:4" x14ac:dyDescent="0.25">
      <c r="A231">
        <v>230</v>
      </c>
      <c r="B231" s="1">
        <v>44309</v>
      </c>
      <c r="C231" t="s">
        <v>4</v>
      </c>
      <c r="D231">
        <v>950</v>
      </c>
    </row>
    <row r="232" spans="1:4" x14ac:dyDescent="0.25">
      <c r="A232">
        <v>231</v>
      </c>
      <c r="B232" s="1">
        <v>44310</v>
      </c>
      <c r="C232" t="s">
        <v>5</v>
      </c>
      <c r="D232">
        <v>3110</v>
      </c>
    </row>
    <row r="233" spans="1:4" x14ac:dyDescent="0.25">
      <c r="A233">
        <v>232</v>
      </c>
      <c r="B233" s="1">
        <v>44311</v>
      </c>
      <c r="C233" t="s">
        <v>6</v>
      </c>
      <c r="D233">
        <v>6010</v>
      </c>
    </row>
    <row r="234" spans="1:4" x14ac:dyDescent="0.25">
      <c r="A234">
        <v>233</v>
      </c>
      <c r="B234" s="1">
        <v>44311</v>
      </c>
      <c r="C234" t="s">
        <v>7</v>
      </c>
      <c r="D234">
        <v>1220</v>
      </c>
    </row>
    <row r="235" spans="1:4" x14ac:dyDescent="0.25">
      <c r="A235">
        <v>234</v>
      </c>
      <c r="B235" s="1">
        <v>44311</v>
      </c>
      <c r="C235" t="s">
        <v>4</v>
      </c>
      <c r="D235">
        <v>8060</v>
      </c>
    </row>
    <row r="236" spans="1:4" x14ac:dyDescent="0.25">
      <c r="A236">
        <v>235</v>
      </c>
      <c r="B236" s="1">
        <v>44312</v>
      </c>
      <c r="C236" t="s">
        <v>7</v>
      </c>
      <c r="D236">
        <v>4040</v>
      </c>
    </row>
    <row r="237" spans="1:4" x14ac:dyDescent="0.25">
      <c r="A237">
        <v>236</v>
      </c>
      <c r="B237" s="1">
        <v>44313</v>
      </c>
      <c r="C237" t="s">
        <v>6</v>
      </c>
      <c r="D237">
        <v>950</v>
      </c>
    </row>
    <row r="238" spans="1:4" x14ac:dyDescent="0.25">
      <c r="A238">
        <v>237</v>
      </c>
      <c r="B238" s="1">
        <v>44313</v>
      </c>
      <c r="C238" t="s">
        <v>5</v>
      </c>
      <c r="D238">
        <v>9470</v>
      </c>
    </row>
    <row r="239" spans="1:4" x14ac:dyDescent="0.25">
      <c r="A239">
        <v>238</v>
      </c>
      <c r="B239" s="1">
        <v>44313</v>
      </c>
      <c r="C239" t="s">
        <v>7</v>
      </c>
      <c r="D239">
        <v>4760</v>
      </c>
    </row>
    <row r="240" spans="1:4" x14ac:dyDescent="0.25">
      <c r="A240">
        <v>239</v>
      </c>
      <c r="B240" s="1">
        <v>44314</v>
      </c>
      <c r="C240" t="s">
        <v>4</v>
      </c>
      <c r="D240">
        <v>9390</v>
      </c>
    </row>
    <row r="241" spans="1:4" x14ac:dyDescent="0.25">
      <c r="A241">
        <v>240</v>
      </c>
      <c r="B241" s="1">
        <v>44314</v>
      </c>
      <c r="C241" t="s">
        <v>5</v>
      </c>
      <c r="D241">
        <v>4520</v>
      </c>
    </row>
    <row r="242" spans="1:4" x14ac:dyDescent="0.25">
      <c r="A242">
        <v>241</v>
      </c>
      <c r="B242" s="1">
        <v>44315</v>
      </c>
      <c r="C242" t="s">
        <v>5</v>
      </c>
      <c r="D242">
        <v>8460</v>
      </c>
    </row>
    <row r="243" spans="1:4" x14ac:dyDescent="0.25">
      <c r="A243">
        <v>242</v>
      </c>
      <c r="B243" s="1">
        <v>44316</v>
      </c>
      <c r="C243" t="s">
        <v>4</v>
      </c>
      <c r="D243">
        <v>4880</v>
      </c>
    </row>
    <row r="244" spans="1:4" x14ac:dyDescent="0.25">
      <c r="A244">
        <v>243</v>
      </c>
      <c r="B244" s="1">
        <v>44317</v>
      </c>
      <c r="C244" t="s">
        <v>4</v>
      </c>
      <c r="D244">
        <v>3980</v>
      </c>
    </row>
    <row r="245" spans="1:4" x14ac:dyDescent="0.25">
      <c r="A245">
        <v>244</v>
      </c>
      <c r="B245" s="1">
        <v>44318</v>
      </c>
      <c r="C245" t="s">
        <v>4</v>
      </c>
      <c r="D245">
        <v>3980</v>
      </c>
    </row>
    <row r="246" spans="1:4" x14ac:dyDescent="0.25">
      <c r="A246">
        <v>245</v>
      </c>
      <c r="B246" s="1">
        <v>44319</v>
      </c>
      <c r="C246" t="s">
        <v>6</v>
      </c>
      <c r="D246">
        <v>2130</v>
      </c>
    </row>
    <row r="247" spans="1:4" x14ac:dyDescent="0.25">
      <c r="A247">
        <v>246</v>
      </c>
      <c r="B247" s="1">
        <v>44319</v>
      </c>
      <c r="C247" t="s">
        <v>5</v>
      </c>
      <c r="D247">
        <v>7520</v>
      </c>
    </row>
    <row r="248" spans="1:4" x14ac:dyDescent="0.25">
      <c r="A248">
        <v>247</v>
      </c>
      <c r="B248" s="1">
        <v>44320</v>
      </c>
      <c r="C248" t="s">
        <v>5</v>
      </c>
      <c r="D248">
        <v>3900</v>
      </c>
    </row>
    <row r="249" spans="1:4" x14ac:dyDescent="0.25">
      <c r="A249">
        <v>248</v>
      </c>
      <c r="B249" s="1">
        <v>44321</v>
      </c>
      <c r="C249" t="s">
        <v>5</v>
      </c>
      <c r="D249">
        <v>8960</v>
      </c>
    </row>
    <row r="250" spans="1:4" x14ac:dyDescent="0.25">
      <c r="A250">
        <v>249</v>
      </c>
      <c r="B250" s="1">
        <v>44321</v>
      </c>
      <c r="C250" t="s">
        <v>4</v>
      </c>
      <c r="D250">
        <v>3070</v>
      </c>
    </row>
    <row r="251" spans="1:4" x14ac:dyDescent="0.25">
      <c r="A251">
        <v>250</v>
      </c>
      <c r="B251" s="1">
        <v>44322</v>
      </c>
      <c r="C251" t="s">
        <v>4</v>
      </c>
      <c r="D251">
        <v>1950</v>
      </c>
    </row>
    <row r="252" spans="1:4" x14ac:dyDescent="0.25">
      <c r="A252">
        <v>251</v>
      </c>
      <c r="B252" s="1">
        <v>44322</v>
      </c>
      <c r="C252" t="s">
        <v>7</v>
      </c>
      <c r="D252">
        <v>4340</v>
      </c>
    </row>
    <row r="253" spans="1:4" x14ac:dyDescent="0.25">
      <c r="A253">
        <v>252</v>
      </c>
      <c r="B253" s="1">
        <v>44323</v>
      </c>
      <c r="C253" t="s">
        <v>7</v>
      </c>
      <c r="D253">
        <v>8510</v>
      </c>
    </row>
    <row r="254" spans="1:4" x14ac:dyDescent="0.25">
      <c r="A254">
        <v>253</v>
      </c>
      <c r="B254" s="1">
        <v>44323</v>
      </c>
      <c r="C254" t="s">
        <v>4</v>
      </c>
      <c r="D254">
        <v>9810</v>
      </c>
    </row>
    <row r="255" spans="1:4" x14ac:dyDescent="0.25">
      <c r="A255">
        <v>254</v>
      </c>
      <c r="B255" s="1">
        <v>44323</v>
      </c>
      <c r="C255" t="s">
        <v>6</v>
      </c>
      <c r="D255">
        <v>5560</v>
      </c>
    </row>
    <row r="256" spans="1:4" x14ac:dyDescent="0.25">
      <c r="A256">
        <v>255</v>
      </c>
      <c r="B256" s="1">
        <v>44323</v>
      </c>
      <c r="C256" t="s">
        <v>5</v>
      </c>
      <c r="D256">
        <v>8340</v>
      </c>
    </row>
    <row r="257" spans="1:4" x14ac:dyDescent="0.25">
      <c r="A257">
        <v>256</v>
      </c>
      <c r="B257" s="1">
        <v>44324</v>
      </c>
      <c r="C257" t="s">
        <v>5</v>
      </c>
      <c r="D257">
        <v>4510</v>
      </c>
    </row>
    <row r="258" spans="1:4" x14ac:dyDescent="0.25">
      <c r="A258">
        <v>257</v>
      </c>
      <c r="B258" s="1">
        <v>44324</v>
      </c>
      <c r="C258" t="s">
        <v>4</v>
      </c>
      <c r="D258">
        <v>7270</v>
      </c>
    </row>
    <row r="259" spans="1:4" x14ac:dyDescent="0.25">
      <c r="A259">
        <v>258</v>
      </c>
      <c r="B259" s="1">
        <v>44325</v>
      </c>
      <c r="C259" t="s">
        <v>5</v>
      </c>
      <c r="D259">
        <v>7710</v>
      </c>
    </row>
    <row r="260" spans="1:4" x14ac:dyDescent="0.25">
      <c r="A260">
        <v>259</v>
      </c>
      <c r="B260" s="1">
        <v>44325</v>
      </c>
      <c r="C260" t="s">
        <v>6</v>
      </c>
      <c r="D260">
        <v>8090</v>
      </c>
    </row>
    <row r="261" spans="1:4" x14ac:dyDescent="0.25">
      <c r="A261">
        <v>260</v>
      </c>
      <c r="B261" s="1">
        <v>44325</v>
      </c>
      <c r="C261" t="s">
        <v>4</v>
      </c>
      <c r="D261">
        <v>5440</v>
      </c>
    </row>
    <row r="262" spans="1:4" x14ac:dyDescent="0.25">
      <c r="A262">
        <v>261</v>
      </c>
      <c r="B262" s="1">
        <v>44325</v>
      </c>
      <c r="C262" t="s">
        <v>7</v>
      </c>
      <c r="D262">
        <v>4060</v>
      </c>
    </row>
    <row r="263" spans="1:4" x14ac:dyDescent="0.25">
      <c r="A263">
        <v>262</v>
      </c>
      <c r="B263" s="1">
        <v>44326</v>
      </c>
      <c r="C263" t="s">
        <v>5</v>
      </c>
      <c r="D263">
        <v>9620</v>
      </c>
    </row>
    <row r="264" spans="1:4" x14ac:dyDescent="0.25">
      <c r="A264">
        <v>263</v>
      </c>
      <c r="B264" s="1">
        <v>44327</v>
      </c>
      <c r="C264" t="s">
        <v>6</v>
      </c>
      <c r="D264">
        <v>9630</v>
      </c>
    </row>
    <row r="265" spans="1:4" x14ac:dyDescent="0.25">
      <c r="A265">
        <v>264</v>
      </c>
      <c r="B265" s="1">
        <v>44328</v>
      </c>
      <c r="C265" t="s">
        <v>6</v>
      </c>
      <c r="D265">
        <v>390</v>
      </c>
    </row>
    <row r="266" spans="1:4" x14ac:dyDescent="0.25">
      <c r="A266">
        <v>265</v>
      </c>
      <c r="B266" s="1">
        <v>44329</v>
      </c>
      <c r="C266" t="s">
        <v>7</v>
      </c>
      <c r="D266">
        <v>7870</v>
      </c>
    </row>
    <row r="267" spans="1:4" x14ac:dyDescent="0.25">
      <c r="A267">
        <v>266</v>
      </c>
      <c r="B267" s="1">
        <v>44329</v>
      </c>
      <c r="C267" t="s">
        <v>5</v>
      </c>
      <c r="D267">
        <v>4100</v>
      </c>
    </row>
    <row r="268" spans="1:4" x14ac:dyDescent="0.25">
      <c r="A268">
        <v>267</v>
      </c>
      <c r="B268" s="1">
        <v>44329</v>
      </c>
      <c r="C268" t="s">
        <v>4</v>
      </c>
      <c r="D268">
        <v>600</v>
      </c>
    </row>
    <row r="269" spans="1:4" x14ac:dyDescent="0.25">
      <c r="A269">
        <v>268</v>
      </c>
      <c r="B269" s="1">
        <v>44330</v>
      </c>
      <c r="C269" t="s">
        <v>4</v>
      </c>
      <c r="D269">
        <v>1170</v>
      </c>
    </row>
    <row r="270" spans="1:4" x14ac:dyDescent="0.25">
      <c r="A270">
        <v>269</v>
      </c>
      <c r="B270" s="1">
        <v>44330</v>
      </c>
      <c r="C270" t="s">
        <v>7</v>
      </c>
      <c r="D270">
        <v>860</v>
      </c>
    </row>
    <row r="271" spans="1:4" x14ac:dyDescent="0.25">
      <c r="A271">
        <v>270</v>
      </c>
      <c r="B271" s="1">
        <v>44331</v>
      </c>
      <c r="C271" t="s">
        <v>6</v>
      </c>
      <c r="D271">
        <v>2350</v>
      </c>
    </row>
    <row r="272" spans="1:4" x14ac:dyDescent="0.25">
      <c r="A272">
        <v>271</v>
      </c>
      <c r="B272" s="1">
        <v>44331</v>
      </c>
      <c r="C272" t="s">
        <v>7</v>
      </c>
      <c r="D272">
        <v>9230</v>
      </c>
    </row>
    <row r="273" spans="1:4" x14ac:dyDescent="0.25">
      <c r="A273">
        <v>272</v>
      </c>
      <c r="B273" s="1">
        <v>44332</v>
      </c>
      <c r="C273" t="s">
        <v>4</v>
      </c>
      <c r="D273">
        <v>1200</v>
      </c>
    </row>
    <row r="274" spans="1:4" x14ac:dyDescent="0.25">
      <c r="A274">
        <v>273</v>
      </c>
      <c r="B274" s="1">
        <v>44332</v>
      </c>
      <c r="C274" t="s">
        <v>5</v>
      </c>
      <c r="D274">
        <v>7370</v>
      </c>
    </row>
    <row r="275" spans="1:4" x14ac:dyDescent="0.25">
      <c r="A275">
        <v>274</v>
      </c>
      <c r="B275" s="1">
        <v>44333</v>
      </c>
      <c r="C275" t="s">
        <v>4</v>
      </c>
      <c r="D275">
        <v>2210</v>
      </c>
    </row>
    <row r="276" spans="1:4" x14ac:dyDescent="0.25">
      <c r="A276">
        <v>275</v>
      </c>
      <c r="B276" s="1">
        <v>44334</v>
      </c>
      <c r="C276" t="s">
        <v>4</v>
      </c>
      <c r="D276">
        <v>1170</v>
      </c>
    </row>
    <row r="277" spans="1:4" x14ac:dyDescent="0.25">
      <c r="A277">
        <v>276</v>
      </c>
      <c r="B277" s="1">
        <v>44334</v>
      </c>
      <c r="C277" t="s">
        <v>6</v>
      </c>
      <c r="D277">
        <v>4170</v>
      </c>
    </row>
    <row r="278" spans="1:4" x14ac:dyDescent="0.25">
      <c r="A278">
        <v>277</v>
      </c>
      <c r="B278" s="1">
        <v>44334</v>
      </c>
      <c r="C278" t="s">
        <v>5</v>
      </c>
      <c r="D278">
        <v>7330</v>
      </c>
    </row>
    <row r="279" spans="1:4" x14ac:dyDescent="0.25">
      <c r="A279">
        <v>278</v>
      </c>
      <c r="B279" s="1">
        <v>44335</v>
      </c>
      <c r="C279" t="s">
        <v>6</v>
      </c>
      <c r="D279">
        <v>6170</v>
      </c>
    </row>
    <row r="280" spans="1:4" x14ac:dyDescent="0.25">
      <c r="A280">
        <v>279</v>
      </c>
      <c r="B280" s="1">
        <v>44335</v>
      </c>
      <c r="C280" t="s">
        <v>7</v>
      </c>
      <c r="D280">
        <v>5020</v>
      </c>
    </row>
    <row r="281" spans="1:4" x14ac:dyDescent="0.25">
      <c r="A281">
        <v>280</v>
      </c>
      <c r="B281" s="1">
        <v>44335</v>
      </c>
      <c r="C281" t="s">
        <v>4</v>
      </c>
      <c r="D281">
        <v>4470</v>
      </c>
    </row>
    <row r="282" spans="1:4" x14ac:dyDescent="0.25">
      <c r="A282">
        <v>281</v>
      </c>
      <c r="B282" s="1">
        <v>44335</v>
      </c>
      <c r="C282" t="s">
        <v>5</v>
      </c>
      <c r="D282">
        <v>8450</v>
      </c>
    </row>
    <row r="283" spans="1:4" x14ac:dyDescent="0.25">
      <c r="A283">
        <v>282</v>
      </c>
      <c r="B283" s="1">
        <v>44336</v>
      </c>
      <c r="C283" t="s">
        <v>4</v>
      </c>
      <c r="D283">
        <v>2250</v>
      </c>
    </row>
    <row r="284" spans="1:4" x14ac:dyDescent="0.25">
      <c r="A284">
        <v>283</v>
      </c>
      <c r="B284" s="1">
        <v>44336</v>
      </c>
      <c r="C284" t="s">
        <v>5</v>
      </c>
      <c r="D284">
        <v>6050</v>
      </c>
    </row>
    <row r="285" spans="1:4" x14ac:dyDescent="0.25">
      <c r="A285">
        <v>284</v>
      </c>
      <c r="B285" s="1">
        <v>44337</v>
      </c>
      <c r="C285" t="s">
        <v>5</v>
      </c>
      <c r="D285">
        <v>5490</v>
      </c>
    </row>
    <row r="286" spans="1:4" x14ac:dyDescent="0.25">
      <c r="A286">
        <v>285</v>
      </c>
      <c r="B286" s="1">
        <v>44338</v>
      </c>
      <c r="C286" t="s">
        <v>7</v>
      </c>
      <c r="D286">
        <v>3000</v>
      </c>
    </row>
    <row r="287" spans="1:4" x14ac:dyDescent="0.25">
      <c r="A287">
        <v>286</v>
      </c>
      <c r="B287" s="1">
        <v>44338</v>
      </c>
      <c r="C287" t="s">
        <v>6</v>
      </c>
      <c r="D287">
        <v>9670</v>
      </c>
    </row>
    <row r="288" spans="1:4" x14ac:dyDescent="0.25">
      <c r="A288">
        <v>287</v>
      </c>
      <c r="B288" s="1">
        <v>44339</v>
      </c>
      <c r="C288" t="s">
        <v>7</v>
      </c>
      <c r="D288">
        <v>3710</v>
      </c>
    </row>
    <row r="289" spans="1:4" x14ac:dyDescent="0.25">
      <c r="A289">
        <v>288</v>
      </c>
      <c r="B289" s="1">
        <v>44339</v>
      </c>
      <c r="C289" t="s">
        <v>5</v>
      </c>
      <c r="D289">
        <v>2680</v>
      </c>
    </row>
    <row r="290" spans="1:4" x14ac:dyDescent="0.25">
      <c r="A290">
        <v>289</v>
      </c>
      <c r="B290" s="1">
        <v>44339</v>
      </c>
      <c r="C290" t="s">
        <v>4</v>
      </c>
      <c r="D290">
        <v>4700</v>
      </c>
    </row>
    <row r="291" spans="1:4" x14ac:dyDescent="0.25">
      <c r="A291">
        <v>290</v>
      </c>
      <c r="B291" s="1">
        <v>44340</v>
      </c>
      <c r="C291" t="s">
        <v>4</v>
      </c>
      <c r="D291">
        <v>1830</v>
      </c>
    </row>
    <row r="292" spans="1:4" x14ac:dyDescent="0.25">
      <c r="A292">
        <v>291</v>
      </c>
      <c r="B292" s="1">
        <v>44340</v>
      </c>
      <c r="C292" t="s">
        <v>5</v>
      </c>
      <c r="D292">
        <v>4100</v>
      </c>
    </row>
    <row r="293" spans="1:4" x14ac:dyDescent="0.25">
      <c r="A293">
        <v>292</v>
      </c>
      <c r="B293" s="1">
        <v>44341</v>
      </c>
      <c r="C293" t="s">
        <v>7</v>
      </c>
      <c r="D293">
        <v>7870</v>
      </c>
    </row>
    <row r="294" spans="1:4" x14ac:dyDescent="0.25">
      <c r="A294">
        <v>293</v>
      </c>
      <c r="B294" s="1">
        <v>44341</v>
      </c>
      <c r="C294" t="s">
        <v>5</v>
      </c>
      <c r="D294">
        <v>7160</v>
      </c>
    </row>
    <row r="295" spans="1:4" x14ac:dyDescent="0.25">
      <c r="A295">
        <v>294</v>
      </c>
      <c r="B295" s="1">
        <v>44341</v>
      </c>
      <c r="C295" t="s">
        <v>6</v>
      </c>
      <c r="D295">
        <v>9200</v>
      </c>
    </row>
    <row r="296" spans="1:4" x14ac:dyDescent="0.25">
      <c r="A296">
        <v>295</v>
      </c>
      <c r="B296" s="1">
        <v>44342</v>
      </c>
      <c r="C296" t="s">
        <v>5</v>
      </c>
      <c r="D296">
        <v>7390</v>
      </c>
    </row>
    <row r="297" spans="1:4" x14ac:dyDescent="0.25">
      <c r="A297">
        <v>296</v>
      </c>
      <c r="B297" s="1">
        <v>44342</v>
      </c>
      <c r="C297" t="s">
        <v>4</v>
      </c>
      <c r="D297">
        <v>4560</v>
      </c>
    </row>
    <row r="298" spans="1:4" x14ac:dyDescent="0.25">
      <c r="A298">
        <v>297</v>
      </c>
      <c r="B298" s="1">
        <v>44343</v>
      </c>
      <c r="C298" t="s">
        <v>5</v>
      </c>
      <c r="D298">
        <v>8680</v>
      </c>
    </row>
    <row r="299" spans="1:4" x14ac:dyDescent="0.25">
      <c r="A299">
        <v>298</v>
      </c>
      <c r="B299" s="1">
        <v>44343</v>
      </c>
      <c r="C299" t="s">
        <v>4</v>
      </c>
      <c r="D299">
        <v>3110</v>
      </c>
    </row>
    <row r="300" spans="1:4" x14ac:dyDescent="0.25">
      <c r="A300">
        <v>299</v>
      </c>
      <c r="B300" s="1">
        <v>44343</v>
      </c>
      <c r="C300" t="s">
        <v>7</v>
      </c>
      <c r="D300">
        <v>8770</v>
      </c>
    </row>
    <row r="301" spans="1:4" x14ac:dyDescent="0.25">
      <c r="A301">
        <v>300</v>
      </c>
      <c r="B301" s="1">
        <v>44344</v>
      </c>
      <c r="C301" t="s">
        <v>7</v>
      </c>
      <c r="D301">
        <v>6900</v>
      </c>
    </row>
    <row r="302" spans="1:4" x14ac:dyDescent="0.25">
      <c r="A302">
        <v>301</v>
      </c>
      <c r="B302" s="1">
        <v>44344</v>
      </c>
      <c r="C302" t="s">
        <v>4</v>
      </c>
      <c r="D302">
        <v>9220</v>
      </c>
    </row>
    <row r="303" spans="1:4" x14ac:dyDescent="0.25">
      <c r="A303">
        <v>302</v>
      </c>
      <c r="B303" s="1">
        <v>44345</v>
      </c>
      <c r="C303" t="s">
        <v>4</v>
      </c>
      <c r="D303">
        <v>9740</v>
      </c>
    </row>
    <row r="304" spans="1:4" x14ac:dyDescent="0.25">
      <c r="A304">
        <v>303</v>
      </c>
      <c r="B304" s="1">
        <v>44346</v>
      </c>
      <c r="C304" t="s">
        <v>4</v>
      </c>
      <c r="D304">
        <v>4500</v>
      </c>
    </row>
    <row r="305" spans="1:4" x14ac:dyDescent="0.25">
      <c r="A305">
        <v>304</v>
      </c>
      <c r="B305" s="1">
        <v>44346</v>
      </c>
      <c r="C305" t="s">
        <v>6</v>
      </c>
      <c r="D305">
        <v>9950</v>
      </c>
    </row>
    <row r="306" spans="1:4" x14ac:dyDescent="0.25">
      <c r="A306">
        <v>305</v>
      </c>
      <c r="B306" s="1">
        <v>44347</v>
      </c>
      <c r="C306" t="s">
        <v>4</v>
      </c>
      <c r="D306">
        <v>9960</v>
      </c>
    </row>
    <row r="307" spans="1:4" x14ac:dyDescent="0.25">
      <c r="A307">
        <v>306</v>
      </c>
      <c r="B307" s="1">
        <v>44347</v>
      </c>
      <c r="C307" t="s">
        <v>6</v>
      </c>
      <c r="D307">
        <v>8880</v>
      </c>
    </row>
    <row r="308" spans="1:4" x14ac:dyDescent="0.25">
      <c r="A308">
        <v>307</v>
      </c>
      <c r="B308" s="1">
        <v>44347</v>
      </c>
      <c r="C308" t="s">
        <v>5</v>
      </c>
      <c r="D308">
        <v>4160</v>
      </c>
    </row>
    <row r="309" spans="1:4" x14ac:dyDescent="0.25">
      <c r="A309">
        <v>308</v>
      </c>
      <c r="B309" s="1">
        <v>44348</v>
      </c>
      <c r="C309" t="s">
        <v>5</v>
      </c>
      <c r="D309">
        <v>6300</v>
      </c>
    </row>
    <row r="310" spans="1:4" x14ac:dyDescent="0.25">
      <c r="A310">
        <v>309</v>
      </c>
      <c r="B310" s="1">
        <v>44348</v>
      </c>
      <c r="C310" t="s">
        <v>7</v>
      </c>
      <c r="D310">
        <v>9040</v>
      </c>
    </row>
    <row r="311" spans="1:4" x14ac:dyDescent="0.25">
      <c r="A311">
        <v>310</v>
      </c>
      <c r="B311" s="1">
        <v>44349</v>
      </c>
      <c r="C311" t="s">
        <v>7</v>
      </c>
      <c r="D311">
        <v>8880</v>
      </c>
    </row>
    <row r="312" spans="1:4" x14ac:dyDescent="0.25">
      <c r="A312">
        <v>311</v>
      </c>
      <c r="B312" s="1">
        <v>44350</v>
      </c>
      <c r="C312" t="s">
        <v>4</v>
      </c>
      <c r="D312">
        <v>5030</v>
      </c>
    </row>
    <row r="313" spans="1:4" x14ac:dyDescent="0.25">
      <c r="A313">
        <v>312</v>
      </c>
      <c r="B313" s="1">
        <v>44350</v>
      </c>
      <c r="C313" t="s">
        <v>6</v>
      </c>
      <c r="D313">
        <v>6010</v>
      </c>
    </row>
    <row r="314" spans="1:4" x14ac:dyDescent="0.25">
      <c r="A314">
        <v>313</v>
      </c>
      <c r="B314" s="1">
        <v>44351</v>
      </c>
      <c r="C314" t="s">
        <v>5</v>
      </c>
      <c r="D314">
        <v>8880</v>
      </c>
    </row>
    <row r="315" spans="1:4" x14ac:dyDescent="0.25">
      <c r="A315">
        <v>314</v>
      </c>
      <c r="B315" s="1">
        <v>44352</v>
      </c>
      <c r="C315" t="s">
        <v>4</v>
      </c>
      <c r="D315">
        <v>5490</v>
      </c>
    </row>
    <row r="316" spans="1:4" x14ac:dyDescent="0.25">
      <c r="A316">
        <v>315</v>
      </c>
      <c r="B316" s="1">
        <v>44353</v>
      </c>
      <c r="C316" t="s">
        <v>7</v>
      </c>
      <c r="D316">
        <v>9370</v>
      </c>
    </row>
    <row r="317" spans="1:4" x14ac:dyDescent="0.25">
      <c r="A317">
        <v>316</v>
      </c>
      <c r="B317" s="1">
        <v>44353</v>
      </c>
      <c r="C317" t="s">
        <v>4</v>
      </c>
      <c r="D317">
        <v>6790</v>
      </c>
    </row>
    <row r="318" spans="1:4" x14ac:dyDescent="0.25">
      <c r="A318">
        <v>317</v>
      </c>
      <c r="B318" s="1">
        <v>44354</v>
      </c>
      <c r="C318" t="s">
        <v>5</v>
      </c>
      <c r="D318">
        <v>2540</v>
      </c>
    </row>
    <row r="319" spans="1:4" x14ac:dyDescent="0.25">
      <c r="A319">
        <v>318</v>
      </c>
      <c r="B319" s="1">
        <v>44354</v>
      </c>
      <c r="C319" t="s">
        <v>4</v>
      </c>
      <c r="D319">
        <v>5530</v>
      </c>
    </row>
    <row r="320" spans="1:4" x14ac:dyDescent="0.25">
      <c r="A320">
        <v>319</v>
      </c>
      <c r="B320" s="1">
        <v>44354</v>
      </c>
      <c r="C320" t="s">
        <v>7</v>
      </c>
      <c r="D320">
        <v>7020</v>
      </c>
    </row>
    <row r="321" spans="1:4" x14ac:dyDescent="0.25">
      <c r="A321">
        <v>320</v>
      </c>
      <c r="B321" s="1">
        <v>44355</v>
      </c>
      <c r="C321" t="s">
        <v>5</v>
      </c>
      <c r="D321">
        <v>2330</v>
      </c>
    </row>
    <row r="322" spans="1:4" x14ac:dyDescent="0.25">
      <c r="A322">
        <v>321</v>
      </c>
      <c r="B322" s="1">
        <v>44356</v>
      </c>
      <c r="C322" t="s">
        <v>4</v>
      </c>
      <c r="D322">
        <v>5550</v>
      </c>
    </row>
    <row r="323" spans="1:4" x14ac:dyDescent="0.25">
      <c r="A323">
        <v>322</v>
      </c>
      <c r="B323" s="1">
        <v>44356</v>
      </c>
      <c r="C323" t="s">
        <v>6</v>
      </c>
      <c r="D323">
        <v>6150</v>
      </c>
    </row>
    <row r="324" spans="1:4" x14ac:dyDescent="0.25">
      <c r="A324">
        <v>323</v>
      </c>
      <c r="B324" s="1">
        <v>44357</v>
      </c>
      <c r="C324" t="s">
        <v>7</v>
      </c>
      <c r="D324">
        <v>3220</v>
      </c>
    </row>
    <row r="325" spans="1:4" x14ac:dyDescent="0.25">
      <c r="A325">
        <v>324</v>
      </c>
      <c r="B325" s="1">
        <v>44357</v>
      </c>
      <c r="C325" t="s">
        <v>4</v>
      </c>
      <c r="D325">
        <v>4330</v>
      </c>
    </row>
    <row r="326" spans="1:4" x14ac:dyDescent="0.25">
      <c r="A326">
        <v>325</v>
      </c>
      <c r="B326" s="1">
        <v>44357</v>
      </c>
      <c r="C326" t="s">
        <v>5</v>
      </c>
      <c r="D326">
        <v>4000</v>
      </c>
    </row>
    <row r="327" spans="1:4" x14ac:dyDescent="0.25">
      <c r="A327">
        <v>326</v>
      </c>
      <c r="B327" s="1">
        <v>44358</v>
      </c>
      <c r="C327" t="s">
        <v>7</v>
      </c>
      <c r="D327">
        <v>4970</v>
      </c>
    </row>
    <row r="328" spans="1:4" x14ac:dyDescent="0.25">
      <c r="A328">
        <v>327</v>
      </c>
      <c r="B328" s="1">
        <v>44358</v>
      </c>
      <c r="C328" t="s">
        <v>6</v>
      </c>
      <c r="D328">
        <v>8900</v>
      </c>
    </row>
    <row r="329" spans="1:4" x14ac:dyDescent="0.25">
      <c r="A329">
        <v>328</v>
      </c>
      <c r="B329" s="1">
        <v>44359</v>
      </c>
      <c r="C329" t="s">
        <v>5</v>
      </c>
      <c r="D329">
        <v>5340</v>
      </c>
    </row>
    <row r="330" spans="1:4" x14ac:dyDescent="0.25">
      <c r="A330">
        <v>329</v>
      </c>
      <c r="B330" s="1">
        <v>44359</v>
      </c>
      <c r="C330" t="s">
        <v>4</v>
      </c>
      <c r="D330">
        <v>2240</v>
      </c>
    </row>
    <row r="331" spans="1:4" x14ac:dyDescent="0.25">
      <c r="A331">
        <v>330</v>
      </c>
      <c r="B331" s="1">
        <v>44360</v>
      </c>
      <c r="C331" t="s">
        <v>4</v>
      </c>
      <c r="D331">
        <v>1810</v>
      </c>
    </row>
    <row r="332" spans="1:4" x14ac:dyDescent="0.25">
      <c r="A332">
        <v>331</v>
      </c>
      <c r="B332" s="1">
        <v>44360</v>
      </c>
      <c r="C332" t="s">
        <v>6</v>
      </c>
      <c r="D332">
        <v>7960</v>
      </c>
    </row>
    <row r="333" spans="1:4" x14ac:dyDescent="0.25">
      <c r="A333">
        <v>332</v>
      </c>
      <c r="B333" s="1">
        <v>44360</v>
      </c>
      <c r="C333" t="s">
        <v>5</v>
      </c>
      <c r="D333">
        <v>9400</v>
      </c>
    </row>
    <row r="334" spans="1:4" x14ac:dyDescent="0.25">
      <c r="A334">
        <v>333</v>
      </c>
      <c r="B334" s="1">
        <v>44361</v>
      </c>
      <c r="C334" t="s">
        <v>7</v>
      </c>
      <c r="D334">
        <v>5380</v>
      </c>
    </row>
    <row r="335" spans="1:4" x14ac:dyDescent="0.25">
      <c r="A335">
        <v>334</v>
      </c>
      <c r="B335" s="1">
        <v>44361</v>
      </c>
      <c r="C335" t="s">
        <v>5</v>
      </c>
      <c r="D335">
        <v>4220</v>
      </c>
    </row>
    <row r="336" spans="1:4" x14ac:dyDescent="0.25">
      <c r="A336">
        <v>335</v>
      </c>
      <c r="B336" s="1">
        <v>44361</v>
      </c>
      <c r="C336" t="s">
        <v>4</v>
      </c>
      <c r="D336">
        <v>1230</v>
      </c>
    </row>
    <row r="337" spans="1:4" x14ac:dyDescent="0.25">
      <c r="A337">
        <v>336</v>
      </c>
      <c r="B337" s="1">
        <v>44362</v>
      </c>
      <c r="C337" t="s">
        <v>7</v>
      </c>
      <c r="D337">
        <v>1920</v>
      </c>
    </row>
    <row r="338" spans="1:4" x14ac:dyDescent="0.25">
      <c r="A338">
        <v>337</v>
      </c>
      <c r="B338" s="1">
        <v>44362</v>
      </c>
      <c r="C338" t="s">
        <v>5</v>
      </c>
      <c r="D338">
        <v>6790</v>
      </c>
    </row>
    <row r="339" spans="1:4" x14ac:dyDescent="0.25">
      <c r="A339">
        <v>338</v>
      </c>
      <c r="B339" s="1">
        <v>44362</v>
      </c>
      <c r="C339" t="s">
        <v>6</v>
      </c>
      <c r="D339">
        <v>7950</v>
      </c>
    </row>
    <row r="340" spans="1:4" x14ac:dyDescent="0.25">
      <c r="A340">
        <v>339</v>
      </c>
      <c r="B340" s="1">
        <v>44363</v>
      </c>
      <c r="C340" t="s">
        <v>4</v>
      </c>
      <c r="D340">
        <v>3020</v>
      </c>
    </row>
    <row r="341" spans="1:4" x14ac:dyDescent="0.25">
      <c r="A341">
        <v>340</v>
      </c>
      <c r="B341" s="1">
        <v>44364</v>
      </c>
      <c r="C341" t="s">
        <v>5</v>
      </c>
      <c r="D341">
        <v>7990</v>
      </c>
    </row>
    <row r="342" spans="1:4" x14ac:dyDescent="0.25">
      <c r="A342">
        <v>341</v>
      </c>
      <c r="B342" s="1">
        <v>44364</v>
      </c>
      <c r="C342" t="s">
        <v>6</v>
      </c>
      <c r="D342">
        <v>6390</v>
      </c>
    </row>
    <row r="343" spans="1:4" x14ac:dyDescent="0.25">
      <c r="A343">
        <v>342</v>
      </c>
      <c r="B343" s="1">
        <v>44364</v>
      </c>
      <c r="C343" t="s">
        <v>4</v>
      </c>
      <c r="D343">
        <v>4180</v>
      </c>
    </row>
    <row r="344" spans="1:4" x14ac:dyDescent="0.25">
      <c r="A344">
        <v>343</v>
      </c>
      <c r="B344" s="1">
        <v>44365</v>
      </c>
      <c r="C344" t="s">
        <v>7</v>
      </c>
      <c r="D344">
        <v>7940</v>
      </c>
    </row>
    <row r="345" spans="1:4" x14ac:dyDescent="0.25">
      <c r="A345">
        <v>344</v>
      </c>
      <c r="B345" s="1">
        <v>44365</v>
      </c>
      <c r="C345" t="s">
        <v>6</v>
      </c>
      <c r="D345">
        <v>8070</v>
      </c>
    </row>
    <row r="346" spans="1:4" x14ac:dyDescent="0.25">
      <c r="A346">
        <v>345</v>
      </c>
      <c r="B346" s="1">
        <v>44365</v>
      </c>
      <c r="C346" t="s">
        <v>5</v>
      </c>
      <c r="D346">
        <v>6060</v>
      </c>
    </row>
    <row r="347" spans="1:4" x14ac:dyDescent="0.25">
      <c r="A347">
        <v>346</v>
      </c>
      <c r="B347" s="1">
        <v>44365</v>
      </c>
      <c r="C347" t="s">
        <v>4</v>
      </c>
      <c r="D347">
        <v>9420</v>
      </c>
    </row>
    <row r="348" spans="1:4" x14ac:dyDescent="0.25">
      <c r="A348">
        <v>347</v>
      </c>
      <c r="B348" s="1">
        <v>44366</v>
      </c>
      <c r="C348" t="s">
        <v>7</v>
      </c>
      <c r="D348">
        <v>4440</v>
      </c>
    </row>
    <row r="349" spans="1:4" x14ac:dyDescent="0.25">
      <c r="A349">
        <v>348</v>
      </c>
      <c r="B349" s="1">
        <v>44367</v>
      </c>
      <c r="C349" t="s">
        <v>7</v>
      </c>
      <c r="D349">
        <v>3010</v>
      </c>
    </row>
    <row r="350" spans="1:4" x14ac:dyDescent="0.25">
      <c r="A350">
        <v>349</v>
      </c>
      <c r="B350" s="1">
        <v>44367</v>
      </c>
      <c r="C350" t="s">
        <v>4</v>
      </c>
      <c r="D350">
        <v>1060</v>
      </c>
    </row>
    <row r="351" spans="1:4" x14ac:dyDescent="0.25">
      <c r="A351">
        <v>350</v>
      </c>
      <c r="B351" s="1">
        <v>44368</v>
      </c>
      <c r="C351" t="s">
        <v>7</v>
      </c>
      <c r="D351">
        <v>5970</v>
      </c>
    </row>
    <row r="352" spans="1:4" x14ac:dyDescent="0.25">
      <c r="A352">
        <v>351</v>
      </c>
      <c r="B352" s="1">
        <v>44368</v>
      </c>
      <c r="C352" t="s">
        <v>5</v>
      </c>
      <c r="D352">
        <v>1180</v>
      </c>
    </row>
    <row r="353" spans="1:4" x14ac:dyDescent="0.25">
      <c r="A353">
        <v>352</v>
      </c>
      <c r="B353" s="1">
        <v>44369</v>
      </c>
      <c r="C353" t="s">
        <v>5</v>
      </c>
      <c r="D353">
        <v>1510</v>
      </c>
    </row>
    <row r="354" spans="1:4" x14ac:dyDescent="0.25">
      <c r="A354">
        <v>353</v>
      </c>
      <c r="B354" s="1">
        <v>44370</v>
      </c>
      <c r="C354" t="s">
        <v>6</v>
      </c>
      <c r="D354">
        <v>5610</v>
      </c>
    </row>
    <row r="355" spans="1:4" x14ac:dyDescent="0.25">
      <c r="A355">
        <v>354</v>
      </c>
      <c r="B355" s="1">
        <v>44370</v>
      </c>
      <c r="C355" t="s">
        <v>7</v>
      </c>
      <c r="D355">
        <v>4850</v>
      </c>
    </row>
    <row r="356" spans="1:4" x14ac:dyDescent="0.25">
      <c r="A356">
        <v>355</v>
      </c>
      <c r="B356" s="1">
        <v>44371</v>
      </c>
      <c r="C356" t="s">
        <v>6</v>
      </c>
      <c r="D356">
        <v>3640</v>
      </c>
    </row>
    <row r="357" spans="1:4" x14ac:dyDescent="0.25">
      <c r="A357">
        <v>356</v>
      </c>
      <c r="B357" s="1">
        <v>44372</v>
      </c>
      <c r="C357" t="s">
        <v>6</v>
      </c>
      <c r="D357">
        <v>6950</v>
      </c>
    </row>
    <row r="358" spans="1:4" x14ac:dyDescent="0.25">
      <c r="A358">
        <v>357</v>
      </c>
      <c r="B358" s="1">
        <v>44372</v>
      </c>
      <c r="C358" t="s">
        <v>7</v>
      </c>
      <c r="D358">
        <v>3790</v>
      </c>
    </row>
    <row r="359" spans="1:4" x14ac:dyDescent="0.25">
      <c r="A359">
        <v>358</v>
      </c>
      <c r="B359" s="1">
        <v>44373</v>
      </c>
      <c r="C359" t="s">
        <v>5</v>
      </c>
      <c r="D359">
        <v>6570</v>
      </c>
    </row>
    <row r="360" spans="1:4" x14ac:dyDescent="0.25">
      <c r="A360">
        <v>359</v>
      </c>
      <c r="B360" s="1">
        <v>44374</v>
      </c>
      <c r="C360" t="s">
        <v>6</v>
      </c>
      <c r="D360">
        <v>6200</v>
      </c>
    </row>
    <row r="361" spans="1:4" x14ac:dyDescent="0.25">
      <c r="A361">
        <v>360</v>
      </c>
      <c r="B361" s="1">
        <v>44374</v>
      </c>
      <c r="C361" t="s">
        <v>4</v>
      </c>
      <c r="D361">
        <v>9010</v>
      </c>
    </row>
    <row r="362" spans="1:4" x14ac:dyDescent="0.25">
      <c r="A362">
        <v>361</v>
      </c>
      <c r="B362" s="1">
        <v>44375</v>
      </c>
      <c r="C362" t="s">
        <v>7</v>
      </c>
      <c r="D362">
        <v>1510</v>
      </c>
    </row>
    <row r="363" spans="1:4" x14ac:dyDescent="0.25">
      <c r="A363">
        <v>362</v>
      </c>
      <c r="B363" s="1">
        <v>44376</v>
      </c>
      <c r="C363" t="s">
        <v>4</v>
      </c>
      <c r="D363">
        <v>2910</v>
      </c>
    </row>
    <row r="364" spans="1:4" x14ac:dyDescent="0.25">
      <c r="A364">
        <v>363</v>
      </c>
      <c r="B364" s="1">
        <v>44376</v>
      </c>
      <c r="C364" t="s">
        <v>6</v>
      </c>
      <c r="D364">
        <v>6310</v>
      </c>
    </row>
    <row r="365" spans="1:4" x14ac:dyDescent="0.25">
      <c r="A365">
        <v>364</v>
      </c>
      <c r="B365" s="1">
        <v>44377</v>
      </c>
      <c r="C365" t="s">
        <v>6</v>
      </c>
      <c r="D365">
        <v>7110</v>
      </c>
    </row>
    <row r="366" spans="1:4" x14ac:dyDescent="0.25">
      <c r="A366">
        <v>365</v>
      </c>
      <c r="B366" s="1">
        <v>44377</v>
      </c>
      <c r="C366" t="s">
        <v>5</v>
      </c>
      <c r="D366">
        <v>2540</v>
      </c>
    </row>
    <row r="367" spans="1:4" x14ac:dyDescent="0.25">
      <c r="A367">
        <v>366</v>
      </c>
      <c r="B367" s="1">
        <v>44377</v>
      </c>
      <c r="C367" t="s">
        <v>7</v>
      </c>
      <c r="D367">
        <v>8140</v>
      </c>
    </row>
    <row r="368" spans="1:4" x14ac:dyDescent="0.25">
      <c r="A368">
        <v>367</v>
      </c>
      <c r="B368" s="1">
        <v>44378</v>
      </c>
      <c r="C368" t="s">
        <v>4</v>
      </c>
      <c r="D368">
        <v>1740</v>
      </c>
    </row>
    <row r="369" spans="1:4" x14ac:dyDescent="0.25">
      <c r="A369">
        <v>368</v>
      </c>
      <c r="B369" s="1">
        <v>44378</v>
      </c>
      <c r="C369" t="s">
        <v>7</v>
      </c>
      <c r="D369">
        <v>5840</v>
      </c>
    </row>
    <row r="370" spans="1:4" x14ac:dyDescent="0.25">
      <c r="A370">
        <v>369</v>
      </c>
      <c r="B370" s="1">
        <v>44379</v>
      </c>
      <c r="C370" t="s">
        <v>5</v>
      </c>
      <c r="D370">
        <v>3170</v>
      </c>
    </row>
    <row r="371" spans="1:4" x14ac:dyDescent="0.25">
      <c r="A371">
        <v>370</v>
      </c>
      <c r="B371" s="1">
        <v>44379</v>
      </c>
      <c r="C371" t="s">
        <v>7</v>
      </c>
      <c r="D371">
        <v>4000</v>
      </c>
    </row>
    <row r="372" spans="1:4" x14ac:dyDescent="0.25">
      <c r="A372">
        <v>371</v>
      </c>
      <c r="B372" s="1">
        <v>44380</v>
      </c>
      <c r="C372" t="s">
        <v>4</v>
      </c>
      <c r="D372">
        <v>4600</v>
      </c>
    </row>
    <row r="373" spans="1:4" x14ac:dyDescent="0.25">
      <c r="A373">
        <v>372</v>
      </c>
      <c r="B373" s="1">
        <v>44380</v>
      </c>
      <c r="C373" t="s">
        <v>5</v>
      </c>
      <c r="D373">
        <v>9870</v>
      </c>
    </row>
    <row r="374" spans="1:4" x14ac:dyDescent="0.25">
      <c r="A374">
        <v>373</v>
      </c>
      <c r="B374" s="1">
        <v>44381</v>
      </c>
      <c r="C374" t="s">
        <v>5</v>
      </c>
      <c r="D374">
        <v>9390</v>
      </c>
    </row>
    <row r="375" spans="1:4" x14ac:dyDescent="0.25">
      <c r="A375">
        <v>374</v>
      </c>
      <c r="B375" s="1">
        <v>44382</v>
      </c>
      <c r="C375" t="s">
        <v>7</v>
      </c>
      <c r="D375">
        <v>1300</v>
      </c>
    </row>
    <row r="376" spans="1:4" x14ac:dyDescent="0.25">
      <c r="A376">
        <v>375</v>
      </c>
      <c r="B376" s="1">
        <v>44382</v>
      </c>
      <c r="C376" t="s">
        <v>4</v>
      </c>
      <c r="D376">
        <v>2650</v>
      </c>
    </row>
    <row r="377" spans="1:4" x14ac:dyDescent="0.25">
      <c r="A377">
        <v>376</v>
      </c>
      <c r="B377" s="1">
        <v>44383</v>
      </c>
      <c r="C377" t="s">
        <v>5</v>
      </c>
      <c r="D377">
        <v>4060</v>
      </c>
    </row>
    <row r="378" spans="1:4" x14ac:dyDescent="0.25">
      <c r="A378">
        <v>377</v>
      </c>
      <c r="B378" s="1">
        <v>44383</v>
      </c>
      <c r="C378" t="s">
        <v>4</v>
      </c>
      <c r="D378">
        <v>4460</v>
      </c>
    </row>
    <row r="379" spans="1:4" x14ac:dyDescent="0.25">
      <c r="A379">
        <v>378</v>
      </c>
      <c r="B379" s="1">
        <v>44384</v>
      </c>
      <c r="C379" t="s">
        <v>6</v>
      </c>
      <c r="D379">
        <v>9390</v>
      </c>
    </row>
    <row r="380" spans="1:4" x14ac:dyDescent="0.25">
      <c r="A380">
        <v>379</v>
      </c>
      <c r="B380" s="1">
        <v>44384</v>
      </c>
      <c r="C380" t="s">
        <v>4</v>
      </c>
      <c r="D380">
        <v>9670</v>
      </c>
    </row>
    <row r="381" spans="1:4" x14ac:dyDescent="0.25">
      <c r="A381">
        <v>380</v>
      </c>
      <c r="B381" s="1">
        <v>44384</v>
      </c>
      <c r="C381" t="s">
        <v>5</v>
      </c>
      <c r="D381">
        <v>3460</v>
      </c>
    </row>
    <row r="382" spans="1:4" x14ac:dyDescent="0.25">
      <c r="A382">
        <v>381</v>
      </c>
      <c r="B382" s="1">
        <v>44385</v>
      </c>
      <c r="C382" t="s">
        <v>4</v>
      </c>
      <c r="D382">
        <v>2030</v>
      </c>
    </row>
    <row r="383" spans="1:4" x14ac:dyDescent="0.25">
      <c r="A383">
        <v>382</v>
      </c>
      <c r="B383" s="1">
        <v>44385</v>
      </c>
      <c r="C383" t="s">
        <v>6</v>
      </c>
      <c r="D383">
        <v>3860</v>
      </c>
    </row>
    <row r="384" spans="1:4" x14ac:dyDescent="0.25">
      <c r="A384">
        <v>383</v>
      </c>
      <c r="B384" s="1">
        <v>44385</v>
      </c>
      <c r="C384" t="s">
        <v>5</v>
      </c>
      <c r="D384">
        <v>3770</v>
      </c>
    </row>
    <row r="385" spans="1:4" x14ac:dyDescent="0.25">
      <c r="A385">
        <v>384</v>
      </c>
      <c r="B385" s="1">
        <v>44386</v>
      </c>
      <c r="C385" t="s">
        <v>6</v>
      </c>
      <c r="D385">
        <v>3970</v>
      </c>
    </row>
    <row r="386" spans="1:4" x14ac:dyDescent="0.25">
      <c r="A386">
        <v>385</v>
      </c>
      <c r="B386" s="1">
        <v>44386</v>
      </c>
      <c r="C386" t="s">
        <v>4</v>
      </c>
      <c r="D386">
        <v>9280</v>
      </c>
    </row>
    <row r="387" spans="1:4" x14ac:dyDescent="0.25">
      <c r="A387">
        <v>386</v>
      </c>
      <c r="B387" s="1">
        <v>44387</v>
      </c>
      <c r="C387" t="s">
        <v>7</v>
      </c>
      <c r="D387">
        <v>6930</v>
      </c>
    </row>
    <row r="388" spans="1:4" x14ac:dyDescent="0.25">
      <c r="A388">
        <v>387</v>
      </c>
      <c r="B388" s="1">
        <v>44388</v>
      </c>
      <c r="C388" t="s">
        <v>7</v>
      </c>
      <c r="D388">
        <v>2850</v>
      </c>
    </row>
    <row r="389" spans="1:4" x14ac:dyDescent="0.25">
      <c r="A389">
        <v>388</v>
      </c>
      <c r="B389" s="1">
        <v>44388</v>
      </c>
      <c r="C389" t="s">
        <v>5</v>
      </c>
      <c r="D389">
        <v>7480</v>
      </c>
    </row>
    <row r="390" spans="1:4" x14ac:dyDescent="0.25">
      <c r="A390">
        <v>389</v>
      </c>
      <c r="B390" s="1">
        <v>44388</v>
      </c>
      <c r="C390" t="s">
        <v>4</v>
      </c>
      <c r="D390">
        <v>4170</v>
      </c>
    </row>
    <row r="391" spans="1:4" x14ac:dyDescent="0.25">
      <c r="A391">
        <v>390</v>
      </c>
      <c r="B391" s="1">
        <v>44389</v>
      </c>
      <c r="C391" t="s">
        <v>4</v>
      </c>
      <c r="D391">
        <v>6110</v>
      </c>
    </row>
    <row r="392" spans="1:4" x14ac:dyDescent="0.25">
      <c r="A392">
        <v>391</v>
      </c>
      <c r="B392" s="1">
        <v>44389</v>
      </c>
      <c r="C392" t="s">
        <v>7</v>
      </c>
      <c r="D392">
        <v>3250</v>
      </c>
    </row>
    <row r="393" spans="1:4" x14ac:dyDescent="0.25">
      <c r="A393">
        <v>392</v>
      </c>
      <c r="B393" s="1">
        <v>44390</v>
      </c>
      <c r="C393" t="s">
        <v>4</v>
      </c>
      <c r="D393">
        <v>6930</v>
      </c>
    </row>
    <row r="394" spans="1:4" x14ac:dyDescent="0.25">
      <c r="A394">
        <v>393</v>
      </c>
      <c r="B394" s="1">
        <v>44390</v>
      </c>
      <c r="C394" t="s">
        <v>5</v>
      </c>
      <c r="D394">
        <v>4790</v>
      </c>
    </row>
    <row r="395" spans="1:4" x14ac:dyDescent="0.25">
      <c r="A395">
        <v>394</v>
      </c>
      <c r="B395" s="1">
        <v>44390</v>
      </c>
      <c r="C395" t="s">
        <v>7</v>
      </c>
      <c r="D395">
        <v>3110</v>
      </c>
    </row>
    <row r="396" spans="1:4" x14ac:dyDescent="0.25">
      <c r="A396">
        <v>395</v>
      </c>
      <c r="B396" s="1">
        <v>44391</v>
      </c>
      <c r="C396" t="s">
        <v>7</v>
      </c>
      <c r="D396">
        <v>6930</v>
      </c>
    </row>
    <row r="397" spans="1:4" x14ac:dyDescent="0.25">
      <c r="A397">
        <v>396</v>
      </c>
      <c r="B397" s="1">
        <v>44392</v>
      </c>
      <c r="C397" t="s">
        <v>5</v>
      </c>
      <c r="D397">
        <v>8100</v>
      </c>
    </row>
    <row r="398" spans="1:4" x14ac:dyDescent="0.25">
      <c r="A398">
        <v>397</v>
      </c>
      <c r="B398" s="1">
        <v>44392</v>
      </c>
      <c r="C398" t="s">
        <v>7</v>
      </c>
      <c r="D398">
        <v>6600</v>
      </c>
    </row>
    <row r="399" spans="1:4" x14ac:dyDescent="0.25">
      <c r="A399">
        <v>398</v>
      </c>
      <c r="B399" s="1">
        <v>44392</v>
      </c>
      <c r="C399" t="s">
        <v>4</v>
      </c>
      <c r="D399">
        <v>9850</v>
      </c>
    </row>
    <row r="400" spans="1:4" x14ac:dyDescent="0.25">
      <c r="A400">
        <v>399</v>
      </c>
      <c r="B400" s="1">
        <v>44393</v>
      </c>
      <c r="C400" t="s">
        <v>4</v>
      </c>
      <c r="D400">
        <v>8950</v>
      </c>
    </row>
    <row r="401" spans="1:4" x14ac:dyDescent="0.25">
      <c r="A401">
        <v>400</v>
      </c>
      <c r="B401" s="1">
        <v>44394</v>
      </c>
      <c r="C401" t="s">
        <v>7</v>
      </c>
      <c r="D401">
        <v>3280</v>
      </c>
    </row>
    <row r="402" spans="1:4" x14ac:dyDescent="0.25">
      <c r="A402">
        <v>401</v>
      </c>
      <c r="B402" s="1">
        <v>44394</v>
      </c>
      <c r="C402" t="s">
        <v>4</v>
      </c>
      <c r="D402">
        <v>4680</v>
      </c>
    </row>
    <row r="403" spans="1:4" x14ac:dyDescent="0.25">
      <c r="A403">
        <v>402</v>
      </c>
      <c r="B403" s="1">
        <v>44395</v>
      </c>
      <c r="C403" t="s">
        <v>6</v>
      </c>
      <c r="D403">
        <v>5750</v>
      </c>
    </row>
    <row r="404" spans="1:4" x14ac:dyDescent="0.25">
      <c r="A404">
        <v>403</v>
      </c>
      <c r="B404" s="1">
        <v>44395</v>
      </c>
      <c r="C404" t="s">
        <v>5</v>
      </c>
      <c r="D404">
        <v>7000</v>
      </c>
    </row>
    <row r="405" spans="1:4" x14ac:dyDescent="0.25">
      <c r="A405">
        <v>404</v>
      </c>
      <c r="B405" s="1">
        <v>44396</v>
      </c>
      <c r="C405" t="s">
        <v>4</v>
      </c>
      <c r="D405">
        <v>5870</v>
      </c>
    </row>
    <row r="406" spans="1:4" x14ac:dyDescent="0.25">
      <c r="A406">
        <v>405</v>
      </c>
      <c r="B406" s="1">
        <v>44396</v>
      </c>
      <c r="C406" t="s">
        <v>7</v>
      </c>
      <c r="D406">
        <v>6070</v>
      </c>
    </row>
    <row r="407" spans="1:4" x14ac:dyDescent="0.25">
      <c r="A407">
        <v>406</v>
      </c>
      <c r="B407" s="1">
        <v>44397</v>
      </c>
      <c r="C407" t="s">
        <v>4</v>
      </c>
      <c r="D407">
        <v>1500</v>
      </c>
    </row>
    <row r="408" spans="1:4" x14ac:dyDescent="0.25">
      <c r="A408">
        <v>407</v>
      </c>
      <c r="B408" s="1">
        <v>44397</v>
      </c>
      <c r="C408" t="s">
        <v>5</v>
      </c>
      <c r="D408">
        <v>6820</v>
      </c>
    </row>
    <row r="409" spans="1:4" x14ac:dyDescent="0.25">
      <c r="A409">
        <v>408</v>
      </c>
      <c r="B409" s="1">
        <v>44398</v>
      </c>
      <c r="C409" t="s">
        <v>4</v>
      </c>
      <c r="D409">
        <v>2150</v>
      </c>
    </row>
    <row r="410" spans="1:4" x14ac:dyDescent="0.25">
      <c r="A410">
        <v>409</v>
      </c>
      <c r="B410" s="1">
        <v>44399</v>
      </c>
      <c r="C410" t="s">
        <v>7</v>
      </c>
      <c r="D410">
        <v>6600</v>
      </c>
    </row>
    <row r="411" spans="1:4" x14ac:dyDescent="0.25">
      <c r="A411">
        <v>410</v>
      </c>
      <c r="B411" s="1">
        <v>44399</v>
      </c>
      <c r="C411" t="s">
        <v>5</v>
      </c>
      <c r="D411">
        <v>7270</v>
      </c>
    </row>
    <row r="412" spans="1:4" x14ac:dyDescent="0.25">
      <c r="A412">
        <v>411</v>
      </c>
      <c r="B412" s="1">
        <v>44399</v>
      </c>
      <c r="C412" t="s">
        <v>4</v>
      </c>
      <c r="D412">
        <v>1560</v>
      </c>
    </row>
    <row r="413" spans="1:4" x14ac:dyDescent="0.25">
      <c r="A413">
        <v>412</v>
      </c>
      <c r="B413" s="1">
        <v>44399</v>
      </c>
      <c r="C413" t="s">
        <v>6</v>
      </c>
      <c r="D413">
        <v>7040</v>
      </c>
    </row>
    <row r="414" spans="1:4" x14ac:dyDescent="0.25">
      <c r="A414">
        <v>413</v>
      </c>
      <c r="B414" s="1">
        <v>44400</v>
      </c>
      <c r="C414" t="s">
        <v>7</v>
      </c>
      <c r="D414">
        <v>2470</v>
      </c>
    </row>
    <row r="415" spans="1:4" x14ac:dyDescent="0.25">
      <c r="A415">
        <v>414</v>
      </c>
      <c r="B415" s="1">
        <v>44400</v>
      </c>
      <c r="C415" t="s">
        <v>4</v>
      </c>
      <c r="D415">
        <v>8550</v>
      </c>
    </row>
    <row r="416" spans="1:4" x14ac:dyDescent="0.25">
      <c r="A416">
        <v>415</v>
      </c>
      <c r="B416" s="1">
        <v>44400</v>
      </c>
      <c r="C416" t="s">
        <v>5</v>
      </c>
      <c r="D416">
        <v>6160</v>
      </c>
    </row>
    <row r="417" spans="1:4" x14ac:dyDescent="0.25">
      <c r="A417">
        <v>416</v>
      </c>
      <c r="B417" s="1">
        <v>44401</v>
      </c>
      <c r="C417" t="s">
        <v>7</v>
      </c>
      <c r="D417">
        <v>9010</v>
      </c>
    </row>
    <row r="418" spans="1:4" x14ac:dyDescent="0.25">
      <c r="A418">
        <v>417</v>
      </c>
      <c r="B418" s="1">
        <v>44401</v>
      </c>
      <c r="C418" t="s">
        <v>6</v>
      </c>
      <c r="D418">
        <v>1400</v>
      </c>
    </row>
    <row r="419" spans="1:4" x14ac:dyDescent="0.25">
      <c r="A419">
        <v>418</v>
      </c>
      <c r="B419" s="1">
        <v>44401</v>
      </c>
      <c r="C419" t="s">
        <v>5</v>
      </c>
      <c r="D419">
        <v>7730</v>
      </c>
    </row>
    <row r="420" spans="1:4" x14ac:dyDescent="0.25">
      <c r="A420">
        <v>419</v>
      </c>
      <c r="B420" s="1">
        <v>44401</v>
      </c>
      <c r="C420" t="s">
        <v>4</v>
      </c>
      <c r="D420">
        <v>8020</v>
      </c>
    </row>
    <row r="421" spans="1:4" x14ac:dyDescent="0.25">
      <c r="A421">
        <v>420</v>
      </c>
      <c r="B421" s="1">
        <v>44402</v>
      </c>
      <c r="C421" t="s">
        <v>4</v>
      </c>
      <c r="D421">
        <v>2730</v>
      </c>
    </row>
    <row r="422" spans="1:4" x14ac:dyDescent="0.25">
      <c r="A422">
        <v>421</v>
      </c>
      <c r="B422" s="1">
        <v>44403</v>
      </c>
      <c r="C422" t="s">
        <v>6</v>
      </c>
      <c r="D422">
        <v>8340</v>
      </c>
    </row>
    <row r="423" spans="1:4" x14ac:dyDescent="0.25">
      <c r="A423">
        <v>422</v>
      </c>
      <c r="B423" s="1">
        <v>44404</v>
      </c>
      <c r="C423" t="s">
        <v>5</v>
      </c>
      <c r="D423">
        <v>850</v>
      </c>
    </row>
    <row r="424" spans="1:4" x14ac:dyDescent="0.25">
      <c r="A424">
        <v>423</v>
      </c>
      <c r="B424" s="1">
        <v>44404</v>
      </c>
      <c r="C424" t="s">
        <v>7</v>
      </c>
      <c r="D424">
        <v>8740</v>
      </c>
    </row>
    <row r="425" spans="1:4" x14ac:dyDescent="0.25">
      <c r="A425">
        <v>424</v>
      </c>
      <c r="B425" s="1">
        <v>44405</v>
      </c>
      <c r="C425" t="s">
        <v>5</v>
      </c>
      <c r="D425">
        <v>6720</v>
      </c>
    </row>
    <row r="426" spans="1:4" x14ac:dyDescent="0.25">
      <c r="A426">
        <v>425</v>
      </c>
      <c r="B426" s="1">
        <v>44405</v>
      </c>
      <c r="C426" t="s">
        <v>4</v>
      </c>
      <c r="D426">
        <v>780</v>
      </c>
    </row>
    <row r="427" spans="1:4" x14ac:dyDescent="0.25">
      <c r="A427">
        <v>426</v>
      </c>
      <c r="B427" s="1">
        <v>44405</v>
      </c>
      <c r="C427" t="s">
        <v>7</v>
      </c>
      <c r="D427">
        <v>1020</v>
      </c>
    </row>
    <row r="428" spans="1:4" x14ac:dyDescent="0.25">
      <c r="A428">
        <v>427</v>
      </c>
      <c r="B428" s="1">
        <v>44406</v>
      </c>
      <c r="C428" t="s">
        <v>5</v>
      </c>
      <c r="D428">
        <v>4870</v>
      </c>
    </row>
    <row r="429" spans="1:4" x14ac:dyDescent="0.25">
      <c r="A429">
        <v>428</v>
      </c>
      <c r="B429" s="1">
        <v>44406</v>
      </c>
      <c r="C429" t="s">
        <v>6</v>
      </c>
      <c r="D429">
        <v>7250</v>
      </c>
    </row>
    <row r="430" spans="1:4" x14ac:dyDescent="0.25">
      <c r="A430">
        <v>429</v>
      </c>
      <c r="B430" s="1">
        <v>44406</v>
      </c>
      <c r="C430" t="s">
        <v>4</v>
      </c>
      <c r="D430">
        <v>330</v>
      </c>
    </row>
    <row r="431" spans="1:4" x14ac:dyDescent="0.25">
      <c r="A431">
        <v>430</v>
      </c>
      <c r="B431" s="1">
        <v>44407</v>
      </c>
      <c r="C431" t="s">
        <v>5</v>
      </c>
      <c r="D431">
        <v>3290</v>
      </c>
    </row>
    <row r="432" spans="1:4" x14ac:dyDescent="0.25">
      <c r="A432">
        <v>431</v>
      </c>
      <c r="B432" s="1">
        <v>44407</v>
      </c>
      <c r="C432" t="s">
        <v>6</v>
      </c>
      <c r="D432">
        <v>3820</v>
      </c>
    </row>
    <row r="433" spans="1:4" x14ac:dyDescent="0.25">
      <c r="A433">
        <v>432</v>
      </c>
      <c r="B433" s="1">
        <v>44407</v>
      </c>
      <c r="C433" t="s">
        <v>4</v>
      </c>
      <c r="D433">
        <v>5660</v>
      </c>
    </row>
    <row r="434" spans="1:4" x14ac:dyDescent="0.25">
      <c r="A434">
        <v>433</v>
      </c>
      <c r="B434" s="1">
        <v>44408</v>
      </c>
      <c r="C434" t="s">
        <v>4</v>
      </c>
      <c r="D434">
        <v>4200</v>
      </c>
    </row>
    <row r="435" spans="1:4" x14ac:dyDescent="0.25">
      <c r="A435">
        <v>434</v>
      </c>
      <c r="B435" s="1">
        <v>44408</v>
      </c>
      <c r="C435" t="s">
        <v>7</v>
      </c>
      <c r="D435">
        <v>5870</v>
      </c>
    </row>
    <row r="436" spans="1:4" x14ac:dyDescent="0.25">
      <c r="A436">
        <v>435</v>
      </c>
      <c r="B436" s="1">
        <v>44408</v>
      </c>
      <c r="C436" t="s">
        <v>6</v>
      </c>
      <c r="D436">
        <v>1670</v>
      </c>
    </row>
    <row r="437" spans="1:4" x14ac:dyDescent="0.25">
      <c r="A437">
        <v>436</v>
      </c>
      <c r="B437" s="1">
        <v>44408</v>
      </c>
      <c r="C437" t="s">
        <v>5</v>
      </c>
      <c r="D437">
        <v>3960</v>
      </c>
    </row>
    <row r="438" spans="1:4" x14ac:dyDescent="0.25">
      <c r="A438">
        <v>437</v>
      </c>
      <c r="B438" s="1">
        <v>44409</v>
      </c>
      <c r="C438" t="s">
        <v>4</v>
      </c>
      <c r="D438">
        <v>4200</v>
      </c>
    </row>
    <row r="439" spans="1:4" x14ac:dyDescent="0.25">
      <c r="A439">
        <v>438</v>
      </c>
      <c r="B439" s="1">
        <v>44410</v>
      </c>
      <c r="C439" t="s">
        <v>7</v>
      </c>
      <c r="D439">
        <v>7980</v>
      </c>
    </row>
    <row r="440" spans="1:4" x14ac:dyDescent="0.25">
      <c r="A440">
        <v>439</v>
      </c>
      <c r="B440" s="1">
        <v>44410</v>
      </c>
      <c r="C440" t="s">
        <v>4</v>
      </c>
      <c r="D440">
        <v>6110</v>
      </c>
    </row>
    <row r="441" spans="1:4" x14ac:dyDescent="0.25">
      <c r="A441">
        <v>440</v>
      </c>
      <c r="B441" s="1">
        <v>44411</v>
      </c>
      <c r="C441" t="s">
        <v>7</v>
      </c>
      <c r="D441">
        <v>7750</v>
      </c>
    </row>
    <row r="442" spans="1:4" x14ac:dyDescent="0.25">
      <c r="A442">
        <v>441</v>
      </c>
      <c r="B442" s="1">
        <v>44411</v>
      </c>
      <c r="C442" t="s">
        <v>5</v>
      </c>
      <c r="D442">
        <v>7450</v>
      </c>
    </row>
    <row r="443" spans="1:4" x14ac:dyDescent="0.25">
      <c r="A443">
        <v>442</v>
      </c>
      <c r="B443" s="1">
        <v>44412</v>
      </c>
      <c r="C443" t="s">
        <v>6</v>
      </c>
      <c r="D443">
        <v>3400</v>
      </c>
    </row>
    <row r="444" spans="1:4" x14ac:dyDescent="0.25">
      <c r="A444">
        <v>443</v>
      </c>
      <c r="B444" s="1">
        <v>44412</v>
      </c>
      <c r="C444" t="s">
        <v>7</v>
      </c>
      <c r="D444">
        <v>8560</v>
      </c>
    </row>
    <row r="445" spans="1:4" x14ac:dyDescent="0.25">
      <c r="A445">
        <v>444</v>
      </c>
      <c r="B445" s="1">
        <v>44413</v>
      </c>
      <c r="C445" t="s">
        <v>6</v>
      </c>
      <c r="D445">
        <v>7190</v>
      </c>
    </row>
    <row r="446" spans="1:4" x14ac:dyDescent="0.25">
      <c r="A446">
        <v>445</v>
      </c>
      <c r="B446" s="1">
        <v>44414</v>
      </c>
      <c r="C446" t="s">
        <v>6</v>
      </c>
      <c r="D446">
        <v>4590</v>
      </c>
    </row>
    <row r="447" spans="1:4" x14ac:dyDescent="0.25">
      <c r="A447">
        <v>446</v>
      </c>
      <c r="B447" s="1">
        <v>44415</v>
      </c>
      <c r="C447" t="s">
        <v>7</v>
      </c>
      <c r="D447">
        <v>4050</v>
      </c>
    </row>
    <row r="448" spans="1:4" x14ac:dyDescent="0.25">
      <c r="A448">
        <v>447</v>
      </c>
      <c r="B448" s="1">
        <v>44415</v>
      </c>
      <c r="C448" t="s">
        <v>5</v>
      </c>
      <c r="D448">
        <v>4310</v>
      </c>
    </row>
    <row r="449" spans="1:4" x14ac:dyDescent="0.25">
      <c r="A449">
        <v>448</v>
      </c>
      <c r="B449" s="1">
        <v>44416</v>
      </c>
      <c r="C449" t="s">
        <v>6</v>
      </c>
      <c r="D449">
        <v>7100</v>
      </c>
    </row>
    <row r="450" spans="1:4" x14ac:dyDescent="0.25">
      <c r="A450">
        <v>449</v>
      </c>
      <c r="B450" s="1">
        <v>44416</v>
      </c>
      <c r="C450" t="s">
        <v>4</v>
      </c>
      <c r="D450">
        <v>5280</v>
      </c>
    </row>
    <row r="451" spans="1:4" x14ac:dyDescent="0.25">
      <c r="A451">
        <v>450</v>
      </c>
      <c r="B451" s="1">
        <v>44416</v>
      </c>
      <c r="C451" t="s">
        <v>7</v>
      </c>
      <c r="D451">
        <v>3350</v>
      </c>
    </row>
    <row r="452" spans="1:4" x14ac:dyDescent="0.25">
      <c r="A452">
        <v>451</v>
      </c>
      <c r="B452" s="1">
        <v>44417</v>
      </c>
      <c r="C452" t="s">
        <v>6</v>
      </c>
      <c r="D452">
        <v>7820</v>
      </c>
    </row>
    <row r="453" spans="1:4" x14ac:dyDescent="0.25">
      <c r="A453">
        <v>452</v>
      </c>
      <c r="B453" s="1">
        <v>44418</v>
      </c>
      <c r="C453" t="s">
        <v>6</v>
      </c>
      <c r="D453">
        <v>7910</v>
      </c>
    </row>
    <row r="454" spans="1:4" x14ac:dyDescent="0.25">
      <c r="A454">
        <v>453</v>
      </c>
      <c r="B454" s="1">
        <v>44418</v>
      </c>
      <c r="C454" t="s">
        <v>5</v>
      </c>
      <c r="D454">
        <v>9000</v>
      </c>
    </row>
    <row r="455" spans="1:4" x14ac:dyDescent="0.25">
      <c r="A455">
        <v>454</v>
      </c>
      <c r="B455" s="1">
        <v>44419</v>
      </c>
      <c r="C455" t="s">
        <v>5</v>
      </c>
      <c r="D455">
        <v>3240</v>
      </c>
    </row>
    <row r="456" spans="1:4" x14ac:dyDescent="0.25">
      <c r="A456">
        <v>455</v>
      </c>
      <c r="B456" s="1">
        <v>44419</v>
      </c>
      <c r="C456" t="s">
        <v>7</v>
      </c>
      <c r="D456">
        <v>8700</v>
      </c>
    </row>
    <row r="457" spans="1:4" x14ac:dyDescent="0.25">
      <c r="A457">
        <v>456</v>
      </c>
      <c r="B457" s="1">
        <v>44419</v>
      </c>
      <c r="C457" t="s">
        <v>4</v>
      </c>
      <c r="D457">
        <v>8110</v>
      </c>
    </row>
    <row r="458" spans="1:4" x14ac:dyDescent="0.25">
      <c r="A458">
        <v>457</v>
      </c>
      <c r="B458" s="1">
        <v>44420</v>
      </c>
      <c r="C458" t="s">
        <v>7</v>
      </c>
      <c r="D458">
        <v>6510</v>
      </c>
    </row>
    <row r="459" spans="1:4" x14ac:dyDescent="0.25">
      <c r="A459">
        <v>458</v>
      </c>
      <c r="B459" s="1">
        <v>44421</v>
      </c>
      <c r="C459" t="s">
        <v>5</v>
      </c>
      <c r="D459">
        <v>1150</v>
      </c>
    </row>
    <row r="460" spans="1:4" x14ac:dyDescent="0.25">
      <c r="A460">
        <v>459</v>
      </c>
      <c r="B460" s="1">
        <v>44422</v>
      </c>
      <c r="C460" t="s">
        <v>7</v>
      </c>
      <c r="D460">
        <v>9430</v>
      </c>
    </row>
    <row r="461" spans="1:4" x14ac:dyDescent="0.25">
      <c r="A461">
        <v>460</v>
      </c>
      <c r="B461" s="1">
        <v>44422</v>
      </c>
      <c r="C461" t="s">
        <v>4</v>
      </c>
      <c r="D461">
        <v>6500</v>
      </c>
    </row>
    <row r="462" spans="1:4" x14ac:dyDescent="0.25">
      <c r="A462">
        <v>461</v>
      </c>
      <c r="B462" s="1">
        <v>44422</v>
      </c>
      <c r="C462" t="s">
        <v>5</v>
      </c>
      <c r="D462">
        <v>6410</v>
      </c>
    </row>
    <row r="463" spans="1:4" x14ac:dyDescent="0.25">
      <c r="A463">
        <v>462</v>
      </c>
      <c r="B463" s="1">
        <v>44423</v>
      </c>
      <c r="C463" t="s">
        <v>7</v>
      </c>
      <c r="D463">
        <v>5300</v>
      </c>
    </row>
    <row r="464" spans="1:4" x14ac:dyDescent="0.25">
      <c r="A464">
        <v>463</v>
      </c>
      <c r="B464" s="1">
        <v>44423</v>
      </c>
      <c r="C464" t="s">
        <v>4</v>
      </c>
      <c r="D464">
        <v>5430</v>
      </c>
    </row>
    <row r="465" spans="1:4" x14ac:dyDescent="0.25">
      <c r="A465">
        <v>464</v>
      </c>
      <c r="B465" s="1">
        <v>44423</v>
      </c>
      <c r="C465" t="s">
        <v>5</v>
      </c>
      <c r="D465">
        <v>3660</v>
      </c>
    </row>
    <row r="466" spans="1:4" x14ac:dyDescent="0.25">
      <c r="A466">
        <v>465</v>
      </c>
      <c r="B466" s="1">
        <v>44424</v>
      </c>
      <c r="C466" t="s">
        <v>4</v>
      </c>
      <c r="D466">
        <v>3000</v>
      </c>
    </row>
    <row r="467" spans="1:4" x14ac:dyDescent="0.25">
      <c r="A467">
        <v>466</v>
      </c>
      <c r="B467" s="1">
        <v>44424</v>
      </c>
      <c r="C467" t="s">
        <v>5</v>
      </c>
      <c r="D467">
        <v>6120</v>
      </c>
    </row>
    <row r="468" spans="1:4" x14ac:dyDescent="0.25">
      <c r="A468">
        <v>467</v>
      </c>
      <c r="B468" s="1">
        <v>44424</v>
      </c>
      <c r="C468" t="s">
        <v>6</v>
      </c>
      <c r="D468">
        <v>5850</v>
      </c>
    </row>
    <row r="469" spans="1:4" x14ac:dyDescent="0.25">
      <c r="A469">
        <v>468</v>
      </c>
      <c r="B469" s="1">
        <v>44425</v>
      </c>
      <c r="C469" t="s">
        <v>5</v>
      </c>
      <c r="D469">
        <v>6690</v>
      </c>
    </row>
    <row r="470" spans="1:4" x14ac:dyDescent="0.25">
      <c r="A470">
        <v>469</v>
      </c>
      <c r="B470" s="1">
        <v>44425</v>
      </c>
      <c r="C470" t="s">
        <v>4</v>
      </c>
      <c r="D470">
        <v>2510</v>
      </c>
    </row>
    <row r="471" spans="1:4" x14ac:dyDescent="0.25">
      <c r="A471">
        <v>470</v>
      </c>
      <c r="B471" s="1">
        <v>44426</v>
      </c>
      <c r="C471" t="s">
        <v>6</v>
      </c>
      <c r="D471">
        <v>4090</v>
      </c>
    </row>
    <row r="472" spans="1:4" x14ac:dyDescent="0.25">
      <c r="A472">
        <v>471</v>
      </c>
      <c r="B472" s="1">
        <v>44427</v>
      </c>
      <c r="C472" t="s">
        <v>5</v>
      </c>
      <c r="D472">
        <v>4580</v>
      </c>
    </row>
    <row r="473" spans="1:4" x14ac:dyDescent="0.25">
      <c r="A473">
        <v>472</v>
      </c>
      <c r="B473" s="1">
        <v>44428</v>
      </c>
      <c r="C473" t="s">
        <v>6</v>
      </c>
      <c r="D473">
        <v>6590</v>
      </c>
    </row>
    <row r="474" spans="1:4" x14ac:dyDescent="0.25">
      <c r="A474">
        <v>473</v>
      </c>
      <c r="B474" s="1">
        <v>44428</v>
      </c>
      <c r="C474" t="s">
        <v>4</v>
      </c>
      <c r="D474">
        <v>3060</v>
      </c>
    </row>
    <row r="475" spans="1:4" x14ac:dyDescent="0.25">
      <c r="A475">
        <v>474</v>
      </c>
      <c r="B475" s="1">
        <v>44428</v>
      </c>
      <c r="C475" t="s">
        <v>7</v>
      </c>
      <c r="D475">
        <v>1220</v>
      </c>
    </row>
    <row r="476" spans="1:4" x14ac:dyDescent="0.25">
      <c r="A476">
        <v>475</v>
      </c>
      <c r="B476" s="1">
        <v>44429</v>
      </c>
      <c r="C476" t="s">
        <v>7</v>
      </c>
      <c r="D476">
        <v>6590</v>
      </c>
    </row>
    <row r="477" spans="1:4" x14ac:dyDescent="0.25">
      <c r="A477">
        <v>476</v>
      </c>
      <c r="B477" s="1">
        <v>44430</v>
      </c>
      <c r="C477" t="s">
        <v>5</v>
      </c>
      <c r="D477">
        <v>7000</v>
      </c>
    </row>
    <row r="478" spans="1:4" x14ac:dyDescent="0.25">
      <c r="A478">
        <v>477</v>
      </c>
      <c r="B478" s="1">
        <v>44430</v>
      </c>
      <c r="C478" t="s">
        <v>4</v>
      </c>
      <c r="D478">
        <v>4530</v>
      </c>
    </row>
    <row r="479" spans="1:4" x14ac:dyDescent="0.25">
      <c r="A479">
        <v>478</v>
      </c>
      <c r="B479" s="1">
        <v>44430</v>
      </c>
      <c r="C479" t="s">
        <v>7</v>
      </c>
      <c r="D479">
        <v>5480</v>
      </c>
    </row>
    <row r="480" spans="1:4" x14ac:dyDescent="0.25">
      <c r="A480">
        <v>479</v>
      </c>
      <c r="B480" s="1">
        <v>44431</v>
      </c>
      <c r="C480" t="s">
        <v>4</v>
      </c>
      <c r="D480">
        <v>6400</v>
      </c>
    </row>
    <row r="481" spans="1:4" x14ac:dyDescent="0.25">
      <c r="A481">
        <v>480</v>
      </c>
      <c r="B481" s="1">
        <v>44431</v>
      </c>
      <c r="C481" t="s">
        <v>5</v>
      </c>
      <c r="D481">
        <v>7870</v>
      </c>
    </row>
    <row r="482" spans="1:4" x14ac:dyDescent="0.25">
      <c r="A482">
        <v>481</v>
      </c>
      <c r="B482" s="1">
        <v>44431</v>
      </c>
      <c r="C482" t="s">
        <v>7</v>
      </c>
      <c r="D482">
        <v>7490</v>
      </c>
    </row>
    <row r="483" spans="1:4" x14ac:dyDescent="0.25">
      <c r="A483">
        <v>482</v>
      </c>
      <c r="B483" s="1">
        <v>44432</v>
      </c>
      <c r="C483" t="s">
        <v>5</v>
      </c>
      <c r="D483">
        <v>6900</v>
      </c>
    </row>
    <row r="484" spans="1:4" x14ac:dyDescent="0.25">
      <c r="A484">
        <v>483</v>
      </c>
      <c r="B484" s="1">
        <v>44432</v>
      </c>
      <c r="C484" t="s">
        <v>6</v>
      </c>
      <c r="D484">
        <v>5180</v>
      </c>
    </row>
    <row r="485" spans="1:4" x14ac:dyDescent="0.25">
      <c r="A485">
        <v>484</v>
      </c>
      <c r="B485" s="1">
        <v>44432</v>
      </c>
      <c r="C485" t="s">
        <v>4</v>
      </c>
      <c r="D485">
        <v>1870</v>
      </c>
    </row>
    <row r="486" spans="1:4" x14ac:dyDescent="0.25">
      <c r="A486">
        <v>485</v>
      </c>
      <c r="B486" s="1">
        <v>44433</v>
      </c>
      <c r="C486" t="s">
        <v>7</v>
      </c>
      <c r="D486">
        <v>2520</v>
      </c>
    </row>
    <row r="487" spans="1:4" x14ac:dyDescent="0.25">
      <c r="A487">
        <v>486</v>
      </c>
      <c r="B487" s="1">
        <v>44433</v>
      </c>
      <c r="C487" t="s">
        <v>5</v>
      </c>
      <c r="D487">
        <v>6360</v>
      </c>
    </row>
    <row r="488" spans="1:4" x14ac:dyDescent="0.25">
      <c r="A488">
        <v>487</v>
      </c>
      <c r="B488" s="1">
        <v>44434</v>
      </c>
      <c r="C488" t="s">
        <v>4</v>
      </c>
      <c r="D488">
        <v>8890</v>
      </c>
    </row>
    <row r="489" spans="1:4" x14ac:dyDescent="0.25">
      <c r="A489">
        <v>488</v>
      </c>
      <c r="B489" s="1">
        <v>44435</v>
      </c>
      <c r="C489" t="s">
        <v>7</v>
      </c>
      <c r="D489">
        <v>1470</v>
      </c>
    </row>
    <row r="490" spans="1:4" x14ac:dyDescent="0.25">
      <c r="A490">
        <v>489</v>
      </c>
      <c r="B490" s="1">
        <v>44436</v>
      </c>
      <c r="C490" t="s">
        <v>7</v>
      </c>
      <c r="D490">
        <v>2950</v>
      </c>
    </row>
    <row r="491" spans="1:4" x14ac:dyDescent="0.25">
      <c r="A491">
        <v>490</v>
      </c>
      <c r="B491" s="1">
        <v>44436</v>
      </c>
      <c r="C491" t="s">
        <v>4</v>
      </c>
      <c r="D491">
        <v>6730</v>
      </c>
    </row>
    <row r="492" spans="1:4" x14ac:dyDescent="0.25">
      <c r="A492">
        <v>491</v>
      </c>
      <c r="B492" s="1">
        <v>44437</v>
      </c>
      <c r="C492" t="s">
        <v>5</v>
      </c>
      <c r="D492">
        <v>5530</v>
      </c>
    </row>
    <row r="493" spans="1:4" x14ac:dyDescent="0.25">
      <c r="A493">
        <v>492</v>
      </c>
      <c r="B493" s="1">
        <v>44437</v>
      </c>
      <c r="C493" t="s">
        <v>7</v>
      </c>
      <c r="D493">
        <v>6600</v>
      </c>
    </row>
    <row r="494" spans="1:4" x14ac:dyDescent="0.25">
      <c r="A494">
        <v>493</v>
      </c>
      <c r="B494" s="1">
        <v>44438</v>
      </c>
      <c r="C494" t="s">
        <v>5</v>
      </c>
      <c r="D494">
        <v>7740</v>
      </c>
    </row>
    <row r="495" spans="1:4" x14ac:dyDescent="0.25">
      <c r="A495">
        <v>494</v>
      </c>
      <c r="B495" s="1">
        <v>44438</v>
      </c>
      <c r="C495" t="s">
        <v>7</v>
      </c>
      <c r="D495">
        <v>3800</v>
      </c>
    </row>
    <row r="496" spans="1:4" x14ac:dyDescent="0.25">
      <c r="A496">
        <v>495</v>
      </c>
      <c r="B496" s="1">
        <v>44438</v>
      </c>
      <c r="C496" t="s">
        <v>4</v>
      </c>
      <c r="D496">
        <v>7060</v>
      </c>
    </row>
    <row r="497" spans="1:4" x14ac:dyDescent="0.25">
      <c r="A497">
        <v>496</v>
      </c>
      <c r="B497" s="1">
        <v>44439</v>
      </c>
      <c r="C497" t="s">
        <v>4</v>
      </c>
      <c r="D497">
        <v>4560</v>
      </c>
    </row>
    <row r="498" spans="1:4" x14ac:dyDescent="0.25">
      <c r="A498">
        <v>497</v>
      </c>
      <c r="B498" s="1">
        <v>44440</v>
      </c>
      <c r="C498" t="s">
        <v>4</v>
      </c>
      <c r="D498">
        <v>4620</v>
      </c>
    </row>
    <row r="499" spans="1:4" x14ac:dyDescent="0.25">
      <c r="A499">
        <v>498</v>
      </c>
      <c r="B499" s="1">
        <v>44440</v>
      </c>
      <c r="C499" t="s">
        <v>7</v>
      </c>
      <c r="D499">
        <v>1530</v>
      </c>
    </row>
    <row r="500" spans="1:4" x14ac:dyDescent="0.25">
      <c r="A500">
        <v>499</v>
      </c>
      <c r="B500" s="1">
        <v>44441</v>
      </c>
      <c r="C500" t="s">
        <v>4</v>
      </c>
      <c r="D500">
        <v>6920</v>
      </c>
    </row>
    <row r="501" spans="1:4" x14ac:dyDescent="0.25">
      <c r="A501">
        <v>500</v>
      </c>
      <c r="B501" s="1">
        <v>44441</v>
      </c>
      <c r="C501" t="s">
        <v>6</v>
      </c>
      <c r="D501">
        <v>4100</v>
      </c>
    </row>
    <row r="502" spans="1:4" x14ac:dyDescent="0.25">
      <c r="A502">
        <v>501</v>
      </c>
      <c r="B502" s="1">
        <v>44442</v>
      </c>
      <c r="C502" t="s">
        <v>5</v>
      </c>
      <c r="D502">
        <v>2870</v>
      </c>
    </row>
    <row r="503" spans="1:4" x14ac:dyDescent="0.25">
      <c r="A503">
        <v>502</v>
      </c>
      <c r="B503" s="1">
        <v>44442</v>
      </c>
      <c r="C503" t="s">
        <v>4</v>
      </c>
      <c r="D503">
        <v>1160</v>
      </c>
    </row>
    <row r="504" spans="1:4" x14ac:dyDescent="0.25">
      <c r="A504">
        <v>503</v>
      </c>
      <c r="B504" s="1">
        <v>44442</v>
      </c>
      <c r="C504" t="s">
        <v>6</v>
      </c>
      <c r="D504">
        <v>8460</v>
      </c>
    </row>
    <row r="505" spans="1:4" x14ac:dyDescent="0.25">
      <c r="A505">
        <v>504</v>
      </c>
      <c r="B505" s="1">
        <v>44443</v>
      </c>
      <c r="C505" t="s">
        <v>5</v>
      </c>
      <c r="D505">
        <v>6880</v>
      </c>
    </row>
    <row r="506" spans="1:4" x14ac:dyDescent="0.25">
      <c r="A506">
        <v>505</v>
      </c>
      <c r="B506" s="1">
        <v>44444</v>
      </c>
      <c r="C506" t="s">
        <v>7</v>
      </c>
      <c r="D506">
        <v>3610</v>
      </c>
    </row>
    <row r="507" spans="1:4" x14ac:dyDescent="0.25">
      <c r="A507">
        <v>506</v>
      </c>
      <c r="B507" s="1">
        <v>44445</v>
      </c>
      <c r="C507" t="s">
        <v>6</v>
      </c>
      <c r="D507">
        <v>2400</v>
      </c>
    </row>
    <row r="508" spans="1:4" x14ac:dyDescent="0.25">
      <c r="A508">
        <v>507</v>
      </c>
      <c r="B508" s="1">
        <v>44446</v>
      </c>
      <c r="C508" t="s">
        <v>5</v>
      </c>
      <c r="D508">
        <v>2660</v>
      </c>
    </row>
    <row r="509" spans="1:4" x14ac:dyDescent="0.25">
      <c r="A509">
        <v>508</v>
      </c>
      <c r="B509" s="1">
        <v>44447</v>
      </c>
      <c r="C509" t="s">
        <v>7</v>
      </c>
      <c r="D509">
        <v>9310</v>
      </c>
    </row>
    <row r="510" spans="1:4" x14ac:dyDescent="0.25">
      <c r="A510">
        <v>509</v>
      </c>
      <c r="B510" s="1">
        <v>44447</v>
      </c>
      <c r="C510" t="s">
        <v>5</v>
      </c>
      <c r="D510">
        <v>3980</v>
      </c>
    </row>
    <row r="511" spans="1:4" x14ac:dyDescent="0.25">
      <c r="A511">
        <v>510</v>
      </c>
      <c r="B511" s="1">
        <v>44448</v>
      </c>
      <c r="C511" t="s">
        <v>6</v>
      </c>
      <c r="D511">
        <v>7000</v>
      </c>
    </row>
    <row r="512" spans="1:4" x14ac:dyDescent="0.25">
      <c r="A512">
        <v>511</v>
      </c>
      <c r="B512" s="1">
        <v>44448</v>
      </c>
      <c r="C512" t="s">
        <v>5</v>
      </c>
      <c r="D512">
        <v>4660</v>
      </c>
    </row>
    <row r="513" spans="1:4" x14ac:dyDescent="0.25">
      <c r="A513">
        <v>512</v>
      </c>
      <c r="B513" s="1">
        <v>44448</v>
      </c>
      <c r="C513" t="s">
        <v>4</v>
      </c>
      <c r="D513">
        <v>6620</v>
      </c>
    </row>
    <row r="514" spans="1:4" x14ac:dyDescent="0.25">
      <c r="A514">
        <v>513</v>
      </c>
      <c r="B514" s="1">
        <v>44449</v>
      </c>
      <c r="C514" t="s">
        <v>6</v>
      </c>
      <c r="D514">
        <v>1690</v>
      </c>
    </row>
    <row r="515" spans="1:4" x14ac:dyDescent="0.25">
      <c r="A515">
        <v>514</v>
      </c>
      <c r="B515" s="1">
        <v>44449</v>
      </c>
      <c r="C515" t="s">
        <v>7</v>
      </c>
      <c r="D515">
        <v>6080</v>
      </c>
    </row>
    <row r="516" spans="1:4" x14ac:dyDescent="0.25">
      <c r="A516">
        <v>515</v>
      </c>
      <c r="B516" s="1">
        <v>44450</v>
      </c>
      <c r="C516" t="s">
        <v>4</v>
      </c>
      <c r="D516">
        <v>1970</v>
      </c>
    </row>
    <row r="517" spans="1:4" x14ac:dyDescent="0.25">
      <c r="A517">
        <v>516</v>
      </c>
      <c r="B517" s="1">
        <v>44450</v>
      </c>
      <c r="C517" t="s">
        <v>6</v>
      </c>
      <c r="D517">
        <v>4320</v>
      </c>
    </row>
    <row r="518" spans="1:4" x14ac:dyDescent="0.25">
      <c r="A518">
        <v>517</v>
      </c>
      <c r="B518" s="1">
        <v>44450</v>
      </c>
      <c r="C518" t="s">
        <v>5</v>
      </c>
      <c r="D518">
        <v>3310</v>
      </c>
    </row>
    <row r="519" spans="1:4" x14ac:dyDescent="0.25">
      <c r="A519">
        <v>518</v>
      </c>
      <c r="B519" s="1">
        <v>44451</v>
      </c>
      <c r="C519" t="s">
        <v>7</v>
      </c>
      <c r="D519">
        <v>3550</v>
      </c>
    </row>
    <row r="520" spans="1:4" x14ac:dyDescent="0.25">
      <c r="A520">
        <v>519</v>
      </c>
      <c r="B520" s="1">
        <v>44451</v>
      </c>
      <c r="C520" t="s">
        <v>4</v>
      </c>
      <c r="D520">
        <v>5210</v>
      </c>
    </row>
    <row r="521" spans="1:4" x14ac:dyDescent="0.25">
      <c r="A521">
        <v>520</v>
      </c>
      <c r="B521" s="1">
        <v>44451</v>
      </c>
      <c r="C521" t="s">
        <v>5</v>
      </c>
      <c r="D521">
        <v>2990</v>
      </c>
    </row>
    <row r="522" spans="1:4" x14ac:dyDescent="0.25">
      <c r="A522">
        <v>521</v>
      </c>
      <c r="B522" s="1">
        <v>44452</v>
      </c>
      <c r="C522" t="s">
        <v>6</v>
      </c>
      <c r="D522">
        <v>7890</v>
      </c>
    </row>
    <row r="523" spans="1:4" x14ac:dyDescent="0.25">
      <c r="A523">
        <v>522</v>
      </c>
      <c r="B523" s="1">
        <v>44452</v>
      </c>
      <c r="C523" t="s">
        <v>5</v>
      </c>
      <c r="D523">
        <v>3440</v>
      </c>
    </row>
    <row r="524" spans="1:4" x14ac:dyDescent="0.25">
      <c r="A524">
        <v>523</v>
      </c>
      <c r="B524" s="1">
        <v>44452</v>
      </c>
      <c r="C524" t="s">
        <v>7</v>
      </c>
      <c r="D524">
        <v>6170</v>
      </c>
    </row>
    <row r="525" spans="1:4" x14ac:dyDescent="0.25">
      <c r="A525">
        <v>524</v>
      </c>
      <c r="B525" s="1">
        <v>44453</v>
      </c>
      <c r="C525" t="s">
        <v>4</v>
      </c>
      <c r="D525">
        <v>8230</v>
      </c>
    </row>
    <row r="526" spans="1:4" x14ac:dyDescent="0.25">
      <c r="A526">
        <v>525</v>
      </c>
      <c r="B526" s="1">
        <v>44454</v>
      </c>
      <c r="C526" t="s">
        <v>5</v>
      </c>
      <c r="D526">
        <v>4710</v>
      </c>
    </row>
    <row r="527" spans="1:4" x14ac:dyDescent="0.25">
      <c r="A527">
        <v>526</v>
      </c>
      <c r="B527" s="1">
        <v>44454</v>
      </c>
      <c r="C527" t="s">
        <v>6</v>
      </c>
      <c r="D527">
        <v>5870</v>
      </c>
    </row>
    <row r="528" spans="1:4" x14ac:dyDescent="0.25">
      <c r="A528">
        <v>527</v>
      </c>
      <c r="B528" s="1">
        <v>44454</v>
      </c>
      <c r="C528" t="s">
        <v>7</v>
      </c>
      <c r="D528">
        <v>4400</v>
      </c>
    </row>
    <row r="529" spans="1:4" x14ac:dyDescent="0.25">
      <c r="A529">
        <v>528</v>
      </c>
      <c r="B529" s="1">
        <v>44455</v>
      </c>
      <c r="C529" t="s">
        <v>4</v>
      </c>
      <c r="D529">
        <v>9580</v>
      </c>
    </row>
    <row r="530" spans="1:4" x14ac:dyDescent="0.25">
      <c r="A530">
        <v>529</v>
      </c>
      <c r="B530" s="1">
        <v>44456</v>
      </c>
      <c r="C530" t="s">
        <v>5</v>
      </c>
      <c r="D530">
        <v>6730</v>
      </c>
    </row>
    <row r="531" spans="1:4" x14ac:dyDescent="0.25">
      <c r="A531">
        <v>530</v>
      </c>
      <c r="B531" s="1">
        <v>44456</v>
      </c>
      <c r="C531" t="s">
        <v>7</v>
      </c>
      <c r="D531">
        <v>3320</v>
      </c>
    </row>
    <row r="532" spans="1:4" x14ac:dyDescent="0.25">
      <c r="A532">
        <v>531</v>
      </c>
      <c r="B532" s="1">
        <v>44456</v>
      </c>
      <c r="C532" t="s">
        <v>4</v>
      </c>
      <c r="D532">
        <v>7580</v>
      </c>
    </row>
    <row r="533" spans="1:4" x14ac:dyDescent="0.25">
      <c r="A533">
        <v>532</v>
      </c>
      <c r="B533" s="1">
        <v>44457</v>
      </c>
      <c r="C533" t="s">
        <v>6</v>
      </c>
      <c r="D533">
        <v>7650</v>
      </c>
    </row>
    <row r="534" spans="1:4" x14ac:dyDescent="0.25">
      <c r="A534">
        <v>533</v>
      </c>
      <c r="B534" s="1">
        <v>44457</v>
      </c>
      <c r="C534" t="s">
        <v>5</v>
      </c>
      <c r="D534">
        <v>2640</v>
      </c>
    </row>
    <row r="535" spans="1:4" x14ac:dyDescent="0.25">
      <c r="A535">
        <v>534</v>
      </c>
      <c r="B535" s="1">
        <v>44458</v>
      </c>
      <c r="C535" t="s">
        <v>7</v>
      </c>
      <c r="D535">
        <v>9750</v>
      </c>
    </row>
    <row r="536" spans="1:4" x14ac:dyDescent="0.25">
      <c r="A536">
        <v>535</v>
      </c>
      <c r="B536" s="1">
        <v>44458</v>
      </c>
      <c r="C536" t="s">
        <v>5</v>
      </c>
      <c r="D536">
        <v>9860</v>
      </c>
    </row>
    <row r="537" spans="1:4" x14ac:dyDescent="0.25">
      <c r="A537">
        <v>536</v>
      </c>
      <c r="B537" s="1">
        <v>44458</v>
      </c>
      <c r="C537" t="s">
        <v>6</v>
      </c>
      <c r="D537">
        <v>8160</v>
      </c>
    </row>
    <row r="538" spans="1:4" x14ac:dyDescent="0.25">
      <c r="A538">
        <v>537</v>
      </c>
      <c r="B538" s="1">
        <v>44459</v>
      </c>
      <c r="C538" t="s">
        <v>4</v>
      </c>
      <c r="D538">
        <v>6280</v>
      </c>
    </row>
    <row r="539" spans="1:4" x14ac:dyDescent="0.25">
      <c r="A539">
        <v>538</v>
      </c>
      <c r="B539" s="1">
        <v>44459</v>
      </c>
      <c r="C539" t="s">
        <v>7</v>
      </c>
      <c r="D539">
        <v>6490</v>
      </c>
    </row>
    <row r="540" spans="1:4" x14ac:dyDescent="0.25">
      <c r="A540">
        <v>539</v>
      </c>
      <c r="B540" s="1">
        <v>44460</v>
      </c>
      <c r="C540" t="s">
        <v>4</v>
      </c>
      <c r="D540">
        <v>4110</v>
      </c>
    </row>
    <row r="541" spans="1:4" x14ac:dyDescent="0.25">
      <c r="A541">
        <v>540</v>
      </c>
      <c r="B541" s="1">
        <v>44460</v>
      </c>
      <c r="C541" t="s">
        <v>7</v>
      </c>
      <c r="D541">
        <v>3140</v>
      </c>
    </row>
    <row r="542" spans="1:4" x14ac:dyDescent="0.25">
      <c r="A542">
        <v>541</v>
      </c>
      <c r="B542" s="1">
        <v>44461</v>
      </c>
      <c r="C542" t="s">
        <v>7</v>
      </c>
      <c r="D542">
        <v>3550</v>
      </c>
    </row>
    <row r="543" spans="1:4" x14ac:dyDescent="0.25">
      <c r="A543">
        <v>542</v>
      </c>
      <c r="B543" s="1">
        <v>44461</v>
      </c>
      <c r="C543" t="s">
        <v>6</v>
      </c>
      <c r="D543">
        <v>1280</v>
      </c>
    </row>
    <row r="544" spans="1:4" x14ac:dyDescent="0.25">
      <c r="A544">
        <v>543</v>
      </c>
      <c r="B544" s="1">
        <v>44462</v>
      </c>
      <c r="C544" t="s">
        <v>6</v>
      </c>
      <c r="D544">
        <v>8360</v>
      </c>
    </row>
    <row r="545" spans="1:4" x14ac:dyDescent="0.25">
      <c r="A545">
        <v>544</v>
      </c>
      <c r="B545" s="1">
        <v>44463</v>
      </c>
      <c r="C545" t="s">
        <v>7</v>
      </c>
      <c r="D545">
        <v>2930</v>
      </c>
    </row>
    <row r="546" spans="1:4" x14ac:dyDescent="0.25">
      <c r="A546">
        <v>545</v>
      </c>
      <c r="B546" s="1">
        <v>44463</v>
      </c>
      <c r="C546" t="s">
        <v>6</v>
      </c>
      <c r="D546">
        <v>9920</v>
      </c>
    </row>
    <row r="547" spans="1:4" x14ac:dyDescent="0.25">
      <c r="A547">
        <v>546</v>
      </c>
      <c r="B547" s="1">
        <v>44464</v>
      </c>
      <c r="C547" t="s">
        <v>6</v>
      </c>
      <c r="D547">
        <v>3140</v>
      </c>
    </row>
    <row r="548" spans="1:4" x14ac:dyDescent="0.25">
      <c r="A548">
        <v>547</v>
      </c>
      <c r="B548" s="1">
        <v>44465</v>
      </c>
      <c r="C548" t="s">
        <v>4</v>
      </c>
      <c r="D548">
        <v>1010</v>
      </c>
    </row>
    <row r="549" spans="1:4" x14ac:dyDescent="0.25">
      <c r="A549">
        <v>548</v>
      </c>
      <c r="B549" s="1">
        <v>44466</v>
      </c>
      <c r="C549" t="s">
        <v>6</v>
      </c>
      <c r="D549">
        <v>9210</v>
      </c>
    </row>
    <row r="550" spans="1:4" x14ac:dyDescent="0.25">
      <c r="A550">
        <v>549</v>
      </c>
      <c r="B550" s="1">
        <v>44466</v>
      </c>
      <c r="C550" t="s">
        <v>7</v>
      </c>
      <c r="D550">
        <v>1880</v>
      </c>
    </row>
    <row r="551" spans="1:4" x14ac:dyDescent="0.25">
      <c r="A551">
        <v>550</v>
      </c>
      <c r="B551" s="1">
        <v>44467</v>
      </c>
      <c r="C551" t="s">
        <v>5</v>
      </c>
      <c r="D551">
        <v>5080</v>
      </c>
    </row>
    <row r="552" spans="1:4" x14ac:dyDescent="0.25">
      <c r="A552">
        <v>551</v>
      </c>
      <c r="B552" s="1">
        <v>44467</v>
      </c>
      <c r="C552" t="s">
        <v>7</v>
      </c>
      <c r="D552">
        <v>6540</v>
      </c>
    </row>
    <row r="553" spans="1:4" x14ac:dyDescent="0.25">
      <c r="A553">
        <v>552</v>
      </c>
      <c r="B553" s="1">
        <v>44468</v>
      </c>
      <c r="C553" t="s">
        <v>6</v>
      </c>
      <c r="D553">
        <v>3250</v>
      </c>
    </row>
    <row r="554" spans="1:4" x14ac:dyDescent="0.25">
      <c r="A554">
        <v>553</v>
      </c>
      <c r="B554" s="1">
        <v>44469</v>
      </c>
      <c r="C554" t="s">
        <v>4</v>
      </c>
      <c r="D554">
        <v>5080</v>
      </c>
    </row>
    <row r="555" spans="1:4" x14ac:dyDescent="0.25">
      <c r="A555">
        <v>554</v>
      </c>
      <c r="B555" s="1">
        <v>44469</v>
      </c>
      <c r="C555" t="s">
        <v>5</v>
      </c>
      <c r="D555">
        <v>7660</v>
      </c>
    </row>
    <row r="556" spans="1:4" x14ac:dyDescent="0.25">
      <c r="A556">
        <v>555</v>
      </c>
      <c r="B556" s="1">
        <v>44470</v>
      </c>
      <c r="C556" t="s">
        <v>7</v>
      </c>
      <c r="D556">
        <v>7840</v>
      </c>
    </row>
    <row r="557" spans="1:4" x14ac:dyDescent="0.25">
      <c r="A557">
        <v>556</v>
      </c>
      <c r="B557" s="1">
        <v>44470</v>
      </c>
      <c r="C557" t="s">
        <v>6</v>
      </c>
      <c r="D557">
        <v>2060</v>
      </c>
    </row>
    <row r="558" spans="1:4" x14ac:dyDescent="0.25">
      <c r="A558">
        <v>557</v>
      </c>
      <c r="B558" s="1">
        <v>44471</v>
      </c>
      <c r="C558" t="s">
        <v>5</v>
      </c>
      <c r="D558">
        <v>1010</v>
      </c>
    </row>
    <row r="559" spans="1:4" x14ac:dyDescent="0.25">
      <c r="A559">
        <v>558</v>
      </c>
      <c r="B559" s="1">
        <v>44472</v>
      </c>
      <c r="C559" t="s">
        <v>5</v>
      </c>
      <c r="D559">
        <v>7540</v>
      </c>
    </row>
    <row r="560" spans="1:4" x14ac:dyDescent="0.25">
      <c r="A560">
        <v>559</v>
      </c>
      <c r="B560" s="1">
        <v>44472</v>
      </c>
      <c r="C560" t="s">
        <v>7</v>
      </c>
      <c r="D560">
        <v>6350</v>
      </c>
    </row>
    <row r="561" spans="1:4" x14ac:dyDescent="0.25">
      <c r="A561">
        <v>560</v>
      </c>
      <c r="B561" s="1">
        <v>44472</v>
      </c>
      <c r="C561" t="s">
        <v>4</v>
      </c>
      <c r="D561">
        <v>9160</v>
      </c>
    </row>
    <row r="562" spans="1:4" x14ac:dyDescent="0.25">
      <c r="A562">
        <v>561</v>
      </c>
      <c r="B562" s="1">
        <v>44473</v>
      </c>
      <c r="C562" t="s">
        <v>5</v>
      </c>
      <c r="D562">
        <v>9800</v>
      </c>
    </row>
    <row r="563" spans="1:4" x14ac:dyDescent="0.25">
      <c r="A563">
        <v>562</v>
      </c>
      <c r="B563" s="1">
        <v>44473</v>
      </c>
      <c r="C563" t="s">
        <v>7</v>
      </c>
      <c r="D563">
        <v>4990</v>
      </c>
    </row>
    <row r="564" spans="1:4" x14ac:dyDescent="0.25">
      <c r="A564">
        <v>563</v>
      </c>
      <c r="B564" s="1">
        <v>44474</v>
      </c>
      <c r="C564" t="s">
        <v>6</v>
      </c>
      <c r="D564">
        <v>5220</v>
      </c>
    </row>
    <row r="565" spans="1:4" x14ac:dyDescent="0.25">
      <c r="A565">
        <v>564</v>
      </c>
      <c r="B565" s="1">
        <v>44474</v>
      </c>
      <c r="C565" t="s">
        <v>4</v>
      </c>
      <c r="D565">
        <v>3610</v>
      </c>
    </row>
    <row r="566" spans="1:4" x14ac:dyDescent="0.25">
      <c r="A566">
        <v>565</v>
      </c>
      <c r="B566" s="1">
        <v>44474</v>
      </c>
      <c r="C566" t="s">
        <v>5</v>
      </c>
      <c r="D566">
        <v>5150</v>
      </c>
    </row>
    <row r="567" spans="1:4" x14ac:dyDescent="0.25">
      <c r="A567">
        <v>566</v>
      </c>
      <c r="B567" s="1">
        <v>44475</v>
      </c>
      <c r="C567" t="s">
        <v>6</v>
      </c>
      <c r="D567">
        <v>2500</v>
      </c>
    </row>
    <row r="568" spans="1:4" x14ac:dyDescent="0.25">
      <c r="A568">
        <v>567</v>
      </c>
      <c r="B568" s="1">
        <v>44475</v>
      </c>
      <c r="C568" t="s">
        <v>5</v>
      </c>
      <c r="D568">
        <v>8900</v>
      </c>
    </row>
    <row r="569" spans="1:4" x14ac:dyDescent="0.25">
      <c r="A569">
        <v>568</v>
      </c>
      <c r="B569" s="1">
        <v>44475</v>
      </c>
      <c r="C569" t="s">
        <v>7</v>
      </c>
      <c r="D569">
        <v>2040</v>
      </c>
    </row>
    <row r="570" spans="1:4" x14ac:dyDescent="0.25">
      <c r="A570">
        <v>569</v>
      </c>
      <c r="B570" s="1">
        <v>44476</v>
      </c>
      <c r="C570" t="s">
        <v>4</v>
      </c>
      <c r="D570">
        <v>8930</v>
      </c>
    </row>
    <row r="571" spans="1:4" x14ac:dyDescent="0.25">
      <c r="A571">
        <v>570</v>
      </c>
      <c r="B571" s="1">
        <v>44477</v>
      </c>
      <c r="C571" t="s">
        <v>5</v>
      </c>
      <c r="D571">
        <v>4980</v>
      </c>
    </row>
    <row r="572" spans="1:4" x14ac:dyDescent="0.25">
      <c r="A572">
        <v>571</v>
      </c>
      <c r="B572" s="1">
        <v>44477</v>
      </c>
      <c r="C572" t="s">
        <v>6</v>
      </c>
      <c r="D572">
        <v>7120</v>
      </c>
    </row>
    <row r="573" spans="1:4" x14ac:dyDescent="0.25">
      <c r="A573">
        <v>572</v>
      </c>
      <c r="B573" s="1">
        <v>44477</v>
      </c>
      <c r="C573" t="s">
        <v>4</v>
      </c>
      <c r="D573">
        <v>1780</v>
      </c>
    </row>
    <row r="574" spans="1:4" x14ac:dyDescent="0.25">
      <c r="A574">
        <v>573</v>
      </c>
      <c r="B574" s="1">
        <v>44478</v>
      </c>
      <c r="C574" t="s">
        <v>5</v>
      </c>
      <c r="D574">
        <v>8360</v>
      </c>
    </row>
    <row r="575" spans="1:4" x14ac:dyDescent="0.25">
      <c r="A575">
        <v>574</v>
      </c>
      <c r="B575" s="1">
        <v>44478</v>
      </c>
      <c r="C575" t="s">
        <v>4</v>
      </c>
      <c r="D575">
        <v>5240</v>
      </c>
    </row>
    <row r="576" spans="1:4" x14ac:dyDescent="0.25">
      <c r="A576">
        <v>575</v>
      </c>
      <c r="B576" s="1">
        <v>44478</v>
      </c>
      <c r="C576" t="s">
        <v>7</v>
      </c>
      <c r="D576">
        <v>5420</v>
      </c>
    </row>
    <row r="577" spans="1:4" x14ac:dyDescent="0.25">
      <c r="A577">
        <v>576</v>
      </c>
      <c r="B577" s="1">
        <v>44479</v>
      </c>
      <c r="C577" t="s">
        <v>7</v>
      </c>
      <c r="D577">
        <v>9390</v>
      </c>
    </row>
    <row r="578" spans="1:4" x14ac:dyDescent="0.25">
      <c r="A578">
        <v>577</v>
      </c>
      <c r="B578" s="1">
        <v>44479</v>
      </c>
      <c r="C578" t="s">
        <v>4</v>
      </c>
      <c r="D578">
        <v>2510</v>
      </c>
    </row>
    <row r="579" spans="1:4" x14ac:dyDescent="0.25">
      <c r="A579">
        <v>578</v>
      </c>
      <c r="B579" s="1">
        <v>44480</v>
      </c>
      <c r="C579" t="s">
        <v>7</v>
      </c>
      <c r="D579">
        <v>7980</v>
      </c>
    </row>
    <row r="580" spans="1:4" x14ac:dyDescent="0.25">
      <c r="A580">
        <v>579</v>
      </c>
      <c r="B580" s="1">
        <v>44480</v>
      </c>
      <c r="C580" t="s">
        <v>4</v>
      </c>
      <c r="D580">
        <v>3720</v>
      </c>
    </row>
    <row r="581" spans="1:4" x14ac:dyDescent="0.25">
      <c r="A581">
        <v>580</v>
      </c>
      <c r="B581" s="1">
        <v>44481</v>
      </c>
      <c r="C581" t="s">
        <v>4</v>
      </c>
      <c r="D581">
        <v>3210</v>
      </c>
    </row>
    <row r="582" spans="1:4" x14ac:dyDescent="0.25">
      <c r="A582">
        <v>581</v>
      </c>
      <c r="B582" s="1">
        <v>44482</v>
      </c>
      <c r="C582" t="s">
        <v>7</v>
      </c>
      <c r="D582">
        <v>7640</v>
      </c>
    </row>
    <row r="583" spans="1:4" x14ac:dyDescent="0.25">
      <c r="A583">
        <v>582</v>
      </c>
      <c r="B583" s="1">
        <v>44482</v>
      </c>
      <c r="C583" t="s">
        <v>4</v>
      </c>
      <c r="D583">
        <v>6100</v>
      </c>
    </row>
    <row r="584" spans="1:4" x14ac:dyDescent="0.25">
      <c r="A584">
        <v>583</v>
      </c>
      <c r="B584" s="1">
        <v>44483</v>
      </c>
      <c r="C584" t="s">
        <v>4</v>
      </c>
      <c r="D584">
        <v>6850</v>
      </c>
    </row>
    <row r="585" spans="1:4" x14ac:dyDescent="0.25">
      <c r="A585">
        <v>584</v>
      </c>
      <c r="B585" s="1">
        <v>44483</v>
      </c>
      <c r="C585" t="s">
        <v>7</v>
      </c>
      <c r="D585">
        <v>2170</v>
      </c>
    </row>
    <row r="586" spans="1:4" x14ac:dyDescent="0.25">
      <c r="A586">
        <v>585</v>
      </c>
      <c r="B586" s="1">
        <v>44484</v>
      </c>
      <c r="C586" t="s">
        <v>5</v>
      </c>
      <c r="D586">
        <v>6230</v>
      </c>
    </row>
    <row r="587" spans="1:4" x14ac:dyDescent="0.25">
      <c r="A587">
        <v>586</v>
      </c>
      <c r="B587" s="1">
        <v>44484</v>
      </c>
      <c r="C587" t="s">
        <v>7</v>
      </c>
      <c r="D587">
        <v>2310</v>
      </c>
    </row>
    <row r="588" spans="1:4" x14ac:dyDescent="0.25">
      <c r="A588">
        <v>587</v>
      </c>
      <c r="B588" s="1">
        <v>44485</v>
      </c>
      <c r="C588" t="s">
        <v>6</v>
      </c>
      <c r="D588">
        <v>5650</v>
      </c>
    </row>
    <row r="589" spans="1:4" x14ac:dyDescent="0.25">
      <c r="A589">
        <v>588</v>
      </c>
      <c r="B589" s="1">
        <v>44485</v>
      </c>
      <c r="C589" t="s">
        <v>7</v>
      </c>
      <c r="D589">
        <v>7250</v>
      </c>
    </row>
    <row r="590" spans="1:4" x14ac:dyDescent="0.25">
      <c r="A590">
        <v>589</v>
      </c>
      <c r="B590" s="1">
        <v>44486</v>
      </c>
      <c r="C590" t="s">
        <v>7</v>
      </c>
      <c r="D590">
        <v>3650</v>
      </c>
    </row>
    <row r="591" spans="1:4" x14ac:dyDescent="0.25">
      <c r="A591">
        <v>590</v>
      </c>
      <c r="B591" s="1">
        <v>44486</v>
      </c>
      <c r="C591" t="s">
        <v>5</v>
      </c>
      <c r="D591">
        <v>4190</v>
      </c>
    </row>
    <row r="592" spans="1:4" x14ac:dyDescent="0.25">
      <c r="A592">
        <v>591</v>
      </c>
      <c r="B592" s="1">
        <v>44486</v>
      </c>
      <c r="C592" t="s">
        <v>4</v>
      </c>
      <c r="D592">
        <v>7920</v>
      </c>
    </row>
    <row r="593" spans="1:4" x14ac:dyDescent="0.25">
      <c r="A593">
        <v>592</v>
      </c>
      <c r="B593" s="1">
        <v>44487</v>
      </c>
      <c r="C593" t="s">
        <v>5</v>
      </c>
      <c r="D593">
        <v>5920</v>
      </c>
    </row>
    <row r="594" spans="1:4" x14ac:dyDescent="0.25">
      <c r="A594">
        <v>593</v>
      </c>
      <c r="B594" s="1">
        <v>44487</v>
      </c>
      <c r="C594" t="s">
        <v>4</v>
      </c>
      <c r="D594">
        <v>5270</v>
      </c>
    </row>
    <row r="595" spans="1:4" x14ac:dyDescent="0.25">
      <c r="A595">
        <v>594</v>
      </c>
      <c r="B595" s="1">
        <v>44488</v>
      </c>
      <c r="C595" t="s">
        <v>6</v>
      </c>
      <c r="D595">
        <v>7990</v>
      </c>
    </row>
    <row r="596" spans="1:4" x14ac:dyDescent="0.25">
      <c r="A596">
        <v>595</v>
      </c>
      <c r="B596" s="1">
        <v>44488</v>
      </c>
      <c r="C596" t="s">
        <v>5</v>
      </c>
      <c r="D596">
        <v>5450</v>
      </c>
    </row>
    <row r="597" spans="1:4" x14ac:dyDescent="0.25">
      <c r="A597">
        <v>596</v>
      </c>
      <c r="B597" s="1">
        <v>44489</v>
      </c>
      <c r="C597" t="s">
        <v>4</v>
      </c>
      <c r="D597">
        <v>2580</v>
      </c>
    </row>
    <row r="598" spans="1:4" x14ac:dyDescent="0.25">
      <c r="A598">
        <v>597</v>
      </c>
      <c r="B598" s="1">
        <v>44490</v>
      </c>
      <c r="C598" t="s">
        <v>4</v>
      </c>
      <c r="D598">
        <v>8040</v>
      </c>
    </row>
    <row r="599" spans="1:4" x14ac:dyDescent="0.25">
      <c r="A599">
        <v>598</v>
      </c>
      <c r="B599" s="1">
        <v>44490</v>
      </c>
      <c r="C599" t="s">
        <v>7</v>
      </c>
      <c r="D599">
        <v>1920</v>
      </c>
    </row>
    <row r="600" spans="1:4" x14ac:dyDescent="0.25">
      <c r="A600">
        <v>599</v>
      </c>
      <c r="B600" s="1">
        <v>44491</v>
      </c>
      <c r="C600" t="s">
        <v>4</v>
      </c>
      <c r="D600">
        <v>6930</v>
      </c>
    </row>
    <row r="601" spans="1:4" x14ac:dyDescent="0.25">
      <c r="A601">
        <v>600</v>
      </c>
      <c r="B601" s="1">
        <v>44491</v>
      </c>
      <c r="C601" t="s">
        <v>6</v>
      </c>
      <c r="D601">
        <v>9480</v>
      </c>
    </row>
    <row r="602" spans="1:4" x14ac:dyDescent="0.25">
      <c r="A602">
        <v>601</v>
      </c>
      <c r="B602" s="1">
        <v>44491</v>
      </c>
      <c r="C602" t="s">
        <v>5</v>
      </c>
      <c r="D602">
        <v>4810</v>
      </c>
    </row>
    <row r="603" spans="1:4" x14ac:dyDescent="0.25">
      <c r="A603">
        <v>602</v>
      </c>
      <c r="B603" s="1">
        <v>44492</v>
      </c>
      <c r="C603" t="s">
        <v>4</v>
      </c>
      <c r="D603">
        <v>5770</v>
      </c>
    </row>
    <row r="604" spans="1:4" x14ac:dyDescent="0.25">
      <c r="A604">
        <v>603</v>
      </c>
      <c r="B604" s="1">
        <v>44492</v>
      </c>
      <c r="C604" t="s">
        <v>7</v>
      </c>
      <c r="D604">
        <v>2610</v>
      </c>
    </row>
    <row r="605" spans="1:4" x14ac:dyDescent="0.25">
      <c r="A605">
        <v>604</v>
      </c>
      <c r="B605" s="1">
        <v>44493</v>
      </c>
      <c r="C605" t="s">
        <v>5</v>
      </c>
      <c r="D605">
        <v>2670</v>
      </c>
    </row>
    <row r="606" spans="1:4" x14ac:dyDescent="0.25">
      <c r="A606">
        <v>605</v>
      </c>
      <c r="B606" s="1">
        <v>44493</v>
      </c>
      <c r="C606" t="s">
        <v>7</v>
      </c>
      <c r="D606">
        <v>1330</v>
      </c>
    </row>
    <row r="607" spans="1:4" x14ac:dyDescent="0.25">
      <c r="A607">
        <v>606</v>
      </c>
      <c r="B607" s="1">
        <v>44494</v>
      </c>
      <c r="C607" t="s">
        <v>5</v>
      </c>
      <c r="D607">
        <v>1700</v>
      </c>
    </row>
    <row r="608" spans="1:4" x14ac:dyDescent="0.25">
      <c r="A608">
        <v>607</v>
      </c>
      <c r="B608" s="1">
        <v>44494</v>
      </c>
      <c r="C608" t="s">
        <v>6</v>
      </c>
      <c r="D608">
        <v>1050</v>
      </c>
    </row>
    <row r="609" spans="1:4" x14ac:dyDescent="0.25">
      <c r="A609">
        <v>608</v>
      </c>
      <c r="B609" s="1">
        <v>44494</v>
      </c>
      <c r="C609" t="s">
        <v>4</v>
      </c>
      <c r="D609">
        <v>1750</v>
      </c>
    </row>
    <row r="610" spans="1:4" x14ac:dyDescent="0.25">
      <c r="A610">
        <v>609</v>
      </c>
      <c r="B610" s="1">
        <v>44494</v>
      </c>
      <c r="C610" t="s">
        <v>7</v>
      </c>
      <c r="D610">
        <v>6530</v>
      </c>
    </row>
    <row r="611" spans="1:4" x14ac:dyDescent="0.25">
      <c r="A611">
        <v>610</v>
      </c>
      <c r="B611" s="1">
        <v>44495</v>
      </c>
      <c r="C611" t="s">
        <v>4</v>
      </c>
      <c r="D611">
        <v>6980</v>
      </c>
    </row>
    <row r="612" spans="1:4" x14ac:dyDescent="0.25">
      <c r="A612">
        <v>611</v>
      </c>
      <c r="B612" s="1">
        <v>44495</v>
      </c>
      <c r="C612" t="s">
        <v>6</v>
      </c>
      <c r="D612">
        <v>6590</v>
      </c>
    </row>
    <row r="613" spans="1:4" x14ac:dyDescent="0.25">
      <c r="A613">
        <v>612</v>
      </c>
      <c r="B613" s="1">
        <v>44495</v>
      </c>
      <c r="C613" t="s">
        <v>5</v>
      </c>
      <c r="D613">
        <v>2090</v>
      </c>
    </row>
    <row r="614" spans="1:4" x14ac:dyDescent="0.25">
      <c r="A614">
        <v>613</v>
      </c>
      <c r="B614" s="1">
        <v>44496</v>
      </c>
      <c r="C614" t="s">
        <v>5</v>
      </c>
      <c r="D614">
        <v>3960</v>
      </c>
    </row>
    <row r="615" spans="1:4" x14ac:dyDescent="0.25">
      <c r="A615">
        <v>614</v>
      </c>
      <c r="B615" s="1">
        <v>44496</v>
      </c>
      <c r="C615" t="s">
        <v>6</v>
      </c>
      <c r="D615">
        <v>6430</v>
      </c>
    </row>
    <row r="616" spans="1:4" x14ac:dyDescent="0.25">
      <c r="A616">
        <v>615</v>
      </c>
      <c r="B616" s="1">
        <v>44496</v>
      </c>
      <c r="C616" t="s">
        <v>4</v>
      </c>
      <c r="D616">
        <v>9940</v>
      </c>
    </row>
    <row r="617" spans="1:4" x14ac:dyDescent="0.25">
      <c r="A617">
        <v>616</v>
      </c>
      <c r="B617" s="1">
        <v>44496</v>
      </c>
      <c r="C617" t="s">
        <v>7</v>
      </c>
      <c r="D617">
        <v>4220</v>
      </c>
    </row>
    <row r="618" spans="1:4" x14ac:dyDescent="0.25">
      <c r="A618">
        <v>617</v>
      </c>
      <c r="B618" s="1">
        <v>44497</v>
      </c>
      <c r="C618" t="s">
        <v>7</v>
      </c>
      <c r="D618">
        <v>2630</v>
      </c>
    </row>
    <row r="619" spans="1:4" x14ac:dyDescent="0.25">
      <c r="A619">
        <v>618</v>
      </c>
      <c r="B619" s="1">
        <v>44497</v>
      </c>
      <c r="C619" t="s">
        <v>4</v>
      </c>
      <c r="D619">
        <v>3540</v>
      </c>
    </row>
    <row r="620" spans="1:4" x14ac:dyDescent="0.25">
      <c r="A620">
        <v>619</v>
      </c>
      <c r="B620" s="1">
        <v>44498</v>
      </c>
      <c r="C620" t="s">
        <v>5</v>
      </c>
      <c r="D620">
        <v>2630</v>
      </c>
    </row>
    <row r="621" spans="1:4" x14ac:dyDescent="0.25">
      <c r="A621">
        <v>620</v>
      </c>
      <c r="B621" s="1">
        <v>44499</v>
      </c>
      <c r="C621" t="s">
        <v>6</v>
      </c>
      <c r="D621">
        <v>4230</v>
      </c>
    </row>
    <row r="622" spans="1:4" x14ac:dyDescent="0.25">
      <c r="A622">
        <v>621</v>
      </c>
      <c r="B622" s="1">
        <v>44499</v>
      </c>
      <c r="C622" t="s">
        <v>4</v>
      </c>
      <c r="D622">
        <v>4630</v>
      </c>
    </row>
    <row r="623" spans="1:4" x14ac:dyDescent="0.25">
      <c r="A623">
        <v>622</v>
      </c>
      <c r="B623" s="1">
        <v>44500</v>
      </c>
      <c r="C623" t="s">
        <v>5</v>
      </c>
      <c r="D623">
        <v>2100</v>
      </c>
    </row>
    <row r="624" spans="1:4" x14ac:dyDescent="0.25">
      <c r="A624">
        <v>623</v>
      </c>
      <c r="B624" s="1">
        <v>44501</v>
      </c>
      <c r="C624" t="s">
        <v>4</v>
      </c>
      <c r="D624">
        <v>4290</v>
      </c>
    </row>
    <row r="625" spans="1:4" x14ac:dyDescent="0.25">
      <c r="A625">
        <v>624</v>
      </c>
      <c r="B625" s="1">
        <v>44501</v>
      </c>
      <c r="C625" t="s">
        <v>6</v>
      </c>
      <c r="D625">
        <v>2870</v>
      </c>
    </row>
    <row r="626" spans="1:4" x14ac:dyDescent="0.25">
      <c r="A626">
        <v>625</v>
      </c>
      <c r="B626" s="1">
        <v>44501</v>
      </c>
      <c r="C626" t="s">
        <v>5</v>
      </c>
      <c r="D626">
        <v>3550</v>
      </c>
    </row>
    <row r="627" spans="1:4" x14ac:dyDescent="0.25">
      <c r="A627">
        <v>626</v>
      </c>
      <c r="B627" s="1">
        <v>44502</v>
      </c>
      <c r="C627" t="s">
        <v>4</v>
      </c>
      <c r="D627">
        <v>8480</v>
      </c>
    </row>
    <row r="628" spans="1:4" x14ac:dyDescent="0.25">
      <c r="A628">
        <v>627</v>
      </c>
      <c r="B628" s="1">
        <v>44503</v>
      </c>
      <c r="C628" t="s">
        <v>4</v>
      </c>
      <c r="D628">
        <v>4860</v>
      </c>
    </row>
    <row r="629" spans="1:4" x14ac:dyDescent="0.25">
      <c r="A629">
        <v>628</v>
      </c>
      <c r="B629" s="1">
        <v>44503</v>
      </c>
      <c r="C629" t="s">
        <v>5</v>
      </c>
      <c r="D629">
        <v>8270</v>
      </c>
    </row>
    <row r="630" spans="1:4" x14ac:dyDescent="0.25">
      <c r="A630">
        <v>629</v>
      </c>
      <c r="B630" s="1">
        <v>44504</v>
      </c>
      <c r="C630" t="s">
        <v>7</v>
      </c>
      <c r="D630">
        <v>8790</v>
      </c>
    </row>
    <row r="631" spans="1:4" x14ac:dyDescent="0.25">
      <c r="A631">
        <v>630</v>
      </c>
      <c r="B631" s="1">
        <v>44504</v>
      </c>
      <c r="C631" t="s">
        <v>6</v>
      </c>
      <c r="D631">
        <v>3110</v>
      </c>
    </row>
    <row r="632" spans="1:4" x14ac:dyDescent="0.25">
      <c r="A632">
        <v>631</v>
      </c>
      <c r="B632" s="1">
        <v>44504</v>
      </c>
      <c r="C632" t="s">
        <v>5</v>
      </c>
      <c r="D632">
        <v>1440</v>
      </c>
    </row>
    <row r="633" spans="1:4" x14ac:dyDescent="0.25">
      <c r="A633">
        <v>632</v>
      </c>
      <c r="B633" s="1">
        <v>44505</v>
      </c>
      <c r="C633" t="s">
        <v>7</v>
      </c>
      <c r="D633">
        <v>4550</v>
      </c>
    </row>
    <row r="634" spans="1:4" x14ac:dyDescent="0.25">
      <c r="A634">
        <v>633</v>
      </c>
      <c r="B634" s="1">
        <v>44505</v>
      </c>
      <c r="C634" t="s">
        <v>4</v>
      </c>
      <c r="D634">
        <v>6980</v>
      </c>
    </row>
    <row r="635" spans="1:4" x14ac:dyDescent="0.25">
      <c r="A635">
        <v>634</v>
      </c>
      <c r="B635" s="1">
        <v>44506</v>
      </c>
      <c r="C635" t="s">
        <v>5</v>
      </c>
      <c r="D635">
        <v>3920</v>
      </c>
    </row>
    <row r="636" spans="1:4" x14ac:dyDescent="0.25">
      <c r="A636">
        <v>635</v>
      </c>
      <c r="B636" s="1">
        <v>44507</v>
      </c>
      <c r="C636" t="s">
        <v>5</v>
      </c>
      <c r="D636">
        <v>7040</v>
      </c>
    </row>
    <row r="637" spans="1:4" x14ac:dyDescent="0.25">
      <c r="A637">
        <v>636</v>
      </c>
      <c r="B637" s="1">
        <v>44507</v>
      </c>
      <c r="C637" t="s">
        <v>4</v>
      </c>
      <c r="D637">
        <v>7000</v>
      </c>
    </row>
    <row r="638" spans="1:4" x14ac:dyDescent="0.25">
      <c r="A638">
        <v>637</v>
      </c>
      <c r="B638" s="1">
        <v>44508</v>
      </c>
      <c r="C638" t="s">
        <v>5</v>
      </c>
      <c r="D638">
        <v>1980</v>
      </c>
    </row>
    <row r="639" spans="1:4" x14ac:dyDescent="0.25">
      <c r="A639">
        <v>638</v>
      </c>
      <c r="B639" s="1">
        <v>44508</v>
      </c>
      <c r="C639" t="s">
        <v>4</v>
      </c>
      <c r="D639">
        <v>7550</v>
      </c>
    </row>
    <row r="640" spans="1:4" x14ac:dyDescent="0.25">
      <c r="A640">
        <v>639</v>
      </c>
      <c r="B640" s="1">
        <v>44509</v>
      </c>
      <c r="C640" t="s">
        <v>6</v>
      </c>
      <c r="D640">
        <v>2300</v>
      </c>
    </row>
    <row r="641" spans="1:4" x14ac:dyDescent="0.25">
      <c r="A641">
        <v>640</v>
      </c>
      <c r="B641" s="1">
        <v>44509</v>
      </c>
      <c r="C641" t="s">
        <v>5</v>
      </c>
      <c r="D641">
        <v>5950</v>
      </c>
    </row>
    <row r="642" spans="1:4" x14ac:dyDescent="0.25">
      <c r="A642">
        <v>641</v>
      </c>
      <c r="B642" s="1">
        <v>44509</v>
      </c>
      <c r="C642" t="s">
        <v>7</v>
      </c>
      <c r="D642">
        <v>4860</v>
      </c>
    </row>
    <row r="643" spans="1:4" x14ac:dyDescent="0.25">
      <c r="A643">
        <v>642</v>
      </c>
      <c r="B643" s="1">
        <v>44510</v>
      </c>
      <c r="C643" t="s">
        <v>5</v>
      </c>
      <c r="D643">
        <v>7210</v>
      </c>
    </row>
    <row r="644" spans="1:4" x14ac:dyDescent="0.25">
      <c r="A644">
        <v>643</v>
      </c>
      <c r="B644" s="1">
        <v>44510</v>
      </c>
      <c r="C644" t="s">
        <v>6</v>
      </c>
      <c r="D644">
        <v>6320</v>
      </c>
    </row>
    <row r="645" spans="1:4" x14ac:dyDescent="0.25">
      <c r="A645">
        <v>644</v>
      </c>
      <c r="B645" s="1">
        <v>44510</v>
      </c>
      <c r="C645" t="s">
        <v>4</v>
      </c>
      <c r="D645">
        <v>6800</v>
      </c>
    </row>
    <row r="646" spans="1:4" x14ac:dyDescent="0.25">
      <c r="A646">
        <v>645</v>
      </c>
      <c r="B646" s="1">
        <v>44511</v>
      </c>
      <c r="C646" t="s">
        <v>4</v>
      </c>
      <c r="D646">
        <v>8040</v>
      </c>
    </row>
    <row r="647" spans="1:4" x14ac:dyDescent="0.25">
      <c r="A647">
        <v>646</v>
      </c>
      <c r="B647" s="1">
        <v>44511</v>
      </c>
      <c r="C647" t="s">
        <v>6</v>
      </c>
      <c r="D647">
        <v>2960</v>
      </c>
    </row>
    <row r="648" spans="1:4" x14ac:dyDescent="0.25">
      <c r="A648">
        <v>647</v>
      </c>
      <c r="B648" s="1">
        <v>44512</v>
      </c>
      <c r="C648" t="s">
        <v>5</v>
      </c>
      <c r="D648">
        <v>1960</v>
      </c>
    </row>
    <row r="649" spans="1:4" x14ac:dyDescent="0.25">
      <c r="A649">
        <v>648</v>
      </c>
      <c r="B649" s="1">
        <v>44513</v>
      </c>
      <c r="C649" t="s">
        <v>4</v>
      </c>
      <c r="D649">
        <v>5740</v>
      </c>
    </row>
    <row r="650" spans="1:4" x14ac:dyDescent="0.25">
      <c r="A650">
        <v>649</v>
      </c>
      <c r="B650" s="1">
        <v>44514</v>
      </c>
      <c r="C650" t="s">
        <v>5</v>
      </c>
      <c r="D650">
        <v>2610</v>
      </c>
    </row>
    <row r="651" spans="1:4" x14ac:dyDescent="0.25">
      <c r="A651">
        <v>650</v>
      </c>
      <c r="B651" s="1">
        <v>44514</v>
      </c>
      <c r="C651" t="s">
        <v>4</v>
      </c>
      <c r="D651">
        <v>5910</v>
      </c>
    </row>
    <row r="652" spans="1:4" x14ac:dyDescent="0.25">
      <c r="A652">
        <v>651</v>
      </c>
      <c r="B652" s="1">
        <v>44515</v>
      </c>
      <c r="C652" t="s">
        <v>5</v>
      </c>
      <c r="D652">
        <v>4410</v>
      </c>
    </row>
    <row r="653" spans="1:4" x14ac:dyDescent="0.25">
      <c r="A653">
        <v>652</v>
      </c>
      <c r="B653" s="1">
        <v>44515</v>
      </c>
      <c r="C653" t="s">
        <v>4</v>
      </c>
      <c r="D653">
        <v>2820</v>
      </c>
    </row>
    <row r="654" spans="1:4" x14ac:dyDescent="0.25">
      <c r="A654">
        <v>653</v>
      </c>
      <c r="B654" s="1">
        <v>44515</v>
      </c>
      <c r="C654" t="s">
        <v>6</v>
      </c>
      <c r="D654">
        <v>8320</v>
      </c>
    </row>
    <row r="655" spans="1:4" x14ac:dyDescent="0.25">
      <c r="A655">
        <v>654</v>
      </c>
      <c r="B655" s="1">
        <v>44515</v>
      </c>
      <c r="C655" t="s">
        <v>7</v>
      </c>
      <c r="D655">
        <v>1580</v>
      </c>
    </row>
    <row r="656" spans="1:4" x14ac:dyDescent="0.25">
      <c r="A656">
        <v>655</v>
      </c>
      <c r="B656" s="1">
        <v>44516</v>
      </c>
      <c r="C656" t="s">
        <v>7</v>
      </c>
      <c r="D656">
        <v>3470</v>
      </c>
    </row>
    <row r="657" spans="1:4" x14ac:dyDescent="0.25">
      <c r="A657">
        <v>656</v>
      </c>
      <c r="B657" s="1">
        <v>44516</v>
      </c>
      <c r="C657" t="s">
        <v>6</v>
      </c>
      <c r="D657">
        <v>4420</v>
      </c>
    </row>
    <row r="658" spans="1:4" x14ac:dyDescent="0.25">
      <c r="A658">
        <v>657</v>
      </c>
      <c r="B658" s="1">
        <v>44517</v>
      </c>
      <c r="C658" t="s">
        <v>6</v>
      </c>
      <c r="D658">
        <v>3130</v>
      </c>
    </row>
    <row r="659" spans="1:4" x14ac:dyDescent="0.25">
      <c r="A659">
        <v>658</v>
      </c>
      <c r="B659" s="1">
        <v>44517</v>
      </c>
      <c r="C659" t="s">
        <v>7</v>
      </c>
      <c r="D659">
        <v>1320</v>
      </c>
    </row>
    <row r="660" spans="1:4" x14ac:dyDescent="0.25">
      <c r="A660">
        <v>659</v>
      </c>
      <c r="B660" s="1">
        <v>44517</v>
      </c>
      <c r="C660" t="s">
        <v>4</v>
      </c>
      <c r="D660">
        <v>8470</v>
      </c>
    </row>
    <row r="661" spans="1:4" x14ac:dyDescent="0.25">
      <c r="A661">
        <v>660</v>
      </c>
      <c r="B661" s="1">
        <v>44518</v>
      </c>
      <c r="C661" t="s">
        <v>6</v>
      </c>
      <c r="D661">
        <v>1030</v>
      </c>
    </row>
    <row r="662" spans="1:4" x14ac:dyDescent="0.25">
      <c r="A662">
        <v>661</v>
      </c>
      <c r="B662" s="1">
        <v>44519</v>
      </c>
      <c r="C662" t="s">
        <v>4</v>
      </c>
      <c r="D662">
        <v>6050</v>
      </c>
    </row>
    <row r="663" spans="1:4" x14ac:dyDescent="0.25">
      <c r="A663">
        <v>662</v>
      </c>
      <c r="B663" s="1">
        <v>44519</v>
      </c>
      <c r="C663" t="s">
        <v>5</v>
      </c>
      <c r="D663">
        <v>4740</v>
      </c>
    </row>
    <row r="664" spans="1:4" x14ac:dyDescent="0.25">
      <c r="A664">
        <v>663</v>
      </c>
      <c r="B664" s="1">
        <v>44520</v>
      </c>
      <c r="C664" t="s">
        <v>4</v>
      </c>
      <c r="D664">
        <v>5270</v>
      </c>
    </row>
    <row r="665" spans="1:4" x14ac:dyDescent="0.25">
      <c r="A665">
        <v>664</v>
      </c>
      <c r="B665" s="1">
        <v>44520</v>
      </c>
      <c r="C665" t="s">
        <v>5</v>
      </c>
      <c r="D665">
        <v>9150</v>
      </c>
    </row>
    <row r="666" spans="1:4" x14ac:dyDescent="0.25">
      <c r="A666">
        <v>665</v>
      </c>
      <c r="B666" s="1">
        <v>44520</v>
      </c>
      <c r="C666" t="s">
        <v>6</v>
      </c>
      <c r="D666">
        <v>8790</v>
      </c>
    </row>
    <row r="667" spans="1:4" x14ac:dyDescent="0.25">
      <c r="A667">
        <v>666</v>
      </c>
      <c r="B667" s="1">
        <v>44520</v>
      </c>
      <c r="C667" t="s">
        <v>7</v>
      </c>
      <c r="D667">
        <v>2830</v>
      </c>
    </row>
    <row r="668" spans="1:4" x14ac:dyDescent="0.25">
      <c r="A668">
        <v>667</v>
      </c>
      <c r="B668" s="1">
        <v>44521</v>
      </c>
      <c r="C668" t="s">
        <v>4</v>
      </c>
      <c r="D668">
        <v>1380</v>
      </c>
    </row>
    <row r="669" spans="1:4" x14ac:dyDescent="0.25">
      <c r="A669">
        <v>668</v>
      </c>
      <c r="B669" s="1">
        <v>44522</v>
      </c>
      <c r="C669" t="s">
        <v>5</v>
      </c>
      <c r="D669">
        <v>9060</v>
      </c>
    </row>
    <row r="670" spans="1:4" x14ac:dyDescent="0.25">
      <c r="A670">
        <v>669</v>
      </c>
      <c r="B670" s="1">
        <v>44522</v>
      </c>
      <c r="C670" t="s">
        <v>7</v>
      </c>
      <c r="D670">
        <v>3190</v>
      </c>
    </row>
    <row r="671" spans="1:4" x14ac:dyDescent="0.25">
      <c r="A671">
        <v>670</v>
      </c>
      <c r="B671" s="1">
        <v>44522</v>
      </c>
      <c r="C671" t="s">
        <v>6</v>
      </c>
      <c r="D671">
        <v>4380</v>
      </c>
    </row>
    <row r="672" spans="1:4" x14ac:dyDescent="0.25">
      <c r="A672">
        <v>671</v>
      </c>
      <c r="B672" s="1">
        <v>44522</v>
      </c>
      <c r="C672" t="s">
        <v>4</v>
      </c>
      <c r="D672">
        <v>5930</v>
      </c>
    </row>
    <row r="673" spans="1:4" x14ac:dyDescent="0.25">
      <c r="A673">
        <v>672</v>
      </c>
      <c r="B673" s="1">
        <v>44523</v>
      </c>
      <c r="C673" t="s">
        <v>5</v>
      </c>
      <c r="D673">
        <v>3980</v>
      </c>
    </row>
    <row r="674" spans="1:4" x14ac:dyDescent="0.25">
      <c r="A674">
        <v>673</v>
      </c>
      <c r="B674" s="1">
        <v>44523</v>
      </c>
      <c r="C674" t="s">
        <v>4</v>
      </c>
      <c r="D674">
        <v>9750</v>
      </c>
    </row>
    <row r="675" spans="1:4" x14ac:dyDescent="0.25">
      <c r="A675">
        <v>674</v>
      </c>
      <c r="B675" s="1">
        <v>44523</v>
      </c>
      <c r="C675" t="s">
        <v>7</v>
      </c>
      <c r="D675">
        <v>7340</v>
      </c>
    </row>
    <row r="676" spans="1:4" x14ac:dyDescent="0.25">
      <c r="A676">
        <v>675</v>
      </c>
      <c r="B676" s="1">
        <v>44523</v>
      </c>
      <c r="C676" t="s">
        <v>6</v>
      </c>
      <c r="D676">
        <v>5350</v>
      </c>
    </row>
    <row r="677" spans="1:4" x14ac:dyDescent="0.25">
      <c r="A677">
        <v>676</v>
      </c>
      <c r="B677" s="1">
        <v>44524</v>
      </c>
      <c r="C677" t="s">
        <v>4</v>
      </c>
      <c r="D677">
        <v>5490</v>
      </c>
    </row>
    <row r="678" spans="1:4" x14ac:dyDescent="0.25">
      <c r="A678">
        <v>677</v>
      </c>
      <c r="B678" s="1">
        <v>44524</v>
      </c>
      <c r="C678" t="s">
        <v>7</v>
      </c>
      <c r="D678">
        <v>1180</v>
      </c>
    </row>
    <row r="679" spans="1:4" x14ac:dyDescent="0.25">
      <c r="A679">
        <v>678</v>
      </c>
      <c r="B679" s="1">
        <v>44525</v>
      </c>
      <c r="C679" t="s">
        <v>7</v>
      </c>
      <c r="D679">
        <v>7560</v>
      </c>
    </row>
    <row r="680" spans="1:4" x14ac:dyDescent="0.25">
      <c r="A680">
        <v>679</v>
      </c>
      <c r="B680" s="1">
        <v>44526</v>
      </c>
      <c r="C680" t="s">
        <v>5</v>
      </c>
      <c r="D680">
        <v>7970</v>
      </c>
    </row>
    <row r="681" spans="1:4" x14ac:dyDescent="0.25">
      <c r="A681">
        <v>680</v>
      </c>
      <c r="B681" s="1">
        <v>44526</v>
      </c>
      <c r="C681" t="s">
        <v>7</v>
      </c>
      <c r="D681">
        <v>2400</v>
      </c>
    </row>
    <row r="682" spans="1:4" x14ac:dyDescent="0.25">
      <c r="A682">
        <v>681</v>
      </c>
      <c r="B682" s="1">
        <v>44526</v>
      </c>
      <c r="C682" t="s">
        <v>4</v>
      </c>
      <c r="D682">
        <v>7120</v>
      </c>
    </row>
    <row r="683" spans="1:4" x14ac:dyDescent="0.25">
      <c r="A683">
        <v>682</v>
      </c>
      <c r="B683" s="1">
        <v>44527</v>
      </c>
      <c r="C683" t="s">
        <v>7</v>
      </c>
      <c r="D683">
        <v>3500</v>
      </c>
    </row>
    <row r="684" spans="1:4" x14ac:dyDescent="0.25">
      <c r="A684">
        <v>683</v>
      </c>
      <c r="B684" s="1">
        <v>44527</v>
      </c>
      <c r="C684" t="s">
        <v>4</v>
      </c>
      <c r="D684">
        <v>8590</v>
      </c>
    </row>
    <row r="685" spans="1:4" x14ac:dyDescent="0.25">
      <c r="A685">
        <v>684</v>
      </c>
      <c r="B685" s="1">
        <v>44528</v>
      </c>
      <c r="C685" t="s">
        <v>4</v>
      </c>
      <c r="D685">
        <v>2510</v>
      </c>
    </row>
    <row r="686" spans="1:4" x14ac:dyDescent="0.25">
      <c r="A686">
        <v>685</v>
      </c>
      <c r="B686" s="1">
        <v>44528</v>
      </c>
      <c r="C686" t="s">
        <v>5</v>
      </c>
      <c r="D686">
        <v>2180</v>
      </c>
    </row>
    <row r="687" spans="1:4" x14ac:dyDescent="0.25">
      <c r="A687">
        <v>686</v>
      </c>
      <c r="B687" s="1">
        <v>44528</v>
      </c>
      <c r="C687" t="s">
        <v>6</v>
      </c>
      <c r="D687">
        <v>4710</v>
      </c>
    </row>
    <row r="688" spans="1:4" x14ac:dyDescent="0.25">
      <c r="A688">
        <v>687</v>
      </c>
      <c r="B688" s="1">
        <v>44529</v>
      </c>
      <c r="C688" t="s">
        <v>5</v>
      </c>
      <c r="D688">
        <v>3830</v>
      </c>
    </row>
    <row r="689" spans="1:4" x14ac:dyDescent="0.25">
      <c r="A689">
        <v>688</v>
      </c>
      <c r="B689" s="1">
        <v>44529</v>
      </c>
      <c r="C689" t="s">
        <v>4</v>
      </c>
      <c r="D689">
        <v>3110</v>
      </c>
    </row>
    <row r="690" spans="1:4" x14ac:dyDescent="0.25">
      <c r="A690">
        <v>689</v>
      </c>
      <c r="B690" s="1">
        <v>44529</v>
      </c>
      <c r="C690" t="s">
        <v>7</v>
      </c>
      <c r="D690">
        <v>9840</v>
      </c>
    </row>
    <row r="691" spans="1:4" x14ac:dyDescent="0.25">
      <c r="A691">
        <v>690</v>
      </c>
      <c r="B691" s="1">
        <v>44530</v>
      </c>
      <c r="C691" t="s">
        <v>4</v>
      </c>
      <c r="D691">
        <v>3880</v>
      </c>
    </row>
    <row r="692" spans="1:4" x14ac:dyDescent="0.25">
      <c r="A692">
        <v>691</v>
      </c>
      <c r="B692" s="1">
        <v>44530</v>
      </c>
      <c r="C692" t="s">
        <v>7</v>
      </c>
      <c r="D692">
        <v>9670</v>
      </c>
    </row>
    <row r="693" spans="1:4" x14ac:dyDescent="0.25">
      <c r="A693">
        <v>692</v>
      </c>
      <c r="B693" s="1">
        <v>44531</v>
      </c>
      <c r="C693" t="s">
        <v>7</v>
      </c>
      <c r="D693">
        <v>3510</v>
      </c>
    </row>
    <row r="694" spans="1:4" x14ac:dyDescent="0.25">
      <c r="A694">
        <v>693</v>
      </c>
      <c r="B694" s="1">
        <v>44532</v>
      </c>
      <c r="C694" t="s">
        <v>7</v>
      </c>
      <c r="D694">
        <v>5820</v>
      </c>
    </row>
    <row r="695" spans="1:4" x14ac:dyDescent="0.25">
      <c r="A695">
        <v>694</v>
      </c>
      <c r="B695" s="1">
        <v>44532</v>
      </c>
      <c r="C695" t="s">
        <v>4</v>
      </c>
      <c r="D695">
        <v>1950</v>
      </c>
    </row>
    <row r="696" spans="1:4" x14ac:dyDescent="0.25">
      <c r="A696">
        <v>695</v>
      </c>
      <c r="B696" s="1">
        <v>44533</v>
      </c>
      <c r="C696" t="s">
        <v>7</v>
      </c>
      <c r="D696">
        <v>1310</v>
      </c>
    </row>
    <row r="697" spans="1:4" x14ac:dyDescent="0.25">
      <c r="A697">
        <v>696</v>
      </c>
      <c r="B697" s="1">
        <v>44533</v>
      </c>
      <c r="C697" t="s">
        <v>5</v>
      </c>
      <c r="D697">
        <v>3850</v>
      </c>
    </row>
    <row r="698" spans="1:4" x14ac:dyDescent="0.25">
      <c r="A698">
        <v>697</v>
      </c>
      <c r="B698" s="1">
        <v>44533</v>
      </c>
      <c r="C698" t="s">
        <v>6</v>
      </c>
      <c r="D698">
        <v>4160</v>
      </c>
    </row>
    <row r="699" spans="1:4" x14ac:dyDescent="0.25">
      <c r="A699">
        <v>698</v>
      </c>
      <c r="B699" s="1">
        <v>44534</v>
      </c>
      <c r="C699" t="s">
        <v>7</v>
      </c>
      <c r="D699">
        <v>3550</v>
      </c>
    </row>
    <row r="700" spans="1:4" x14ac:dyDescent="0.25">
      <c r="A700">
        <v>699</v>
      </c>
      <c r="B700" s="1">
        <v>44534</v>
      </c>
      <c r="C700" t="s">
        <v>5</v>
      </c>
      <c r="D700">
        <v>2700</v>
      </c>
    </row>
    <row r="701" spans="1:4" x14ac:dyDescent="0.25">
      <c r="A701">
        <v>700</v>
      </c>
      <c r="B701" s="1">
        <v>44535</v>
      </c>
      <c r="C701" t="s">
        <v>4</v>
      </c>
      <c r="D701">
        <v>4620</v>
      </c>
    </row>
    <row r="702" spans="1:4" x14ac:dyDescent="0.25">
      <c r="A702">
        <v>701</v>
      </c>
      <c r="B702" s="1">
        <v>44535</v>
      </c>
      <c r="C702" t="s">
        <v>5</v>
      </c>
      <c r="D702">
        <v>5060</v>
      </c>
    </row>
    <row r="703" spans="1:4" x14ac:dyDescent="0.25">
      <c r="A703">
        <v>702</v>
      </c>
      <c r="B703" s="1">
        <v>44536</v>
      </c>
      <c r="C703" t="s">
        <v>4</v>
      </c>
      <c r="D703">
        <v>2550</v>
      </c>
    </row>
    <row r="704" spans="1:4" x14ac:dyDescent="0.25">
      <c r="A704">
        <v>703</v>
      </c>
      <c r="B704" s="1">
        <v>44536</v>
      </c>
      <c r="C704" t="s">
        <v>5</v>
      </c>
      <c r="D704">
        <v>4310</v>
      </c>
    </row>
    <row r="705" spans="1:4" x14ac:dyDescent="0.25">
      <c r="A705">
        <v>704</v>
      </c>
      <c r="B705" s="1">
        <v>44536</v>
      </c>
      <c r="C705" t="s">
        <v>6</v>
      </c>
      <c r="D705">
        <v>7210</v>
      </c>
    </row>
    <row r="706" spans="1:4" x14ac:dyDescent="0.25">
      <c r="A706">
        <v>705</v>
      </c>
      <c r="B706" s="1">
        <v>44537</v>
      </c>
      <c r="C706" t="s">
        <v>6</v>
      </c>
      <c r="D706">
        <v>3560</v>
      </c>
    </row>
    <row r="707" spans="1:4" x14ac:dyDescent="0.25">
      <c r="A707">
        <v>706</v>
      </c>
      <c r="B707" s="1">
        <v>44538</v>
      </c>
      <c r="C707" t="s">
        <v>5</v>
      </c>
      <c r="D707">
        <v>520</v>
      </c>
    </row>
    <row r="708" spans="1:4" x14ac:dyDescent="0.25">
      <c r="A708">
        <v>707</v>
      </c>
      <c r="B708" s="1">
        <v>44539</v>
      </c>
      <c r="C708" t="s">
        <v>7</v>
      </c>
      <c r="D708">
        <v>6090</v>
      </c>
    </row>
    <row r="709" spans="1:4" x14ac:dyDescent="0.25">
      <c r="A709">
        <v>708</v>
      </c>
      <c r="B709" s="1">
        <v>44540</v>
      </c>
      <c r="C709" t="s">
        <v>4</v>
      </c>
      <c r="D709">
        <v>570</v>
      </c>
    </row>
    <row r="710" spans="1:4" x14ac:dyDescent="0.25">
      <c r="A710">
        <v>709</v>
      </c>
      <c r="B710" s="1">
        <v>44541</v>
      </c>
      <c r="C710" t="s">
        <v>4</v>
      </c>
      <c r="D710">
        <v>9510</v>
      </c>
    </row>
    <row r="711" spans="1:4" x14ac:dyDescent="0.25">
      <c r="A711">
        <v>710</v>
      </c>
      <c r="B711" s="1">
        <v>44541</v>
      </c>
      <c r="C711" t="s">
        <v>7</v>
      </c>
      <c r="D711">
        <v>2480</v>
      </c>
    </row>
    <row r="712" spans="1:4" x14ac:dyDescent="0.25">
      <c r="A712">
        <v>711</v>
      </c>
      <c r="B712" s="1">
        <v>44541</v>
      </c>
      <c r="C712" t="s">
        <v>6</v>
      </c>
      <c r="D712">
        <v>8000</v>
      </c>
    </row>
    <row r="713" spans="1:4" x14ac:dyDescent="0.25">
      <c r="A713">
        <v>712</v>
      </c>
      <c r="B713" s="1">
        <v>44542</v>
      </c>
      <c r="C713" t="s">
        <v>5</v>
      </c>
      <c r="D713">
        <v>9990</v>
      </c>
    </row>
    <row r="714" spans="1:4" x14ac:dyDescent="0.25">
      <c r="A714">
        <v>713</v>
      </c>
      <c r="B714" s="1">
        <v>44542</v>
      </c>
      <c r="C714" t="s">
        <v>4</v>
      </c>
      <c r="D714">
        <v>2750</v>
      </c>
    </row>
    <row r="715" spans="1:4" x14ac:dyDescent="0.25">
      <c r="A715">
        <v>714</v>
      </c>
      <c r="B715" s="1">
        <v>44542</v>
      </c>
      <c r="C715" t="s">
        <v>7</v>
      </c>
      <c r="D715">
        <v>4260</v>
      </c>
    </row>
    <row r="716" spans="1:4" x14ac:dyDescent="0.25">
      <c r="A716">
        <v>715</v>
      </c>
      <c r="B716" s="1">
        <v>44543</v>
      </c>
      <c r="C716" t="s">
        <v>5</v>
      </c>
      <c r="D716">
        <v>2700</v>
      </c>
    </row>
    <row r="717" spans="1:4" x14ac:dyDescent="0.25">
      <c r="A717">
        <v>716</v>
      </c>
      <c r="B717" s="1">
        <v>44543</v>
      </c>
      <c r="C717" t="s">
        <v>7</v>
      </c>
      <c r="D717">
        <v>2180</v>
      </c>
    </row>
    <row r="718" spans="1:4" x14ac:dyDescent="0.25">
      <c r="A718">
        <v>717</v>
      </c>
      <c r="B718" s="1">
        <v>44544</v>
      </c>
      <c r="C718" t="s">
        <v>5</v>
      </c>
      <c r="D718">
        <v>8200</v>
      </c>
    </row>
    <row r="719" spans="1:4" x14ac:dyDescent="0.25">
      <c r="A719">
        <v>718</v>
      </c>
      <c r="B719" s="1">
        <v>44544</v>
      </c>
      <c r="C719" t="s">
        <v>6</v>
      </c>
      <c r="D719">
        <v>5080</v>
      </c>
    </row>
    <row r="720" spans="1:4" x14ac:dyDescent="0.25">
      <c r="A720">
        <v>719</v>
      </c>
      <c r="B720" s="1">
        <v>44544</v>
      </c>
      <c r="C720" t="s">
        <v>4</v>
      </c>
      <c r="D720">
        <v>7660</v>
      </c>
    </row>
    <row r="721" spans="1:4" x14ac:dyDescent="0.25">
      <c r="A721">
        <v>720</v>
      </c>
      <c r="B721" s="1">
        <v>44544</v>
      </c>
      <c r="C721" t="s">
        <v>7</v>
      </c>
      <c r="D721">
        <v>8700</v>
      </c>
    </row>
    <row r="722" spans="1:4" x14ac:dyDescent="0.25">
      <c r="A722">
        <v>721</v>
      </c>
      <c r="B722" s="1">
        <v>44545</v>
      </c>
      <c r="C722" t="s">
        <v>6</v>
      </c>
      <c r="D722">
        <v>7940</v>
      </c>
    </row>
    <row r="723" spans="1:4" x14ac:dyDescent="0.25">
      <c r="A723">
        <v>722</v>
      </c>
      <c r="B723" s="1">
        <v>44545</v>
      </c>
      <c r="C723" t="s">
        <v>4</v>
      </c>
      <c r="D723">
        <v>5370</v>
      </c>
    </row>
    <row r="724" spans="1:4" x14ac:dyDescent="0.25">
      <c r="A724">
        <v>723</v>
      </c>
      <c r="B724" s="1">
        <v>44546</v>
      </c>
      <c r="C724" t="s">
        <v>5</v>
      </c>
      <c r="D724">
        <v>3940</v>
      </c>
    </row>
    <row r="725" spans="1:4" x14ac:dyDescent="0.25">
      <c r="A725">
        <v>724</v>
      </c>
      <c r="B725" s="1">
        <v>44547</v>
      </c>
      <c r="C725" t="s">
        <v>5</v>
      </c>
      <c r="D725">
        <v>4400</v>
      </c>
    </row>
    <row r="726" spans="1:4" x14ac:dyDescent="0.25">
      <c r="A726">
        <v>725</v>
      </c>
      <c r="B726" s="1">
        <v>44548</v>
      </c>
      <c r="C726" t="s">
        <v>6</v>
      </c>
      <c r="D726">
        <v>6800</v>
      </c>
    </row>
    <row r="727" spans="1:4" x14ac:dyDescent="0.25">
      <c r="A727">
        <v>726</v>
      </c>
      <c r="B727" s="1">
        <v>44548</v>
      </c>
      <c r="C727" t="s">
        <v>4</v>
      </c>
      <c r="D727">
        <v>4640</v>
      </c>
    </row>
    <row r="728" spans="1:4" x14ac:dyDescent="0.25">
      <c r="A728">
        <v>727</v>
      </c>
      <c r="B728" s="1">
        <v>44548</v>
      </c>
      <c r="C728" t="s">
        <v>7</v>
      </c>
      <c r="D728">
        <v>7530</v>
      </c>
    </row>
    <row r="729" spans="1:4" x14ac:dyDescent="0.25">
      <c r="A729">
        <v>728</v>
      </c>
      <c r="B729" s="1">
        <v>44549</v>
      </c>
      <c r="C729" t="s">
        <v>7</v>
      </c>
      <c r="D729">
        <v>6950</v>
      </c>
    </row>
    <row r="730" spans="1:4" x14ac:dyDescent="0.25">
      <c r="A730">
        <v>729</v>
      </c>
      <c r="B730" s="1">
        <v>44549</v>
      </c>
      <c r="C730" t="s">
        <v>4</v>
      </c>
      <c r="D730">
        <v>2520</v>
      </c>
    </row>
    <row r="731" spans="1:4" x14ac:dyDescent="0.25">
      <c r="A731">
        <v>730</v>
      </c>
      <c r="B731" s="1">
        <v>44549</v>
      </c>
      <c r="C731" t="s">
        <v>5</v>
      </c>
      <c r="D731">
        <v>4570</v>
      </c>
    </row>
    <row r="732" spans="1:4" x14ac:dyDescent="0.25">
      <c r="A732">
        <v>731</v>
      </c>
      <c r="B732" s="1">
        <v>44550</v>
      </c>
      <c r="C732" t="s">
        <v>6</v>
      </c>
      <c r="D732">
        <v>7250</v>
      </c>
    </row>
    <row r="733" spans="1:4" x14ac:dyDescent="0.25">
      <c r="A733">
        <v>732</v>
      </c>
      <c r="B733" s="1">
        <v>44550</v>
      </c>
      <c r="C733" t="s">
        <v>4</v>
      </c>
      <c r="D733">
        <v>1340</v>
      </c>
    </row>
    <row r="734" spans="1:4" x14ac:dyDescent="0.25">
      <c r="A734">
        <v>733</v>
      </c>
      <c r="B734" s="1">
        <v>44551</v>
      </c>
      <c r="C734" t="s">
        <v>6</v>
      </c>
      <c r="D734">
        <v>1880</v>
      </c>
    </row>
    <row r="735" spans="1:4" x14ac:dyDescent="0.25">
      <c r="A735">
        <v>734</v>
      </c>
      <c r="B735" s="1">
        <v>44552</v>
      </c>
      <c r="C735" t="s">
        <v>4</v>
      </c>
      <c r="D735">
        <v>5730</v>
      </c>
    </row>
    <row r="736" spans="1:4" x14ac:dyDescent="0.25">
      <c r="A736">
        <v>735</v>
      </c>
      <c r="B736" s="1">
        <v>44552</v>
      </c>
      <c r="C736" t="s">
        <v>5</v>
      </c>
      <c r="D736">
        <v>1260</v>
      </c>
    </row>
    <row r="737" spans="1:4" x14ac:dyDescent="0.25">
      <c r="A737">
        <v>736</v>
      </c>
      <c r="B737" s="1">
        <v>44553</v>
      </c>
      <c r="C737" t="s">
        <v>4</v>
      </c>
      <c r="D737">
        <v>9620</v>
      </c>
    </row>
    <row r="738" spans="1:4" x14ac:dyDescent="0.25">
      <c r="A738">
        <v>737</v>
      </c>
      <c r="B738" s="1">
        <v>44553</v>
      </c>
      <c r="C738" t="s">
        <v>6</v>
      </c>
      <c r="D738">
        <v>1280</v>
      </c>
    </row>
    <row r="739" spans="1:4" x14ac:dyDescent="0.25">
      <c r="A739">
        <v>738</v>
      </c>
      <c r="B739" s="1">
        <v>44553</v>
      </c>
      <c r="C739" t="s">
        <v>5</v>
      </c>
      <c r="D739">
        <v>4040</v>
      </c>
    </row>
    <row r="740" spans="1:4" x14ac:dyDescent="0.25">
      <c r="A740">
        <v>739</v>
      </c>
      <c r="B740" s="1">
        <v>44554</v>
      </c>
      <c r="C740" t="s">
        <v>4</v>
      </c>
      <c r="D740">
        <v>4270</v>
      </c>
    </row>
    <row r="741" spans="1:4" x14ac:dyDescent="0.25">
      <c r="A741">
        <v>740</v>
      </c>
      <c r="B741" s="1">
        <v>44555</v>
      </c>
      <c r="C741" t="s">
        <v>4</v>
      </c>
      <c r="D741">
        <v>1590</v>
      </c>
    </row>
    <row r="742" spans="1:4" x14ac:dyDescent="0.25">
      <c r="A742">
        <v>741</v>
      </c>
      <c r="B742" s="1">
        <v>44556</v>
      </c>
      <c r="C742" t="s">
        <v>5</v>
      </c>
      <c r="D742">
        <v>7700</v>
      </c>
    </row>
    <row r="743" spans="1:4" x14ac:dyDescent="0.25">
      <c r="A743">
        <v>742</v>
      </c>
      <c r="B743" s="1">
        <v>44556</v>
      </c>
      <c r="C743" t="s">
        <v>7</v>
      </c>
      <c r="D743">
        <v>7320</v>
      </c>
    </row>
    <row r="744" spans="1:4" x14ac:dyDescent="0.25">
      <c r="A744">
        <v>743</v>
      </c>
      <c r="B744" s="1">
        <v>44557</v>
      </c>
      <c r="C744" t="s">
        <v>7</v>
      </c>
      <c r="D744">
        <v>3930</v>
      </c>
    </row>
    <row r="745" spans="1:4" x14ac:dyDescent="0.25">
      <c r="A745">
        <v>744</v>
      </c>
      <c r="B745" s="1">
        <v>44557</v>
      </c>
      <c r="C745" t="s">
        <v>6</v>
      </c>
      <c r="D745">
        <v>5870</v>
      </c>
    </row>
    <row r="746" spans="1:4" x14ac:dyDescent="0.25">
      <c r="A746">
        <v>745</v>
      </c>
      <c r="B746" s="1">
        <v>44557</v>
      </c>
      <c r="C746" t="s">
        <v>5</v>
      </c>
      <c r="D746">
        <v>8040</v>
      </c>
    </row>
    <row r="747" spans="1:4" x14ac:dyDescent="0.25">
      <c r="A747">
        <v>746</v>
      </c>
      <c r="B747" s="1">
        <v>44557</v>
      </c>
      <c r="C747" t="s">
        <v>4</v>
      </c>
      <c r="D747">
        <v>8030</v>
      </c>
    </row>
    <row r="748" spans="1:4" x14ac:dyDescent="0.25">
      <c r="A748">
        <v>747</v>
      </c>
      <c r="B748" s="1">
        <v>44558</v>
      </c>
      <c r="C748" t="s">
        <v>5</v>
      </c>
      <c r="D748">
        <v>4140</v>
      </c>
    </row>
    <row r="749" spans="1:4" x14ac:dyDescent="0.25">
      <c r="A749">
        <v>748</v>
      </c>
      <c r="B749" s="1">
        <v>44558</v>
      </c>
      <c r="C749" t="s">
        <v>4</v>
      </c>
      <c r="D749">
        <v>1410</v>
      </c>
    </row>
    <row r="750" spans="1:4" x14ac:dyDescent="0.25">
      <c r="A750">
        <v>749</v>
      </c>
      <c r="B750" s="1">
        <v>44558</v>
      </c>
      <c r="C750" t="s">
        <v>6</v>
      </c>
      <c r="D750">
        <v>4500</v>
      </c>
    </row>
    <row r="751" spans="1:4" x14ac:dyDescent="0.25">
      <c r="A751">
        <v>750</v>
      </c>
      <c r="B751" s="1">
        <v>44559</v>
      </c>
      <c r="C751" t="s">
        <v>5</v>
      </c>
      <c r="D751">
        <v>4050</v>
      </c>
    </row>
    <row r="752" spans="1:4" x14ac:dyDescent="0.25">
      <c r="A752">
        <v>751</v>
      </c>
      <c r="B752" s="1">
        <v>44559</v>
      </c>
      <c r="C752" t="s">
        <v>4</v>
      </c>
      <c r="D752">
        <v>7390</v>
      </c>
    </row>
    <row r="753" spans="1:4" x14ac:dyDescent="0.25">
      <c r="A753">
        <v>752</v>
      </c>
      <c r="B753" s="1">
        <v>44560</v>
      </c>
      <c r="C753" t="s">
        <v>6</v>
      </c>
      <c r="D753">
        <v>4600</v>
      </c>
    </row>
    <row r="754" spans="1:4" x14ac:dyDescent="0.25">
      <c r="A754">
        <v>753</v>
      </c>
      <c r="B754" s="1">
        <v>44560</v>
      </c>
      <c r="C754" t="s">
        <v>5</v>
      </c>
      <c r="D754">
        <v>7040</v>
      </c>
    </row>
    <row r="755" spans="1:4" x14ac:dyDescent="0.25">
      <c r="A755">
        <v>754</v>
      </c>
      <c r="B755" s="1">
        <v>44560</v>
      </c>
      <c r="C755" t="s">
        <v>7</v>
      </c>
      <c r="D755">
        <v>2410</v>
      </c>
    </row>
    <row r="756" spans="1:4" x14ac:dyDescent="0.25">
      <c r="A756">
        <v>755</v>
      </c>
      <c r="B756" s="1">
        <v>44561</v>
      </c>
      <c r="C756" t="s">
        <v>6</v>
      </c>
      <c r="D756">
        <v>6290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FC4C8-5B7F-4569-A25D-919653B700AF}">
  <dimension ref="A1:Q756"/>
  <sheetViews>
    <sheetView topLeftCell="A270" workbookViewId="0">
      <selection activeCell="S286" sqref="S286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12.7109375" bestFit="1" customWidth="1"/>
    <col min="4" max="4" width="20.7109375" bestFit="1" customWidth="1"/>
    <col min="7" max="7" width="22" bestFit="1" customWidth="1"/>
    <col min="8" max="8" width="17.7109375" bestFit="1" customWidth="1"/>
    <col min="9" max="9" width="8.42578125" bestFit="1" customWidth="1"/>
    <col min="10" max="10" width="12.7109375" bestFit="1" customWidth="1"/>
    <col min="11" max="11" width="9" bestFit="1" customWidth="1"/>
    <col min="12" max="12" width="7.42578125" bestFit="1" customWidth="1"/>
    <col min="13" max="13" width="14.28515625" bestFit="1" customWidth="1"/>
    <col min="15" max="15" width="15.42578125" bestFit="1" customWidth="1"/>
    <col min="16" max="16" width="12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</row>
    <row r="2" spans="1:17" x14ac:dyDescent="0.25">
      <c r="A2">
        <v>1</v>
      </c>
      <c r="B2" s="1">
        <v>44198</v>
      </c>
      <c r="C2" t="s">
        <v>4</v>
      </c>
      <c r="D2">
        <v>1290</v>
      </c>
    </row>
    <row r="3" spans="1:17" x14ac:dyDescent="0.25">
      <c r="A3">
        <v>2</v>
      </c>
      <c r="B3" s="1">
        <v>44198</v>
      </c>
      <c r="C3" t="s">
        <v>5</v>
      </c>
      <c r="D3">
        <v>4420</v>
      </c>
    </row>
    <row r="4" spans="1:17" x14ac:dyDescent="0.25">
      <c r="A4">
        <v>3</v>
      </c>
      <c r="B4" s="1">
        <v>44198</v>
      </c>
      <c r="C4" t="s">
        <v>6</v>
      </c>
      <c r="D4">
        <v>5190</v>
      </c>
      <c r="G4" s="2" t="s">
        <v>11</v>
      </c>
      <c r="H4" s="2" t="s">
        <v>376</v>
      </c>
    </row>
    <row r="5" spans="1:17" x14ac:dyDescent="0.25">
      <c r="A5">
        <v>4</v>
      </c>
      <c r="B5" s="1">
        <v>44199</v>
      </c>
      <c r="C5" t="s">
        <v>7</v>
      </c>
      <c r="D5">
        <v>950</v>
      </c>
      <c r="G5" s="2" t="s">
        <v>8</v>
      </c>
      <c r="H5" t="s">
        <v>6</v>
      </c>
      <c r="I5" t="s">
        <v>7</v>
      </c>
      <c r="J5" t="s">
        <v>4</v>
      </c>
      <c r="K5" t="s">
        <v>5</v>
      </c>
      <c r="L5" t="s">
        <v>9</v>
      </c>
      <c r="M5" t="s">
        <v>10</v>
      </c>
    </row>
    <row r="6" spans="1:17" x14ac:dyDescent="0.25">
      <c r="A6">
        <v>5</v>
      </c>
      <c r="B6" s="1">
        <v>44199</v>
      </c>
      <c r="C6" t="s">
        <v>6</v>
      </c>
      <c r="D6">
        <v>6000</v>
      </c>
      <c r="G6" s="3" t="s">
        <v>9</v>
      </c>
      <c r="H6" s="4"/>
      <c r="I6" s="4"/>
      <c r="J6" s="4"/>
      <c r="K6" s="4"/>
      <c r="L6" s="4"/>
      <c r="M6" s="4"/>
      <c r="O6" t="s">
        <v>8</v>
      </c>
      <c r="P6" t="s">
        <v>4</v>
      </c>
      <c r="Q6" s="4"/>
    </row>
    <row r="7" spans="1:17" x14ac:dyDescent="0.25">
      <c r="A7">
        <v>6</v>
      </c>
      <c r="B7" s="1">
        <v>44199</v>
      </c>
      <c r="C7" t="s">
        <v>5</v>
      </c>
      <c r="D7">
        <v>8530</v>
      </c>
      <c r="G7" s="3" t="s">
        <v>12</v>
      </c>
      <c r="H7" s="4">
        <v>1</v>
      </c>
      <c r="I7" s="4"/>
      <c r="J7" s="4">
        <v>1</v>
      </c>
      <c r="K7" s="4">
        <v>1</v>
      </c>
      <c r="L7" s="4"/>
      <c r="M7" s="4">
        <v>3</v>
      </c>
      <c r="O7" s="3" t="s">
        <v>12</v>
      </c>
      <c r="P7" s="4">
        <v>1</v>
      </c>
      <c r="Q7" s="4">
        <v>1</v>
      </c>
    </row>
    <row r="8" spans="1:17" x14ac:dyDescent="0.25">
      <c r="A8">
        <v>7</v>
      </c>
      <c r="B8" s="1">
        <v>44200</v>
      </c>
      <c r="C8" t="s">
        <v>7</v>
      </c>
      <c r="D8">
        <v>1140</v>
      </c>
      <c r="G8" s="3" t="s">
        <v>13</v>
      </c>
      <c r="H8" s="4">
        <v>1</v>
      </c>
      <c r="I8" s="4">
        <v>1</v>
      </c>
      <c r="J8" s="4"/>
      <c r="K8" s="4">
        <v>1</v>
      </c>
      <c r="L8" s="4"/>
      <c r="M8" s="4">
        <v>3</v>
      </c>
      <c r="O8" s="3" t="s">
        <v>13</v>
      </c>
      <c r="P8" s="4"/>
      <c r="Q8" s="4">
        <f>IF(P8,Q7+1,0)</f>
        <v>0</v>
      </c>
    </row>
    <row r="9" spans="1:17" x14ac:dyDescent="0.25">
      <c r="A9">
        <v>8</v>
      </c>
      <c r="B9" s="1">
        <v>44200</v>
      </c>
      <c r="C9" t="s">
        <v>5</v>
      </c>
      <c r="D9">
        <v>2460</v>
      </c>
      <c r="G9" s="3" t="s">
        <v>14</v>
      </c>
      <c r="H9" s="4"/>
      <c r="I9" s="4">
        <v>1</v>
      </c>
      <c r="J9" s="4"/>
      <c r="K9" s="4">
        <v>1</v>
      </c>
      <c r="L9" s="4"/>
      <c r="M9" s="4">
        <v>2</v>
      </c>
      <c r="O9" s="3" t="s">
        <v>14</v>
      </c>
      <c r="P9" s="4"/>
      <c r="Q9" s="4">
        <f t="shared" ref="Q9:Q72" si="0">IF(P9,Q8+1,0)</f>
        <v>0</v>
      </c>
    </row>
    <row r="10" spans="1:17" x14ac:dyDescent="0.25">
      <c r="A10">
        <v>9</v>
      </c>
      <c r="B10" s="1">
        <v>44201</v>
      </c>
      <c r="C10" t="s">
        <v>6</v>
      </c>
      <c r="D10">
        <v>7520</v>
      </c>
      <c r="G10" s="3" t="s">
        <v>15</v>
      </c>
      <c r="H10" s="4">
        <v>1</v>
      </c>
      <c r="I10" s="4"/>
      <c r="J10" s="4">
        <v>1</v>
      </c>
      <c r="K10" s="4">
        <v>1</v>
      </c>
      <c r="L10" s="4"/>
      <c r="M10" s="4">
        <v>3</v>
      </c>
      <c r="O10" s="3" t="s">
        <v>15</v>
      </c>
      <c r="P10" s="4">
        <v>1</v>
      </c>
      <c r="Q10" s="4">
        <f t="shared" si="0"/>
        <v>1</v>
      </c>
    </row>
    <row r="11" spans="1:17" x14ac:dyDescent="0.25">
      <c r="A11">
        <v>10</v>
      </c>
      <c r="B11" s="1">
        <v>44201</v>
      </c>
      <c r="C11" t="s">
        <v>5</v>
      </c>
      <c r="D11">
        <v>7920</v>
      </c>
      <c r="G11" s="3" t="s">
        <v>16</v>
      </c>
      <c r="H11" s="4">
        <v>1</v>
      </c>
      <c r="I11" s="4">
        <v>1</v>
      </c>
      <c r="J11" s="4">
        <v>1</v>
      </c>
      <c r="K11" s="4"/>
      <c r="L11" s="4"/>
      <c r="M11" s="4">
        <v>3</v>
      </c>
      <c r="O11" s="3" t="s">
        <v>16</v>
      </c>
      <c r="P11" s="4">
        <v>1</v>
      </c>
      <c r="Q11" s="4">
        <f t="shared" si="0"/>
        <v>2</v>
      </c>
    </row>
    <row r="12" spans="1:17" x14ac:dyDescent="0.25">
      <c r="A12">
        <v>11</v>
      </c>
      <c r="B12" s="1">
        <v>44201</v>
      </c>
      <c r="C12" t="s">
        <v>4</v>
      </c>
      <c r="D12">
        <v>1430</v>
      </c>
      <c r="G12" s="3" t="s">
        <v>17</v>
      </c>
      <c r="H12" s="4"/>
      <c r="I12" s="4"/>
      <c r="J12" s="4"/>
      <c r="K12" s="4">
        <v>1</v>
      </c>
      <c r="L12" s="4"/>
      <c r="M12" s="4">
        <v>1</v>
      </c>
      <c r="O12" s="3" t="s">
        <v>17</v>
      </c>
      <c r="P12" s="4"/>
      <c r="Q12" s="4">
        <f t="shared" si="0"/>
        <v>0</v>
      </c>
    </row>
    <row r="13" spans="1:17" x14ac:dyDescent="0.25">
      <c r="A13">
        <v>12</v>
      </c>
      <c r="B13" s="1">
        <v>44202</v>
      </c>
      <c r="C13" t="s">
        <v>7</v>
      </c>
      <c r="D13">
        <v>1500</v>
      </c>
      <c r="G13" s="3" t="s">
        <v>18</v>
      </c>
      <c r="H13" s="4"/>
      <c r="I13" s="4">
        <v>1</v>
      </c>
      <c r="J13" s="4">
        <v>1</v>
      </c>
      <c r="K13" s="4"/>
      <c r="L13" s="4"/>
      <c r="M13" s="4">
        <v>2</v>
      </c>
      <c r="O13" s="3" t="s">
        <v>18</v>
      </c>
      <c r="P13" s="4">
        <v>1</v>
      </c>
      <c r="Q13" s="4">
        <f t="shared" si="0"/>
        <v>1</v>
      </c>
    </row>
    <row r="14" spans="1:17" x14ac:dyDescent="0.25">
      <c r="A14">
        <v>13</v>
      </c>
      <c r="B14" s="1">
        <v>44202</v>
      </c>
      <c r="C14" t="s">
        <v>4</v>
      </c>
      <c r="D14">
        <v>5540</v>
      </c>
      <c r="G14" s="3" t="s">
        <v>19</v>
      </c>
      <c r="H14" s="4"/>
      <c r="I14" s="4"/>
      <c r="J14" s="4">
        <v>1</v>
      </c>
      <c r="K14" s="4">
        <v>1</v>
      </c>
      <c r="L14" s="4"/>
      <c r="M14" s="4">
        <v>2</v>
      </c>
      <c r="O14" s="3" t="s">
        <v>19</v>
      </c>
      <c r="P14" s="4">
        <v>1</v>
      </c>
      <c r="Q14" s="4">
        <f t="shared" si="0"/>
        <v>2</v>
      </c>
    </row>
    <row r="15" spans="1:17" x14ac:dyDescent="0.25">
      <c r="A15">
        <v>14</v>
      </c>
      <c r="B15" s="1">
        <v>44202</v>
      </c>
      <c r="C15" t="s">
        <v>6</v>
      </c>
      <c r="D15">
        <v>7340</v>
      </c>
      <c r="G15" s="3" t="s">
        <v>20</v>
      </c>
      <c r="H15" s="4">
        <v>1</v>
      </c>
      <c r="I15" s="4"/>
      <c r="J15" s="4"/>
      <c r="K15" s="4"/>
      <c r="L15" s="4"/>
      <c r="M15" s="4">
        <v>1</v>
      </c>
      <c r="O15" s="3" t="s">
        <v>20</v>
      </c>
      <c r="P15" s="4"/>
      <c r="Q15" s="4">
        <f t="shared" si="0"/>
        <v>0</v>
      </c>
    </row>
    <row r="16" spans="1:17" x14ac:dyDescent="0.25">
      <c r="A16">
        <v>15</v>
      </c>
      <c r="B16" s="1">
        <v>44203</v>
      </c>
      <c r="C16" t="s">
        <v>5</v>
      </c>
      <c r="D16">
        <v>8170</v>
      </c>
      <c r="G16" s="3" t="s">
        <v>21</v>
      </c>
      <c r="H16" s="4"/>
      <c r="I16" s="4">
        <v>1</v>
      </c>
      <c r="J16" s="4">
        <v>1</v>
      </c>
      <c r="K16" s="4">
        <v>1</v>
      </c>
      <c r="L16" s="4"/>
      <c r="M16" s="4">
        <v>3</v>
      </c>
      <c r="O16" s="3" t="s">
        <v>21</v>
      </c>
      <c r="P16" s="4">
        <v>1</v>
      </c>
      <c r="Q16" s="4">
        <f t="shared" si="0"/>
        <v>1</v>
      </c>
    </row>
    <row r="17" spans="1:17" x14ac:dyDescent="0.25">
      <c r="A17">
        <v>16</v>
      </c>
      <c r="B17" s="1">
        <v>44204</v>
      </c>
      <c r="C17" t="s">
        <v>4</v>
      </c>
      <c r="D17">
        <v>9410</v>
      </c>
      <c r="G17" s="3" t="s">
        <v>22</v>
      </c>
      <c r="H17" s="4">
        <v>1</v>
      </c>
      <c r="I17" s="4"/>
      <c r="J17" s="4"/>
      <c r="K17" s="4"/>
      <c r="L17" s="4"/>
      <c r="M17" s="4">
        <v>1</v>
      </c>
      <c r="O17" s="3" t="s">
        <v>22</v>
      </c>
      <c r="P17" s="4"/>
      <c r="Q17" s="4">
        <f t="shared" si="0"/>
        <v>0</v>
      </c>
    </row>
    <row r="18" spans="1:17" x14ac:dyDescent="0.25">
      <c r="A18">
        <v>17</v>
      </c>
      <c r="B18" s="1">
        <v>44204</v>
      </c>
      <c r="C18" t="s">
        <v>7</v>
      </c>
      <c r="D18">
        <v>4660</v>
      </c>
      <c r="G18" s="3" t="s">
        <v>23</v>
      </c>
      <c r="H18" s="4"/>
      <c r="I18" s="4">
        <v>1</v>
      </c>
      <c r="J18" s="4"/>
      <c r="K18" s="4"/>
      <c r="L18" s="4"/>
      <c r="M18" s="4">
        <v>1</v>
      </c>
      <c r="O18" s="3" t="s">
        <v>23</v>
      </c>
      <c r="P18" s="4"/>
      <c r="Q18" s="4">
        <f t="shared" si="0"/>
        <v>0</v>
      </c>
    </row>
    <row r="19" spans="1:17" x14ac:dyDescent="0.25">
      <c r="A19">
        <v>18</v>
      </c>
      <c r="B19" s="1">
        <v>44205</v>
      </c>
      <c r="C19" t="s">
        <v>4</v>
      </c>
      <c r="D19">
        <v>2240</v>
      </c>
      <c r="G19" s="3" t="s">
        <v>24</v>
      </c>
      <c r="H19" s="4"/>
      <c r="I19" s="4">
        <v>1</v>
      </c>
      <c r="J19" s="4">
        <v>1</v>
      </c>
      <c r="K19" s="4">
        <v>1</v>
      </c>
      <c r="L19" s="4"/>
      <c r="M19" s="4">
        <v>3</v>
      </c>
      <c r="O19" s="3" t="s">
        <v>24</v>
      </c>
      <c r="P19" s="4">
        <v>1</v>
      </c>
      <c r="Q19" s="4">
        <f t="shared" si="0"/>
        <v>1</v>
      </c>
    </row>
    <row r="20" spans="1:17" x14ac:dyDescent="0.25">
      <c r="A20">
        <v>19</v>
      </c>
      <c r="B20" s="1">
        <v>44205</v>
      </c>
      <c r="C20" t="s">
        <v>5</v>
      </c>
      <c r="D20">
        <v>6760</v>
      </c>
      <c r="G20" s="3" t="s">
        <v>25</v>
      </c>
      <c r="H20" s="4">
        <v>1</v>
      </c>
      <c r="I20" s="4">
        <v>1</v>
      </c>
      <c r="J20" s="4">
        <v>1</v>
      </c>
      <c r="K20" s="4"/>
      <c r="L20" s="4"/>
      <c r="M20" s="4">
        <v>3</v>
      </c>
      <c r="O20" s="3" t="s">
        <v>25</v>
      </c>
      <c r="P20" s="4">
        <v>1</v>
      </c>
      <c r="Q20" s="4">
        <f t="shared" si="0"/>
        <v>2</v>
      </c>
    </row>
    <row r="21" spans="1:17" x14ac:dyDescent="0.25">
      <c r="A21">
        <v>20</v>
      </c>
      <c r="B21" s="1">
        <v>44206</v>
      </c>
      <c r="C21" t="s">
        <v>6</v>
      </c>
      <c r="D21">
        <v>7850</v>
      </c>
      <c r="G21" s="3" t="s">
        <v>26</v>
      </c>
      <c r="H21" s="4"/>
      <c r="I21" s="4"/>
      <c r="J21" s="4"/>
      <c r="K21" s="4">
        <v>1</v>
      </c>
      <c r="L21" s="4"/>
      <c r="M21" s="4">
        <v>1</v>
      </c>
      <c r="O21" s="3" t="s">
        <v>26</v>
      </c>
      <c r="P21" s="4"/>
      <c r="Q21" s="4">
        <f t="shared" si="0"/>
        <v>0</v>
      </c>
    </row>
    <row r="22" spans="1:17" x14ac:dyDescent="0.25">
      <c r="A22">
        <v>21</v>
      </c>
      <c r="B22" s="1">
        <v>44207</v>
      </c>
      <c r="C22" t="s">
        <v>5</v>
      </c>
      <c r="D22">
        <v>5440</v>
      </c>
      <c r="G22" s="3" t="s">
        <v>27</v>
      </c>
      <c r="H22" s="4">
        <v>1</v>
      </c>
      <c r="I22" s="4">
        <v>1</v>
      </c>
      <c r="J22" s="4">
        <v>1</v>
      </c>
      <c r="K22" s="4">
        <v>1</v>
      </c>
      <c r="L22" s="4"/>
      <c r="M22" s="4">
        <v>4</v>
      </c>
      <c r="O22" s="3" t="s">
        <v>27</v>
      </c>
      <c r="P22" s="4">
        <v>1</v>
      </c>
      <c r="Q22" s="4">
        <f t="shared" si="0"/>
        <v>1</v>
      </c>
    </row>
    <row r="23" spans="1:17" x14ac:dyDescent="0.25">
      <c r="A23">
        <v>22</v>
      </c>
      <c r="B23" s="1">
        <v>44207</v>
      </c>
      <c r="C23" t="s">
        <v>7</v>
      </c>
      <c r="D23">
        <v>5230</v>
      </c>
      <c r="G23" s="3" t="s">
        <v>28</v>
      </c>
      <c r="H23" s="4"/>
      <c r="I23" s="4">
        <v>1</v>
      </c>
      <c r="J23" s="4"/>
      <c r="K23" s="4"/>
      <c r="L23" s="4"/>
      <c r="M23" s="4">
        <v>1</v>
      </c>
      <c r="O23" s="3" t="s">
        <v>28</v>
      </c>
      <c r="P23" s="4"/>
      <c r="Q23" s="4">
        <f t="shared" si="0"/>
        <v>0</v>
      </c>
    </row>
    <row r="24" spans="1:17" x14ac:dyDescent="0.25">
      <c r="A24">
        <v>23</v>
      </c>
      <c r="B24" s="1">
        <v>44207</v>
      </c>
      <c r="C24" t="s">
        <v>4</v>
      </c>
      <c r="D24">
        <v>9750</v>
      </c>
      <c r="G24" s="3" t="s">
        <v>29</v>
      </c>
      <c r="H24" s="4"/>
      <c r="I24" s="4">
        <v>1</v>
      </c>
      <c r="J24" s="4">
        <v>1</v>
      </c>
      <c r="K24" s="4"/>
      <c r="L24" s="4"/>
      <c r="M24" s="4">
        <v>2</v>
      </c>
      <c r="O24" s="3" t="s">
        <v>29</v>
      </c>
      <c r="P24" s="4">
        <v>1</v>
      </c>
      <c r="Q24" s="4">
        <f t="shared" si="0"/>
        <v>1</v>
      </c>
    </row>
    <row r="25" spans="1:17" x14ac:dyDescent="0.25">
      <c r="A25">
        <v>24</v>
      </c>
      <c r="B25" s="1">
        <v>44208</v>
      </c>
      <c r="C25" t="s">
        <v>6</v>
      </c>
      <c r="D25">
        <v>4800</v>
      </c>
      <c r="G25" s="3" t="s">
        <v>30</v>
      </c>
      <c r="H25" s="4"/>
      <c r="I25" s="4">
        <v>1</v>
      </c>
      <c r="J25" s="4">
        <v>1</v>
      </c>
      <c r="K25" s="4"/>
      <c r="L25" s="4"/>
      <c r="M25" s="4">
        <v>2</v>
      </c>
      <c r="O25" s="3" t="s">
        <v>30</v>
      </c>
      <c r="P25" s="4">
        <v>1</v>
      </c>
      <c r="Q25" s="4">
        <f t="shared" si="0"/>
        <v>2</v>
      </c>
    </row>
    <row r="26" spans="1:17" x14ac:dyDescent="0.25">
      <c r="A26">
        <v>25</v>
      </c>
      <c r="B26" s="1">
        <v>44209</v>
      </c>
      <c r="C26" t="s">
        <v>7</v>
      </c>
      <c r="D26">
        <v>8650</v>
      </c>
      <c r="G26" s="3" t="s">
        <v>31</v>
      </c>
      <c r="H26" s="4">
        <v>1</v>
      </c>
      <c r="I26" s="4">
        <v>1</v>
      </c>
      <c r="J26" s="4"/>
      <c r="K26" s="4"/>
      <c r="L26" s="4"/>
      <c r="M26" s="4">
        <v>2</v>
      </c>
      <c r="O26" s="3" t="s">
        <v>31</v>
      </c>
      <c r="P26" s="4"/>
      <c r="Q26" s="4">
        <f t="shared" si="0"/>
        <v>0</v>
      </c>
    </row>
    <row r="27" spans="1:17" x14ac:dyDescent="0.25">
      <c r="A27">
        <v>26</v>
      </c>
      <c r="B27" s="1">
        <v>44210</v>
      </c>
      <c r="C27" t="s">
        <v>4</v>
      </c>
      <c r="D27">
        <v>2260</v>
      </c>
      <c r="G27" s="3" t="s">
        <v>32</v>
      </c>
      <c r="H27" s="4">
        <v>1</v>
      </c>
      <c r="I27" s="4">
        <v>1</v>
      </c>
      <c r="J27" s="4"/>
      <c r="K27" s="4"/>
      <c r="L27" s="4"/>
      <c r="M27" s="4">
        <v>2</v>
      </c>
      <c r="O27" s="3" t="s">
        <v>32</v>
      </c>
      <c r="P27" s="4"/>
      <c r="Q27" s="4">
        <f t="shared" si="0"/>
        <v>0</v>
      </c>
    </row>
    <row r="28" spans="1:17" x14ac:dyDescent="0.25">
      <c r="A28">
        <v>27</v>
      </c>
      <c r="B28" s="1">
        <v>44210</v>
      </c>
      <c r="C28" t="s">
        <v>5</v>
      </c>
      <c r="D28">
        <v>5000</v>
      </c>
      <c r="G28" s="3" t="s">
        <v>33</v>
      </c>
      <c r="H28" s="4"/>
      <c r="I28" s="4"/>
      <c r="J28" s="4">
        <v>1</v>
      </c>
      <c r="K28" s="4"/>
      <c r="L28" s="4"/>
      <c r="M28" s="4">
        <v>1</v>
      </c>
      <c r="O28" s="3" t="s">
        <v>33</v>
      </c>
      <c r="P28" s="4">
        <v>1</v>
      </c>
      <c r="Q28" s="4">
        <f t="shared" si="0"/>
        <v>1</v>
      </c>
    </row>
    <row r="29" spans="1:17" x14ac:dyDescent="0.25">
      <c r="A29">
        <v>28</v>
      </c>
      <c r="B29" s="1">
        <v>44210</v>
      </c>
      <c r="C29" t="s">
        <v>7</v>
      </c>
      <c r="D29">
        <v>1650</v>
      </c>
      <c r="G29" s="3" t="s">
        <v>34</v>
      </c>
      <c r="H29" s="4"/>
      <c r="I29" s="4"/>
      <c r="J29" s="4">
        <v>1</v>
      </c>
      <c r="K29" s="4"/>
      <c r="L29" s="4"/>
      <c r="M29" s="4">
        <v>1</v>
      </c>
      <c r="O29" s="3" t="s">
        <v>34</v>
      </c>
      <c r="P29" s="4">
        <v>1</v>
      </c>
      <c r="Q29" s="4">
        <f t="shared" si="0"/>
        <v>2</v>
      </c>
    </row>
    <row r="30" spans="1:17" x14ac:dyDescent="0.25">
      <c r="A30">
        <v>29</v>
      </c>
      <c r="B30" s="1">
        <v>44211</v>
      </c>
      <c r="C30" t="s">
        <v>7</v>
      </c>
      <c r="D30">
        <v>7060</v>
      </c>
      <c r="G30" s="3" t="s">
        <v>35</v>
      </c>
      <c r="H30" s="4">
        <v>1</v>
      </c>
      <c r="I30" s="4"/>
      <c r="J30" s="4"/>
      <c r="K30" s="4"/>
      <c r="L30" s="4"/>
      <c r="M30" s="4">
        <v>1</v>
      </c>
      <c r="O30" s="3" t="s">
        <v>35</v>
      </c>
      <c r="P30" s="4"/>
      <c r="Q30" s="4">
        <f t="shared" si="0"/>
        <v>0</v>
      </c>
    </row>
    <row r="31" spans="1:17" x14ac:dyDescent="0.25">
      <c r="A31">
        <v>30</v>
      </c>
      <c r="B31" s="1">
        <v>44211</v>
      </c>
      <c r="C31" t="s">
        <v>4</v>
      </c>
      <c r="D31">
        <v>3260</v>
      </c>
      <c r="G31" s="3" t="s">
        <v>36</v>
      </c>
      <c r="H31" s="4">
        <v>1</v>
      </c>
      <c r="I31" s="4">
        <v>1</v>
      </c>
      <c r="J31" s="4"/>
      <c r="K31" s="4">
        <v>1</v>
      </c>
      <c r="L31" s="4"/>
      <c r="M31" s="4">
        <v>3</v>
      </c>
      <c r="O31" s="3" t="s">
        <v>36</v>
      </c>
      <c r="P31" s="4"/>
      <c r="Q31" s="4">
        <f t="shared" si="0"/>
        <v>0</v>
      </c>
    </row>
    <row r="32" spans="1:17" x14ac:dyDescent="0.25">
      <c r="A32">
        <v>31</v>
      </c>
      <c r="B32" s="1">
        <v>44211</v>
      </c>
      <c r="C32" t="s">
        <v>6</v>
      </c>
      <c r="D32">
        <v>5760</v>
      </c>
      <c r="G32" s="3" t="s">
        <v>37</v>
      </c>
      <c r="H32" s="4">
        <v>1</v>
      </c>
      <c r="I32" s="4"/>
      <c r="J32" s="4">
        <v>1</v>
      </c>
      <c r="K32" s="4"/>
      <c r="L32" s="4"/>
      <c r="M32" s="4">
        <v>2</v>
      </c>
      <c r="O32" s="3" t="s">
        <v>37</v>
      </c>
      <c r="P32" s="4">
        <v>1</v>
      </c>
      <c r="Q32" s="4">
        <f t="shared" si="0"/>
        <v>1</v>
      </c>
    </row>
    <row r="33" spans="1:17" x14ac:dyDescent="0.25">
      <c r="A33">
        <v>32</v>
      </c>
      <c r="B33" s="1">
        <v>44212</v>
      </c>
      <c r="C33" t="s">
        <v>5</v>
      </c>
      <c r="D33">
        <v>1990</v>
      </c>
      <c r="G33" s="3" t="s">
        <v>38</v>
      </c>
      <c r="H33" s="4"/>
      <c r="I33" s="4">
        <v>1</v>
      </c>
      <c r="J33" s="4">
        <v>1</v>
      </c>
      <c r="K33" s="4">
        <v>1</v>
      </c>
      <c r="L33" s="4"/>
      <c r="M33" s="4">
        <v>3</v>
      </c>
      <c r="O33" s="3" t="s">
        <v>38</v>
      </c>
      <c r="P33" s="4">
        <v>1</v>
      </c>
      <c r="Q33" s="4">
        <f t="shared" si="0"/>
        <v>2</v>
      </c>
    </row>
    <row r="34" spans="1:17" x14ac:dyDescent="0.25">
      <c r="A34">
        <v>33</v>
      </c>
      <c r="B34" s="1">
        <v>44213</v>
      </c>
      <c r="C34" t="s">
        <v>7</v>
      </c>
      <c r="D34">
        <v>5240</v>
      </c>
      <c r="G34" s="3" t="s">
        <v>39</v>
      </c>
      <c r="H34" s="4">
        <v>1</v>
      </c>
      <c r="I34" s="4">
        <v>1</v>
      </c>
      <c r="J34" s="4"/>
      <c r="K34" s="4"/>
      <c r="L34" s="4"/>
      <c r="M34" s="4">
        <v>2</v>
      </c>
      <c r="O34" s="3" t="s">
        <v>39</v>
      </c>
      <c r="P34" s="4"/>
      <c r="Q34" s="4">
        <f t="shared" si="0"/>
        <v>0</v>
      </c>
    </row>
    <row r="35" spans="1:17" x14ac:dyDescent="0.25">
      <c r="A35">
        <v>34</v>
      </c>
      <c r="B35" s="1">
        <v>44213</v>
      </c>
      <c r="C35" t="s">
        <v>5</v>
      </c>
      <c r="D35">
        <v>2720</v>
      </c>
      <c r="G35" s="3" t="s">
        <v>40</v>
      </c>
      <c r="H35" s="4"/>
      <c r="I35" s="4">
        <v>1</v>
      </c>
      <c r="J35" s="4"/>
      <c r="K35" s="4">
        <v>1</v>
      </c>
      <c r="L35" s="4"/>
      <c r="M35" s="4">
        <v>2</v>
      </c>
      <c r="O35" s="3" t="s">
        <v>40</v>
      </c>
      <c r="P35" s="4"/>
      <c r="Q35" s="4">
        <f t="shared" si="0"/>
        <v>0</v>
      </c>
    </row>
    <row r="36" spans="1:17" x14ac:dyDescent="0.25">
      <c r="A36">
        <v>35</v>
      </c>
      <c r="B36" s="1">
        <v>44213</v>
      </c>
      <c r="C36" t="s">
        <v>6</v>
      </c>
      <c r="D36">
        <v>3220</v>
      </c>
      <c r="G36" s="3" t="s">
        <v>41</v>
      </c>
      <c r="H36" s="4"/>
      <c r="I36" s="4">
        <v>1</v>
      </c>
      <c r="J36" s="4">
        <v>1</v>
      </c>
      <c r="K36" s="4">
        <v>1</v>
      </c>
      <c r="L36" s="4"/>
      <c r="M36" s="4">
        <v>3</v>
      </c>
      <c r="O36" s="3" t="s">
        <v>41</v>
      </c>
      <c r="P36" s="4">
        <v>1</v>
      </c>
      <c r="Q36" s="4">
        <f t="shared" si="0"/>
        <v>1</v>
      </c>
    </row>
    <row r="37" spans="1:17" x14ac:dyDescent="0.25">
      <c r="A37">
        <v>36</v>
      </c>
      <c r="B37" s="1">
        <v>44213</v>
      </c>
      <c r="C37" t="s">
        <v>4</v>
      </c>
      <c r="D37">
        <v>3140</v>
      </c>
      <c r="G37" s="3" t="s">
        <v>42</v>
      </c>
      <c r="H37" s="4">
        <v>1</v>
      </c>
      <c r="I37" s="4">
        <v>1</v>
      </c>
      <c r="J37" s="4">
        <v>1</v>
      </c>
      <c r="K37" s="4"/>
      <c r="L37" s="4"/>
      <c r="M37" s="4">
        <v>3</v>
      </c>
      <c r="O37" s="3" t="s">
        <v>42</v>
      </c>
      <c r="P37" s="4">
        <v>1</v>
      </c>
      <c r="Q37" s="4">
        <f t="shared" si="0"/>
        <v>2</v>
      </c>
    </row>
    <row r="38" spans="1:17" x14ac:dyDescent="0.25">
      <c r="A38">
        <v>37</v>
      </c>
      <c r="B38" s="1">
        <v>44214</v>
      </c>
      <c r="C38" t="s">
        <v>7</v>
      </c>
      <c r="D38">
        <v>4150</v>
      </c>
      <c r="G38" s="3" t="s">
        <v>43</v>
      </c>
      <c r="H38" s="4"/>
      <c r="I38" s="4"/>
      <c r="J38" s="4"/>
      <c r="K38" s="4">
        <v>1</v>
      </c>
      <c r="L38" s="4"/>
      <c r="M38" s="4">
        <v>1</v>
      </c>
      <c r="O38" s="3" t="s">
        <v>43</v>
      </c>
      <c r="P38" s="4"/>
      <c r="Q38" s="4">
        <f t="shared" si="0"/>
        <v>0</v>
      </c>
    </row>
    <row r="39" spans="1:17" x14ac:dyDescent="0.25">
      <c r="A39">
        <v>38</v>
      </c>
      <c r="B39" s="1">
        <v>44215</v>
      </c>
      <c r="C39" t="s">
        <v>7</v>
      </c>
      <c r="D39">
        <v>3870</v>
      </c>
      <c r="G39" s="3" t="s">
        <v>44</v>
      </c>
      <c r="H39" s="4">
        <v>1</v>
      </c>
      <c r="I39" s="4"/>
      <c r="J39" s="4"/>
      <c r="K39" s="4">
        <v>1</v>
      </c>
      <c r="L39" s="4"/>
      <c r="M39" s="4">
        <v>2</v>
      </c>
      <c r="O39" s="3" t="s">
        <v>44</v>
      </c>
      <c r="P39" s="4"/>
      <c r="Q39" s="4">
        <f t="shared" si="0"/>
        <v>0</v>
      </c>
    </row>
    <row r="40" spans="1:17" x14ac:dyDescent="0.25">
      <c r="A40">
        <v>39</v>
      </c>
      <c r="B40" s="1">
        <v>44215</v>
      </c>
      <c r="C40" t="s">
        <v>4</v>
      </c>
      <c r="D40">
        <v>1170</v>
      </c>
      <c r="G40" s="3" t="s">
        <v>45</v>
      </c>
      <c r="H40" s="4"/>
      <c r="I40" s="4">
        <v>1</v>
      </c>
      <c r="J40" s="4">
        <v>1</v>
      </c>
      <c r="K40" s="4">
        <v>1</v>
      </c>
      <c r="L40" s="4"/>
      <c r="M40" s="4">
        <v>3</v>
      </c>
      <c r="O40" s="3" t="s">
        <v>45</v>
      </c>
      <c r="P40" s="4">
        <v>1</v>
      </c>
      <c r="Q40" s="4">
        <f t="shared" si="0"/>
        <v>1</v>
      </c>
    </row>
    <row r="41" spans="1:17" x14ac:dyDescent="0.25">
      <c r="A41">
        <v>40</v>
      </c>
      <c r="B41" s="1">
        <v>44216</v>
      </c>
      <c r="C41" t="s">
        <v>4</v>
      </c>
      <c r="D41">
        <v>2350</v>
      </c>
      <c r="G41" s="3" t="s">
        <v>46</v>
      </c>
      <c r="H41" s="4">
        <v>1</v>
      </c>
      <c r="I41" s="4"/>
      <c r="J41" s="4"/>
      <c r="K41" s="4"/>
      <c r="L41" s="4"/>
      <c r="M41" s="4">
        <v>1</v>
      </c>
      <c r="O41" s="3" t="s">
        <v>46</v>
      </c>
      <c r="P41" s="4"/>
      <c r="Q41" s="4">
        <f t="shared" si="0"/>
        <v>0</v>
      </c>
    </row>
    <row r="42" spans="1:17" x14ac:dyDescent="0.25">
      <c r="A42">
        <v>41</v>
      </c>
      <c r="B42" s="1">
        <v>44216</v>
      </c>
      <c r="C42" t="s">
        <v>7</v>
      </c>
      <c r="D42">
        <v>7700</v>
      </c>
      <c r="G42" s="3" t="s">
        <v>47</v>
      </c>
      <c r="H42" s="4"/>
      <c r="I42" s="4"/>
      <c r="J42" s="4">
        <v>1</v>
      </c>
      <c r="K42" s="4">
        <v>1</v>
      </c>
      <c r="L42" s="4"/>
      <c r="M42" s="4">
        <v>2</v>
      </c>
      <c r="O42" s="3" t="s">
        <v>47</v>
      </c>
      <c r="P42" s="4">
        <v>1</v>
      </c>
      <c r="Q42" s="4">
        <f t="shared" si="0"/>
        <v>1</v>
      </c>
    </row>
    <row r="43" spans="1:17" x14ac:dyDescent="0.25">
      <c r="A43">
        <v>42</v>
      </c>
      <c r="B43" s="1">
        <v>44217</v>
      </c>
      <c r="C43" t="s">
        <v>6</v>
      </c>
      <c r="D43">
        <v>3210</v>
      </c>
      <c r="G43" s="3" t="s">
        <v>48</v>
      </c>
      <c r="H43" s="4"/>
      <c r="I43" s="4">
        <v>1</v>
      </c>
      <c r="J43" s="4">
        <v>1</v>
      </c>
      <c r="K43" s="4"/>
      <c r="L43" s="4"/>
      <c r="M43" s="4">
        <v>2</v>
      </c>
      <c r="O43" s="3" t="s">
        <v>48</v>
      </c>
      <c r="P43" s="4">
        <v>1</v>
      </c>
      <c r="Q43" s="4">
        <f t="shared" si="0"/>
        <v>2</v>
      </c>
    </row>
    <row r="44" spans="1:17" x14ac:dyDescent="0.25">
      <c r="A44">
        <v>43</v>
      </c>
      <c r="B44" s="1">
        <v>44217</v>
      </c>
      <c r="C44" t="s">
        <v>7</v>
      </c>
      <c r="D44">
        <v>1060</v>
      </c>
      <c r="G44" s="3" t="s">
        <v>49</v>
      </c>
      <c r="H44" s="4"/>
      <c r="I44" s="4">
        <v>1</v>
      </c>
      <c r="J44" s="4">
        <v>1</v>
      </c>
      <c r="K44" s="4"/>
      <c r="L44" s="4"/>
      <c r="M44" s="4">
        <v>2</v>
      </c>
      <c r="O44" s="3" t="s">
        <v>49</v>
      </c>
      <c r="P44" s="4">
        <v>1</v>
      </c>
      <c r="Q44" s="4">
        <f t="shared" si="0"/>
        <v>3</v>
      </c>
    </row>
    <row r="45" spans="1:17" x14ac:dyDescent="0.25">
      <c r="A45">
        <v>44</v>
      </c>
      <c r="B45" s="1">
        <v>44218</v>
      </c>
      <c r="C45" t="s">
        <v>6</v>
      </c>
      <c r="D45">
        <v>2300</v>
      </c>
      <c r="G45" s="3" t="s">
        <v>50</v>
      </c>
      <c r="H45" s="4"/>
      <c r="I45" s="4">
        <v>1</v>
      </c>
      <c r="J45" s="4"/>
      <c r="K45" s="4"/>
      <c r="L45" s="4"/>
      <c r="M45" s="4">
        <v>1</v>
      </c>
      <c r="O45" s="3" t="s">
        <v>50</v>
      </c>
      <c r="P45" s="4"/>
      <c r="Q45" s="4">
        <f t="shared" si="0"/>
        <v>0</v>
      </c>
    </row>
    <row r="46" spans="1:17" x14ac:dyDescent="0.25">
      <c r="A46">
        <v>45</v>
      </c>
      <c r="B46" s="1">
        <v>44218</v>
      </c>
      <c r="C46" t="s">
        <v>7</v>
      </c>
      <c r="D46">
        <v>7840</v>
      </c>
      <c r="G46" s="3" t="s">
        <v>51</v>
      </c>
      <c r="H46" s="4"/>
      <c r="I46" s="4">
        <v>1</v>
      </c>
      <c r="J46" s="4">
        <v>1</v>
      </c>
      <c r="K46" s="4"/>
      <c r="L46" s="4"/>
      <c r="M46" s="4">
        <v>2</v>
      </c>
      <c r="O46" s="3" t="s">
        <v>51</v>
      </c>
      <c r="P46" s="4">
        <v>1</v>
      </c>
      <c r="Q46" s="4">
        <f t="shared" si="0"/>
        <v>1</v>
      </c>
    </row>
    <row r="47" spans="1:17" x14ac:dyDescent="0.25">
      <c r="A47">
        <v>46</v>
      </c>
      <c r="B47" s="1">
        <v>44219</v>
      </c>
      <c r="C47" t="s">
        <v>4</v>
      </c>
      <c r="D47">
        <v>2870</v>
      </c>
      <c r="G47" s="3" t="s">
        <v>52</v>
      </c>
      <c r="H47" s="4">
        <v>1</v>
      </c>
      <c r="I47" s="4">
        <v>1</v>
      </c>
      <c r="J47" s="4"/>
      <c r="K47" s="4">
        <v>1</v>
      </c>
      <c r="L47" s="4"/>
      <c r="M47" s="4">
        <v>3</v>
      </c>
      <c r="O47" s="3" t="s">
        <v>52</v>
      </c>
      <c r="P47" s="4"/>
      <c r="Q47" s="4">
        <f t="shared" si="0"/>
        <v>0</v>
      </c>
    </row>
    <row r="48" spans="1:17" x14ac:dyDescent="0.25">
      <c r="A48">
        <v>47</v>
      </c>
      <c r="B48" s="1">
        <v>44220</v>
      </c>
      <c r="C48" t="s">
        <v>4</v>
      </c>
      <c r="D48">
        <v>8690</v>
      </c>
      <c r="G48" s="3" t="s">
        <v>53</v>
      </c>
      <c r="H48" s="4"/>
      <c r="I48" s="4">
        <v>1</v>
      </c>
      <c r="J48" s="4"/>
      <c r="K48" s="4">
        <v>1</v>
      </c>
      <c r="L48" s="4"/>
      <c r="M48" s="4">
        <v>2</v>
      </c>
      <c r="O48" s="3" t="s">
        <v>53</v>
      </c>
      <c r="P48" s="4"/>
      <c r="Q48" s="4">
        <f t="shared" si="0"/>
        <v>0</v>
      </c>
    </row>
    <row r="49" spans="1:17" x14ac:dyDescent="0.25">
      <c r="A49">
        <v>48</v>
      </c>
      <c r="B49" s="1">
        <v>44221</v>
      </c>
      <c r="C49" t="s">
        <v>6</v>
      </c>
      <c r="D49">
        <v>6450</v>
      </c>
      <c r="G49" s="3" t="s">
        <v>54</v>
      </c>
      <c r="H49" s="4"/>
      <c r="I49" s="4"/>
      <c r="J49" s="4">
        <v>1</v>
      </c>
      <c r="K49" s="4">
        <v>1</v>
      </c>
      <c r="L49" s="4"/>
      <c r="M49" s="4">
        <v>2</v>
      </c>
      <c r="O49" s="3" t="s">
        <v>54</v>
      </c>
      <c r="P49" s="4">
        <v>1</v>
      </c>
      <c r="Q49" s="4">
        <f t="shared" si="0"/>
        <v>1</v>
      </c>
    </row>
    <row r="50" spans="1:17" x14ac:dyDescent="0.25">
      <c r="A50">
        <v>49</v>
      </c>
      <c r="B50" s="1">
        <v>44222</v>
      </c>
      <c r="C50" t="s">
        <v>7</v>
      </c>
      <c r="D50">
        <v>3050</v>
      </c>
      <c r="G50" s="3" t="s">
        <v>55</v>
      </c>
      <c r="H50" s="4">
        <v>1</v>
      </c>
      <c r="I50" s="4"/>
      <c r="J50" s="4"/>
      <c r="K50" s="4">
        <v>1</v>
      </c>
      <c r="L50" s="4"/>
      <c r="M50" s="4">
        <v>2</v>
      </c>
      <c r="O50" s="3" t="s">
        <v>55</v>
      </c>
      <c r="P50" s="4"/>
      <c r="Q50" s="4">
        <f t="shared" si="0"/>
        <v>0</v>
      </c>
    </row>
    <row r="51" spans="1:17" x14ac:dyDescent="0.25">
      <c r="A51">
        <v>50</v>
      </c>
      <c r="B51" s="1">
        <v>44222</v>
      </c>
      <c r="C51" t="s">
        <v>5</v>
      </c>
      <c r="D51">
        <v>7170</v>
      </c>
      <c r="G51" s="3" t="s">
        <v>56</v>
      </c>
      <c r="H51" s="4"/>
      <c r="I51" s="4"/>
      <c r="J51" s="4">
        <v>1</v>
      </c>
      <c r="K51" s="4"/>
      <c r="L51" s="4"/>
      <c r="M51" s="4">
        <v>1</v>
      </c>
      <c r="O51" s="3" t="s">
        <v>56</v>
      </c>
      <c r="P51" s="4">
        <v>1</v>
      </c>
      <c r="Q51" s="4">
        <f t="shared" si="0"/>
        <v>1</v>
      </c>
    </row>
    <row r="52" spans="1:17" x14ac:dyDescent="0.25">
      <c r="A52">
        <v>51</v>
      </c>
      <c r="B52" s="1">
        <v>44222</v>
      </c>
      <c r="C52" t="s">
        <v>6</v>
      </c>
      <c r="D52">
        <v>1970</v>
      </c>
      <c r="G52" s="3" t="s">
        <v>57</v>
      </c>
      <c r="H52" s="4">
        <v>1</v>
      </c>
      <c r="I52" s="4">
        <v>1</v>
      </c>
      <c r="J52" s="4">
        <v>1</v>
      </c>
      <c r="K52" s="4"/>
      <c r="L52" s="4"/>
      <c r="M52" s="4">
        <v>3</v>
      </c>
      <c r="O52" s="3" t="s">
        <v>57</v>
      </c>
      <c r="P52" s="4">
        <v>1</v>
      </c>
      <c r="Q52" s="4">
        <f t="shared" si="0"/>
        <v>2</v>
      </c>
    </row>
    <row r="53" spans="1:17" x14ac:dyDescent="0.25">
      <c r="A53">
        <v>52</v>
      </c>
      <c r="B53" s="1">
        <v>44223</v>
      </c>
      <c r="C53" t="s">
        <v>6</v>
      </c>
      <c r="D53">
        <v>3670</v>
      </c>
      <c r="G53" s="3" t="s">
        <v>58</v>
      </c>
      <c r="H53" s="4"/>
      <c r="I53" s="4">
        <v>1</v>
      </c>
      <c r="J53" s="4">
        <v>1</v>
      </c>
      <c r="K53" s="4">
        <v>1</v>
      </c>
      <c r="L53" s="4"/>
      <c r="M53" s="4">
        <v>3</v>
      </c>
      <c r="O53" s="3" t="s">
        <v>58</v>
      </c>
      <c r="P53" s="4">
        <v>1</v>
      </c>
      <c r="Q53" s="4">
        <f t="shared" si="0"/>
        <v>3</v>
      </c>
    </row>
    <row r="54" spans="1:17" x14ac:dyDescent="0.25">
      <c r="A54">
        <v>53</v>
      </c>
      <c r="B54" s="1">
        <v>44223</v>
      </c>
      <c r="C54" t="s">
        <v>4</v>
      </c>
      <c r="D54">
        <v>7870</v>
      </c>
      <c r="G54" s="3" t="s">
        <v>59</v>
      </c>
      <c r="H54" s="4"/>
      <c r="I54" s="4"/>
      <c r="J54" s="4"/>
      <c r="K54" s="4">
        <v>1</v>
      </c>
      <c r="L54" s="4"/>
      <c r="M54" s="4">
        <v>1</v>
      </c>
      <c r="O54" s="3" t="s">
        <v>59</v>
      </c>
      <c r="P54" s="4"/>
      <c r="Q54" s="4">
        <f t="shared" si="0"/>
        <v>0</v>
      </c>
    </row>
    <row r="55" spans="1:17" x14ac:dyDescent="0.25">
      <c r="A55">
        <v>54</v>
      </c>
      <c r="B55" s="1">
        <v>44224</v>
      </c>
      <c r="C55" t="s">
        <v>5</v>
      </c>
      <c r="D55">
        <v>7930</v>
      </c>
      <c r="G55" s="3" t="s">
        <v>60</v>
      </c>
      <c r="H55" s="4"/>
      <c r="I55" s="4"/>
      <c r="J55" s="4"/>
      <c r="K55" s="4">
        <v>1</v>
      </c>
      <c r="L55" s="4"/>
      <c r="M55" s="4">
        <v>1</v>
      </c>
      <c r="O55" s="3" t="s">
        <v>60</v>
      </c>
      <c r="P55" s="4"/>
      <c r="Q55" s="4">
        <f t="shared" si="0"/>
        <v>0</v>
      </c>
    </row>
    <row r="56" spans="1:17" x14ac:dyDescent="0.25">
      <c r="A56">
        <v>55</v>
      </c>
      <c r="B56" s="1">
        <v>44224</v>
      </c>
      <c r="C56" t="s">
        <v>4</v>
      </c>
      <c r="D56">
        <v>1940</v>
      </c>
      <c r="G56" s="3" t="s">
        <v>61</v>
      </c>
      <c r="H56" s="4"/>
      <c r="I56" s="4">
        <v>1</v>
      </c>
      <c r="J56" s="4"/>
      <c r="K56" s="4">
        <v>1</v>
      </c>
      <c r="L56" s="4"/>
      <c r="M56" s="4">
        <v>2</v>
      </c>
      <c r="O56" s="3" t="s">
        <v>61</v>
      </c>
      <c r="P56" s="4"/>
      <c r="Q56" s="4">
        <f t="shared" si="0"/>
        <v>0</v>
      </c>
    </row>
    <row r="57" spans="1:17" x14ac:dyDescent="0.25">
      <c r="A57">
        <v>56</v>
      </c>
      <c r="B57" s="1">
        <v>44224</v>
      </c>
      <c r="C57" t="s">
        <v>7</v>
      </c>
      <c r="D57">
        <v>2340</v>
      </c>
      <c r="G57" s="3" t="s">
        <v>62</v>
      </c>
      <c r="H57" s="4">
        <v>1</v>
      </c>
      <c r="I57" s="4"/>
      <c r="J57" s="4">
        <v>1</v>
      </c>
      <c r="K57" s="4"/>
      <c r="L57" s="4"/>
      <c r="M57" s="4">
        <v>2</v>
      </c>
      <c r="O57" s="3" t="s">
        <v>62</v>
      </c>
      <c r="P57" s="4">
        <v>1</v>
      </c>
      <c r="Q57" s="4">
        <f t="shared" si="0"/>
        <v>1</v>
      </c>
    </row>
    <row r="58" spans="1:17" x14ac:dyDescent="0.25">
      <c r="A58">
        <v>57</v>
      </c>
      <c r="B58" s="1">
        <v>44225</v>
      </c>
      <c r="C58" t="s">
        <v>7</v>
      </c>
      <c r="D58">
        <v>8710</v>
      </c>
      <c r="G58" s="3" t="s">
        <v>63</v>
      </c>
      <c r="H58" s="4">
        <v>1</v>
      </c>
      <c r="I58" s="4">
        <v>1</v>
      </c>
      <c r="J58" s="4">
        <v>1</v>
      </c>
      <c r="K58" s="4"/>
      <c r="L58" s="4"/>
      <c r="M58" s="4">
        <v>3</v>
      </c>
      <c r="O58" s="3" t="s">
        <v>63</v>
      </c>
      <c r="P58" s="4">
        <v>1</v>
      </c>
      <c r="Q58" s="4">
        <f t="shared" si="0"/>
        <v>2</v>
      </c>
    </row>
    <row r="59" spans="1:17" x14ac:dyDescent="0.25">
      <c r="A59">
        <v>58</v>
      </c>
      <c r="B59" s="1">
        <v>44225</v>
      </c>
      <c r="C59" t="s">
        <v>6</v>
      </c>
      <c r="D59">
        <v>1360</v>
      </c>
      <c r="G59" s="3" t="s">
        <v>64</v>
      </c>
      <c r="H59" s="4">
        <v>1</v>
      </c>
      <c r="I59" s="4"/>
      <c r="J59" s="4"/>
      <c r="K59" s="4">
        <v>1</v>
      </c>
      <c r="L59" s="4"/>
      <c r="M59" s="4">
        <v>2</v>
      </c>
      <c r="O59" s="3" t="s">
        <v>64</v>
      </c>
      <c r="P59" s="4"/>
      <c r="Q59" s="4">
        <f t="shared" si="0"/>
        <v>0</v>
      </c>
    </row>
    <row r="60" spans="1:17" x14ac:dyDescent="0.25">
      <c r="A60">
        <v>59</v>
      </c>
      <c r="B60" s="1">
        <v>44226</v>
      </c>
      <c r="C60" t="s">
        <v>5</v>
      </c>
      <c r="D60">
        <v>6820</v>
      </c>
      <c r="G60" s="3" t="s">
        <v>65</v>
      </c>
      <c r="H60" s="4"/>
      <c r="I60" s="4"/>
      <c r="J60" s="4"/>
      <c r="K60" s="4">
        <v>1</v>
      </c>
      <c r="L60" s="4"/>
      <c r="M60" s="4">
        <v>1</v>
      </c>
      <c r="O60" s="3" t="s">
        <v>65</v>
      </c>
      <c r="P60" s="4"/>
      <c r="Q60" s="4">
        <f t="shared" si="0"/>
        <v>0</v>
      </c>
    </row>
    <row r="61" spans="1:17" x14ac:dyDescent="0.25">
      <c r="A61">
        <v>60</v>
      </c>
      <c r="B61" s="1">
        <v>44226</v>
      </c>
      <c r="C61" t="s">
        <v>7</v>
      </c>
      <c r="D61">
        <v>9020</v>
      </c>
      <c r="G61" s="3" t="s">
        <v>66</v>
      </c>
      <c r="H61" s="4">
        <v>1</v>
      </c>
      <c r="I61" s="4"/>
      <c r="J61" s="4">
        <v>1</v>
      </c>
      <c r="K61" s="4">
        <v>1</v>
      </c>
      <c r="L61" s="4"/>
      <c r="M61" s="4">
        <v>3</v>
      </c>
      <c r="O61" s="3" t="s">
        <v>66</v>
      </c>
      <c r="P61" s="4">
        <v>1</v>
      </c>
      <c r="Q61" s="4">
        <f t="shared" si="0"/>
        <v>1</v>
      </c>
    </row>
    <row r="62" spans="1:17" x14ac:dyDescent="0.25">
      <c r="A62">
        <v>61</v>
      </c>
      <c r="B62" s="1">
        <v>44227</v>
      </c>
      <c r="C62" t="s">
        <v>4</v>
      </c>
      <c r="D62">
        <v>6900</v>
      </c>
      <c r="G62" s="3" t="s">
        <v>67</v>
      </c>
      <c r="H62" s="4"/>
      <c r="I62" s="4">
        <v>1</v>
      </c>
      <c r="J62" s="4">
        <v>1</v>
      </c>
      <c r="K62" s="4"/>
      <c r="L62" s="4"/>
      <c r="M62" s="4">
        <v>2</v>
      </c>
      <c r="O62" s="3" t="s">
        <v>67</v>
      </c>
      <c r="P62" s="4">
        <v>1</v>
      </c>
      <c r="Q62" s="4">
        <f t="shared" si="0"/>
        <v>2</v>
      </c>
    </row>
    <row r="63" spans="1:17" x14ac:dyDescent="0.25">
      <c r="A63">
        <v>62</v>
      </c>
      <c r="B63" s="1">
        <v>44227</v>
      </c>
      <c r="C63" t="s">
        <v>5</v>
      </c>
      <c r="D63">
        <v>9230</v>
      </c>
      <c r="G63" s="3" t="s">
        <v>68</v>
      </c>
      <c r="H63" s="4">
        <v>1</v>
      </c>
      <c r="I63" s="4"/>
      <c r="J63" s="4"/>
      <c r="K63" s="4">
        <v>1</v>
      </c>
      <c r="L63" s="4"/>
      <c r="M63" s="4">
        <v>2</v>
      </c>
      <c r="O63" s="3" t="s">
        <v>68</v>
      </c>
      <c r="P63" s="4"/>
      <c r="Q63" s="4">
        <f t="shared" si="0"/>
        <v>0</v>
      </c>
    </row>
    <row r="64" spans="1:17" x14ac:dyDescent="0.25">
      <c r="A64">
        <v>63</v>
      </c>
      <c r="B64" s="1">
        <v>44227</v>
      </c>
      <c r="C64" t="s">
        <v>7</v>
      </c>
      <c r="D64">
        <v>790</v>
      </c>
      <c r="G64" s="3" t="s">
        <v>69</v>
      </c>
      <c r="H64" s="4">
        <v>1</v>
      </c>
      <c r="I64" s="4"/>
      <c r="J64" s="4">
        <v>1</v>
      </c>
      <c r="K64" s="4"/>
      <c r="L64" s="4"/>
      <c r="M64" s="4">
        <v>2</v>
      </c>
      <c r="O64" s="3" t="s">
        <v>69</v>
      </c>
      <c r="P64" s="4">
        <v>1</v>
      </c>
      <c r="Q64" s="4">
        <f t="shared" si="0"/>
        <v>1</v>
      </c>
    </row>
    <row r="65" spans="1:17" x14ac:dyDescent="0.25">
      <c r="A65">
        <v>64</v>
      </c>
      <c r="B65" s="1">
        <v>44228</v>
      </c>
      <c r="C65" t="s">
        <v>7</v>
      </c>
      <c r="D65">
        <v>7820</v>
      </c>
      <c r="G65" s="3" t="s">
        <v>70</v>
      </c>
      <c r="H65" s="4"/>
      <c r="I65" s="4"/>
      <c r="J65" s="4">
        <v>1</v>
      </c>
      <c r="K65" s="4">
        <v>1</v>
      </c>
      <c r="L65" s="4"/>
      <c r="M65" s="4">
        <v>2</v>
      </c>
      <c r="O65" s="3" t="s">
        <v>70</v>
      </c>
      <c r="P65" s="4">
        <v>1</v>
      </c>
      <c r="Q65" s="4">
        <f t="shared" si="0"/>
        <v>2</v>
      </c>
    </row>
    <row r="66" spans="1:17" x14ac:dyDescent="0.25">
      <c r="A66">
        <v>65</v>
      </c>
      <c r="B66" s="1">
        <v>44228</v>
      </c>
      <c r="C66" t="s">
        <v>6</v>
      </c>
      <c r="D66">
        <v>2100</v>
      </c>
      <c r="G66" s="3" t="s">
        <v>71</v>
      </c>
      <c r="H66" s="4">
        <v>1</v>
      </c>
      <c r="I66" s="4"/>
      <c r="J66" s="4"/>
      <c r="K66" s="4">
        <v>1</v>
      </c>
      <c r="L66" s="4"/>
      <c r="M66" s="4">
        <v>2</v>
      </c>
      <c r="O66" s="3" t="s">
        <v>71</v>
      </c>
      <c r="P66" s="4"/>
      <c r="Q66" s="4">
        <f t="shared" si="0"/>
        <v>0</v>
      </c>
    </row>
    <row r="67" spans="1:17" x14ac:dyDescent="0.25">
      <c r="A67">
        <v>66</v>
      </c>
      <c r="B67" s="1">
        <v>44228</v>
      </c>
      <c r="C67" t="s">
        <v>4</v>
      </c>
      <c r="D67">
        <v>6960</v>
      </c>
      <c r="G67" s="3" t="s">
        <v>72</v>
      </c>
      <c r="H67" s="4"/>
      <c r="I67" s="4"/>
      <c r="J67" s="4">
        <v>1</v>
      </c>
      <c r="K67" s="4"/>
      <c r="L67" s="4"/>
      <c r="M67" s="4">
        <v>1</v>
      </c>
      <c r="O67" s="3" t="s">
        <v>72</v>
      </c>
      <c r="P67" s="4">
        <v>1</v>
      </c>
      <c r="Q67" s="4">
        <f t="shared" si="0"/>
        <v>1</v>
      </c>
    </row>
    <row r="68" spans="1:17" x14ac:dyDescent="0.25">
      <c r="A68">
        <v>67</v>
      </c>
      <c r="B68" s="1">
        <v>44229</v>
      </c>
      <c r="C68" t="s">
        <v>5</v>
      </c>
      <c r="D68">
        <v>2630</v>
      </c>
      <c r="G68" s="3" t="s">
        <v>73</v>
      </c>
      <c r="H68" s="4"/>
      <c r="I68" s="4"/>
      <c r="J68" s="4">
        <v>1</v>
      </c>
      <c r="K68" s="4"/>
      <c r="L68" s="4"/>
      <c r="M68" s="4">
        <v>1</v>
      </c>
      <c r="O68" s="3" t="s">
        <v>73</v>
      </c>
      <c r="P68" s="4">
        <v>1</v>
      </c>
      <c r="Q68" s="4">
        <f t="shared" si="0"/>
        <v>2</v>
      </c>
    </row>
    <row r="69" spans="1:17" x14ac:dyDescent="0.25">
      <c r="A69">
        <v>68</v>
      </c>
      <c r="B69" s="1">
        <v>44230</v>
      </c>
      <c r="C69" t="s">
        <v>6</v>
      </c>
      <c r="D69">
        <v>9250</v>
      </c>
      <c r="G69" s="3" t="s">
        <v>74</v>
      </c>
      <c r="H69" s="4"/>
      <c r="I69" s="4"/>
      <c r="J69" s="4">
        <v>1</v>
      </c>
      <c r="K69" s="4">
        <v>1</v>
      </c>
      <c r="L69" s="4"/>
      <c r="M69" s="4">
        <v>2</v>
      </c>
      <c r="O69" s="3" t="s">
        <v>74</v>
      </c>
      <c r="P69" s="4">
        <v>1</v>
      </c>
      <c r="Q69" s="4">
        <f t="shared" si="0"/>
        <v>3</v>
      </c>
    </row>
    <row r="70" spans="1:17" x14ac:dyDescent="0.25">
      <c r="A70">
        <v>69</v>
      </c>
      <c r="B70" s="1">
        <v>44230</v>
      </c>
      <c r="C70" t="s">
        <v>5</v>
      </c>
      <c r="D70">
        <v>6540</v>
      </c>
      <c r="G70" s="3" t="s">
        <v>75</v>
      </c>
      <c r="H70" s="4">
        <v>1</v>
      </c>
      <c r="I70" s="4">
        <v>1</v>
      </c>
      <c r="J70" s="4"/>
      <c r="K70" s="4">
        <v>1</v>
      </c>
      <c r="L70" s="4"/>
      <c r="M70" s="4">
        <v>3</v>
      </c>
      <c r="O70" s="3" t="s">
        <v>75</v>
      </c>
      <c r="P70" s="4"/>
      <c r="Q70" s="4">
        <f t="shared" si="0"/>
        <v>0</v>
      </c>
    </row>
    <row r="71" spans="1:17" x14ac:dyDescent="0.25">
      <c r="A71">
        <v>70</v>
      </c>
      <c r="B71" s="1">
        <v>44231</v>
      </c>
      <c r="C71" t="s">
        <v>7</v>
      </c>
      <c r="D71">
        <v>8470</v>
      </c>
      <c r="G71" s="3" t="s">
        <v>76</v>
      </c>
      <c r="H71" s="4"/>
      <c r="I71" s="4"/>
      <c r="J71" s="4">
        <v>1</v>
      </c>
      <c r="K71" s="4"/>
      <c r="L71" s="4"/>
      <c r="M71" s="4">
        <v>1</v>
      </c>
      <c r="O71" s="3" t="s">
        <v>76</v>
      </c>
      <c r="P71" s="4">
        <v>1</v>
      </c>
      <c r="Q71" s="4">
        <f t="shared" si="0"/>
        <v>1</v>
      </c>
    </row>
    <row r="72" spans="1:17" x14ac:dyDescent="0.25">
      <c r="A72">
        <v>71</v>
      </c>
      <c r="B72" s="1">
        <v>44231</v>
      </c>
      <c r="C72" t="s">
        <v>4</v>
      </c>
      <c r="D72">
        <v>7770</v>
      </c>
      <c r="G72" s="3" t="s">
        <v>77</v>
      </c>
      <c r="H72" s="4"/>
      <c r="I72" s="4"/>
      <c r="J72" s="4">
        <v>1</v>
      </c>
      <c r="K72" s="4">
        <v>1</v>
      </c>
      <c r="L72" s="4"/>
      <c r="M72" s="4">
        <v>2</v>
      </c>
      <c r="O72" s="3" t="s">
        <v>77</v>
      </c>
      <c r="P72" s="4">
        <v>1</v>
      </c>
      <c r="Q72" s="4">
        <f t="shared" si="0"/>
        <v>2</v>
      </c>
    </row>
    <row r="73" spans="1:17" x14ac:dyDescent="0.25">
      <c r="A73">
        <v>72</v>
      </c>
      <c r="B73" s="1">
        <v>44231</v>
      </c>
      <c r="C73" t="s">
        <v>5</v>
      </c>
      <c r="D73">
        <v>6270</v>
      </c>
      <c r="G73" s="3" t="s">
        <v>78</v>
      </c>
      <c r="H73" s="4"/>
      <c r="I73" s="4"/>
      <c r="J73" s="4">
        <v>1</v>
      </c>
      <c r="K73" s="4">
        <v>1</v>
      </c>
      <c r="L73" s="4"/>
      <c r="M73" s="4">
        <v>2</v>
      </c>
      <c r="O73" s="3" t="s">
        <v>78</v>
      </c>
      <c r="P73" s="4">
        <v>1</v>
      </c>
      <c r="Q73" s="4">
        <f t="shared" ref="Q73:Q136" si="1">IF(P73,Q72+1,0)</f>
        <v>3</v>
      </c>
    </row>
    <row r="74" spans="1:17" x14ac:dyDescent="0.25">
      <c r="A74">
        <v>73</v>
      </c>
      <c r="B74" s="1">
        <v>44232</v>
      </c>
      <c r="C74" t="s">
        <v>6</v>
      </c>
      <c r="D74">
        <v>1480</v>
      </c>
      <c r="G74" s="3" t="s">
        <v>79</v>
      </c>
      <c r="H74" s="4">
        <v>1</v>
      </c>
      <c r="I74" s="4">
        <v>1</v>
      </c>
      <c r="J74" s="4"/>
      <c r="K74" s="4">
        <v>1</v>
      </c>
      <c r="L74" s="4"/>
      <c r="M74" s="4">
        <v>3</v>
      </c>
      <c r="O74" s="3" t="s">
        <v>79</v>
      </c>
      <c r="P74" s="4"/>
      <c r="Q74" s="4">
        <f t="shared" si="1"/>
        <v>0</v>
      </c>
    </row>
    <row r="75" spans="1:17" x14ac:dyDescent="0.25">
      <c r="A75">
        <v>74</v>
      </c>
      <c r="B75" s="1">
        <v>44233</v>
      </c>
      <c r="C75" t="s">
        <v>4</v>
      </c>
      <c r="D75">
        <v>1820</v>
      </c>
      <c r="G75" s="3" t="s">
        <v>80</v>
      </c>
      <c r="H75" s="4"/>
      <c r="I75" s="4"/>
      <c r="J75" s="4"/>
      <c r="K75" s="4">
        <v>1</v>
      </c>
      <c r="L75" s="4"/>
      <c r="M75" s="4">
        <v>1</v>
      </c>
      <c r="O75" s="3" t="s">
        <v>80</v>
      </c>
      <c r="P75" s="4"/>
      <c r="Q75" s="4">
        <f t="shared" si="1"/>
        <v>0</v>
      </c>
    </row>
    <row r="76" spans="1:17" x14ac:dyDescent="0.25">
      <c r="A76">
        <v>75</v>
      </c>
      <c r="B76" s="1">
        <v>44233</v>
      </c>
      <c r="C76" t="s">
        <v>5</v>
      </c>
      <c r="D76">
        <v>6460</v>
      </c>
      <c r="G76" s="3" t="s">
        <v>81</v>
      </c>
      <c r="H76" s="4">
        <v>1</v>
      </c>
      <c r="I76" s="4"/>
      <c r="J76" s="4">
        <v>1</v>
      </c>
      <c r="K76" s="4"/>
      <c r="L76" s="4"/>
      <c r="M76" s="4">
        <v>2</v>
      </c>
      <c r="O76" s="3" t="s">
        <v>81</v>
      </c>
      <c r="P76" s="4">
        <v>1</v>
      </c>
      <c r="Q76" s="4">
        <f t="shared" si="1"/>
        <v>1</v>
      </c>
    </row>
    <row r="77" spans="1:17" x14ac:dyDescent="0.25">
      <c r="A77">
        <v>76</v>
      </c>
      <c r="B77" s="1">
        <v>44234</v>
      </c>
      <c r="C77" t="s">
        <v>4</v>
      </c>
      <c r="D77">
        <v>5920</v>
      </c>
      <c r="G77" s="3" t="s">
        <v>82</v>
      </c>
      <c r="H77" s="4"/>
      <c r="I77" s="4"/>
      <c r="J77" s="4">
        <v>1</v>
      </c>
      <c r="K77" s="4"/>
      <c r="L77" s="4"/>
      <c r="M77" s="4">
        <v>1</v>
      </c>
      <c r="O77" s="3" t="s">
        <v>82</v>
      </c>
      <c r="P77" s="4">
        <v>1</v>
      </c>
      <c r="Q77" s="4">
        <f t="shared" si="1"/>
        <v>2</v>
      </c>
    </row>
    <row r="78" spans="1:17" x14ac:dyDescent="0.25">
      <c r="A78">
        <v>77</v>
      </c>
      <c r="B78" s="1">
        <v>44234</v>
      </c>
      <c r="C78" t="s">
        <v>7</v>
      </c>
      <c r="D78">
        <v>8900</v>
      </c>
      <c r="G78" s="3" t="s">
        <v>83</v>
      </c>
      <c r="H78" s="4">
        <v>1</v>
      </c>
      <c r="I78" s="4"/>
      <c r="J78" s="4"/>
      <c r="K78" s="4">
        <v>1</v>
      </c>
      <c r="L78" s="4"/>
      <c r="M78" s="4">
        <v>2</v>
      </c>
      <c r="O78" s="3" t="s">
        <v>83</v>
      </c>
      <c r="P78" s="4"/>
      <c r="Q78" s="4">
        <f t="shared" si="1"/>
        <v>0</v>
      </c>
    </row>
    <row r="79" spans="1:17" x14ac:dyDescent="0.25">
      <c r="A79">
        <v>78</v>
      </c>
      <c r="B79" s="1">
        <v>44235</v>
      </c>
      <c r="C79" t="s">
        <v>7</v>
      </c>
      <c r="D79">
        <v>7370</v>
      </c>
      <c r="G79" s="3" t="s">
        <v>84</v>
      </c>
      <c r="H79" s="4"/>
      <c r="I79" s="4"/>
      <c r="J79" s="4">
        <v>1</v>
      </c>
      <c r="K79" s="4"/>
      <c r="L79" s="4"/>
      <c r="M79" s="4">
        <v>1</v>
      </c>
      <c r="O79" s="3" t="s">
        <v>84</v>
      </c>
      <c r="P79" s="4">
        <v>1</v>
      </c>
      <c r="Q79" s="4">
        <f t="shared" si="1"/>
        <v>1</v>
      </c>
    </row>
    <row r="80" spans="1:17" x14ac:dyDescent="0.25">
      <c r="A80">
        <v>79</v>
      </c>
      <c r="B80" s="1">
        <v>44235</v>
      </c>
      <c r="C80" t="s">
        <v>4</v>
      </c>
      <c r="D80">
        <v>1970</v>
      </c>
      <c r="G80" s="3" t="s">
        <v>85</v>
      </c>
      <c r="H80" s="4"/>
      <c r="I80" s="4"/>
      <c r="J80" s="4">
        <v>1</v>
      </c>
      <c r="K80" s="4">
        <v>1</v>
      </c>
      <c r="L80" s="4"/>
      <c r="M80" s="4">
        <v>2</v>
      </c>
      <c r="O80" s="3" t="s">
        <v>85</v>
      </c>
      <c r="P80" s="4">
        <v>1</v>
      </c>
      <c r="Q80" s="4">
        <f t="shared" si="1"/>
        <v>2</v>
      </c>
    </row>
    <row r="81" spans="1:17" x14ac:dyDescent="0.25">
      <c r="A81">
        <v>80</v>
      </c>
      <c r="B81" s="1">
        <v>44236</v>
      </c>
      <c r="C81" t="s">
        <v>7</v>
      </c>
      <c r="D81">
        <v>7030</v>
      </c>
      <c r="G81" s="3" t="s">
        <v>86</v>
      </c>
      <c r="H81" s="4"/>
      <c r="I81" s="4"/>
      <c r="J81" s="4">
        <v>1</v>
      </c>
      <c r="K81" s="4"/>
      <c r="L81" s="4"/>
      <c r="M81" s="4">
        <v>1</v>
      </c>
      <c r="O81" s="3" t="s">
        <v>86</v>
      </c>
      <c r="P81" s="4">
        <v>1</v>
      </c>
      <c r="Q81" s="4">
        <f t="shared" si="1"/>
        <v>3</v>
      </c>
    </row>
    <row r="82" spans="1:17" x14ac:dyDescent="0.25">
      <c r="A82">
        <v>81</v>
      </c>
      <c r="B82" s="1">
        <v>44237</v>
      </c>
      <c r="C82" t="s">
        <v>7</v>
      </c>
      <c r="D82">
        <v>1000</v>
      </c>
      <c r="G82" s="3" t="s">
        <v>87</v>
      </c>
      <c r="H82" s="4">
        <v>1</v>
      </c>
      <c r="I82" s="4">
        <v>1</v>
      </c>
      <c r="J82" s="4">
        <v>1</v>
      </c>
      <c r="K82" s="4">
        <v>1</v>
      </c>
      <c r="L82" s="4"/>
      <c r="M82" s="4">
        <v>4</v>
      </c>
      <c r="O82" s="3" t="s">
        <v>87</v>
      </c>
      <c r="P82" s="4">
        <v>1</v>
      </c>
      <c r="Q82" s="4">
        <f t="shared" si="1"/>
        <v>4</v>
      </c>
    </row>
    <row r="83" spans="1:17" x14ac:dyDescent="0.25">
      <c r="A83">
        <v>82</v>
      </c>
      <c r="B83" s="1">
        <v>44237</v>
      </c>
      <c r="C83" t="s">
        <v>4</v>
      </c>
      <c r="D83">
        <v>2620</v>
      </c>
      <c r="G83" s="3" t="s">
        <v>88</v>
      </c>
      <c r="H83" s="4">
        <v>1</v>
      </c>
      <c r="I83" s="4">
        <v>1</v>
      </c>
      <c r="J83" s="4"/>
      <c r="K83" s="4"/>
      <c r="L83" s="4"/>
      <c r="M83" s="4">
        <v>2</v>
      </c>
      <c r="O83" s="3" t="s">
        <v>88</v>
      </c>
      <c r="P83" s="4"/>
      <c r="Q83" s="4">
        <f t="shared" si="1"/>
        <v>0</v>
      </c>
    </row>
    <row r="84" spans="1:17" x14ac:dyDescent="0.25">
      <c r="A84">
        <v>83</v>
      </c>
      <c r="B84" s="1">
        <v>44238</v>
      </c>
      <c r="C84" t="s">
        <v>7</v>
      </c>
      <c r="D84">
        <v>9440</v>
      </c>
      <c r="G84" s="3" t="s">
        <v>89</v>
      </c>
      <c r="H84" s="4">
        <v>1</v>
      </c>
      <c r="I84" s="4">
        <v>1</v>
      </c>
      <c r="J84" s="4">
        <v>1</v>
      </c>
      <c r="K84" s="4"/>
      <c r="L84" s="4"/>
      <c r="M84" s="4">
        <v>3</v>
      </c>
      <c r="O84" s="3" t="s">
        <v>89</v>
      </c>
      <c r="P84" s="4">
        <v>1</v>
      </c>
      <c r="Q84" s="4">
        <f t="shared" si="1"/>
        <v>1</v>
      </c>
    </row>
    <row r="85" spans="1:17" x14ac:dyDescent="0.25">
      <c r="A85">
        <v>84</v>
      </c>
      <c r="B85" s="1">
        <v>44238</v>
      </c>
      <c r="C85" t="s">
        <v>5</v>
      </c>
      <c r="D85">
        <v>8020</v>
      </c>
      <c r="G85" s="3" t="s">
        <v>90</v>
      </c>
      <c r="H85" s="4">
        <v>1</v>
      </c>
      <c r="I85" s="4"/>
      <c r="J85" s="4">
        <v>1</v>
      </c>
      <c r="K85" s="4">
        <v>1</v>
      </c>
      <c r="L85" s="4"/>
      <c r="M85" s="4">
        <v>3</v>
      </c>
      <c r="O85" s="3" t="s">
        <v>90</v>
      </c>
      <c r="P85" s="4">
        <v>1</v>
      </c>
      <c r="Q85" s="4">
        <f t="shared" si="1"/>
        <v>2</v>
      </c>
    </row>
    <row r="86" spans="1:17" x14ac:dyDescent="0.25">
      <c r="A86">
        <v>85</v>
      </c>
      <c r="B86" s="1">
        <v>44238</v>
      </c>
      <c r="C86" t="s">
        <v>6</v>
      </c>
      <c r="D86">
        <v>5820</v>
      </c>
      <c r="G86" s="3" t="s">
        <v>91</v>
      </c>
      <c r="H86" s="4"/>
      <c r="I86" s="4"/>
      <c r="J86" s="4">
        <v>1</v>
      </c>
      <c r="K86" s="4"/>
      <c r="L86" s="4"/>
      <c r="M86" s="4">
        <v>1</v>
      </c>
      <c r="O86" s="3" t="s">
        <v>91</v>
      </c>
      <c r="P86" s="4">
        <v>1</v>
      </c>
      <c r="Q86" s="4">
        <f t="shared" si="1"/>
        <v>3</v>
      </c>
    </row>
    <row r="87" spans="1:17" x14ac:dyDescent="0.25">
      <c r="A87">
        <v>86</v>
      </c>
      <c r="B87" s="1">
        <v>44239</v>
      </c>
      <c r="C87" t="s">
        <v>7</v>
      </c>
      <c r="D87">
        <v>4850</v>
      </c>
      <c r="G87" s="3" t="s">
        <v>92</v>
      </c>
      <c r="H87" s="4"/>
      <c r="I87" s="4"/>
      <c r="J87" s="4"/>
      <c r="K87" s="4">
        <v>1</v>
      </c>
      <c r="L87" s="4"/>
      <c r="M87" s="4">
        <v>1</v>
      </c>
      <c r="O87" s="3" t="s">
        <v>92</v>
      </c>
      <c r="P87" s="4"/>
      <c r="Q87" s="4">
        <f t="shared" si="1"/>
        <v>0</v>
      </c>
    </row>
    <row r="88" spans="1:17" x14ac:dyDescent="0.25">
      <c r="A88">
        <v>87</v>
      </c>
      <c r="B88" s="1">
        <v>44239</v>
      </c>
      <c r="C88" t="s">
        <v>5</v>
      </c>
      <c r="D88">
        <v>4910</v>
      </c>
      <c r="G88" s="3" t="s">
        <v>93</v>
      </c>
      <c r="H88" s="4">
        <v>1</v>
      </c>
      <c r="I88" s="4">
        <v>1</v>
      </c>
      <c r="J88" s="4">
        <v>1</v>
      </c>
      <c r="K88" s="4"/>
      <c r="L88" s="4"/>
      <c r="M88" s="4">
        <v>3</v>
      </c>
      <c r="O88" s="3" t="s">
        <v>93</v>
      </c>
      <c r="P88" s="4">
        <v>1</v>
      </c>
      <c r="Q88" s="4">
        <f t="shared" si="1"/>
        <v>1</v>
      </c>
    </row>
    <row r="89" spans="1:17" x14ac:dyDescent="0.25">
      <c r="A89">
        <v>88</v>
      </c>
      <c r="B89" s="1">
        <v>44240</v>
      </c>
      <c r="C89" t="s">
        <v>5</v>
      </c>
      <c r="D89">
        <v>5690</v>
      </c>
      <c r="G89" s="3" t="s">
        <v>94</v>
      </c>
      <c r="H89" s="4">
        <v>1</v>
      </c>
      <c r="I89" s="4">
        <v>1</v>
      </c>
      <c r="J89" s="4"/>
      <c r="K89" s="4">
        <v>1</v>
      </c>
      <c r="L89" s="4"/>
      <c r="M89" s="4">
        <v>3</v>
      </c>
      <c r="O89" s="3" t="s">
        <v>94</v>
      </c>
      <c r="P89" s="4"/>
      <c r="Q89" s="4">
        <f t="shared" si="1"/>
        <v>0</v>
      </c>
    </row>
    <row r="90" spans="1:17" x14ac:dyDescent="0.25">
      <c r="A90">
        <v>89</v>
      </c>
      <c r="B90" s="1">
        <v>44240</v>
      </c>
      <c r="C90" t="s">
        <v>4</v>
      </c>
      <c r="D90">
        <v>1870</v>
      </c>
      <c r="G90" s="3" t="s">
        <v>95</v>
      </c>
      <c r="H90" s="4"/>
      <c r="I90" s="4"/>
      <c r="J90" s="4">
        <v>1</v>
      </c>
      <c r="K90" s="4">
        <v>1</v>
      </c>
      <c r="L90" s="4"/>
      <c r="M90" s="4">
        <v>2</v>
      </c>
      <c r="O90" s="3" t="s">
        <v>95</v>
      </c>
      <c r="P90" s="4">
        <v>1</v>
      </c>
      <c r="Q90" s="4">
        <f t="shared" si="1"/>
        <v>1</v>
      </c>
    </row>
    <row r="91" spans="1:17" x14ac:dyDescent="0.25">
      <c r="A91">
        <v>90</v>
      </c>
      <c r="B91" s="1">
        <v>44241</v>
      </c>
      <c r="C91" t="s">
        <v>5</v>
      </c>
      <c r="D91">
        <v>1800</v>
      </c>
      <c r="G91" s="3" t="s">
        <v>96</v>
      </c>
      <c r="H91" s="4">
        <v>1</v>
      </c>
      <c r="I91" s="4"/>
      <c r="J91" s="4"/>
      <c r="K91" s="4"/>
      <c r="L91" s="4"/>
      <c r="M91" s="4">
        <v>1</v>
      </c>
      <c r="O91" s="3" t="s">
        <v>96</v>
      </c>
      <c r="P91" s="4"/>
      <c r="Q91" s="4">
        <f t="shared" si="1"/>
        <v>0</v>
      </c>
    </row>
    <row r="92" spans="1:17" x14ac:dyDescent="0.25">
      <c r="A92">
        <v>91</v>
      </c>
      <c r="B92" s="1">
        <v>44241</v>
      </c>
      <c r="C92" t="s">
        <v>6</v>
      </c>
      <c r="D92">
        <v>4150</v>
      </c>
      <c r="G92" s="3" t="s">
        <v>97</v>
      </c>
      <c r="H92" s="4">
        <v>1</v>
      </c>
      <c r="I92" s="4">
        <v>1</v>
      </c>
      <c r="J92" s="4">
        <v>1</v>
      </c>
      <c r="K92" s="4">
        <v>1</v>
      </c>
      <c r="L92" s="4"/>
      <c r="M92" s="4">
        <v>4</v>
      </c>
      <c r="O92" s="3" t="s">
        <v>97</v>
      </c>
      <c r="P92" s="4">
        <v>1</v>
      </c>
      <c r="Q92" s="4">
        <f t="shared" si="1"/>
        <v>1</v>
      </c>
    </row>
    <row r="93" spans="1:17" x14ac:dyDescent="0.25">
      <c r="A93">
        <v>92</v>
      </c>
      <c r="B93" s="1">
        <v>44242</v>
      </c>
      <c r="C93" t="s">
        <v>4</v>
      </c>
      <c r="D93">
        <v>3780</v>
      </c>
      <c r="G93" s="3" t="s">
        <v>98</v>
      </c>
      <c r="H93" s="4"/>
      <c r="I93" s="4"/>
      <c r="J93" s="4">
        <v>1</v>
      </c>
      <c r="K93" s="4"/>
      <c r="L93" s="4"/>
      <c r="M93" s="4">
        <v>1</v>
      </c>
      <c r="O93" s="3" t="s">
        <v>98</v>
      </c>
      <c r="P93" s="4">
        <v>1</v>
      </c>
      <c r="Q93" s="4">
        <f t="shared" si="1"/>
        <v>2</v>
      </c>
    </row>
    <row r="94" spans="1:17" x14ac:dyDescent="0.25">
      <c r="A94">
        <v>93</v>
      </c>
      <c r="B94" s="1">
        <v>44243</v>
      </c>
      <c r="C94" t="s">
        <v>7</v>
      </c>
      <c r="D94">
        <v>3330</v>
      </c>
      <c r="G94" s="3" t="s">
        <v>99</v>
      </c>
      <c r="H94" s="4"/>
      <c r="I94" s="4"/>
      <c r="J94" s="4">
        <v>1</v>
      </c>
      <c r="K94" s="4"/>
      <c r="L94" s="4"/>
      <c r="M94" s="4">
        <v>1</v>
      </c>
      <c r="O94" s="3" t="s">
        <v>99</v>
      </c>
      <c r="P94" s="4">
        <v>1</v>
      </c>
      <c r="Q94" s="4">
        <f t="shared" si="1"/>
        <v>3</v>
      </c>
    </row>
    <row r="95" spans="1:17" x14ac:dyDescent="0.25">
      <c r="A95">
        <v>94</v>
      </c>
      <c r="B95" s="1">
        <v>44243</v>
      </c>
      <c r="C95" t="s">
        <v>4</v>
      </c>
      <c r="D95">
        <v>1570</v>
      </c>
      <c r="G95" s="3" t="s">
        <v>100</v>
      </c>
      <c r="H95" s="4"/>
      <c r="I95" s="4">
        <v>1</v>
      </c>
      <c r="J95" s="4"/>
      <c r="K95" s="4">
        <v>1</v>
      </c>
      <c r="L95" s="4"/>
      <c r="M95" s="4">
        <v>2</v>
      </c>
      <c r="O95" s="3" t="s">
        <v>100</v>
      </c>
      <c r="P95" s="4"/>
      <c r="Q95" s="4">
        <f t="shared" si="1"/>
        <v>0</v>
      </c>
    </row>
    <row r="96" spans="1:17" x14ac:dyDescent="0.25">
      <c r="A96">
        <v>95</v>
      </c>
      <c r="B96" s="1">
        <v>44243</v>
      </c>
      <c r="C96" t="s">
        <v>6</v>
      </c>
      <c r="D96">
        <v>1590</v>
      </c>
      <c r="G96" s="3" t="s">
        <v>101</v>
      </c>
      <c r="H96" s="4"/>
      <c r="I96" s="4">
        <v>1</v>
      </c>
      <c r="J96" s="4">
        <v>1</v>
      </c>
      <c r="K96" s="4"/>
      <c r="L96" s="4"/>
      <c r="M96" s="4">
        <v>2</v>
      </c>
      <c r="O96" s="3" t="s">
        <v>101</v>
      </c>
      <c r="P96" s="4">
        <v>1</v>
      </c>
      <c r="Q96" s="4">
        <f t="shared" si="1"/>
        <v>1</v>
      </c>
    </row>
    <row r="97" spans="1:17" x14ac:dyDescent="0.25">
      <c r="A97">
        <v>96</v>
      </c>
      <c r="B97" s="1">
        <v>44244</v>
      </c>
      <c r="C97" t="s">
        <v>5</v>
      </c>
      <c r="D97">
        <v>7240</v>
      </c>
      <c r="G97" s="3" t="s">
        <v>102</v>
      </c>
      <c r="H97" s="4">
        <v>1</v>
      </c>
      <c r="I97" s="4"/>
      <c r="J97" s="4">
        <v>1</v>
      </c>
      <c r="K97" s="4"/>
      <c r="L97" s="4"/>
      <c r="M97" s="4">
        <v>2</v>
      </c>
      <c r="O97" s="3" t="s">
        <v>102</v>
      </c>
      <c r="P97" s="4">
        <v>1</v>
      </c>
      <c r="Q97" s="4">
        <f t="shared" si="1"/>
        <v>2</v>
      </c>
    </row>
    <row r="98" spans="1:17" x14ac:dyDescent="0.25">
      <c r="A98">
        <v>97</v>
      </c>
      <c r="B98" s="1">
        <v>44244</v>
      </c>
      <c r="C98" t="s">
        <v>4</v>
      </c>
      <c r="D98">
        <v>9690</v>
      </c>
      <c r="G98" s="3" t="s">
        <v>103</v>
      </c>
      <c r="H98" s="4"/>
      <c r="I98" s="4"/>
      <c r="J98" s="4"/>
      <c r="K98" s="4">
        <v>1</v>
      </c>
      <c r="L98" s="4"/>
      <c r="M98" s="4">
        <v>1</v>
      </c>
      <c r="O98" s="3" t="s">
        <v>103</v>
      </c>
      <c r="P98" s="4"/>
      <c r="Q98" s="4">
        <f t="shared" si="1"/>
        <v>0</v>
      </c>
    </row>
    <row r="99" spans="1:17" x14ac:dyDescent="0.25">
      <c r="A99">
        <v>98</v>
      </c>
      <c r="B99" s="1">
        <v>44244</v>
      </c>
      <c r="C99" t="s">
        <v>7</v>
      </c>
      <c r="D99">
        <v>5600</v>
      </c>
      <c r="G99" s="3" t="s">
        <v>104</v>
      </c>
      <c r="H99" s="4">
        <v>1</v>
      </c>
      <c r="I99" s="4"/>
      <c r="J99" s="4"/>
      <c r="K99" s="4">
        <v>1</v>
      </c>
      <c r="L99" s="4"/>
      <c r="M99" s="4">
        <v>2</v>
      </c>
      <c r="O99" s="3" t="s">
        <v>104</v>
      </c>
      <c r="P99" s="4"/>
      <c r="Q99" s="4">
        <f t="shared" si="1"/>
        <v>0</v>
      </c>
    </row>
    <row r="100" spans="1:17" x14ac:dyDescent="0.25">
      <c r="A100">
        <v>99</v>
      </c>
      <c r="B100" s="1">
        <v>44245</v>
      </c>
      <c r="C100" t="s">
        <v>5</v>
      </c>
      <c r="D100">
        <v>1740</v>
      </c>
      <c r="G100" s="3" t="s">
        <v>105</v>
      </c>
      <c r="H100" s="4">
        <v>1</v>
      </c>
      <c r="I100" s="4"/>
      <c r="J100" s="4"/>
      <c r="K100" s="4"/>
      <c r="L100" s="4"/>
      <c r="M100" s="4">
        <v>1</v>
      </c>
      <c r="O100" s="3" t="s">
        <v>105</v>
      </c>
      <c r="P100" s="4"/>
      <c r="Q100" s="4">
        <f t="shared" si="1"/>
        <v>0</v>
      </c>
    </row>
    <row r="101" spans="1:17" x14ac:dyDescent="0.25">
      <c r="A101">
        <v>100</v>
      </c>
      <c r="B101" s="1">
        <v>44246</v>
      </c>
      <c r="C101" t="s">
        <v>5</v>
      </c>
      <c r="D101">
        <v>5430</v>
      </c>
      <c r="G101" s="3" t="s">
        <v>106</v>
      </c>
      <c r="H101" s="4"/>
      <c r="I101" s="4">
        <v>1</v>
      </c>
      <c r="J101" s="4">
        <v>1</v>
      </c>
      <c r="K101" s="4">
        <v>1</v>
      </c>
      <c r="L101" s="4"/>
      <c r="M101" s="4">
        <v>3</v>
      </c>
      <c r="O101" s="3" t="s">
        <v>106</v>
      </c>
      <c r="P101" s="4">
        <v>1</v>
      </c>
      <c r="Q101" s="4">
        <f t="shared" si="1"/>
        <v>1</v>
      </c>
    </row>
    <row r="102" spans="1:17" x14ac:dyDescent="0.25">
      <c r="A102">
        <v>101</v>
      </c>
      <c r="B102" s="1">
        <v>44247</v>
      </c>
      <c r="C102" t="s">
        <v>7</v>
      </c>
      <c r="D102">
        <v>8190</v>
      </c>
      <c r="G102" s="3" t="s">
        <v>107</v>
      </c>
      <c r="H102" s="4">
        <v>1</v>
      </c>
      <c r="I102" s="4"/>
      <c r="J102" s="4">
        <v>1</v>
      </c>
      <c r="K102" s="4"/>
      <c r="L102" s="4"/>
      <c r="M102" s="4">
        <v>2</v>
      </c>
      <c r="O102" s="3" t="s">
        <v>107</v>
      </c>
      <c r="P102" s="4">
        <v>1</v>
      </c>
      <c r="Q102" s="4">
        <f t="shared" si="1"/>
        <v>2</v>
      </c>
    </row>
    <row r="103" spans="1:17" x14ac:dyDescent="0.25">
      <c r="A103">
        <v>102</v>
      </c>
      <c r="B103" s="1">
        <v>44247</v>
      </c>
      <c r="C103" t="s">
        <v>5</v>
      </c>
      <c r="D103">
        <v>1470</v>
      </c>
      <c r="G103" s="3" t="s">
        <v>108</v>
      </c>
      <c r="H103" s="4">
        <v>1</v>
      </c>
      <c r="I103" s="4">
        <v>1</v>
      </c>
      <c r="J103" s="4">
        <v>1</v>
      </c>
      <c r="K103" s="4"/>
      <c r="L103" s="4"/>
      <c r="M103" s="4">
        <v>3</v>
      </c>
      <c r="O103" s="3" t="s">
        <v>108</v>
      </c>
      <c r="P103" s="4">
        <v>1</v>
      </c>
      <c r="Q103" s="4">
        <f t="shared" si="1"/>
        <v>3</v>
      </c>
    </row>
    <row r="104" spans="1:17" x14ac:dyDescent="0.25">
      <c r="A104">
        <v>103</v>
      </c>
      <c r="B104" s="1">
        <v>44248</v>
      </c>
      <c r="C104" t="s">
        <v>6</v>
      </c>
      <c r="D104">
        <v>1620</v>
      </c>
      <c r="G104" s="3" t="s">
        <v>109</v>
      </c>
      <c r="H104" s="4">
        <v>1</v>
      </c>
      <c r="I104" s="4">
        <v>1</v>
      </c>
      <c r="J104" s="4">
        <v>1</v>
      </c>
      <c r="K104" s="4"/>
      <c r="L104" s="4"/>
      <c r="M104" s="4">
        <v>3</v>
      </c>
      <c r="O104" s="3" t="s">
        <v>109</v>
      </c>
      <c r="P104" s="4">
        <v>1</v>
      </c>
      <c r="Q104" s="4">
        <f t="shared" si="1"/>
        <v>4</v>
      </c>
    </row>
    <row r="105" spans="1:17" x14ac:dyDescent="0.25">
      <c r="A105">
        <v>104</v>
      </c>
      <c r="B105" s="1">
        <v>44248</v>
      </c>
      <c r="C105" t="s">
        <v>4</v>
      </c>
      <c r="D105">
        <v>6700</v>
      </c>
      <c r="G105" s="3" t="s">
        <v>110</v>
      </c>
      <c r="H105" s="4"/>
      <c r="I105" s="4"/>
      <c r="J105" s="4"/>
      <c r="K105" s="4">
        <v>1</v>
      </c>
      <c r="L105" s="4"/>
      <c r="M105" s="4">
        <v>1</v>
      </c>
      <c r="O105" s="3" t="s">
        <v>110</v>
      </c>
      <c r="P105" s="4"/>
      <c r="Q105" s="4">
        <f t="shared" si="1"/>
        <v>0</v>
      </c>
    </row>
    <row r="106" spans="1:17" x14ac:dyDescent="0.25">
      <c r="A106">
        <v>105</v>
      </c>
      <c r="B106" s="1">
        <v>44249</v>
      </c>
      <c r="C106" t="s">
        <v>4</v>
      </c>
      <c r="D106">
        <v>5570</v>
      </c>
      <c r="G106" s="3" t="s">
        <v>111</v>
      </c>
      <c r="H106" s="4"/>
      <c r="I106" s="4">
        <v>1</v>
      </c>
      <c r="J106" s="4"/>
      <c r="K106" s="4"/>
      <c r="L106" s="4"/>
      <c r="M106" s="4">
        <v>1</v>
      </c>
      <c r="O106" s="3" t="s">
        <v>111</v>
      </c>
      <c r="P106" s="4"/>
      <c r="Q106" s="4">
        <f t="shared" si="1"/>
        <v>0</v>
      </c>
    </row>
    <row r="107" spans="1:17" x14ac:dyDescent="0.25">
      <c r="A107">
        <v>106</v>
      </c>
      <c r="B107" s="1">
        <v>44249</v>
      </c>
      <c r="C107" t="s">
        <v>7</v>
      </c>
      <c r="D107">
        <v>4070</v>
      </c>
      <c r="G107" s="3" t="s">
        <v>112</v>
      </c>
      <c r="H107" s="4"/>
      <c r="I107" s="4"/>
      <c r="J107" s="4">
        <v>1</v>
      </c>
      <c r="K107" s="4">
        <v>1</v>
      </c>
      <c r="L107" s="4"/>
      <c r="M107" s="4">
        <v>2</v>
      </c>
      <c r="O107" s="3" t="s">
        <v>112</v>
      </c>
      <c r="P107" s="4">
        <v>1</v>
      </c>
      <c r="Q107" s="4">
        <f t="shared" si="1"/>
        <v>1</v>
      </c>
    </row>
    <row r="108" spans="1:17" x14ac:dyDescent="0.25">
      <c r="A108">
        <v>107</v>
      </c>
      <c r="B108" s="1">
        <v>44249</v>
      </c>
      <c r="C108" t="s">
        <v>6</v>
      </c>
      <c r="D108">
        <v>6500</v>
      </c>
      <c r="G108" s="3" t="s">
        <v>113</v>
      </c>
      <c r="H108" s="4">
        <v>1</v>
      </c>
      <c r="I108" s="4">
        <v>1</v>
      </c>
      <c r="J108" s="4"/>
      <c r="K108" s="4">
        <v>1</v>
      </c>
      <c r="L108" s="4"/>
      <c r="M108" s="4">
        <v>3</v>
      </c>
      <c r="O108" s="3" t="s">
        <v>113</v>
      </c>
      <c r="P108" s="4"/>
      <c r="Q108" s="4">
        <f t="shared" si="1"/>
        <v>0</v>
      </c>
    </row>
    <row r="109" spans="1:17" x14ac:dyDescent="0.25">
      <c r="A109">
        <v>108</v>
      </c>
      <c r="B109" s="1">
        <v>44250</v>
      </c>
      <c r="C109" t="s">
        <v>6</v>
      </c>
      <c r="D109">
        <v>6050</v>
      </c>
      <c r="G109" s="3" t="s">
        <v>114</v>
      </c>
      <c r="H109" s="4">
        <v>1</v>
      </c>
      <c r="I109" s="4">
        <v>1</v>
      </c>
      <c r="J109" s="4">
        <v>1</v>
      </c>
      <c r="K109" s="4"/>
      <c r="L109" s="4"/>
      <c r="M109" s="4">
        <v>3</v>
      </c>
      <c r="O109" s="3" t="s">
        <v>114</v>
      </c>
      <c r="P109" s="4">
        <v>1</v>
      </c>
      <c r="Q109" s="4">
        <f t="shared" si="1"/>
        <v>1</v>
      </c>
    </row>
    <row r="110" spans="1:17" x14ac:dyDescent="0.25">
      <c r="A110">
        <v>109</v>
      </c>
      <c r="B110" s="1">
        <v>44250</v>
      </c>
      <c r="C110" t="s">
        <v>5</v>
      </c>
      <c r="D110">
        <v>6880</v>
      </c>
      <c r="G110" s="3" t="s">
        <v>115</v>
      </c>
      <c r="H110" s="4">
        <v>1</v>
      </c>
      <c r="I110" s="4">
        <v>1</v>
      </c>
      <c r="J110" s="4">
        <v>1</v>
      </c>
      <c r="K110" s="4"/>
      <c r="L110" s="4"/>
      <c r="M110" s="4">
        <v>3</v>
      </c>
      <c r="O110" s="3" t="s">
        <v>115</v>
      </c>
      <c r="P110" s="4">
        <v>1</v>
      </c>
      <c r="Q110" s="4">
        <f t="shared" si="1"/>
        <v>2</v>
      </c>
    </row>
    <row r="111" spans="1:17" x14ac:dyDescent="0.25">
      <c r="A111">
        <v>110</v>
      </c>
      <c r="B111" s="1">
        <v>44251</v>
      </c>
      <c r="C111" t="s">
        <v>5</v>
      </c>
      <c r="D111">
        <v>3790</v>
      </c>
      <c r="G111" s="3" t="s">
        <v>116</v>
      </c>
      <c r="H111" s="4"/>
      <c r="I111" s="4"/>
      <c r="J111" s="4">
        <v>1</v>
      </c>
      <c r="K111" s="4">
        <v>1</v>
      </c>
      <c r="L111" s="4"/>
      <c r="M111" s="4">
        <v>2</v>
      </c>
      <c r="O111" s="3" t="s">
        <v>116</v>
      </c>
      <c r="P111" s="4">
        <v>1</v>
      </c>
      <c r="Q111" s="4">
        <f t="shared" si="1"/>
        <v>3</v>
      </c>
    </row>
    <row r="112" spans="1:17" x14ac:dyDescent="0.25">
      <c r="A112">
        <v>111</v>
      </c>
      <c r="B112" s="1">
        <v>44252</v>
      </c>
      <c r="C112" t="s">
        <v>5</v>
      </c>
      <c r="D112">
        <v>4560</v>
      </c>
      <c r="G112" s="3" t="s">
        <v>117</v>
      </c>
      <c r="H112" s="4">
        <v>1</v>
      </c>
      <c r="I112" s="4">
        <v>1</v>
      </c>
      <c r="J112" s="4">
        <v>1</v>
      </c>
      <c r="K112" s="4"/>
      <c r="L112" s="4"/>
      <c r="M112" s="4">
        <v>3</v>
      </c>
      <c r="O112" s="3" t="s">
        <v>117</v>
      </c>
      <c r="P112" s="4">
        <v>1</v>
      </c>
      <c r="Q112" s="4">
        <f t="shared" si="1"/>
        <v>4</v>
      </c>
    </row>
    <row r="113" spans="1:17" x14ac:dyDescent="0.25">
      <c r="A113">
        <v>112</v>
      </c>
      <c r="B113" s="1">
        <v>44252</v>
      </c>
      <c r="C113" t="s">
        <v>6</v>
      </c>
      <c r="D113">
        <v>3910</v>
      </c>
      <c r="G113" s="3" t="s">
        <v>118</v>
      </c>
      <c r="H113" s="4">
        <v>1</v>
      </c>
      <c r="I113" s="4">
        <v>1</v>
      </c>
      <c r="J113" s="4">
        <v>1</v>
      </c>
      <c r="K113" s="4"/>
      <c r="L113" s="4"/>
      <c r="M113" s="4">
        <v>3</v>
      </c>
      <c r="O113" s="3" t="s">
        <v>118</v>
      </c>
      <c r="P113" s="4">
        <v>1</v>
      </c>
      <c r="Q113" s="4">
        <f t="shared" si="1"/>
        <v>5</v>
      </c>
    </row>
    <row r="114" spans="1:17" x14ac:dyDescent="0.25">
      <c r="A114">
        <v>113</v>
      </c>
      <c r="B114" s="1">
        <v>44252</v>
      </c>
      <c r="C114" t="s">
        <v>4</v>
      </c>
      <c r="D114">
        <v>5060</v>
      </c>
      <c r="G114" s="3" t="s">
        <v>119</v>
      </c>
      <c r="H114" s="4">
        <v>1</v>
      </c>
      <c r="I114" s="4">
        <v>1</v>
      </c>
      <c r="J114" s="4">
        <v>1</v>
      </c>
      <c r="K114" s="4"/>
      <c r="L114" s="4"/>
      <c r="M114" s="4">
        <v>3</v>
      </c>
      <c r="O114" s="3" t="s">
        <v>119</v>
      </c>
      <c r="P114" s="4">
        <v>1</v>
      </c>
      <c r="Q114" s="4">
        <f t="shared" si="1"/>
        <v>6</v>
      </c>
    </row>
    <row r="115" spans="1:17" x14ac:dyDescent="0.25">
      <c r="A115">
        <v>114</v>
      </c>
      <c r="B115" s="1">
        <v>44253</v>
      </c>
      <c r="C115" t="s">
        <v>7</v>
      </c>
      <c r="D115">
        <v>9440</v>
      </c>
      <c r="G115" s="3" t="s">
        <v>120</v>
      </c>
      <c r="H115" s="4"/>
      <c r="I115" s="4">
        <v>1</v>
      </c>
      <c r="J115" s="4"/>
      <c r="K115" s="4">
        <v>1</v>
      </c>
      <c r="L115" s="4"/>
      <c r="M115" s="4">
        <v>2</v>
      </c>
      <c r="O115" s="3" t="s">
        <v>120</v>
      </c>
      <c r="P115" s="4"/>
      <c r="Q115" s="4">
        <f t="shared" si="1"/>
        <v>0</v>
      </c>
    </row>
    <row r="116" spans="1:17" x14ac:dyDescent="0.25">
      <c r="A116">
        <v>115</v>
      </c>
      <c r="B116" s="1">
        <v>44253</v>
      </c>
      <c r="C116" t="s">
        <v>4</v>
      </c>
      <c r="D116">
        <v>5100</v>
      </c>
      <c r="G116" s="3" t="s">
        <v>121</v>
      </c>
      <c r="H116" s="4"/>
      <c r="I116" s="4">
        <v>1</v>
      </c>
      <c r="J116" s="4">
        <v>1</v>
      </c>
      <c r="K116" s="4">
        <v>1</v>
      </c>
      <c r="L116" s="4"/>
      <c r="M116" s="4">
        <v>3</v>
      </c>
      <c r="O116" s="3" t="s">
        <v>121</v>
      </c>
      <c r="P116" s="4">
        <v>1</v>
      </c>
      <c r="Q116" s="4">
        <f t="shared" si="1"/>
        <v>1</v>
      </c>
    </row>
    <row r="117" spans="1:17" x14ac:dyDescent="0.25">
      <c r="A117">
        <v>116</v>
      </c>
      <c r="B117" s="1">
        <v>44254</v>
      </c>
      <c r="C117" t="s">
        <v>5</v>
      </c>
      <c r="D117">
        <v>4360</v>
      </c>
      <c r="G117" s="3" t="s">
        <v>122</v>
      </c>
      <c r="H117" s="4"/>
      <c r="I117" s="4"/>
      <c r="J117" s="4"/>
      <c r="K117" s="4">
        <v>1</v>
      </c>
      <c r="L117" s="4"/>
      <c r="M117" s="4">
        <v>1</v>
      </c>
      <c r="O117" s="3" t="s">
        <v>122</v>
      </c>
      <c r="P117" s="4"/>
      <c r="Q117" s="4">
        <f t="shared" si="1"/>
        <v>0</v>
      </c>
    </row>
    <row r="118" spans="1:17" x14ac:dyDescent="0.25">
      <c r="A118">
        <v>117</v>
      </c>
      <c r="B118" s="1">
        <v>44254</v>
      </c>
      <c r="C118" t="s">
        <v>6</v>
      </c>
      <c r="D118">
        <v>6220</v>
      </c>
      <c r="G118" s="3" t="s">
        <v>123</v>
      </c>
      <c r="H118" s="4"/>
      <c r="I118" s="4">
        <v>1</v>
      </c>
      <c r="J118" s="4">
        <v>1</v>
      </c>
      <c r="K118" s="4"/>
      <c r="L118" s="4"/>
      <c r="M118" s="4">
        <v>2</v>
      </c>
      <c r="O118" s="3" t="s">
        <v>123</v>
      </c>
      <c r="P118" s="4">
        <v>1</v>
      </c>
      <c r="Q118" s="4">
        <f t="shared" si="1"/>
        <v>1</v>
      </c>
    </row>
    <row r="119" spans="1:17" x14ac:dyDescent="0.25">
      <c r="A119">
        <v>118</v>
      </c>
      <c r="B119" s="1">
        <v>44255</v>
      </c>
      <c r="C119" t="s">
        <v>4</v>
      </c>
      <c r="D119">
        <v>4290</v>
      </c>
      <c r="G119" s="3" t="s">
        <v>124</v>
      </c>
      <c r="H119" s="4"/>
      <c r="I119" s="4"/>
      <c r="J119" s="4"/>
      <c r="K119" s="4">
        <v>1</v>
      </c>
      <c r="L119" s="4"/>
      <c r="M119" s="4">
        <v>1</v>
      </c>
      <c r="O119" s="3" t="s">
        <v>124</v>
      </c>
      <c r="P119" s="4"/>
      <c r="Q119" s="4">
        <f t="shared" si="1"/>
        <v>0</v>
      </c>
    </row>
    <row r="120" spans="1:17" x14ac:dyDescent="0.25">
      <c r="A120">
        <v>119</v>
      </c>
      <c r="B120" s="1">
        <v>44255</v>
      </c>
      <c r="C120" t="s">
        <v>6</v>
      </c>
      <c r="D120">
        <v>1260</v>
      </c>
      <c r="G120" s="3" t="s">
        <v>125</v>
      </c>
      <c r="H120" s="4">
        <v>1</v>
      </c>
      <c r="I120" s="4">
        <v>1</v>
      </c>
      <c r="J120" s="4">
        <v>1</v>
      </c>
      <c r="K120" s="4"/>
      <c r="L120" s="4"/>
      <c r="M120" s="4">
        <v>3</v>
      </c>
      <c r="O120" s="3" t="s">
        <v>125</v>
      </c>
      <c r="P120" s="4">
        <v>1</v>
      </c>
      <c r="Q120" s="4">
        <f t="shared" si="1"/>
        <v>1</v>
      </c>
    </row>
    <row r="121" spans="1:17" x14ac:dyDescent="0.25">
      <c r="A121">
        <v>120</v>
      </c>
      <c r="B121" s="1">
        <v>44256</v>
      </c>
      <c r="C121" t="s">
        <v>5</v>
      </c>
      <c r="D121">
        <v>9520</v>
      </c>
      <c r="G121" s="3" t="s">
        <v>126</v>
      </c>
      <c r="H121" s="4"/>
      <c r="I121" s="4">
        <v>1</v>
      </c>
      <c r="J121" s="4"/>
      <c r="K121" s="4"/>
      <c r="L121" s="4"/>
      <c r="M121" s="4">
        <v>1</v>
      </c>
      <c r="O121" s="3" t="s">
        <v>126</v>
      </c>
      <c r="P121" s="4"/>
      <c r="Q121" s="4">
        <f t="shared" si="1"/>
        <v>0</v>
      </c>
    </row>
    <row r="122" spans="1:17" x14ac:dyDescent="0.25">
      <c r="A122">
        <v>121</v>
      </c>
      <c r="B122" s="1">
        <v>44256</v>
      </c>
      <c r="C122" t="s">
        <v>4</v>
      </c>
      <c r="D122">
        <v>8650</v>
      </c>
      <c r="G122" s="3" t="s">
        <v>127</v>
      </c>
      <c r="H122" s="4">
        <v>1</v>
      </c>
      <c r="I122" s="4">
        <v>1</v>
      </c>
      <c r="J122" s="4"/>
      <c r="K122" s="4">
        <v>1</v>
      </c>
      <c r="L122" s="4"/>
      <c r="M122" s="4">
        <v>3</v>
      </c>
      <c r="O122" s="3" t="s">
        <v>127</v>
      </c>
      <c r="P122" s="4"/>
      <c r="Q122" s="4">
        <f t="shared" si="1"/>
        <v>0</v>
      </c>
    </row>
    <row r="123" spans="1:17" x14ac:dyDescent="0.25">
      <c r="A123">
        <v>122</v>
      </c>
      <c r="B123" s="1">
        <v>44257</v>
      </c>
      <c r="C123" t="s">
        <v>6</v>
      </c>
      <c r="D123">
        <v>9080</v>
      </c>
      <c r="G123" s="3" t="s">
        <v>128</v>
      </c>
      <c r="H123" s="4"/>
      <c r="I123" s="4"/>
      <c r="J123" s="4">
        <v>1</v>
      </c>
      <c r="K123" s="4">
        <v>1</v>
      </c>
      <c r="L123" s="4"/>
      <c r="M123" s="4">
        <v>2</v>
      </c>
      <c r="O123" s="3" t="s">
        <v>128</v>
      </c>
      <c r="P123" s="4">
        <v>1</v>
      </c>
      <c r="Q123" s="4">
        <f t="shared" si="1"/>
        <v>1</v>
      </c>
    </row>
    <row r="124" spans="1:17" x14ac:dyDescent="0.25">
      <c r="A124">
        <v>123</v>
      </c>
      <c r="B124" s="1">
        <v>44257</v>
      </c>
      <c r="C124" t="s">
        <v>5</v>
      </c>
      <c r="D124">
        <v>1510</v>
      </c>
      <c r="G124" s="3" t="s">
        <v>129</v>
      </c>
      <c r="H124" s="4"/>
      <c r="I124" s="4"/>
      <c r="J124" s="4"/>
      <c r="K124" s="4">
        <v>1</v>
      </c>
      <c r="L124" s="4"/>
      <c r="M124" s="4">
        <v>1</v>
      </c>
      <c r="O124" s="3" t="s">
        <v>129</v>
      </c>
      <c r="P124" s="4"/>
      <c r="Q124" s="4">
        <f t="shared" si="1"/>
        <v>0</v>
      </c>
    </row>
    <row r="125" spans="1:17" x14ac:dyDescent="0.25">
      <c r="A125">
        <v>124</v>
      </c>
      <c r="B125" s="1">
        <v>44258</v>
      </c>
      <c r="C125" t="s">
        <v>4</v>
      </c>
      <c r="D125">
        <v>6850</v>
      </c>
      <c r="G125" s="3" t="s">
        <v>130</v>
      </c>
      <c r="H125" s="4"/>
      <c r="I125" s="4"/>
      <c r="J125" s="4">
        <v>1</v>
      </c>
      <c r="K125" s="4"/>
      <c r="L125" s="4"/>
      <c r="M125" s="4">
        <v>1</v>
      </c>
      <c r="O125" s="3" t="s">
        <v>130</v>
      </c>
      <c r="P125" s="4">
        <v>1</v>
      </c>
      <c r="Q125" s="4">
        <f t="shared" si="1"/>
        <v>1</v>
      </c>
    </row>
    <row r="126" spans="1:17" x14ac:dyDescent="0.25">
      <c r="A126">
        <v>125</v>
      </c>
      <c r="B126" s="1">
        <v>44259</v>
      </c>
      <c r="C126" t="s">
        <v>4</v>
      </c>
      <c r="D126">
        <v>6210</v>
      </c>
      <c r="G126" s="3" t="s">
        <v>131</v>
      </c>
      <c r="H126" s="4"/>
      <c r="I126" s="4"/>
      <c r="J126" s="4">
        <v>1</v>
      </c>
      <c r="K126" s="4"/>
      <c r="L126" s="4"/>
      <c r="M126" s="4">
        <v>1</v>
      </c>
      <c r="O126" s="3" t="s">
        <v>131</v>
      </c>
      <c r="P126" s="4">
        <v>1</v>
      </c>
      <c r="Q126" s="4">
        <f t="shared" si="1"/>
        <v>2</v>
      </c>
    </row>
    <row r="127" spans="1:17" x14ac:dyDescent="0.25">
      <c r="A127">
        <v>126</v>
      </c>
      <c r="B127" s="1">
        <v>44260</v>
      </c>
      <c r="C127" t="s">
        <v>4</v>
      </c>
      <c r="D127">
        <v>3340</v>
      </c>
      <c r="G127" s="3" t="s">
        <v>132</v>
      </c>
      <c r="H127" s="4"/>
      <c r="I127" s="4"/>
      <c r="J127" s="4">
        <v>1</v>
      </c>
      <c r="K127" s="4"/>
      <c r="L127" s="4"/>
      <c r="M127" s="4">
        <v>1</v>
      </c>
      <c r="O127" s="3" t="s">
        <v>132</v>
      </c>
      <c r="P127" s="4">
        <v>1</v>
      </c>
      <c r="Q127" s="4">
        <f t="shared" si="1"/>
        <v>3</v>
      </c>
    </row>
    <row r="128" spans="1:17" x14ac:dyDescent="0.25">
      <c r="A128">
        <v>127</v>
      </c>
      <c r="B128" s="1">
        <v>44260</v>
      </c>
      <c r="C128" t="s">
        <v>5</v>
      </c>
      <c r="D128">
        <v>3450</v>
      </c>
      <c r="G128" s="3" t="s">
        <v>133</v>
      </c>
      <c r="H128" s="4">
        <v>1</v>
      </c>
      <c r="I128" s="4"/>
      <c r="J128" s="4"/>
      <c r="K128" s="4">
        <v>1</v>
      </c>
      <c r="L128" s="4"/>
      <c r="M128" s="4">
        <v>2</v>
      </c>
      <c r="O128" s="3" t="s">
        <v>133</v>
      </c>
      <c r="P128" s="4"/>
      <c r="Q128" s="4">
        <f t="shared" si="1"/>
        <v>0</v>
      </c>
    </row>
    <row r="129" spans="1:17" x14ac:dyDescent="0.25">
      <c r="A129">
        <v>128</v>
      </c>
      <c r="B129" s="1">
        <v>44261</v>
      </c>
      <c r="C129" t="s">
        <v>7</v>
      </c>
      <c r="D129">
        <v>3270</v>
      </c>
      <c r="G129" s="3" t="s">
        <v>134</v>
      </c>
      <c r="H129" s="4"/>
      <c r="I129" s="4"/>
      <c r="J129" s="4"/>
      <c r="K129" s="4">
        <v>1</v>
      </c>
      <c r="L129" s="4"/>
      <c r="M129" s="4">
        <v>1</v>
      </c>
      <c r="O129" s="3" t="s">
        <v>134</v>
      </c>
      <c r="P129" s="4"/>
      <c r="Q129" s="4">
        <f t="shared" si="1"/>
        <v>0</v>
      </c>
    </row>
    <row r="130" spans="1:17" x14ac:dyDescent="0.25">
      <c r="A130">
        <v>129</v>
      </c>
      <c r="B130" s="1">
        <v>44261</v>
      </c>
      <c r="C130" t="s">
        <v>6</v>
      </c>
      <c r="D130">
        <v>3580</v>
      </c>
      <c r="G130" s="3" t="s">
        <v>135</v>
      </c>
      <c r="H130" s="4"/>
      <c r="I130" s="4"/>
      <c r="J130" s="4">
        <v>1</v>
      </c>
      <c r="K130" s="4">
        <v>1</v>
      </c>
      <c r="L130" s="4"/>
      <c r="M130" s="4">
        <v>2</v>
      </c>
      <c r="O130" s="3" t="s">
        <v>135</v>
      </c>
      <c r="P130" s="4">
        <v>1</v>
      </c>
      <c r="Q130" s="4">
        <f t="shared" si="1"/>
        <v>1</v>
      </c>
    </row>
    <row r="131" spans="1:17" x14ac:dyDescent="0.25">
      <c r="A131">
        <v>130</v>
      </c>
      <c r="B131" s="1">
        <v>44261</v>
      </c>
      <c r="C131" t="s">
        <v>5</v>
      </c>
      <c r="D131">
        <v>9560</v>
      </c>
      <c r="G131" s="3" t="s">
        <v>136</v>
      </c>
      <c r="H131" s="4"/>
      <c r="I131" s="4">
        <v>1</v>
      </c>
      <c r="J131" s="4">
        <v>1</v>
      </c>
      <c r="K131" s="4"/>
      <c r="L131" s="4"/>
      <c r="M131" s="4">
        <v>2</v>
      </c>
      <c r="O131" s="3" t="s">
        <v>136</v>
      </c>
      <c r="P131" s="4">
        <v>1</v>
      </c>
      <c r="Q131" s="4">
        <f t="shared" si="1"/>
        <v>2</v>
      </c>
    </row>
    <row r="132" spans="1:17" x14ac:dyDescent="0.25">
      <c r="A132">
        <v>131</v>
      </c>
      <c r="B132" s="1">
        <v>44262</v>
      </c>
      <c r="C132" t="s">
        <v>4</v>
      </c>
      <c r="D132">
        <v>5310</v>
      </c>
      <c r="G132" s="3" t="s">
        <v>137</v>
      </c>
      <c r="H132" s="4">
        <v>1</v>
      </c>
      <c r="I132" s="4">
        <v>1</v>
      </c>
      <c r="J132" s="4">
        <v>1</v>
      </c>
      <c r="K132" s="4">
        <v>1</v>
      </c>
      <c r="L132" s="4"/>
      <c r="M132" s="4">
        <v>4</v>
      </c>
      <c r="O132" s="3" t="s">
        <v>137</v>
      </c>
      <c r="P132" s="4">
        <v>1</v>
      </c>
      <c r="Q132" s="4">
        <f t="shared" si="1"/>
        <v>3</v>
      </c>
    </row>
    <row r="133" spans="1:17" x14ac:dyDescent="0.25">
      <c r="A133">
        <v>132</v>
      </c>
      <c r="B133" s="1">
        <v>44263</v>
      </c>
      <c r="C133" t="s">
        <v>4</v>
      </c>
      <c r="D133">
        <v>9130</v>
      </c>
      <c r="G133" s="3" t="s">
        <v>138</v>
      </c>
      <c r="H133" s="4"/>
      <c r="I133" s="4"/>
      <c r="J133" s="4">
        <v>1</v>
      </c>
      <c r="K133" s="4">
        <v>1</v>
      </c>
      <c r="L133" s="4"/>
      <c r="M133" s="4">
        <v>2</v>
      </c>
      <c r="O133" s="3" t="s">
        <v>138</v>
      </c>
      <c r="P133" s="4">
        <v>1</v>
      </c>
      <c r="Q133" s="4">
        <f t="shared" si="1"/>
        <v>4</v>
      </c>
    </row>
    <row r="134" spans="1:17" x14ac:dyDescent="0.25">
      <c r="A134">
        <v>133</v>
      </c>
      <c r="B134" s="1">
        <v>44263</v>
      </c>
      <c r="C134" t="s">
        <v>5</v>
      </c>
      <c r="D134">
        <v>8710</v>
      </c>
      <c r="G134" s="3" t="s">
        <v>139</v>
      </c>
      <c r="H134" s="4">
        <v>1</v>
      </c>
      <c r="I134" s="4">
        <v>1</v>
      </c>
      <c r="J134" s="4">
        <v>1</v>
      </c>
      <c r="K134" s="4">
        <v>1</v>
      </c>
      <c r="L134" s="4"/>
      <c r="M134" s="4">
        <v>4</v>
      </c>
      <c r="O134" s="3" t="s">
        <v>139</v>
      </c>
      <c r="P134" s="4">
        <v>1</v>
      </c>
      <c r="Q134" s="4">
        <f t="shared" si="1"/>
        <v>5</v>
      </c>
    </row>
    <row r="135" spans="1:17" x14ac:dyDescent="0.25">
      <c r="A135">
        <v>134</v>
      </c>
      <c r="B135" s="1">
        <v>44264</v>
      </c>
      <c r="C135" t="s">
        <v>4</v>
      </c>
      <c r="D135">
        <v>1920</v>
      </c>
      <c r="G135" s="3" t="s">
        <v>140</v>
      </c>
      <c r="H135" s="4"/>
      <c r="I135" s="4"/>
      <c r="J135" s="4"/>
      <c r="K135" s="4">
        <v>1</v>
      </c>
      <c r="L135" s="4"/>
      <c r="M135" s="4">
        <v>1</v>
      </c>
      <c r="O135" s="3" t="s">
        <v>140</v>
      </c>
      <c r="P135" s="4"/>
      <c r="Q135" s="4">
        <f t="shared" si="1"/>
        <v>0</v>
      </c>
    </row>
    <row r="136" spans="1:17" x14ac:dyDescent="0.25">
      <c r="A136">
        <v>135</v>
      </c>
      <c r="B136" s="1">
        <v>44264</v>
      </c>
      <c r="C136" t="s">
        <v>5</v>
      </c>
      <c r="D136">
        <v>4330</v>
      </c>
      <c r="G136" s="3" t="s">
        <v>141</v>
      </c>
      <c r="H136" s="4">
        <v>1</v>
      </c>
      <c r="I136" s="4"/>
      <c r="J136" s="4"/>
      <c r="K136" s="4"/>
      <c r="L136" s="4"/>
      <c r="M136" s="4">
        <v>1</v>
      </c>
      <c r="O136" s="3" t="s">
        <v>141</v>
      </c>
      <c r="P136" s="4"/>
      <c r="Q136" s="4">
        <f t="shared" si="1"/>
        <v>0</v>
      </c>
    </row>
    <row r="137" spans="1:17" x14ac:dyDescent="0.25">
      <c r="A137">
        <v>136</v>
      </c>
      <c r="B137" s="1">
        <v>44265</v>
      </c>
      <c r="C137" t="s">
        <v>6</v>
      </c>
      <c r="D137">
        <v>6010</v>
      </c>
      <c r="G137" s="3" t="s">
        <v>142</v>
      </c>
      <c r="H137" s="4">
        <v>1</v>
      </c>
      <c r="I137" s="4"/>
      <c r="J137" s="4"/>
      <c r="K137" s="4"/>
      <c r="L137" s="4"/>
      <c r="M137" s="4">
        <v>1</v>
      </c>
      <c r="O137" s="3" t="s">
        <v>142</v>
      </c>
      <c r="P137" s="4"/>
      <c r="Q137" s="4">
        <f t="shared" ref="Q137:Q200" si="2">IF(P137,Q136+1,0)</f>
        <v>0</v>
      </c>
    </row>
    <row r="138" spans="1:17" x14ac:dyDescent="0.25">
      <c r="A138">
        <v>137</v>
      </c>
      <c r="B138" s="1">
        <v>44265</v>
      </c>
      <c r="C138" t="s">
        <v>5</v>
      </c>
      <c r="D138">
        <v>8680</v>
      </c>
      <c r="G138" s="3" t="s">
        <v>143</v>
      </c>
      <c r="H138" s="4"/>
      <c r="I138" s="4">
        <v>1</v>
      </c>
      <c r="J138" s="4">
        <v>1</v>
      </c>
      <c r="K138" s="4">
        <v>1</v>
      </c>
      <c r="L138" s="4"/>
      <c r="M138" s="4">
        <v>3</v>
      </c>
      <c r="O138" s="3" t="s">
        <v>143</v>
      </c>
      <c r="P138" s="4">
        <v>1</v>
      </c>
      <c r="Q138" s="4">
        <f t="shared" si="2"/>
        <v>1</v>
      </c>
    </row>
    <row r="139" spans="1:17" x14ac:dyDescent="0.25">
      <c r="A139">
        <v>138</v>
      </c>
      <c r="B139" s="1">
        <v>44265</v>
      </c>
      <c r="C139" t="s">
        <v>7</v>
      </c>
      <c r="D139">
        <v>6950</v>
      </c>
      <c r="G139" s="3" t="s">
        <v>144</v>
      </c>
      <c r="H139" s="4"/>
      <c r="I139" s="4">
        <v>1</v>
      </c>
      <c r="J139" s="4">
        <v>1</v>
      </c>
      <c r="K139" s="4"/>
      <c r="L139" s="4"/>
      <c r="M139" s="4">
        <v>2</v>
      </c>
      <c r="O139" s="3" t="s">
        <v>144</v>
      </c>
      <c r="P139" s="4">
        <v>1</v>
      </c>
      <c r="Q139" s="4">
        <f t="shared" si="2"/>
        <v>2</v>
      </c>
    </row>
    <row r="140" spans="1:17" x14ac:dyDescent="0.25">
      <c r="A140">
        <v>139</v>
      </c>
      <c r="B140" s="1">
        <v>44266</v>
      </c>
      <c r="C140" t="s">
        <v>5</v>
      </c>
      <c r="D140">
        <v>3280</v>
      </c>
      <c r="G140" s="3" t="s">
        <v>145</v>
      </c>
      <c r="H140" s="4">
        <v>1</v>
      </c>
      <c r="I140" s="4">
        <v>1</v>
      </c>
      <c r="J140" s="4"/>
      <c r="K140" s="4"/>
      <c r="L140" s="4"/>
      <c r="M140" s="4">
        <v>2</v>
      </c>
      <c r="O140" s="3" t="s">
        <v>145</v>
      </c>
      <c r="P140" s="4"/>
      <c r="Q140" s="4">
        <f t="shared" si="2"/>
        <v>0</v>
      </c>
    </row>
    <row r="141" spans="1:17" x14ac:dyDescent="0.25">
      <c r="A141">
        <v>140</v>
      </c>
      <c r="B141" s="1">
        <v>44267</v>
      </c>
      <c r="C141" t="s">
        <v>6</v>
      </c>
      <c r="D141">
        <v>9590</v>
      </c>
      <c r="G141" s="3" t="s">
        <v>146</v>
      </c>
      <c r="H141" s="4"/>
      <c r="I141" s="4"/>
      <c r="J141" s="4">
        <v>1</v>
      </c>
      <c r="K141" s="4">
        <v>1</v>
      </c>
      <c r="L141" s="4"/>
      <c r="M141" s="4">
        <v>2</v>
      </c>
      <c r="O141" s="3" t="s">
        <v>146</v>
      </c>
      <c r="P141" s="4">
        <v>1</v>
      </c>
      <c r="Q141" s="4">
        <f t="shared" si="2"/>
        <v>1</v>
      </c>
    </row>
    <row r="142" spans="1:17" x14ac:dyDescent="0.25">
      <c r="A142">
        <v>141</v>
      </c>
      <c r="B142" s="1">
        <v>44267</v>
      </c>
      <c r="C142" t="s">
        <v>4</v>
      </c>
      <c r="D142">
        <v>820</v>
      </c>
      <c r="G142" s="3" t="s">
        <v>147</v>
      </c>
      <c r="H142" s="4"/>
      <c r="I142" s="4"/>
      <c r="J142" s="4">
        <v>1</v>
      </c>
      <c r="K142" s="4"/>
      <c r="L142" s="4"/>
      <c r="M142" s="4">
        <v>1</v>
      </c>
      <c r="O142" s="3" t="s">
        <v>147</v>
      </c>
      <c r="P142" s="4">
        <v>1</v>
      </c>
      <c r="Q142" s="4">
        <f t="shared" si="2"/>
        <v>2</v>
      </c>
    </row>
    <row r="143" spans="1:17" x14ac:dyDescent="0.25">
      <c r="A143">
        <v>142</v>
      </c>
      <c r="B143" s="1">
        <v>44268</v>
      </c>
      <c r="C143" t="s">
        <v>4</v>
      </c>
      <c r="D143">
        <v>5220</v>
      </c>
      <c r="G143" s="3" t="s">
        <v>148</v>
      </c>
      <c r="H143" s="4">
        <v>1</v>
      </c>
      <c r="I143" s="4"/>
      <c r="J143" s="4">
        <v>1</v>
      </c>
      <c r="K143" s="4">
        <v>1</v>
      </c>
      <c r="L143" s="4"/>
      <c r="M143" s="4">
        <v>3</v>
      </c>
      <c r="O143" s="3" t="s">
        <v>148</v>
      </c>
      <c r="P143" s="4">
        <v>1</v>
      </c>
      <c r="Q143" s="4">
        <f t="shared" si="2"/>
        <v>3</v>
      </c>
    </row>
    <row r="144" spans="1:17" x14ac:dyDescent="0.25">
      <c r="A144">
        <v>143</v>
      </c>
      <c r="B144" s="1">
        <v>44269</v>
      </c>
      <c r="C144" t="s">
        <v>6</v>
      </c>
      <c r="D144">
        <v>6210</v>
      </c>
      <c r="G144" s="3" t="s">
        <v>149</v>
      </c>
      <c r="H144" s="4">
        <v>1</v>
      </c>
      <c r="I144" s="4">
        <v>1</v>
      </c>
      <c r="J144" s="4">
        <v>1</v>
      </c>
      <c r="K144" s="4">
        <v>1</v>
      </c>
      <c r="L144" s="4"/>
      <c r="M144" s="4">
        <v>4</v>
      </c>
      <c r="O144" s="3" t="s">
        <v>149</v>
      </c>
      <c r="P144" s="4">
        <v>1</v>
      </c>
      <c r="Q144" s="4">
        <f t="shared" si="2"/>
        <v>4</v>
      </c>
    </row>
    <row r="145" spans="1:17" x14ac:dyDescent="0.25">
      <c r="A145">
        <v>144</v>
      </c>
      <c r="B145" s="1">
        <v>44269</v>
      </c>
      <c r="C145" t="s">
        <v>5</v>
      </c>
      <c r="D145">
        <v>3180</v>
      </c>
      <c r="G145" s="3" t="s">
        <v>150</v>
      </c>
      <c r="H145" s="4"/>
      <c r="I145" s="4"/>
      <c r="J145" s="4">
        <v>1</v>
      </c>
      <c r="K145" s="4">
        <v>1</v>
      </c>
      <c r="L145" s="4"/>
      <c r="M145" s="4">
        <v>2</v>
      </c>
      <c r="O145" s="3" t="s">
        <v>150</v>
      </c>
      <c r="P145" s="4">
        <v>1</v>
      </c>
      <c r="Q145" s="4">
        <f t="shared" si="2"/>
        <v>5</v>
      </c>
    </row>
    <row r="146" spans="1:17" x14ac:dyDescent="0.25">
      <c r="A146">
        <v>145</v>
      </c>
      <c r="B146" s="1">
        <v>44270</v>
      </c>
      <c r="C146" t="s">
        <v>4</v>
      </c>
      <c r="D146">
        <v>6860</v>
      </c>
      <c r="G146" s="3" t="s">
        <v>151</v>
      </c>
      <c r="H146" s="4"/>
      <c r="I146" s="4"/>
      <c r="J146" s="4"/>
      <c r="K146" s="4">
        <v>1</v>
      </c>
      <c r="L146" s="4"/>
      <c r="M146" s="4">
        <v>1</v>
      </c>
      <c r="O146" s="3" t="s">
        <v>151</v>
      </c>
      <c r="P146" s="4"/>
      <c r="Q146" s="4">
        <f t="shared" si="2"/>
        <v>0</v>
      </c>
    </row>
    <row r="147" spans="1:17" x14ac:dyDescent="0.25">
      <c r="A147">
        <v>146</v>
      </c>
      <c r="B147" s="1">
        <v>44271</v>
      </c>
      <c r="C147" t="s">
        <v>4</v>
      </c>
      <c r="D147">
        <v>2020</v>
      </c>
      <c r="G147" s="3" t="s">
        <v>152</v>
      </c>
      <c r="H147" s="4">
        <v>1</v>
      </c>
      <c r="I147" s="4">
        <v>1</v>
      </c>
      <c r="J147" s="4"/>
      <c r="K147" s="4"/>
      <c r="L147" s="4"/>
      <c r="M147" s="4">
        <v>2</v>
      </c>
      <c r="O147" s="3" t="s">
        <v>152</v>
      </c>
      <c r="P147" s="4"/>
      <c r="Q147" s="4">
        <f t="shared" si="2"/>
        <v>0</v>
      </c>
    </row>
    <row r="148" spans="1:17" x14ac:dyDescent="0.25">
      <c r="A148">
        <v>147</v>
      </c>
      <c r="B148" s="1">
        <v>44271</v>
      </c>
      <c r="C148" t="s">
        <v>5</v>
      </c>
      <c r="D148">
        <v>3650</v>
      </c>
      <c r="G148" s="3" t="s">
        <v>153</v>
      </c>
      <c r="H148" s="4"/>
      <c r="I148" s="4">
        <v>1</v>
      </c>
      <c r="J148" s="4">
        <v>1</v>
      </c>
      <c r="K148" s="4">
        <v>1</v>
      </c>
      <c r="L148" s="4"/>
      <c r="M148" s="4">
        <v>3</v>
      </c>
      <c r="O148" s="3" t="s">
        <v>153</v>
      </c>
      <c r="P148" s="4">
        <v>1</v>
      </c>
      <c r="Q148" s="4">
        <f t="shared" si="2"/>
        <v>1</v>
      </c>
    </row>
    <row r="149" spans="1:17" x14ac:dyDescent="0.25">
      <c r="A149">
        <v>148</v>
      </c>
      <c r="B149" s="1">
        <v>44272</v>
      </c>
      <c r="C149" t="s">
        <v>4</v>
      </c>
      <c r="D149">
        <v>9720</v>
      </c>
      <c r="G149" s="3" t="s">
        <v>154</v>
      </c>
      <c r="H149" s="4"/>
      <c r="I149" s="4"/>
      <c r="J149" s="4">
        <v>1</v>
      </c>
      <c r="K149" s="4">
        <v>1</v>
      </c>
      <c r="L149" s="4"/>
      <c r="M149" s="4">
        <v>2</v>
      </c>
      <c r="O149" s="3" t="s">
        <v>154</v>
      </c>
      <c r="P149" s="4">
        <v>1</v>
      </c>
      <c r="Q149" s="4">
        <f t="shared" si="2"/>
        <v>2</v>
      </c>
    </row>
    <row r="150" spans="1:17" x14ac:dyDescent="0.25">
      <c r="A150">
        <v>149</v>
      </c>
      <c r="B150" s="1">
        <v>44273</v>
      </c>
      <c r="C150" t="s">
        <v>5</v>
      </c>
      <c r="D150">
        <v>7840</v>
      </c>
      <c r="G150" s="3" t="s">
        <v>155</v>
      </c>
      <c r="H150" s="4">
        <v>1</v>
      </c>
      <c r="I150" s="4">
        <v>1</v>
      </c>
      <c r="J150" s="4"/>
      <c r="K150" s="4">
        <v>1</v>
      </c>
      <c r="L150" s="4"/>
      <c r="M150" s="4">
        <v>3</v>
      </c>
      <c r="O150" s="3" t="s">
        <v>155</v>
      </c>
      <c r="P150" s="4"/>
      <c r="Q150" s="4">
        <f t="shared" si="2"/>
        <v>0</v>
      </c>
    </row>
    <row r="151" spans="1:17" x14ac:dyDescent="0.25">
      <c r="A151">
        <v>150</v>
      </c>
      <c r="B151" s="1">
        <v>44273</v>
      </c>
      <c r="C151" t="s">
        <v>4</v>
      </c>
      <c r="D151">
        <v>6780</v>
      </c>
      <c r="G151" s="3" t="s">
        <v>156</v>
      </c>
      <c r="H151" s="4"/>
      <c r="I151" s="4"/>
      <c r="J151" s="4">
        <v>1</v>
      </c>
      <c r="K151" s="4">
        <v>1</v>
      </c>
      <c r="L151" s="4"/>
      <c r="M151" s="4">
        <v>2</v>
      </c>
      <c r="O151" s="3" t="s">
        <v>156</v>
      </c>
      <c r="P151" s="4">
        <v>1</v>
      </c>
      <c r="Q151" s="4">
        <f t="shared" si="2"/>
        <v>1</v>
      </c>
    </row>
    <row r="152" spans="1:17" x14ac:dyDescent="0.25">
      <c r="A152">
        <v>151</v>
      </c>
      <c r="B152" s="1">
        <v>44273</v>
      </c>
      <c r="C152" t="s">
        <v>6</v>
      </c>
      <c r="D152">
        <v>3490</v>
      </c>
      <c r="G152" s="3" t="s">
        <v>157</v>
      </c>
      <c r="H152" s="4"/>
      <c r="I152" s="4">
        <v>1</v>
      </c>
      <c r="J152" s="4">
        <v>1</v>
      </c>
      <c r="K152" s="4">
        <v>1</v>
      </c>
      <c r="L152" s="4"/>
      <c r="M152" s="4">
        <v>3</v>
      </c>
      <c r="O152" s="3" t="s">
        <v>157</v>
      </c>
      <c r="P152" s="4">
        <v>1</v>
      </c>
      <c r="Q152" s="4">
        <f t="shared" si="2"/>
        <v>2</v>
      </c>
    </row>
    <row r="153" spans="1:17" x14ac:dyDescent="0.25">
      <c r="A153">
        <v>152</v>
      </c>
      <c r="B153" s="1">
        <v>44273</v>
      </c>
      <c r="C153" t="s">
        <v>7</v>
      </c>
      <c r="D153">
        <v>9980</v>
      </c>
      <c r="G153" s="3" t="s">
        <v>158</v>
      </c>
      <c r="H153" s="4"/>
      <c r="I153" s="4">
        <v>1</v>
      </c>
      <c r="J153" s="4">
        <v>1</v>
      </c>
      <c r="K153" s="4"/>
      <c r="L153" s="4"/>
      <c r="M153" s="4">
        <v>2</v>
      </c>
      <c r="O153" s="3" t="s">
        <v>158</v>
      </c>
      <c r="P153" s="4">
        <v>1</v>
      </c>
      <c r="Q153" s="4">
        <f t="shared" si="2"/>
        <v>3</v>
      </c>
    </row>
    <row r="154" spans="1:17" x14ac:dyDescent="0.25">
      <c r="A154">
        <v>153</v>
      </c>
      <c r="B154" s="1">
        <v>44274</v>
      </c>
      <c r="C154" t="s">
        <v>7</v>
      </c>
      <c r="D154">
        <v>7850</v>
      </c>
      <c r="G154" s="3" t="s">
        <v>159</v>
      </c>
      <c r="H154" s="4"/>
      <c r="I154" s="4"/>
      <c r="J154" s="4">
        <v>1</v>
      </c>
      <c r="K154" s="4"/>
      <c r="L154" s="4"/>
      <c r="M154" s="4">
        <v>1</v>
      </c>
      <c r="O154" s="3" t="s">
        <v>159</v>
      </c>
      <c r="P154" s="4">
        <v>1</v>
      </c>
      <c r="Q154" s="4">
        <f t="shared" si="2"/>
        <v>4</v>
      </c>
    </row>
    <row r="155" spans="1:17" x14ac:dyDescent="0.25">
      <c r="A155">
        <v>154</v>
      </c>
      <c r="B155" s="1">
        <v>44274</v>
      </c>
      <c r="C155" t="s">
        <v>6</v>
      </c>
      <c r="D155">
        <v>9770</v>
      </c>
      <c r="G155" s="3" t="s">
        <v>160</v>
      </c>
      <c r="H155" s="4">
        <v>1</v>
      </c>
      <c r="I155" s="4"/>
      <c r="J155" s="4">
        <v>1</v>
      </c>
      <c r="K155" s="4"/>
      <c r="L155" s="4"/>
      <c r="M155" s="4">
        <v>2</v>
      </c>
      <c r="O155" s="3" t="s">
        <v>160</v>
      </c>
      <c r="P155" s="4">
        <v>1</v>
      </c>
      <c r="Q155" s="4">
        <f t="shared" si="2"/>
        <v>5</v>
      </c>
    </row>
    <row r="156" spans="1:17" x14ac:dyDescent="0.25">
      <c r="A156">
        <v>155</v>
      </c>
      <c r="B156" s="1">
        <v>44275</v>
      </c>
      <c r="C156" t="s">
        <v>6</v>
      </c>
      <c r="D156">
        <v>750</v>
      </c>
      <c r="G156" s="3" t="s">
        <v>161</v>
      </c>
      <c r="H156" s="4">
        <v>1</v>
      </c>
      <c r="I156" s="4"/>
      <c r="J156" s="4">
        <v>1</v>
      </c>
      <c r="K156" s="4">
        <v>1</v>
      </c>
      <c r="L156" s="4"/>
      <c r="M156" s="4">
        <v>3</v>
      </c>
      <c r="O156" s="3" t="s">
        <v>161</v>
      </c>
      <c r="P156" s="4">
        <v>1</v>
      </c>
      <c r="Q156" s="4">
        <f t="shared" si="2"/>
        <v>6</v>
      </c>
    </row>
    <row r="157" spans="1:17" x14ac:dyDescent="0.25">
      <c r="A157">
        <v>156</v>
      </c>
      <c r="B157" s="1">
        <v>44275</v>
      </c>
      <c r="C157" t="s">
        <v>7</v>
      </c>
      <c r="D157">
        <v>8900</v>
      </c>
      <c r="G157" s="3" t="s">
        <v>162</v>
      </c>
      <c r="H157" s="4"/>
      <c r="I157" s="4">
        <v>1</v>
      </c>
      <c r="J157" s="4"/>
      <c r="K157" s="4">
        <v>1</v>
      </c>
      <c r="L157" s="4"/>
      <c r="M157" s="4">
        <v>2</v>
      </c>
      <c r="O157" s="3" t="s">
        <v>162</v>
      </c>
      <c r="P157" s="4"/>
      <c r="Q157" s="4">
        <f t="shared" si="2"/>
        <v>0</v>
      </c>
    </row>
    <row r="158" spans="1:17" x14ac:dyDescent="0.25">
      <c r="A158">
        <v>157</v>
      </c>
      <c r="B158" s="1">
        <v>44275</v>
      </c>
      <c r="C158" t="s">
        <v>4</v>
      </c>
      <c r="D158">
        <v>9410</v>
      </c>
      <c r="G158" s="3" t="s">
        <v>163</v>
      </c>
      <c r="H158" s="4"/>
      <c r="I158" s="4">
        <v>1</v>
      </c>
      <c r="J158" s="4"/>
      <c r="K158" s="4"/>
      <c r="L158" s="4"/>
      <c r="M158" s="4">
        <v>1</v>
      </c>
      <c r="O158" s="3" t="s">
        <v>163</v>
      </c>
      <c r="P158" s="4"/>
      <c r="Q158" s="4">
        <f t="shared" si="2"/>
        <v>0</v>
      </c>
    </row>
    <row r="159" spans="1:17" x14ac:dyDescent="0.25">
      <c r="A159">
        <v>158</v>
      </c>
      <c r="B159" s="1">
        <v>44276</v>
      </c>
      <c r="C159" t="s">
        <v>6</v>
      </c>
      <c r="D159">
        <v>9310</v>
      </c>
      <c r="G159" s="3" t="s">
        <v>164</v>
      </c>
      <c r="H159" s="4">
        <v>1</v>
      </c>
      <c r="I159" s="4"/>
      <c r="J159" s="4">
        <v>1</v>
      </c>
      <c r="K159" s="4"/>
      <c r="L159" s="4"/>
      <c r="M159" s="4">
        <v>2</v>
      </c>
      <c r="O159" s="3" t="s">
        <v>164</v>
      </c>
      <c r="P159" s="4">
        <v>1</v>
      </c>
      <c r="Q159" s="4">
        <f t="shared" si="2"/>
        <v>1</v>
      </c>
    </row>
    <row r="160" spans="1:17" x14ac:dyDescent="0.25">
      <c r="A160">
        <v>159</v>
      </c>
      <c r="B160" s="1">
        <v>44276</v>
      </c>
      <c r="C160" t="s">
        <v>4</v>
      </c>
      <c r="D160">
        <v>2480</v>
      </c>
      <c r="G160" s="3" t="s">
        <v>165</v>
      </c>
      <c r="H160" s="4"/>
      <c r="I160" s="4"/>
      <c r="J160" s="4"/>
      <c r="K160" s="4">
        <v>1</v>
      </c>
      <c r="L160" s="4"/>
      <c r="M160" s="4">
        <v>1</v>
      </c>
      <c r="O160" s="3" t="s">
        <v>165</v>
      </c>
      <c r="P160" s="4"/>
      <c r="Q160" s="4">
        <f t="shared" si="2"/>
        <v>0</v>
      </c>
    </row>
    <row r="161" spans="1:17" x14ac:dyDescent="0.25">
      <c r="A161">
        <v>160</v>
      </c>
      <c r="B161" s="1">
        <v>44276</v>
      </c>
      <c r="C161" t="s">
        <v>5</v>
      </c>
      <c r="D161">
        <v>1740</v>
      </c>
      <c r="G161" s="3" t="s">
        <v>166</v>
      </c>
      <c r="H161" s="4"/>
      <c r="I161" s="4"/>
      <c r="J161" s="4">
        <v>1</v>
      </c>
      <c r="K161" s="4"/>
      <c r="L161" s="4"/>
      <c r="M161" s="4">
        <v>1</v>
      </c>
      <c r="O161" s="3" t="s">
        <v>166</v>
      </c>
      <c r="P161" s="4">
        <v>1</v>
      </c>
      <c r="Q161" s="4">
        <f t="shared" si="2"/>
        <v>1</v>
      </c>
    </row>
    <row r="162" spans="1:17" x14ac:dyDescent="0.25">
      <c r="A162">
        <v>161</v>
      </c>
      <c r="B162" s="1">
        <v>44277</v>
      </c>
      <c r="C162" t="s">
        <v>4</v>
      </c>
      <c r="D162">
        <v>860</v>
      </c>
      <c r="G162" s="3" t="s">
        <v>167</v>
      </c>
      <c r="H162" s="4"/>
      <c r="I162" s="4">
        <v>1</v>
      </c>
      <c r="J162" s="4">
        <v>1</v>
      </c>
      <c r="K162" s="4"/>
      <c r="L162" s="4"/>
      <c r="M162" s="4">
        <v>2</v>
      </c>
      <c r="O162" s="3" t="s">
        <v>167</v>
      </c>
      <c r="P162" s="4">
        <v>1</v>
      </c>
      <c r="Q162" s="4">
        <f t="shared" si="2"/>
        <v>2</v>
      </c>
    </row>
    <row r="163" spans="1:17" x14ac:dyDescent="0.25">
      <c r="A163">
        <v>162</v>
      </c>
      <c r="B163" s="1">
        <v>44278</v>
      </c>
      <c r="C163" t="s">
        <v>5</v>
      </c>
      <c r="D163">
        <v>1830</v>
      </c>
      <c r="G163" s="3" t="s">
        <v>168</v>
      </c>
      <c r="H163" s="4"/>
      <c r="I163" s="4">
        <v>1</v>
      </c>
      <c r="J163" s="4">
        <v>1</v>
      </c>
      <c r="K163" s="4">
        <v>1</v>
      </c>
      <c r="L163" s="4"/>
      <c r="M163" s="4">
        <v>3</v>
      </c>
      <c r="O163" s="3" t="s">
        <v>168</v>
      </c>
      <c r="P163" s="4">
        <v>1</v>
      </c>
      <c r="Q163" s="4">
        <f t="shared" si="2"/>
        <v>3</v>
      </c>
    </row>
    <row r="164" spans="1:17" x14ac:dyDescent="0.25">
      <c r="A164">
        <v>163</v>
      </c>
      <c r="B164" s="1">
        <v>44279</v>
      </c>
      <c r="C164" t="s">
        <v>6</v>
      </c>
      <c r="D164">
        <v>1770</v>
      </c>
      <c r="G164" s="3" t="s">
        <v>169</v>
      </c>
      <c r="H164" s="4"/>
      <c r="I164" s="4"/>
      <c r="J164" s="4"/>
      <c r="K164" s="4">
        <v>1</v>
      </c>
      <c r="L164" s="4"/>
      <c r="M164" s="4">
        <v>1</v>
      </c>
      <c r="O164" s="3" t="s">
        <v>169</v>
      </c>
      <c r="P164" s="4"/>
      <c r="Q164" s="4">
        <f t="shared" si="2"/>
        <v>0</v>
      </c>
    </row>
    <row r="165" spans="1:17" x14ac:dyDescent="0.25">
      <c r="A165">
        <v>164</v>
      </c>
      <c r="B165" s="1">
        <v>44279</v>
      </c>
      <c r="C165" t="s">
        <v>7</v>
      </c>
      <c r="D165">
        <v>7830</v>
      </c>
      <c r="G165" s="3" t="s">
        <v>170</v>
      </c>
      <c r="H165" s="4">
        <v>1</v>
      </c>
      <c r="I165" s="4"/>
      <c r="J165" s="4">
        <v>1</v>
      </c>
      <c r="K165" s="4"/>
      <c r="L165" s="4"/>
      <c r="M165" s="4">
        <v>2</v>
      </c>
      <c r="O165" s="3" t="s">
        <v>170</v>
      </c>
      <c r="P165" s="4">
        <v>1</v>
      </c>
      <c r="Q165" s="4">
        <f t="shared" si="2"/>
        <v>1</v>
      </c>
    </row>
    <row r="166" spans="1:17" x14ac:dyDescent="0.25">
      <c r="A166">
        <v>165</v>
      </c>
      <c r="B166" s="1">
        <v>44279</v>
      </c>
      <c r="C166" t="s">
        <v>4</v>
      </c>
      <c r="D166">
        <v>8300</v>
      </c>
      <c r="G166" s="3" t="s">
        <v>171</v>
      </c>
      <c r="H166" s="4"/>
      <c r="I166" s="4">
        <v>1</v>
      </c>
      <c r="J166" s="4">
        <v>1</v>
      </c>
      <c r="K166" s="4">
        <v>1</v>
      </c>
      <c r="L166" s="4"/>
      <c r="M166" s="4">
        <v>3</v>
      </c>
      <c r="O166" s="3" t="s">
        <v>171</v>
      </c>
      <c r="P166" s="4">
        <v>1</v>
      </c>
      <c r="Q166" s="4">
        <f t="shared" si="2"/>
        <v>2</v>
      </c>
    </row>
    <row r="167" spans="1:17" x14ac:dyDescent="0.25">
      <c r="A167">
        <v>166</v>
      </c>
      <c r="B167" s="1">
        <v>44280</v>
      </c>
      <c r="C167" t="s">
        <v>5</v>
      </c>
      <c r="D167">
        <v>1050</v>
      </c>
      <c r="G167" s="3" t="s">
        <v>172</v>
      </c>
      <c r="H167" s="4">
        <v>1</v>
      </c>
      <c r="I167" s="4">
        <v>1</v>
      </c>
      <c r="J167" s="4"/>
      <c r="K167" s="4"/>
      <c r="L167" s="4"/>
      <c r="M167" s="4">
        <v>2</v>
      </c>
      <c r="O167" s="3" t="s">
        <v>172</v>
      </c>
      <c r="P167" s="4"/>
      <c r="Q167" s="4">
        <f t="shared" si="2"/>
        <v>0</v>
      </c>
    </row>
    <row r="168" spans="1:17" x14ac:dyDescent="0.25">
      <c r="A168">
        <v>167</v>
      </c>
      <c r="B168" s="1">
        <v>44280</v>
      </c>
      <c r="C168" t="s">
        <v>7</v>
      </c>
      <c r="D168">
        <v>5150</v>
      </c>
      <c r="G168" s="3" t="s">
        <v>173</v>
      </c>
      <c r="H168" s="4"/>
      <c r="I168" s="4"/>
      <c r="J168" s="4">
        <v>1</v>
      </c>
      <c r="K168" s="4">
        <v>1</v>
      </c>
      <c r="L168" s="4"/>
      <c r="M168" s="4">
        <v>2</v>
      </c>
      <c r="O168" s="3" t="s">
        <v>173</v>
      </c>
      <c r="P168" s="4">
        <v>1</v>
      </c>
      <c r="Q168" s="4">
        <f t="shared" si="2"/>
        <v>1</v>
      </c>
    </row>
    <row r="169" spans="1:17" x14ac:dyDescent="0.25">
      <c r="A169">
        <v>168</v>
      </c>
      <c r="B169" s="1">
        <v>44280</v>
      </c>
      <c r="C169" t="s">
        <v>6</v>
      </c>
      <c r="D169">
        <v>6860</v>
      </c>
      <c r="G169" s="3" t="s">
        <v>174</v>
      </c>
      <c r="H169" s="4">
        <v>1</v>
      </c>
      <c r="I169" s="4"/>
      <c r="J169" s="4">
        <v>1</v>
      </c>
      <c r="K169" s="4">
        <v>1</v>
      </c>
      <c r="L169" s="4"/>
      <c r="M169" s="4">
        <v>3</v>
      </c>
      <c r="O169" s="3" t="s">
        <v>174</v>
      </c>
      <c r="P169" s="4">
        <v>1</v>
      </c>
      <c r="Q169" s="4">
        <f t="shared" si="2"/>
        <v>2</v>
      </c>
    </row>
    <row r="170" spans="1:17" x14ac:dyDescent="0.25">
      <c r="A170">
        <v>169</v>
      </c>
      <c r="B170" s="1">
        <v>44281</v>
      </c>
      <c r="C170" t="s">
        <v>4</v>
      </c>
      <c r="D170">
        <v>1300</v>
      </c>
      <c r="G170" s="3" t="s">
        <v>175</v>
      </c>
      <c r="H170" s="4"/>
      <c r="I170" s="4">
        <v>1</v>
      </c>
      <c r="J170" s="4">
        <v>1</v>
      </c>
      <c r="K170" s="4">
        <v>1</v>
      </c>
      <c r="L170" s="4"/>
      <c r="M170" s="4">
        <v>3</v>
      </c>
      <c r="O170" s="3" t="s">
        <v>175</v>
      </c>
      <c r="P170" s="4">
        <v>1</v>
      </c>
      <c r="Q170" s="4">
        <f t="shared" si="2"/>
        <v>3</v>
      </c>
    </row>
    <row r="171" spans="1:17" x14ac:dyDescent="0.25">
      <c r="A171">
        <v>170</v>
      </c>
      <c r="B171" s="1">
        <v>44281</v>
      </c>
      <c r="C171" t="s">
        <v>5</v>
      </c>
      <c r="D171">
        <v>8800</v>
      </c>
      <c r="G171" s="3" t="s">
        <v>176</v>
      </c>
      <c r="H171" s="4">
        <v>1</v>
      </c>
      <c r="I171" s="4">
        <v>1</v>
      </c>
      <c r="J171" s="4"/>
      <c r="K171" s="4">
        <v>1</v>
      </c>
      <c r="L171" s="4"/>
      <c r="M171" s="4">
        <v>3</v>
      </c>
      <c r="O171" s="3" t="s">
        <v>176</v>
      </c>
      <c r="P171" s="4"/>
      <c r="Q171" s="4">
        <f t="shared" si="2"/>
        <v>0</v>
      </c>
    </row>
    <row r="172" spans="1:17" x14ac:dyDescent="0.25">
      <c r="A172">
        <v>171</v>
      </c>
      <c r="B172" s="1">
        <v>44282</v>
      </c>
      <c r="C172" t="s">
        <v>6</v>
      </c>
      <c r="D172">
        <v>1250</v>
      </c>
      <c r="G172" s="3" t="s">
        <v>177</v>
      </c>
      <c r="H172" s="4"/>
      <c r="I172" s="4"/>
      <c r="J172" s="4">
        <v>1</v>
      </c>
      <c r="K172" s="4"/>
      <c r="L172" s="4"/>
      <c r="M172" s="4">
        <v>1</v>
      </c>
      <c r="O172" s="3" t="s">
        <v>177</v>
      </c>
      <c r="P172" s="4">
        <v>1</v>
      </c>
      <c r="Q172" s="4">
        <f t="shared" si="2"/>
        <v>1</v>
      </c>
    </row>
    <row r="173" spans="1:17" x14ac:dyDescent="0.25">
      <c r="A173">
        <v>172</v>
      </c>
      <c r="B173" s="1">
        <v>44283</v>
      </c>
      <c r="C173" t="s">
        <v>5</v>
      </c>
      <c r="D173">
        <v>3910</v>
      </c>
      <c r="G173" s="3" t="s">
        <v>178</v>
      </c>
      <c r="H173" s="4">
        <v>1</v>
      </c>
      <c r="I173" s="4"/>
      <c r="J173" s="4">
        <v>1</v>
      </c>
      <c r="K173" s="4">
        <v>1</v>
      </c>
      <c r="L173" s="4"/>
      <c r="M173" s="4">
        <v>3</v>
      </c>
      <c r="O173" s="3" t="s">
        <v>178</v>
      </c>
      <c r="P173" s="4">
        <v>1</v>
      </c>
      <c r="Q173" s="4">
        <f t="shared" si="2"/>
        <v>2</v>
      </c>
    </row>
    <row r="174" spans="1:17" x14ac:dyDescent="0.25">
      <c r="A174">
        <v>173</v>
      </c>
      <c r="B174" s="1">
        <v>44283</v>
      </c>
      <c r="C174" t="s">
        <v>4</v>
      </c>
      <c r="D174">
        <v>1460</v>
      </c>
      <c r="G174" s="3" t="s">
        <v>179</v>
      </c>
      <c r="H174" s="4">
        <v>1</v>
      </c>
      <c r="I174" s="4">
        <v>1</v>
      </c>
      <c r="J174" s="4">
        <v>1</v>
      </c>
      <c r="K174" s="4">
        <v>1</v>
      </c>
      <c r="L174" s="4"/>
      <c r="M174" s="4">
        <v>4</v>
      </c>
      <c r="O174" s="3" t="s">
        <v>179</v>
      </c>
      <c r="P174" s="4">
        <v>1</v>
      </c>
      <c r="Q174" s="4">
        <f t="shared" si="2"/>
        <v>3</v>
      </c>
    </row>
    <row r="175" spans="1:17" x14ac:dyDescent="0.25">
      <c r="A175">
        <v>174</v>
      </c>
      <c r="B175" s="1">
        <v>44283</v>
      </c>
      <c r="C175" t="s">
        <v>7</v>
      </c>
      <c r="D175">
        <v>6470</v>
      </c>
      <c r="G175" s="3" t="s">
        <v>180</v>
      </c>
      <c r="H175" s="4"/>
      <c r="I175" s="4">
        <v>1</v>
      </c>
      <c r="J175" s="4"/>
      <c r="K175" s="4"/>
      <c r="L175" s="4"/>
      <c r="M175" s="4">
        <v>1</v>
      </c>
      <c r="O175" s="3" t="s">
        <v>180</v>
      </c>
      <c r="P175" s="4"/>
      <c r="Q175" s="4">
        <f t="shared" si="2"/>
        <v>0</v>
      </c>
    </row>
    <row r="176" spans="1:17" x14ac:dyDescent="0.25">
      <c r="A176">
        <v>175</v>
      </c>
      <c r="B176" s="1">
        <v>44283</v>
      </c>
      <c r="C176" t="s">
        <v>6</v>
      </c>
      <c r="D176">
        <v>6580</v>
      </c>
      <c r="G176" s="3" t="s">
        <v>181</v>
      </c>
      <c r="H176" s="4"/>
      <c r="I176" s="4">
        <v>1</v>
      </c>
      <c r="J176" s="4">
        <v>1</v>
      </c>
      <c r="K176" s="4"/>
      <c r="L176" s="4"/>
      <c r="M176" s="4">
        <v>2</v>
      </c>
      <c r="O176" s="3" t="s">
        <v>181</v>
      </c>
      <c r="P176" s="4">
        <v>1</v>
      </c>
      <c r="Q176" s="4">
        <f t="shared" si="2"/>
        <v>1</v>
      </c>
    </row>
    <row r="177" spans="1:17" x14ac:dyDescent="0.25">
      <c r="A177">
        <v>176</v>
      </c>
      <c r="B177" s="1">
        <v>44284</v>
      </c>
      <c r="C177" t="s">
        <v>4</v>
      </c>
      <c r="D177">
        <v>8090</v>
      </c>
      <c r="G177" s="3" t="s">
        <v>182</v>
      </c>
      <c r="H177" s="4"/>
      <c r="I177" s="4">
        <v>1</v>
      </c>
      <c r="J177" s="4"/>
      <c r="K177" s="4">
        <v>1</v>
      </c>
      <c r="L177" s="4"/>
      <c r="M177" s="4">
        <v>2</v>
      </c>
      <c r="O177" s="3" t="s">
        <v>182</v>
      </c>
      <c r="P177" s="4"/>
      <c r="Q177" s="4">
        <f t="shared" si="2"/>
        <v>0</v>
      </c>
    </row>
    <row r="178" spans="1:17" x14ac:dyDescent="0.25">
      <c r="A178">
        <v>177</v>
      </c>
      <c r="B178" s="1">
        <v>44285</v>
      </c>
      <c r="C178" t="s">
        <v>4</v>
      </c>
      <c r="D178">
        <v>4230</v>
      </c>
      <c r="G178" s="3" t="s">
        <v>183</v>
      </c>
      <c r="H178" s="4"/>
      <c r="I178" s="4"/>
      <c r="J178" s="4"/>
      <c r="K178" s="4">
        <v>1</v>
      </c>
      <c r="L178" s="4"/>
      <c r="M178" s="4">
        <v>1</v>
      </c>
      <c r="O178" s="3" t="s">
        <v>183</v>
      </c>
      <c r="P178" s="4"/>
      <c r="Q178" s="4">
        <f t="shared" si="2"/>
        <v>0</v>
      </c>
    </row>
    <row r="179" spans="1:17" x14ac:dyDescent="0.25">
      <c r="A179">
        <v>178</v>
      </c>
      <c r="B179" s="1">
        <v>44286</v>
      </c>
      <c r="C179" t="s">
        <v>7</v>
      </c>
      <c r="D179">
        <v>2750</v>
      </c>
      <c r="G179" s="3" t="s">
        <v>184</v>
      </c>
      <c r="H179" s="4">
        <v>1</v>
      </c>
      <c r="I179" s="4">
        <v>1</v>
      </c>
      <c r="J179" s="4"/>
      <c r="K179" s="4"/>
      <c r="L179" s="4"/>
      <c r="M179" s="4">
        <v>2</v>
      </c>
      <c r="O179" s="3" t="s">
        <v>184</v>
      </c>
      <c r="P179" s="4"/>
      <c r="Q179" s="4">
        <f t="shared" si="2"/>
        <v>0</v>
      </c>
    </row>
    <row r="180" spans="1:17" x14ac:dyDescent="0.25">
      <c r="A180">
        <v>179</v>
      </c>
      <c r="B180" s="1">
        <v>44286</v>
      </c>
      <c r="C180" t="s">
        <v>5</v>
      </c>
      <c r="D180">
        <v>5660</v>
      </c>
      <c r="G180" s="3" t="s">
        <v>185</v>
      </c>
      <c r="H180" s="4">
        <v>1</v>
      </c>
      <c r="I180" s="4"/>
      <c r="J180" s="4"/>
      <c r="K180" s="4"/>
      <c r="L180" s="4"/>
      <c r="M180" s="4">
        <v>1</v>
      </c>
      <c r="O180" s="3" t="s">
        <v>185</v>
      </c>
      <c r="P180" s="4"/>
      <c r="Q180" s="4">
        <f t="shared" si="2"/>
        <v>0</v>
      </c>
    </row>
    <row r="181" spans="1:17" x14ac:dyDescent="0.25">
      <c r="A181">
        <v>180</v>
      </c>
      <c r="B181" s="1">
        <v>44287</v>
      </c>
      <c r="C181" t="s">
        <v>4</v>
      </c>
      <c r="D181">
        <v>3540</v>
      </c>
      <c r="G181" s="3" t="s">
        <v>186</v>
      </c>
      <c r="H181" s="4">
        <v>1</v>
      </c>
      <c r="I181" s="4">
        <v>1</v>
      </c>
      <c r="J181" s="4"/>
      <c r="K181" s="4"/>
      <c r="L181" s="4"/>
      <c r="M181" s="4">
        <v>2</v>
      </c>
      <c r="O181" s="3" t="s">
        <v>186</v>
      </c>
      <c r="P181" s="4"/>
      <c r="Q181" s="4">
        <f t="shared" si="2"/>
        <v>0</v>
      </c>
    </row>
    <row r="182" spans="1:17" x14ac:dyDescent="0.25">
      <c r="A182">
        <v>181</v>
      </c>
      <c r="B182" s="1">
        <v>44287</v>
      </c>
      <c r="C182" t="s">
        <v>7</v>
      </c>
      <c r="D182">
        <v>2630</v>
      </c>
      <c r="G182" s="3" t="s">
        <v>187</v>
      </c>
      <c r="H182" s="4"/>
      <c r="I182" s="4"/>
      <c r="J182" s="4"/>
      <c r="K182" s="4">
        <v>1</v>
      </c>
      <c r="L182" s="4"/>
      <c r="M182" s="4">
        <v>1</v>
      </c>
      <c r="O182" s="3" t="s">
        <v>187</v>
      </c>
      <c r="P182" s="4"/>
      <c r="Q182" s="4">
        <f t="shared" si="2"/>
        <v>0</v>
      </c>
    </row>
    <row r="183" spans="1:17" x14ac:dyDescent="0.25">
      <c r="A183">
        <v>182</v>
      </c>
      <c r="B183" s="1">
        <v>44288</v>
      </c>
      <c r="C183" t="s">
        <v>6</v>
      </c>
      <c r="D183">
        <v>1030</v>
      </c>
      <c r="G183" s="3" t="s">
        <v>188</v>
      </c>
      <c r="H183" s="4">
        <v>1</v>
      </c>
      <c r="I183" s="4"/>
      <c r="J183" s="4">
        <v>1</v>
      </c>
      <c r="K183" s="4"/>
      <c r="L183" s="4"/>
      <c r="M183" s="4">
        <v>2</v>
      </c>
      <c r="O183" s="3" t="s">
        <v>188</v>
      </c>
      <c r="P183" s="4">
        <v>1</v>
      </c>
      <c r="Q183" s="4">
        <f t="shared" si="2"/>
        <v>1</v>
      </c>
    </row>
    <row r="184" spans="1:17" x14ac:dyDescent="0.25">
      <c r="A184">
        <v>183</v>
      </c>
      <c r="B184" s="1">
        <v>44288</v>
      </c>
      <c r="C184" t="s">
        <v>4</v>
      </c>
      <c r="D184">
        <v>4560</v>
      </c>
      <c r="G184" s="3" t="s">
        <v>189</v>
      </c>
      <c r="H184" s="4"/>
      <c r="I184" s="4">
        <v>1</v>
      </c>
      <c r="J184" s="4"/>
      <c r="K184" s="4"/>
      <c r="L184" s="4"/>
      <c r="M184" s="4">
        <v>1</v>
      </c>
      <c r="O184" s="3" t="s">
        <v>189</v>
      </c>
      <c r="P184" s="4"/>
      <c r="Q184" s="4">
        <f t="shared" si="2"/>
        <v>0</v>
      </c>
    </row>
    <row r="185" spans="1:17" x14ac:dyDescent="0.25">
      <c r="A185">
        <v>184</v>
      </c>
      <c r="B185" s="1">
        <v>44289</v>
      </c>
      <c r="C185" t="s">
        <v>5</v>
      </c>
      <c r="D185">
        <v>6400</v>
      </c>
      <c r="G185" s="3" t="s">
        <v>190</v>
      </c>
      <c r="H185" s="4">
        <v>1</v>
      </c>
      <c r="I185" s="4"/>
      <c r="J185" s="4">
        <v>1</v>
      </c>
      <c r="K185" s="4"/>
      <c r="L185" s="4"/>
      <c r="M185" s="4">
        <v>2</v>
      </c>
      <c r="O185" s="3" t="s">
        <v>190</v>
      </c>
      <c r="P185" s="4">
        <v>1</v>
      </c>
      <c r="Q185" s="4">
        <f t="shared" si="2"/>
        <v>1</v>
      </c>
    </row>
    <row r="186" spans="1:17" x14ac:dyDescent="0.25">
      <c r="A186">
        <v>185</v>
      </c>
      <c r="B186" s="1">
        <v>44290</v>
      </c>
      <c r="C186" t="s">
        <v>5</v>
      </c>
      <c r="D186">
        <v>3040</v>
      </c>
      <c r="G186" s="3" t="s">
        <v>191</v>
      </c>
      <c r="H186" s="4">
        <v>1</v>
      </c>
      <c r="I186" s="4">
        <v>1</v>
      </c>
      <c r="J186" s="4"/>
      <c r="K186" s="4">
        <v>1</v>
      </c>
      <c r="L186" s="4"/>
      <c r="M186" s="4">
        <v>3</v>
      </c>
      <c r="O186" s="3" t="s">
        <v>191</v>
      </c>
      <c r="P186" s="4"/>
      <c r="Q186" s="4">
        <f t="shared" si="2"/>
        <v>0</v>
      </c>
    </row>
    <row r="187" spans="1:17" x14ac:dyDescent="0.25">
      <c r="A187">
        <v>186</v>
      </c>
      <c r="B187" s="1">
        <v>44290</v>
      </c>
      <c r="C187" t="s">
        <v>6</v>
      </c>
      <c r="D187">
        <v>6450</v>
      </c>
      <c r="G187" s="3" t="s">
        <v>192</v>
      </c>
      <c r="H187" s="4"/>
      <c r="I187" s="4">
        <v>1</v>
      </c>
      <c r="J187" s="4">
        <v>1</v>
      </c>
      <c r="K187" s="4"/>
      <c r="L187" s="4"/>
      <c r="M187" s="4">
        <v>2</v>
      </c>
      <c r="O187" s="3" t="s">
        <v>192</v>
      </c>
      <c r="P187" s="4">
        <v>1</v>
      </c>
      <c r="Q187" s="4">
        <f t="shared" si="2"/>
        <v>1</v>
      </c>
    </row>
    <row r="188" spans="1:17" x14ac:dyDescent="0.25">
      <c r="A188">
        <v>187</v>
      </c>
      <c r="B188" s="1">
        <v>44291</v>
      </c>
      <c r="C188" t="s">
        <v>6</v>
      </c>
      <c r="D188">
        <v>7650</v>
      </c>
      <c r="G188" s="3" t="s">
        <v>193</v>
      </c>
      <c r="H188" s="4"/>
      <c r="I188" s="4">
        <v>1</v>
      </c>
      <c r="J188" s="4"/>
      <c r="K188" s="4">
        <v>1</v>
      </c>
      <c r="L188" s="4"/>
      <c r="M188" s="4">
        <v>2</v>
      </c>
      <c r="O188" s="3" t="s">
        <v>193</v>
      </c>
      <c r="P188" s="4"/>
      <c r="Q188" s="4">
        <f t="shared" si="2"/>
        <v>0</v>
      </c>
    </row>
    <row r="189" spans="1:17" x14ac:dyDescent="0.25">
      <c r="A189">
        <v>188</v>
      </c>
      <c r="B189" s="1">
        <v>44292</v>
      </c>
      <c r="C189" t="s">
        <v>5</v>
      </c>
      <c r="D189">
        <v>7190</v>
      </c>
      <c r="G189" s="3" t="s">
        <v>194</v>
      </c>
      <c r="H189" s="4"/>
      <c r="I189" s="4"/>
      <c r="J189" s="4">
        <v>1</v>
      </c>
      <c r="K189" s="4">
        <v>1</v>
      </c>
      <c r="L189" s="4"/>
      <c r="M189" s="4">
        <v>2</v>
      </c>
      <c r="O189" s="3" t="s">
        <v>194</v>
      </c>
      <c r="P189" s="4">
        <v>1</v>
      </c>
      <c r="Q189" s="4">
        <f t="shared" si="2"/>
        <v>1</v>
      </c>
    </row>
    <row r="190" spans="1:17" x14ac:dyDescent="0.25">
      <c r="A190">
        <v>189</v>
      </c>
      <c r="B190" s="1">
        <v>44292</v>
      </c>
      <c r="C190" t="s">
        <v>4</v>
      </c>
      <c r="D190">
        <v>7100</v>
      </c>
      <c r="G190" s="3" t="s">
        <v>195</v>
      </c>
      <c r="H190" s="4"/>
      <c r="I190" s="4"/>
      <c r="J190" s="4"/>
      <c r="K190" s="4">
        <v>1</v>
      </c>
      <c r="L190" s="4"/>
      <c r="M190" s="4">
        <v>1</v>
      </c>
      <c r="O190" s="3" t="s">
        <v>195</v>
      </c>
      <c r="P190" s="4"/>
      <c r="Q190" s="4">
        <f t="shared" si="2"/>
        <v>0</v>
      </c>
    </row>
    <row r="191" spans="1:17" x14ac:dyDescent="0.25">
      <c r="A191">
        <v>190</v>
      </c>
      <c r="B191" s="1">
        <v>44292</v>
      </c>
      <c r="C191" t="s">
        <v>7</v>
      </c>
      <c r="D191">
        <v>8950</v>
      </c>
      <c r="G191" s="3" t="s">
        <v>196</v>
      </c>
      <c r="H191" s="4"/>
      <c r="I191" s="4">
        <v>1</v>
      </c>
      <c r="J191" s="4">
        <v>1</v>
      </c>
      <c r="K191" s="4"/>
      <c r="L191" s="4"/>
      <c r="M191" s="4">
        <v>2</v>
      </c>
      <c r="O191" s="3" t="s">
        <v>196</v>
      </c>
      <c r="P191" s="4">
        <v>1</v>
      </c>
      <c r="Q191" s="4">
        <f t="shared" si="2"/>
        <v>1</v>
      </c>
    </row>
    <row r="192" spans="1:17" x14ac:dyDescent="0.25">
      <c r="A192">
        <v>191</v>
      </c>
      <c r="B192" s="1">
        <v>44293</v>
      </c>
      <c r="C192" t="s">
        <v>4</v>
      </c>
      <c r="D192">
        <v>7650</v>
      </c>
      <c r="G192" s="3" t="s">
        <v>197</v>
      </c>
      <c r="H192" s="4"/>
      <c r="I192" s="4"/>
      <c r="J192" s="4">
        <v>1</v>
      </c>
      <c r="K192" s="4">
        <v>1</v>
      </c>
      <c r="L192" s="4"/>
      <c r="M192" s="4">
        <v>2</v>
      </c>
      <c r="O192" s="3" t="s">
        <v>197</v>
      </c>
      <c r="P192" s="4">
        <v>1</v>
      </c>
      <c r="Q192" s="4">
        <f t="shared" si="2"/>
        <v>2</v>
      </c>
    </row>
    <row r="193" spans="1:17" x14ac:dyDescent="0.25">
      <c r="A193">
        <v>192</v>
      </c>
      <c r="B193" s="1">
        <v>44293</v>
      </c>
      <c r="C193" t="s">
        <v>6</v>
      </c>
      <c r="D193">
        <v>3350</v>
      </c>
      <c r="G193" s="3" t="s">
        <v>198</v>
      </c>
      <c r="H193" s="4">
        <v>1</v>
      </c>
      <c r="I193" s="4"/>
      <c r="J193" s="4">
        <v>1</v>
      </c>
      <c r="K193" s="4">
        <v>1</v>
      </c>
      <c r="L193" s="4"/>
      <c r="M193" s="4">
        <v>3</v>
      </c>
      <c r="O193" s="3" t="s">
        <v>198</v>
      </c>
      <c r="P193" s="4">
        <v>1</v>
      </c>
      <c r="Q193" s="4">
        <f t="shared" si="2"/>
        <v>3</v>
      </c>
    </row>
    <row r="194" spans="1:17" x14ac:dyDescent="0.25">
      <c r="A194">
        <v>193</v>
      </c>
      <c r="B194" s="1">
        <v>44294</v>
      </c>
      <c r="C194" t="s">
        <v>4</v>
      </c>
      <c r="D194">
        <v>8230</v>
      </c>
      <c r="G194" s="3" t="s">
        <v>199</v>
      </c>
      <c r="H194" s="4">
        <v>1</v>
      </c>
      <c r="I194" s="4"/>
      <c r="J194" s="4">
        <v>1</v>
      </c>
      <c r="K194" s="4">
        <v>1</v>
      </c>
      <c r="L194" s="4"/>
      <c r="M194" s="4">
        <v>3</v>
      </c>
      <c r="O194" s="3" t="s">
        <v>199</v>
      </c>
      <c r="P194" s="4">
        <v>1</v>
      </c>
      <c r="Q194" s="4">
        <f t="shared" si="2"/>
        <v>4</v>
      </c>
    </row>
    <row r="195" spans="1:17" x14ac:dyDescent="0.25">
      <c r="A195">
        <v>194</v>
      </c>
      <c r="B195" s="1">
        <v>44294</v>
      </c>
      <c r="C195" t="s">
        <v>7</v>
      </c>
      <c r="D195">
        <v>4860</v>
      </c>
      <c r="G195" s="3" t="s">
        <v>200</v>
      </c>
      <c r="H195" s="4">
        <v>1</v>
      </c>
      <c r="I195" s="4"/>
      <c r="J195" s="4">
        <v>1</v>
      </c>
      <c r="K195" s="4"/>
      <c r="L195" s="4"/>
      <c r="M195" s="4">
        <v>2</v>
      </c>
      <c r="O195" s="3" t="s">
        <v>200</v>
      </c>
      <c r="P195" s="4">
        <v>1</v>
      </c>
      <c r="Q195" s="4">
        <f t="shared" si="2"/>
        <v>5</v>
      </c>
    </row>
    <row r="196" spans="1:17" x14ac:dyDescent="0.25">
      <c r="A196">
        <v>195</v>
      </c>
      <c r="B196" s="1">
        <v>44294</v>
      </c>
      <c r="C196" t="s">
        <v>6</v>
      </c>
      <c r="D196">
        <v>2250</v>
      </c>
      <c r="G196" s="3" t="s">
        <v>201</v>
      </c>
      <c r="H196" s="4"/>
      <c r="I196" s="4">
        <v>1</v>
      </c>
      <c r="J196" s="4"/>
      <c r="K196" s="4"/>
      <c r="L196" s="4"/>
      <c r="M196" s="4">
        <v>1</v>
      </c>
      <c r="O196" s="3" t="s">
        <v>201</v>
      </c>
      <c r="P196" s="4"/>
      <c r="Q196" s="4">
        <f t="shared" si="2"/>
        <v>0</v>
      </c>
    </row>
    <row r="197" spans="1:17" x14ac:dyDescent="0.25">
      <c r="A197">
        <v>196</v>
      </c>
      <c r="B197" s="1">
        <v>44295</v>
      </c>
      <c r="C197" t="s">
        <v>4</v>
      </c>
      <c r="D197">
        <v>9980</v>
      </c>
      <c r="G197" s="3" t="s">
        <v>202</v>
      </c>
      <c r="H197" s="4"/>
      <c r="I197" s="4">
        <v>1</v>
      </c>
      <c r="J197" s="4">
        <v>1</v>
      </c>
      <c r="K197" s="4">
        <v>1</v>
      </c>
      <c r="L197" s="4"/>
      <c r="M197" s="4">
        <v>3</v>
      </c>
      <c r="O197" s="3" t="s">
        <v>202</v>
      </c>
      <c r="P197" s="4">
        <v>1</v>
      </c>
      <c r="Q197" s="4">
        <f t="shared" si="2"/>
        <v>1</v>
      </c>
    </row>
    <row r="198" spans="1:17" x14ac:dyDescent="0.25">
      <c r="A198">
        <v>197</v>
      </c>
      <c r="B198" s="1">
        <v>44295</v>
      </c>
      <c r="C198" t="s">
        <v>6</v>
      </c>
      <c r="D198">
        <v>6320</v>
      </c>
      <c r="G198" s="3" t="s">
        <v>203</v>
      </c>
      <c r="H198" s="4"/>
      <c r="I198" s="4">
        <v>1</v>
      </c>
      <c r="J198" s="4">
        <v>1</v>
      </c>
      <c r="K198" s="4"/>
      <c r="L198" s="4"/>
      <c r="M198" s="4">
        <v>2</v>
      </c>
      <c r="O198" s="3" t="s">
        <v>203</v>
      </c>
      <c r="P198" s="4">
        <v>1</v>
      </c>
      <c r="Q198" s="4">
        <f t="shared" si="2"/>
        <v>2</v>
      </c>
    </row>
    <row r="199" spans="1:17" x14ac:dyDescent="0.25">
      <c r="A199">
        <v>198</v>
      </c>
      <c r="B199" s="1">
        <v>44295</v>
      </c>
      <c r="C199" t="s">
        <v>7</v>
      </c>
      <c r="D199">
        <v>4600</v>
      </c>
      <c r="G199" s="3" t="s">
        <v>204</v>
      </c>
      <c r="H199" s="4"/>
      <c r="I199" s="4">
        <v>1</v>
      </c>
      <c r="J199" s="4">
        <v>1</v>
      </c>
      <c r="K199" s="4">
        <v>1</v>
      </c>
      <c r="L199" s="4"/>
      <c r="M199" s="4">
        <v>3</v>
      </c>
      <c r="O199" s="3" t="s">
        <v>204</v>
      </c>
      <c r="P199" s="4">
        <v>1</v>
      </c>
      <c r="Q199" s="4">
        <f t="shared" si="2"/>
        <v>3</v>
      </c>
    </row>
    <row r="200" spans="1:17" x14ac:dyDescent="0.25">
      <c r="A200">
        <v>199</v>
      </c>
      <c r="B200" s="1">
        <v>44296</v>
      </c>
      <c r="C200" t="s">
        <v>5</v>
      </c>
      <c r="D200">
        <v>9150</v>
      </c>
      <c r="G200" s="3" t="s">
        <v>205</v>
      </c>
      <c r="H200" s="4"/>
      <c r="I200" s="4">
        <v>1</v>
      </c>
      <c r="J200" s="4"/>
      <c r="K200" s="4"/>
      <c r="L200" s="4"/>
      <c r="M200" s="4">
        <v>1</v>
      </c>
      <c r="O200" s="3" t="s">
        <v>205</v>
      </c>
      <c r="P200" s="4"/>
      <c r="Q200" s="4">
        <f t="shared" si="2"/>
        <v>0</v>
      </c>
    </row>
    <row r="201" spans="1:17" x14ac:dyDescent="0.25">
      <c r="A201">
        <v>200</v>
      </c>
      <c r="B201" s="1">
        <v>44297</v>
      </c>
      <c r="C201" t="s">
        <v>7</v>
      </c>
      <c r="D201">
        <v>4940</v>
      </c>
      <c r="G201" s="3" t="s">
        <v>206</v>
      </c>
      <c r="H201" s="4"/>
      <c r="I201" s="4">
        <v>1</v>
      </c>
      <c r="J201" s="4">
        <v>1</v>
      </c>
      <c r="K201" s="4">
        <v>1</v>
      </c>
      <c r="L201" s="4"/>
      <c r="M201" s="4">
        <v>3</v>
      </c>
      <c r="O201" s="3" t="s">
        <v>206</v>
      </c>
      <c r="P201" s="4">
        <v>1</v>
      </c>
      <c r="Q201" s="4">
        <f t="shared" ref="Q201:Q264" si="3">IF(P201,Q200+1,0)</f>
        <v>1</v>
      </c>
    </row>
    <row r="202" spans="1:17" x14ac:dyDescent="0.25">
      <c r="A202">
        <v>201</v>
      </c>
      <c r="B202" s="1">
        <v>44298</v>
      </c>
      <c r="C202" t="s">
        <v>5</v>
      </c>
      <c r="D202">
        <v>7550</v>
      </c>
      <c r="G202" s="3" t="s">
        <v>207</v>
      </c>
      <c r="H202" s="4"/>
      <c r="I202" s="4"/>
      <c r="J202" s="4">
        <v>1</v>
      </c>
      <c r="K202" s="4"/>
      <c r="L202" s="4"/>
      <c r="M202" s="4">
        <v>1</v>
      </c>
      <c r="O202" s="3" t="s">
        <v>207</v>
      </c>
      <c r="P202" s="4">
        <v>1</v>
      </c>
      <c r="Q202" s="4">
        <f t="shared" si="3"/>
        <v>2</v>
      </c>
    </row>
    <row r="203" spans="1:17" x14ac:dyDescent="0.25">
      <c r="A203">
        <v>202</v>
      </c>
      <c r="B203" s="1">
        <v>44298</v>
      </c>
      <c r="C203" t="s">
        <v>4</v>
      </c>
      <c r="D203">
        <v>4460</v>
      </c>
      <c r="G203" s="3" t="s">
        <v>208</v>
      </c>
      <c r="H203" s="4"/>
      <c r="I203" s="4">
        <v>1</v>
      </c>
      <c r="J203" s="4">
        <v>1</v>
      </c>
      <c r="K203" s="4"/>
      <c r="L203" s="4"/>
      <c r="M203" s="4">
        <v>2</v>
      </c>
      <c r="O203" s="3" t="s">
        <v>208</v>
      </c>
      <c r="P203" s="4">
        <v>1</v>
      </c>
      <c r="Q203" s="4">
        <f t="shared" si="3"/>
        <v>3</v>
      </c>
    </row>
    <row r="204" spans="1:17" x14ac:dyDescent="0.25">
      <c r="A204">
        <v>203</v>
      </c>
      <c r="B204" s="1">
        <v>44299</v>
      </c>
      <c r="C204" t="s">
        <v>5</v>
      </c>
      <c r="D204">
        <v>1680</v>
      </c>
      <c r="G204" s="3" t="s">
        <v>209</v>
      </c>
      <c r="H204" s="4">
        <v>1</v>
      </c>
      <c r="I204" s="4"/>
      <c r="J204" s="4"/>
      <c r="K204" s="4">
        <v>1</v>
      </c>
      <c r="L204" s="4"/>
      <c r="M204" s="4">
        <v>2</v>
      </c>
      <c r="O204" s="3" t="s">
        <v>209</v>
      </c>
      <c r="P204" s="4"/>
      <c r="Q204" s="4">
        <f t="shared" si="3"/>
        <v>0</v>
      </c>
    </row>
    <row r="205" spans="1:17" x14ac:dyDescent="0.25">
      <c r="A205">
        <v>204</v>
      </c>
      <c r="B205" s="1">
        <v>44299</v>
      </c>
      <c r="C205" t="s">
        <v>7</v>
      </c>
      <c r="D205">
        <v>5220</v>
      </c>
      <c r="G205" s="3" t="s">
        <v>210</v>
      </c>
      <c r="H205" s="4"/>
      <c r="I205" s="4">
        <v>1</v>
      </c>
      <c r="J205" s="4">
        <v>1</v>
      </c>
      <c r="K205" s="4"/>
      <c r="L205" s="4"/>
      <c r="M205" s="4">
        <v>2</v>
      </c>
      <c r="O205" s="3" t="s">
        <v>210</v>
      </c>
      <c r="P205" s="4">
        <v>1</v>
      </c>
      <c r="Q205" s="4">
        <f t="shared" si="3"/>
        <v>1</v>
      </c>
    </row>
    <row r="206" spans="1:17" x14ac:dyDescent="0.25">
      <c r="A206">
        <v>205</v>
      </c>
      <c r="B206" s="1">
        <v>44299</v>
      </c>
      <c r="C206" t="s">
        <v>6</v>
      </c>
      <c r="D206">
        <v>6180</v>
      </c>
      <c r="G206" s="3" t="s">
        <v>211</v>
      </c>
      <c r="H206" s="4"/>
      <c r="I206" s="4"/>
      <c r="J206" s="4">
        <v>1</v>
      </c>
      <c r="K206" s="4">
        <v>1</v>
      </c>
      <c r="L206" s="4"/>
      <c r="M206" s="4">
        <v>2</v>
      </c>
      <c r="O206" s="3" t="s">
        <v>211</v>
      </c>
      <c r="P206" s="4">
        <v>1</v>
      </c>
      <c r="Q206" s="4">
        <f t="shared" si="3"/>
        <v>2</v>
      </c>
    </row>
    <row r="207" spans="1:17" x14ac:dyDescent="0.25">
      <c r="A207">
        <v>206</v>
      </c>
      <c r="B207" s="1">
        <v>44300</v>
      </c>
      <c r="C207" t="s">
        <v>4</v>
      </c>
      <c r="D207">
        <v>6780</v>
      </c>
      <c r="G207" s="3" t="s">
        <v>212</v>
      </c>
      <c r="H207" s="4"/>
      <c r="I207" s="4"/>
      <c r="J207" s="4">
        <v>1</v>
      </c>
      <c r="K207" s="4"/>
      <c r="L207" s="4"/>
      <c r="M207" s="4">
        <v>1</v>
      </c>
      <c r="O207" s="3" t="s">
        <v>212</v>
      </c>
      <c r="P207" s="4">
        <v>1</v>
      </c>
      <c r="Q207" s="4">
        <f t="shared" si="3"/>
        <v>3</v>
      </c>
    </row>
    <row r="208" spans="1:17" x14ac:dyDescent="0.25">
      <c r="A208">
        <v>207</v>
      </c>
      <c r="B208" s="1">
        <v>44300</v>
      </c>
      <c r="C208" t="s">
        <v>6</v>
      </c>
      <c r="D208">
        <v>6770</v>
      </c>
      <c r="G208" s="3" t="s">
        <v>213</v>
      </c>
      <c r="H208" s="4">
        <v>1</v>
      </c>
      <c r="I208" s="4">
        <v>1</v>
      </c>
      <c r="J208" s="4">
        <v>1</v>
      </c>
      <c r="K208" s="4">
        <v>1</v>
      </c>
      <c r="L208" s="4"/>
      <c r="M208" s="4">
        <v>4</v>
      </c>
      <c r="O208" s="3" t="s">
        <v>213</v>
      </c>
      <c r="P208" s="4">
        <v>1</v>
      </c>
      <c r="Q208" s="4">
        <f t="shared" si="3"/>
        <v>4</v>
      </c>
    </row>
    <row r="209" spans="1:17" x14ac:dyDescent="0.25">
      <c r="A209">
        <v>208</v>
      </c>
      <c r="B209" s="1">
        <v>44300</v>
      </c>
      <c r="C209" t="s">
        <v>7</v>
      </c>
      <c r="D209">
        <v>2070</v>
      </c>
      <c r="G209" s="3" t="s">
        <v>214</v>
      </c>
      <c r="H209" s="4"/>
      <c r="I209" s="4">
        <v>1</v>
      </c>
      <c r="J209" s="4">
        <v>1</v>
      </c>
      <c r="K209" s="4">
        <v>1</v>
      </c>
      <c r="L209" s="4"/>
      <c r="M209" s="4">
        <v>3</v>
      </c>
      <c r="O209" s="3" t="s">
        <v>214</v>
      </c>
      <c r="P209" s="4">
        <v>1</v>
      </c>
      <c r="Q209" s="4">
        <f t="shared" si="3"/>
        <v>5</v>
      </c>
    </row>
    <row r="210" spans="1:17" x14ac:dyDescent="0.25">
      <c r="A210">
        <v>209</v>
      </c>
      <c r="B210" s="1">
        <v>44301</v>
      </c>
      <c r="C210" t="s">
        <v>4</v>
      </c>
      <c r="D210">
        <v>6720</v>
      </c>
      <c r="G210" s="3" t="s">
        <v>215</v>
      </c>
      <c r="H210" s="4">
        <v>1</v>
      </c>
      <c r="I210" s="4">
        <v>1</v>
      </c>
      <c r="J210" s="4">
        <v>1</v>
      </c>
      <c r="K210" s="4">
        <v>1</v>
      </c>
      <c r="L210" s="4"/>
      <c r="M210" s="4">
        <v>4</v>
      </c>
      <c r="O210" s="3" t="s">
        <v>215</v>
      </c>
      <c r="P210" s="4">
        <v>1</v>
      </c>
      <c r="Q210" s="4">
        <f t="shared" si="3"/>
        <v>6</v>
      </c>
    </row>
    <row r="211" spans="1:17" x14ac:dyDescent="0.25">
      <c r="A211">
        <v>210</v>
      </c>
      <c r="B211" s="1">
        <v>44301</v>
      </c>
      <c r="C211" t="s">
        <v>6</v>
      </c>
      <c r="D211">
        <v>5160</v>
      </c>
      <c r="G211" s="3" t="s">
        <v>216</v>
      </c>
      <c r="H211" s="4"/>
      <c r="I211" s="4"/>
      <c r="J211" s="4">
        <v>1</v>
      </c>
      <c r="K211" s="4"/>
      <c r="L211" s="4"/>
      <c r="M211" s="4">
        <v>1</v>
      </c>
      <c r="O211" s="3" t="s">
        <v>216</v>
      </c>
      <c r="P211" s="4">
        <v>1</v>
      </c>
      <c r="Q211" s="4">
        <f t="shared" si="3"/>
        <v>7</v>
      </c>
    </row>
    <row r="212" spans="1:17" x14ac:dyDescent="0.25">
      <c r="A212">
        <v>211</v>
      </c>
      <c r="B212" s="1">
        <v>44301</v>
      </c>
      <c r="C212" t="s">
        <v>7</v>
      </c>
      <c r="D212">
        <v>3130</v>
      </c>
      <c r="G212" s="3" t="s">
        <v>217</v>
      </c>
      <c r="H212" s="4">
        <v>1</v>
      </c>
      <c r="I212" s="4"/>
      <c r="J212" s="4"/>
      <c r="K212" s="4"/>
      <c r="L212" s="4"/>
      <c r="M212" s="4">
        <v>1</v>
      </c>
      <c r="O212" s="3" t="s">
        <v>217</v>
      </c>
      <c r="P212" s="4"/>
      <c r="Q212" s="4">
        <f t="shared" si="3"/>
        <v>0</v>
      </c>
    </row>
    <row r="213" spans="1:17" x14ac:dyDescent="0.25">
      <c r="A213">
        <v>212</v>
      </c>
      <c r="B213" s="1">
        <v>44302</v>
      </c>
      <c r="C213" t="s">
        <v>5</v>
      </c>
      <c r="D213">
        <v>6560</v>
      </c>
      <c r="G213" s="3" t="s">
        <v>218</v>
      </c>
      <c r="H213" s="4"/>
      <c r="I213" s="4">
        <v>1</v>
      </c>
      <c r="J213" s="4"/>
      <c r="K213" s="4">
        <v>1</v>
      </c>
      <c r="L213" s="4"/>
      <c r="M213" s="4">
        <v>2</v>
      </c>
      <c r="O213" s="3" t="s">
        <v>218</v>
      </c>
      <c r="P213" s="4"/>
      <c r="Q213" s="4">
        <f t="shared" si="3"/>
        <v>0</v>
      </c>
    </row>
    <row r="214" spans="1:17" x14ac:dyDescent="0.25">
      <c r="A214">
        <v>213</v>
      </c>
      <c r="B214" s="1">
        <v>44302</v>
      </c>
      <c r="C214" t="s">
        <v>4</v>
      </c>
      <c r="D214">
        <v>1000</v>
      </c>
      <c r="G214" s="3" t="s">
        <v>219</v>
      </c>
      <c r="H214" s="4"/>
      <c r="I214" s="4">
        <v>1</v>
      </c>
      <c r="J214" s="4">
        <v>1</v>
      </c>
      <c r="K214" s="4">
        <v>1</v>
      </c>
      <c r="L214" s="4"/>
      <c r="M214" s="4">
        <v>3</v>
      </c>
      <c r="O214" s="3" t="s">
        <v>219</v>
      </c>
      <c r="P214" s="4">
        <v>1</v>
      </c>
      <c r="Q214" s="4">
        <f t="shared" si="3"/>
        <v>1</v>
      </c>
    </row>
    <row r="215" spans="1:17" x14ac:dyDescent="0.25">
      <c r="A215">
        <v>214</v>
      </c>
      <c r="B215" s="1">
        <v>44303</v>
      </c>
      <c r="C215" t="s">
        <v>7</v>
      </c>
      <c r="D215">
        <v>2660</v>
      </c>
      <c r="G215" s="3" t="s">
        <v>220</v>
      </c>
      <c r="H215" s="4">
        <v>1</v>
      </c>
      <c r="I215" s="4"/>
      <c r="J215" s="4">
        <v>1</v>
      </c>
      <c r="K215" s="4">
        <v>1</v>
      </c>
      <c r="L215" s="4"/>
      <c r="M215" s="4">
        <v>3</v>
      </c>
      <c r="O215" s="3" t="s">
        <v>220</v>
      </c>
      <c r="P215" s="4">
        <v>1</v>
      </c>
      <c r="Q215" s="4">
        <f t="shared" si="3"/>
        <v>2</v>
      </c>
    </row>
    <row r="216" spans="1:17" x14ac:dyDescent="0.25">
      <c r="A216">
        <v>215</v>
      </c>
      <c r="B216" s="1">
        <v>44303</v>
      </c>
      <c r="C216" t="s">
        <v>6</v>
      </c>
      <c r="D216">
        <v>8880</v>
      </c>
      <c r="G216" s="3" t="s">
        <v>221</v>
      </c>
      <c r="H216" s="4">
        <v>1</v>
      </c>
      <c r="I216" s="4"/>
      <c r="J216" s="4">
        <v>1</v>
      </c>
      <c r="K216" s="4">
        <v>1</v>
      </c>
      <c r="L216" s="4"/>
      <c r="M216" s="4">
        <v>3</v>
      </c>
      <c r="O216" s="3" t="s">
        <v>221</v>
      </c>
      <c r="P216" s="4">
        <v>1</v>
      </c>
      <c r="Q216" s="4">
        <f t="shared" si="3"/>
        <v>3</v>
      </c>
    </row>
    <row r="217" spans="1:17" x14ac:dyDescent="0.25">
      <c r="A217">
        <v>216</v>
      </c>
      <c r="B217" s="1">
        <v>44303</v>
      </c>
      <c r="C217" t="s">
        <v>4</v>
      </c>
      <c r="D217">
        <v>1800</v>
      </c>
      <c r="G217" s="3" t="s">
        <v>222</v>
      </c>
      <c r="H217" s="4">
        <v>1</v>
      </c>
      <c r="I217" s="4">
        <v>1</v>
      </c>
      <c r="J217" s="4">
        <v>1</v>
      </c>
      <c r="K217" s="4">
        <v>1</v>
      </c>
      <c r="L217" s="4"/>
      <c r="M217" s="4">
        <v>4</v>
      </c>
      <c r="O217" s="3" t="s">
        <v>222</v>
      </c>
      <c r="P217" s="4">
        <v>1</v>
      </c>
      <c r="Q217" s="4">
        <f t="shared" si="3"/>
        <v>4</v>
      </c>
    </row>
    <row r="218" spans="1:17" x14ac:dyDescent="0.25">
      <c r="A218">
        <v>217</v>
      </c>
      <c r="B218" s="1">
        <v>44304</v>
      </c>
      <c r="C218" t="s">
        <v>6</v>
      </c>
      <c r="D218">
        <v>6820</v>
      </c>
      <c r="G218" s="3" t="s">
        <v>223</v>
      </c>
      <c r="H218" s="4"/>
      <c r="I218" s="4"/>
      <c r="J218" s="4">
        <v>1</v>
      </c>
      <c r="K218" s="4"/>
      <c r="L218" s="4"/>
      <c r="M218" s="4">
        <v>1</v>
      </c>
      <c r="O218" s="3" t="s">
        <v>223</v>
      </c>
      <c r="P218" s="4">
        <v>1</v>
      </c>
      <c r="Q218" s="4">
        <f t="shared" si="3"/>
        <v>5</v>
      </c>
    </row>
    <row r="219" spans="1:17" x14ac:dyDescent="0.25">
      <c r="A219">
        <v>218</v>
      </c>
      <c r="B219" s="1">
        <v>44304</v>
      </c>
      <c r="C219" t="s">
        <v>7</v>
      </c>
      <c r="D219">
        <v>3860</v>
      </c>
      <c r="G219" s="3" t="s">
        <v>224</v>
      </c>
      <c r="H219" s="4"/>
      <c r="I219" s="4">
        <v>1</v>
      </c>
      <c r="J219" s="4">
        <v>1</v>
      </c>
      <c r="K219" s="4"/>
      <c r="L219" s="4"/>
      <c r="M219" s="4">
        <v>2</v>
      </c>
      <c r="O219" s="3" t="s">
        <v>224</v>
      </c>
      <c r="P219" s="4">
        <v>1</v>
      </c>
      <c r="Q219" s="4">
        <f t="shared" si="3"/>
        <v>6</v>
      </c>
    </row>
    <row r="220" spans="1:17" x14ac:dyDescent="0.25">
      <c r="A220">
        <v>219</v>
      </c>
      <c r="B220" s="1">
        <v>44304</v>
      </c>
      <c r="C220" t="s">
        <v>4</v>
      </c>
      <c r="D220">
        <v>6470</v>
      </c>
      <c r="G220" s="3" t="s">
        <v>225</v>
      </c>
      <c r="H220" s="4"/>
      <c r="I220" s="4">
        <v>1</v>
      </c>
      <c r="J220" s="4"/>
      <c r="K220" s="4">
        <v>1</v>
      </c>
      <c r="L220" s="4"/>
      <c r="M220" s="4">
        <v>2</v>
      </c>
      <c r="O220" s="3" t="s">
        <v>225</v>
      </c>
      <c r="P220" s="4"/>
      <c r="Q220" s="4">
        <f t="shared" si="3"/>
        <v>0</v>
      </c>
    </row>
    <row r="221" spans="1:17" x14ac:dyDescent="0.25">
      <c r="A221">
        <v>220</v>
      </c>
      <c r="B221" s="1">
        <v>44305</v>
      </c>
      <c r="C221" t="s">
        <v>6</v>
      </c>
      <c r="D221">
        <v>1560</v>
      </c>
      <c r="G221" s="3" t="s">
        <v>226</v>
      </c>
      <c r="H221" s="4">
        <v>1</v>
      </c>
      <c r="I221" s="4">
        <v>1</v>
      </c>
      <c r="J221" s="4"/>
      <c r="K221" s="4"/>
      <c r="L221" s="4"/>
      <c r="M221" s="4">
        <v>2</v>
      </c>
      <c r="O221" s="3" t="s">
        <v>226</v>
      </c>
      <c r="P221" s="4"/>
      <c r="Q221" s="4">
        <f t="shared" si="3"/>
        <v>0</v>
      </c>
    </row>
    <row r="222" spans="1:17" x14ac:dyDescent="0.25">
      <c r="A222">
        <v>221</v>
      </c>
      <c r="B222" s="1">
        <v>44305</v>
      </c>
      <c r="C222" t="s">
        <v>7</v>
      </c>
      <c r="D222">
        <v>3420</v>
      </c>
      <c r="G222" s="3" t="s">
        <v>227</v>
      </c>
      <c r="H222" s="4">
        <v>1</v>
      </c>
      <c r="I222" s="4"/>
      <c r="J222" s="4"/>
      <c r="K222" s="4"/>
      <c r="L222" s="4"/>
      <c r="M222" s="4">
        <v>1</v>
      </c>
      <c r="O222" s="3" t="s">
        <v>227</v>
      </c>
      <c r="P222" s="4"/>
      <c r="Q222" s="4">
        <f t="shared" si="3"/>
        <v>0</v>
      </c>
    </row>
    <row r="223" spans="1:17" x14ac:dyDescent="0.25">
      <c r="A223">
        <v>222</v>
      </c>
      <c r="B223" s="1">
        <v>44305</v>
      </c>
      <c r="C223" t="s">
        <v>4</v>
      </c>
      <c r="D223">
        <v>5220</v>
      </c>
      <c r="G223" s="3" t="s">
        <v>228</v>
      </c>
      <c r="H223" s="4">
        <v>1</v>
      </c>
      <c r="I223" s="4"/>
      <c r="J223" s="4"/>
      <c r="K223" s="4"/>
      <c r="L223" s="4"/>
      <c r="M223" s="4">
        <v>1</v>
      </c>
      <c r="O223" s="3" t="s">
        <v>228</v>
      </c>
      <c r="P223" s="4"/>
      <c r="Q223" s="4">
        <f t="shared" si="3"/>
        <v>0</v>
      </c>
    </row>
    <row r="224" spans="1:17" x14ac:dyDescent="0.25">
      <c r="A224">
        <v>223</v>
      </c>
      <c r="B224" s="1">
        <v>44306</v>
      </c>
      <c r="C224" t="s">
        <v>7</v>
      </c>
      <c r="D224">
        <v>6100</v>
      </c>
      <c r="G224" s="3" t="s">
        <v>229</v>
      </c>
      <c r="H224" s="4"/>
      <c r="I224" s="4">
        <v>1</v>
      </c>
      <c r="J224" s="4"/>
      <c r="K224" s="4">
        <v>1</v>
      </c>
      <c r="L224" s="4"/>
      <c r="M224" s="4">
        <v>2</v>
      </c>
      <c r="O224" s="3" t="s">
        <v>229</v>
      </c>
      <c r="P224" s="4"/>
      <c r="Q224" s="4">
        <f t="shared" si="3"/>
        <v>0</v>
      </c>
    </row>
    <row r="225" spans="1:17" x14ac:dyDescent="0.25">
      <c r="A225">
        <v>224</v>
      </c>
      <c r="B225" s="1">
        <v>44306</v>
      </c>
      <c r="C225" t="s">
        <v>5</v>
      </c>
      <c r="D225">
        <v>3800</v>
      </c>
      <c r="G225" s="3" t="s">
        <v>230</v>
      </c>
      <c r="H225" s="4">
        <v>1</v>
      </c>
      <c r="I225" s="4">
        <v>1</v>
      </c>
      <c r="J225" s="4">
        <v>1</v>
      </c>
      <c r="K225" s="4"/>
      <c r="L225" s="4"/>
      <c r="M225" s="4">
        <v>3</v>
      </c>
      <c r="O225" s="3" t="s">
        <v>230</v>
      </c>
      <c r="P225" s="4">
        <v>1</v>
      </c>
      <c r="Q225" s="4">
        <f t="shared" si="3"/>
        <v>1</v>
      </c>
    </row>
    <row r="226" spans="1:17" x14ac:dyDescent="0.25">
      <c r="A226">
        <v>225</v>
      </c>
      <c r="B226" s="1">
        <v>44307</v>
      </c>
      <c r="C226" t="s">
        <v>7</v>
      </c>
      <c r="D226">
        <v>3170</v>
      </c>
      <c r="G226" s="3" t="s">
        <v>231</v>
      </c>
      <c r="H226" s="4">
        <v>1</v>
      </c>
      <c r="I226" s="4"/>
      <c r="J226" s="4"/>
      <c r="K226" s="4"/>
      <c r="L226" s="4"/>
      <c r="M226" s="4">
        <v>1</v>
      </c>
      <c r="O226" s="3" t="s">
        <v>231</v>
      </c>
      <c r="P226" s="4"/>
      <c r="Q226" s="4">
        <f t="shared" si="3"/>
        <v>0</v>
      </c>
    </row>
    <row r="227" spans="1:17" x14ac:dyDescent="0.25">
      <c r="A227">
        <v>226</v>
      </c>
      <c r="B227" s="1">
        <v>44307</v>
      </c>
      <c r="C227" t="s">
        <v>4</v>
      </c>
      <c r="D227">
        <v>4140</v>
      </c>
      <c r="G227" s="3" t="s">
        <v>232</v>
      </c>
      <c r="H227" s="4">
        <v>1</v>
      </c>
      <c r="I227" s="4"/>
      <c r="J227" s="4"/>
      <c r="K227" s="4">
        <v>1</v>
      </c>
      <c r="L227" s="4"/>
      <c r="M227" s="4">
        <v>2</v>
      </c>
      <c r="O227" s="3" t="s">
        <v>232</v>
      </c>
      <c r="P227" s="4"/>
      <c r="Q227" s="4">
        <f t="shared" si="3"/>
        <v>0</v>
      </c>
    </row>
    <row r="228" spans="1:17" x14ac:dyDescent="0.25">
      <c r="A228">
        <v>227</v>
      </c>
      <c r="B228" s="1">
        <v>44307</v>
      </c>
      <c r="C228" t="s">
        <v>5</v>
      </c>
      <c r="D228">
        <v>2060</v>
      </c>
      <c r="G228" s="3" t="s">
        <v>233</v>
      </c>
      <c r="H228" s="4"/>
      <c r="I228" s="4">
        <v>1</v>
      </c>
      <c r="J228" s="4">
        <v>1</v>
      </c>
      <c r="K228" s="4">
        <v>1</v>
      </c>
      <c r="L228" s="4"/>
      <c r="M228" s="4">
        <v>3</v>
      </c>
      <c r="O228" s="3" t="s">
        <v>233</v>
      </c>
      <c r="P228" s="4">
        <v>1</v>
      </c>
      <c r="Q228" s="4">
        <f t="shared" si="3"/>
        <v>1</v>
      </c>
    </row>
    <row r="229" spans="1:17" x14ac:dyDescent="0.25">
      <c r="A229">
        <v>228</v>
      </c>
      <c r="B229" s="1">
        <v>44308</v>
      </c>
      <c r="C229" t="s">
        <v>5</v>
      </c>
      <c r="D229">
        <v>8220</v>
      </c>
      <c r="G229" s="3" t="s">
        <v>234</v>
      </c>
      <c r="H229" s="4"/>
      <c r="I229" s="4">
        <v>1</v>
      </c>
      <c r="J229" s="4"/>
      <c r="K229" s="4"/>
      <c r="L229" s="4"/>
      <c r="M229" s="4">
        <v>1</v>
      </c>
      <c r="O229" s="3" t="s">
        <v>234</v>
      </c>
      <c r="P229" s="4"/>
      <c r="Q229" s="4">
        <f t="shared" si="3"/>
        <v>0</v>
      </c>
    </row>
    <row r="230" spans="1:17" x14ac:dyDescent="0.25">
      <c r="A230">
        <v>229</v>
      </c>
      <c r="B230" s="1">
        <v>44309</v>
      </c>
      <c r="C230" t="s">
        <v>7</v>
      </c>
      <c r="D230">
        <v>9490</v>
      </c>
      <c r="G230" s="3" t="s">
        <v>235</v>
      </c>
      <c r="H230" s="4"/>
      <c r="I230" s="4"/>
      <c r="J230" s="4"/>
      <c r="K230" s="4">
        <v>1</v>
      </c>
      <c r="L230" s="4"/>
      <c r="M230" s="4">
        <v>1</v>
      </c>
      <c r="O230" s="3" t="s">
        <v>235</v>
      </c>
      <c r="P230" s="4"/>
      <c r="Q230" s="4">
        <f t="shared" si="3"/>
        <v>0</v>
      </c>
    </row>
    <row r="231" spans="1:17" x14ac:dyDescent="0.25">
      <c r="A231">
        <v>230</v>
      </c>
      <c r="B231" s="1">
        <v>44309</v>
      </c>
      <c r="C231" t="s">
        <v>4</v>
      </c>
      <c r="D231">
        <v>950</v>
      </c>
      <c r="G231" s="3" t="s">
        <v>236</v>
      </c>
      <c r="H231" s="4"/>
      <c r="I231" s="4">
        <v>1</v>
      </c>
      <c r="J231" s="4">
        <v>1</v>
      </c>
      <c r="K231" s="4">
        <v>1</v>
      </c>
      <c r="L231" s="4"/>
      <c r="M231" s="4">
        <v>3</v>
      </c>
      <c r="O231" s="3" t="s">
        <v>236</v>
      </c>
      <c r="P231" s="4">
        <v>1</v>
      </c>
      <c r="Q231" s="4">
        <f t="shared" si="3"/>
        <v>1</v>
      </c>
    </row>
    <row r="232" spans="1:17" x14ac:dyDescent="0.25">
      <c r="A232">
        <v>231</v>
      </c>
      <c r="B232" s="1">
        <v>44310</v>
      </c>
      <c r="C232" t="s">
        <v>5</v>
      </c>
      <c r="D232">
        <v>3110</v>
      </c>
      <c r="G232" s="3" t="s">
        <v>237</v>
      </c>
      <c r="H232" s="4"/>
      <c r="I232" s="4">
        <v>1</v>
      </c>
      <c r="J232" s="4">
        <v>1</v>
      </c>
      <c r="K232" s="4">
        <v>1</v>
      </c>
      <c r="L232" s="4"/>
      <c r="M232" s="4">
        <v>3</v>
      </c>
      <c r="O232" s="3" t="s">
        <v>237</v>
      </c>
      <c r="P232" s="4">
        <v>1</v>
      </c>
      <c r="Q232" s="4">
        <f t="shared" si="3"/>
        <v>2</v>
      </c>
    </row>
    <row r="233" spans="1:17" x14ac:dyDescent="0.25">
      <c r="A233">
        <v>232</v>
      </c>
      <c r="B233" s="1">
        <v>44311</v>
      </c>
      <c r="C233" t="s">
        <v>6</v>
      </c>
      <c r="D233">
        <v>6010</v>
      </c>
      <c r="G233" s="3" t="s">
        <v>238</v>
      </c>
      <c r="H233" s="4">
        <v>1</v>
      </c>
      <c r="I233" s="4"/>
      <c r="J233" s="4">
        <v>1</v>
      </c>
      <c r="K233" s="4">
        <v>1</v>
      </c>
      <c r="L233" s="4"/>
      <c r="M233" s="4">
        <v>3</v>
      </c>
      <c r="O233" s="3" t="s">
        <v>238</v>
      </c>
      <c r="P233" s="4">
        <v>1</v>
      </c>
      <c r="Q233" s="4">
        <f t="shared" si="3"/>
        <v>3</v>
      </c>
    </row>
    <row r="234" spans="1:17" x14ac:dyDescent="0.25">
      <c r="A234">
        <v>233</v>
      </c>
      <c r="B234" s="1">
        <v>44311</v>
      </c>
      <c r="C234" t="s">
        <v>7</v>
      </c>
      <c r="D234">
        <v>1220</v>
      </c>
      <c r="G234" s="3" t="s">
        <v>239</v>
      </c>
      <c r="H234" s="4"/>
      <c r="I234" s="4"/>
      <c r="J234" s="4">
        <v>1</v>
      </c>
      <c r="K234" s="4">
        <v>1</v>
      </c>
      <c r="L234" s="4"/>
      <c r="M234" s="4">
        <v>2</v>
      </c>
      <c r="O234" s="3" t="s">
        <v>239</v>
      </c>
      <c r="P234" s="4">
        <v>1</v>
      </c>
      <c r="Q234" s="4">
        <f t="shared" si="3"/>
        <v>4</v>
      </c>
    </row>
    <row r="235" spans="1:17" x14ac:dyDescent="0.25">
      <c r="A235">
        <v>234</v>
      </c>
      <c r="B235" s="1">
        <v>44311</v>
      </c>
      <c r="C235" t="s">
        <v>4</v>
      </c>
      <c r="D235">
        <v>8060</v>
      </c>
      <c r="G235" s="3" t="s">
        <v>240</v>
      </c>
      <c r="H235" s="4">
        <v>1</v>
      </c>
      <c r="I235" s="4"/>
      <c r="J235" s="4"/>
      <c r="K235" s="4"/>
      <c r="L235" s="4"/>
      <c r="M235" s="4">
        <v>1</v>
      </c>
      <c r="O235" s="3" t="s">
        <v>240</v>
      </c>
      <c r="P235" s="4"/>
      <c r="Q235" s="4">
        <f t="shared" si="3"/>
        <v>0</v>
      </c>
    </row>
    <row r="236" spans="1:17" x14ac:dyDescent="0.25">
      <c r="A236">
        <v>235</v>
      </c>
      <c r="B236" s="1">
        <v>44312</v>
      </c>
      <c r="C236" t="s">
        <v>7</v>
      </c>
      <c r="D236">
        <v>4040</v>
      </c>
      <c r="G236" s="3" t="s">
        <v>241</v>
      </c>
      <c r="H236" s="4"/>
      <c r="I236" s="4"/>
      <c r="J236" s="4"/>
      <c r="K236" s="4">
        <v>1</v>
      </c>
      <c r="L236" s="4"/>
      <c r="M236" s="4">
        <v>1</v>
      </c>
      <c r="O236" s="3" t="s">
        <v>241</v>
      </c>
      <c r="P236" s="4"/>
      <c r="Q236" s="4">
        <f t="shared" si="3"/>
        <v>0</v>
      </c>
    </row>
    <row r="237" spans="1:17" x14ac:dyDescent="0.25">
      <c r="A237">
        <v>236</v>
      </c>
      <c r="B237" s="1">
        <v>44313</v>
      </c>
      <c r="C237" t="s">
        <v>6</v>
      </c>
      <c r="D237">
        <v>950</v>
      </c>
      <c r="G237" s="3" t="s">
        <v>242</v>
      </c>
      <c r="H237" s="4">
        <v>1</v>
      </c>
      <c r="I237" s="4">
        <v>1</v>
      </c>
      <c r="J237" s="4">
        <v>1</v>
      </c>
      <c r="K237" s="4"/>
      <c r="L237" s="4"/>
      <c r="M237" s="4">
        <v>3</v>
      </c>
      <c r="O237" s="3" t="s">
        <v>242</v>
      </c>
      <c r="P237" s="4">
        <v>1</v>
      </c>
      <c r="Q237" s="4">
        <f t="shared" si="3"/>
        <v>1</v>
      </c>
    </row>
    <row r="238" spans="1:17" x14ac:dyDescent="0.25">
      <c r="A238">
        <v>237</v>
      </c>
      <c r="B238" s="1">
        <v>44313</v>
      </c>
      <c r="C238" t="s">
        <v>5</v>
      </c>
      <c r="D238">
        <v>9470</v>
      </c>
      <c r="G238" s="3" t="s">
        <v>243</v>
      </c>
      <c r="H238" s="4"/>
      <c r="I238" s="4">
        <v>1</v>
      </c>
      <c r="J238" s="4"/>
      <c r="K238" s="4"/>
      <c r="L238" s="4"/>
      <c r="M238" s="4">
        <v>1</v>
      </c>
      <c r="O238" s="3" t="s">
        <v>243</v>
      </c>
      <c r="P238" s="4"/>
      <c r="Q238" s="4">
        <f t="shared" si="3"/>
        <v>0</v>
      </c>
    </row>
    <row r="239" spans="1:17" x14ac:dyDescent="0.25">
      <c r="A239">
        <v>238</v>
      </c>
      <c r="B239" s="1">
        <v>44313</v>
      </c>
      <c r="C239" t="s">
        <v>7</v>
      </c>
      <c r="D239">
        <v>4760</v>
      </c>
      <c r="G239" s="3" t="s">
        <v>244</v>
      </c>
      <c r="H239" s="4"/>
      <c r="I239" s="4">
        <v>1</v>
      </c>
      <c r="J239" s="4">
        <v>1</v>
      </c>
      <c r="K239" s="4">
        <v>1</v>
      </c>
      <c r="L239" s="4"/>
      <c r="M239" s="4">
        <v>3</v>
      </c>
      <c r="O239" s="3" t="s">
        <v>244</v>
      </c>
      <c r="P239" s="4">
        <v>1</v>
      </c>
      <c r="Q239" s="4">
        <f t="shared" si="3"/>
        <v>1</v>
      </c>
    </row>
    <row r="240" spans="1:17" x14ac:dyDescent="0.25">
      <c r="A240">
        <v>239</v>
      </c>
      <c r="B240" s="1">
        <v>44314</v>
      </c>
      <c r="C240" t="s">
        <v>4</v>
      </c>
      <c r="D240">
        <v>9390</v>
      </c>
      <c r="G240" s="3" t="s">
        <v>245</v>
      </c>
      <c r="H240" s="4"/>
      <c r="I240" s="4">
        <v>1</v>
      </c>
      <c r="J240" s="4">
        <v>1</v>
      </c>
      <c r="K240" s="4">
        <v>1</v>
      </c>
      <c r="L240" s="4"/>
      <c r="M240" s="4">
        <v>3</v>
      </c>
      <c r="O240" s="3" t="s">
        <v>245</v>
      </c>
      <c r="P240" s="4">
        <v>1</v>
      </c>
      <c r="Q240" s="4">
        <f t="shared" si="3"/>
        <v>2</v>
      </c>
    </row>
    <row r="241" spans="1:17" x14ac:dyDescent="0.25">
      <c r="A241">
        <v>240</v>
      </c>
      <c r="B241" s="1">
        <v>44314</v>
      </c>
      <c r="C241" t="s">
        <v>5</v>
      </c>
      <c r="D241">
        <v>4520</v>
      </c>
      <c r="G241" s="3" t="s">
        <v>246</v>
      </c>
      <c r="H241" s="4">
        <v>1</v>
      </c>
      <c r="I241" s="4"/>
      <c r="J241" s="4">
        <v>1</v>
      </c>
      <c r="K241" s="4">
        <v>1</v>
      </c>
      <c r="L241" s="4"/>
      <c r="M241" s="4">
        <v>3</v>
      </c>
      <c r="O241" s="3" t="s">
        <v>246</v>
      </c>
      <c r="P241" s="4">
        <v>1</v>
      </c>
      <c r="Q241" s="4">
        <f t="shared" si="3"/>
        <v>3</v>
      </c>
    </row>
    <row r="242" spans="1:17" x14ac:dyDescent="0.25">
      <c r="A242">
        <v>241</v>
      </c>
      <c r="B242" s="1">
        <v>44315</v>
      </c>
      <c r="C242" t="s">
        <v>5</v>
      </c>
      <c r="D242">
        <v>8460</v>
      </c>
      <c r="G242" s="3" t="s">
        <v>247</v>
      </c>
      <c r="H242" s="4"/>
      <c r="I242" s="4">
        <v>1</v>
      </c>
      <c r="J242" s="4"/>
      <c r="K242" s="4">
        <v>1</v>
      </c>
      <c r="L242" s="4"/>
      <c r="M242" s="4">
        <v>2</v>
      </c>
      <c r="O242" s="3" t="s">
        <v>247</v>
      </c>
      <c r="P242" s="4"/>
      <c r="Q242" s="4">
        <f t="shared" si="3"/>
        <v>0</v>
      </c>
    </row>
    <row r="243" spans="1:17" x14ac:dyDescent="0.25">
      <c r="A243">
        <v>242</v>
      </c>
      <c r="B243" s="1">
        <v>44316</v>
      </c>
      <c r="C243" t="s">
        <v>4</v>
      </c>
      <c r="D243">
        <v>4880</v>
      </c>
      <c r="G243" s="3" t="s">
        <v>248</v>
      </c>
      <c r="H243" s="4"/>
      <c r="I243" s="4"/>
      <c r="J243" s="4">
        <v>1</v>
      </c>
      <c r="K243" s="4"/>
      <c r="L243" s="4"/>
      <c r="M243" s="4">
        <v>1</v>
      </c>
      <c r="O243" s="3" t="s">
        <v>248</v>
      </c>
      <c r="P243" s="4">
        <v>1</v>
      </c>
      <c r="Q243" s="4">
        <f t="shared" si="3"/>
        <v>1</v>
      </c>
    </row>
    <row r="244" spans="1:17" x14ac:dyDescent="0.25">
      <c r="A244">
        <v>243</v>
      </c>
      <c r="B244" s="1">
        <v>44317</v>
      </c>
      <c r="C244" t="s">
        <v>4</v>
      </c>
      <c r="D244">
        <v>3980</v>
      </c>
      <c r="G244" s="3" t="s">
        <v>249</v>
      </c>
      <c r="H244" s="4"/>
      <c r="I244" s="4">
        <v>1</v>
      </c>
      <c r="J244" s="4"/>
      <c r="K244" s="4"/>
      <c r="L244" s="4"/>
      <c r="M244" s="4">
        <v>1</v>
      </c>
      <c r="O244" s="3" t="s">
        <v>249</v>
      </c>
      <c r="P244" s="4"/>
      <c r="Q244" s="4">
        <f t="shared" si="3"/>
        <v>0</v>
      </c>
    </row>
    <row r="245" spans="1:17" x14ac:dyDescent="0.25">
      <c r="A245">
        <v>244</v>
      </c>
      <c r="B245" s="1">
        <v>44318</v>
      </c>
      <c r="C245" t="s">
        <v>4</v>
      </c>
      <c r="D245">
        <v>3980</v>
      </c>
      <c r="G245" s="3" t="s">
        <v>250</v>
      </c>
      <c r="H245" s="4"/>
      <c r="I245" s="4">
        <v>1</v>
      </c>
      <c r="J245" s="4">
        <v>1</v>
      </c>
      <c r="K245" s="4"/>
      <c r="L245" s="4"/>
      <c r="M245" s="4">
        <v>2</v>
      </c>
      <c r="O245" s="3" t="s">
        <v>250</v>
      </c>
      <c r="P245" s="4">
        <v>1</v>
      </c>
      <c r="Q245" s="4">
        <f t="shared" si="3"/>
        <v>1</v>
      </c>
    </row>
    <row r="246" spans="1:17" x14ac:dyDescent="0.25">
      <c r="A246">
        <v>245</v>
      </c>
      <c r="B246" s="1">
        <v>44319</v>
      </c>
      <c r="C246" t="s">
        <v>6</v>
      </c>
      <c r="D246">
        <v>2130</v>
      </c>
      <c r="G246" s="3" t="s">
        <v>251</v>
      </c>
      <c r="H246" s="4"/>
      <c r="I246" s="4">
        <v>1</v>
      </c>
      <c r="J246" s="4"/>
      <c r="K246" s="4">
        <v>1</v>
      </c>
      <c r="L246" s="4"/>
      <c r="M246" s="4">
        <v>2</v>
      </c>
      <c r="O246" s="3" t="s">
        <v>251</v>
      </c>
      <c r="P246" s="4"/>
      <c r="Q246" s="4">
        <f t="shared" si="3"/>
        <v>0</v>
      </c>
    </row>
    <row r="247" spans="1:17" x14ac:dyDescent="0.25">
      <c r="A247">
        <v>246</v>
      </c>
      <c r="B247" s="1">
        <v>44319</v>
      </c>
      <c r="C247" t="s">
        <v>5</v>
      </c>
      <c r="D247">
        <v>7520</v>
      </c>
      <c r="G247" s="3" t="s">
        <v>252</v>
      </c>
      <c r="H247" s="4"/>
      <c r="I247" s="4">
        <v>1</v>
      </c>
      <c r="J247" s="4">
        <v>1</v>
      </c>
      <c r="K247" s="4">
        <v>1</v>
      </c>
      <c r="L247" s="4"/>
      <c r="M247" s="4">
        <v>3</v>
      </c>
      <c r="O247" s="3" t="s">
        <v>252</v>
      </c>
      <c r="P247" s="4">
        <v>1</v>
      </c>
      <c r="Q247" s="4">
        <f t="shared" si="3"/>
        <v>1</v>
      </c>
    </row>
    <row r="248" spans="1:17" x14ac:dyDescent="0.25">
      <c r="A248">
        <v>247</v>
      </c>
      <c r="B248" s="1">
        <v>44320</v>
      </c>
      <c r="C248" t="s">
        <v>5</v>
      </c>
      <c r="D248">
        <v>3900</v>
      </c>
      <c r="G248" s="3" t="s">
        <v>253</v>
      </c>
      <c r="H248" s="4"/>
      <c r="I248" s="4"/>
      <c r="J248" s="4">
        <v>1</v>
      </c>
      <c r="K248" s="4"/>
      <c r="L248" s="4"/>
      <c r="M248" s="4">
        <v>1</v>
      </c>
      <c r="O248" s="3" t="s">
        <v>253</v>
      </c>
      <c r="P248" s="4">
        <v>1</v>
      </c>
      <c r="Q248" s="4">
        <f t="shared" si="3"/>
        <v>2</v>
      </c>
    </row>
    <row r="249" spans="1:17" x14ac:dyDescent="0.25">
      <c r="A249">
        <v>248</v>
      </c>
      <c r="B249" s="1">
        <v>44321</v>
      </c>
      <c r="C249" t="s">
        <v>5</v>
      </c>
      <c r="D249">
        <v>8960</v>
      </c>
      <c r="G249" s="3" t="s">
        <v>254</v>
      </c>
      <c r="H249" s="4"/>
      <c r="I249" s="4">
        <v>1</v>
      </c>
      <c r="J249" s="4">
        <v>1</v>
      </c>
      <c r="K249" s="4"/>
      <c r="L249" s="4"/>
      <c r="M249" s="4">
        <v>2</v>
      </c>
      <c r="O249" s="3" t="s">
        <v>254</v>
      </c>
      <c r="P249" s="4">
        <v>1</v>
      </c>
      <c r="Q249" s="4">
        <f t="shared" si="3"/>
        <v>3</v>
      </c>
    </row>
    <row r="250" spans="1:17" x14ac:dyDescent="0.25">
      <c r="A250">
        <v>249</v>
      </c>
      <c r="B250" s="1">
        <v>44321</v>
      </c>
      <c r="C250" t="s">
        <v>4</v>
      </c>
      <c r="D250">
        <v>3070</v>
      </c>
      <c r="G250" s="3" t="s">
        <v>255</v>
      </c>
      <c r="H250" s="4">
        <v>1</v>
      </c>
      <c r="I250" s="4"/>
      <c r="J250" s="4">
        <v>1</v>
      </c>
      <c r="K250" s="4"/>
      <c r="L250" s="4"/>
      <c r="M250" s="4">
        <v>2</v>
      </c>
      <c r="O250" s="3" t="s">
        <v>255</v>
      </c>
      <c r="P250" s="4">
        <v>1</v>
      </c>
      <c r="Q250" s="4">
        <f t="shared" si="3"/>
        <v>4</v>
      </c>
    </row>
    <row r="251" spans="1:17" x14ac:dyDescent="0.25">
      <c r="A251">
        <v>250</v>
      </c>
      <c r="B251" s="1">
        <v>44322</v>
      </c>
      <c r="C251" t="s">
        <v>4</v>
      </c>
      <c r="D251">
        <v>1950</v>
      </c>
      <c r="G251" s="3" t="s">
        <v>256</v>
      </c>
      <c r="H251" s="4">
        <v>1</v>
      </c>
      <c r="I251" s="4"/>
      <c r="J251" s="4">
        <v>1</v>
      </c>
      <c r="K251" s="4">
        <v>1</v>
      </c>
      <c r="L251" s="4"/>
      <c r="M251" s="4">
        <v>3</v>
      </c>
      <c r="O251" s="3" t="s">
        <v>256</v>
      </c>
      <c r="P251" s="4">
        <v>1</v>
      </c>
      <c r="Q251" s="4">
        <f t="shared" si="3"/>
        <v>5</v>
      </c>
    </row>
    <row r="252" spans="1:17" x14ac:dyDescent="0.25">
      <c r="A252">
        <v>251</v>
      </c>
      <c r="B252" s="1">
        <v>44322</v>
      </c>
      <c r="C252" t="s">
        <v>7</v>
      </c>
      <c r="D252">
        <v>4340</v>
      </c>
      <c r="G252" s="3" t="s">
        <v>257</v>
      </c>
      <c r="H252" s="4"/>
      <c r="I252" s="4"/>
      <c r="J252" s="4"/>
      <c r="K252" s="4">
        <v>1</v>
      </c>
      <c r="L252" s="4"/>
      <c r="M252" s="4">
        <v>1</v>
      </c>
      <c r="O252" s="3" t="s">
        <v>257</v>
      </c>
      <c r="P252" s="4"/>
      <c r="Q252" s="4">
        <f t="shared" si="3"/>
        <v>0</v>
      </c>
    </row>
    <row r="253" spans="1:17" x14ac:dyDescent="0.25">
      <c r="A253">
        <v>252</v>
      </c>
      <c r="B253" s="1">
        <v>44323</v>
      </c>
      <c r="C253" t="s">
        <v>7</v>
      </c>
      <c r="D253">
        <v>8510</v>
      </c>
      <c r="G253" s="3" t="s">
        <v>258</v>
      </c>
      <c r="H253" s="4"/>
      <c r="I253" s="4">
        <v>1</v>
      </c>
      <c r="J253" s="4"/>
      <c r="K253" s="4"/>
      <c r="L253" s="4"/>
      <c r="M253" s="4">
        <v>1</v>
      </c>
      <c r="O253" s="3" t="s">
        <v>258</v>
      </c>
      <c r="P253" s="4"/>
      <c r="Q253" s="4">
        <f t="shared" si="3"/>
        <v>0</v>
      </c>
    </row>
    <row r="254" spans="1:17" x14ac:dyDescent="0.25">
      <c r="A254">
        <v>253</v>
      </c>
      <c r="B254" s="1">
        <v>44323</v>
      </c>
      <c r="C254" t="s">
        <v>4</v>
      </c>
      <c r="D254">
        <v>9810</v>
      </c>
      <c r="G254" s="3" t="s">
        <v>259</v>
      </c>
      <c r="H254" s="4">
        <v>1</v>
      </c>
      <c r="I254" s="4"/>
      <c r="J254" s="4"/>
      <c r="K254" s="4"/>
      <c r="L254" s="4"/>
      <c r="M254" s="4">
        <v>1</v>
      </c>
      <c r="O254" s="3" t="s">
        <v>259</v>
      </c>
      <c r="P254" s="4"/>
      <c r="Q254" s="4">
        <f t="shared" si="3"/>
        <v>0</v>
      </c>
    </row>
    <row r="255" spans="1:17" x14ac:dyDescent="0.25">
      <c r="A255">
        <v>254</v>
      </c>
      <c r="B255" s="1">
        <v>44323</v>
      </c>
      <c r="C255" t="s">
        <v>6</v>
      </c>
      <c r="D255">
        <v>5560</v>
      </c>
      <c r="G255" s="3" t="s">
        <v>260</v>
      </c>
      <c r="H255" s="4"/>
      <c r="I255" s="4"/>
      <c r="J255" s="4"/>
      <c r="K255" s="4">
        <v>1</v>
      </c>
      <c r="L255" s="4"/>
      <c r="M255" s="4">
        <v>1</v>
      </c>
      <c r="O255" s="3" t="s">
        <v>260</v>
      </c>
      <c r="P255" s="4"/>
      <c r="Q255" s="4">
        <f t="shared" si="3"/>
        <v>0</v>
      </c>
    </row>
    <row r="256" spans="1:17" x14ac:dyDescent="0.25">
      <c r="A256">
        <v>255</v>
      </c>
      <c r="B256" s="1">
        <v>44323</v>
      </c>
      <c r="C256" t="s">
        <v>5</v>
      </c>
      <c r="D256">
        <v>8340</v>
      </c>
      <c r="G256" s="3" t="s">
        <v>261</v>
      </c>
      <c r="H256" s="4"/>
      <c r="I256" s="4">
        <v>1</v>
      </c>
      <c r="J256" s="4"/>
      <c r="K256" s="4">
        <v>1</v>
      </c>
      <c r="L256" s="4"/>
      <c r="M256" s="4">
        <v>2</v>
      </c>
      <c r="O256" s="3" t="s">
        <v>261</v>
      </c>
      <c r="P256" s="4"/>
      <c r="Q256" s="4">
        <f t="shared" si="3"/>
        <v>0</v>
      </c>
    </row>
    <row r="257" spans="1:17" x14ac:dyDescent="0.25">
      <c r="A257">
        <v>256</v>
      </c>
      <c r="B257" s="1">
        <v>44324</v>
      </c>
      <c r="C257" t="s">
        <v>5</v>
      </c>
      <c r="D257">
        <v>4510</v>
      </c>
      <c r="G257" s="3" t="s">
        <v>262</v>
      </c>
      <c r="H257" s="4">
        <v>1</v>
      </c>
      <c r="I257" s="4"/>
      <c r="J257" s="4">
        <v>1</v>
      </c>
      <c r="K257" s="4">
        <v>1</v>
      </c>
      <c r="L257" s="4"/>
      <c r="M257" s="4">
        <v>3</v>
      </c>
      <c r="O257" s="3" t="s">
        <v>262</v>
      </c>
      <c r="P257" s="4">
        <v>1</v>
      </c>
      <c r="Q257" s="4">
        <f t="shared" si="3"/>
        <v>1</v>
      </c>
    </row>
    <row r="258" spans="1:17" x14ac:dyDescent="0.25">
      <c r="A258">
        <v>257</v>
      </c>
      <c r="B258" s="1">
        <v>44324</v>
      </c>
      <c r="C258" t="s">
        <v>4</v>
      </c>
      <c r="D258">
        <v>7270</v>
      </c>
      <c r="G258" s="3" t="s">
        <v>263</v>
      </c>
      <c r="H258" s="4">
        <v>1</v>
      </c>
      <c r="I258" s="4">
        <v>1</v>
      </c>
      <c r="J258" s="4"/>
      <c r="K258" s="4"/>
      <c r="L258" s="4"/>
      <c r="M258" s="4">
        <v>2</v>
      </c>
      <c r="O258" s="3" t="s">
        <v>263</v>
      </c>
      <c r="P258" s="4"/>
      <c r="Q258" s="4">
        <f t="shared" si="3"/>
        <v>0</v>
      </c>
    </row>
    <row r="259" spans="1:17" x14ac:dyDescent="0.25">
      <c r="A259">
        <v>258</v>
      </c>
      <c r="B259" s="1">
        <v>44325</v>
      </c>
      <c r="C259" t="s">
        <v>5</v>
      </c>
      <c r="D259">
        <v>7710</v>
      </c>
      <c r="G259" s="3" t="s">
        <v>264</v>
      </c>
      <c r="H259" s="4">
        <v>1</v>
      </c>
      <c r="I259" s="4"/>
      <c r="J259" s="4">
        <v>1</v>
      </c>
      <c r="K259" s="4">
        <v>1</v>
      </c>
      <c r="L259" s="4"/>
      <c r="M259" s="4">
        <v>3</v>
      </c>
      <c r="O259" s="3" t="s">
        <v>264</v>
      </c>
      <c r="P259" s="4">
        <v>1</v>
      </c>
      <c r="Q259" s="4">
        <f t="shared" si="3"/>
        <v>1</v>
      </c>
    </row>
    <row r="260" spans="1:17" x14ac:dyDescent="0.25">
      <c r="A260">
        <v>259</v>
      </c>
      <c r="B260" s="1">
        <v>44325</v>
      </c>
      <c r="C260" t="s">
        <v>6</v>
      </c>
      <c r="D260">
        <v>8090</v>
      </c>
      <c r="G260" s="3" t="s">
        <v>265</v>
      </c>
      <c r="H260" s="4"/>
      <c r="I260" s="4">
        <v>1</v>
      </c>
      <c r="J260" s="4">
        <v>1</v>
      </c>
      <c r="K260" s="4">
        <v>1</v>
      </c>
      <c r="L260" s="4"/>
      <c r="M260" s="4">
        <v>3</v>
      </c>
      <c r="O260" s="3" t="s">
        <v>265</v>
      </c>
      <c r="P260" s="4">
        <v>1</v>
      </c>
      <c r="Q260" s="4">
        <f t="shared" si="3"/>
        <v>2</v>
      </c>
    </row>
    <row r="261" spans="1:17" x14ac:dyDescent="0.25">
      <c r="A261">
        <v>260</v>
      </c>
      <c r="B261" s="1">
        <v>44325</v>
      </c>
      <c r="C261" t="s">
        <v>4</v>
      </c>
      <c r="D261">
        <v>5440</v>
      </c>
      <c r="G261" s="3" t="s">
        <v>266</v>
      </c>
      <c r="H261" s="4">
        <v>1</v>
      </c>
      <c r="I261" s="4">
        <v>1</v>
      </c>
      <c r="J261" s="4"/>
      <c r="K261" s="4">
        <v>1</v>
      </c>
      <c r="L261" s="4"/>
      <c r="M261" s="4">
        <v>3</v>
      </c>
      <c r="O261" s="3" t="s">
        <v>266</v>
      </c>
      <c r="P261" s="4"/>
      <c r="Q261" s="4">
        <f t="shared" si="3"/>
        <v>0</v>
      </c>
    </row>
    <row r="262" spans="1:17" x14ac:dyDescent="0.25">
      <c r="A262">
        <v>261</v>
      </c>
      <c r="B262" s="1">
        <v>44325</v>
      </c>
      <c r="C262" t="s">
        <v>7</v>
      </c>
      <c r="D262">
        <v>4060</v>
      </c>
      <c r="G262" s="3" t="s">
        <v>267</v>
      </c>
      <c r="H262" s="4"/>
      <c r="I262" s="4"/>
      <c r="J262" s="4">
        <v>1</v>
      </c>
      <c r="K262" s="4"/>
      <c r="L262" s="4"/>
      <c r="M262" s="4">
        <v>1</v>
      </c>
      <c r="O262" s="3" t="s">
        <v>267</v>
      </c>
      <c r="P262" s="4">
        <v>1</v>
      </c>
      <c r="Q262" s="4">
        <f t="shared" si="3"/>
        <v>1</v>
      </c>
    </row>
    <row r="263" spans="1:17" x14ac:dyDescent="0.25">
      <c r="A263">
        <v>262</v>
      </c>
      <c r="B263" s="1">
        <v>44326</v>
      </c>
      <c r="C263" t="s">
        <v>5</v>
      </c>
      <c r="D263">
        <v>9620</v>
      </c>
      <c r="G263" s="3" t="s">
        <v>268</v>
      </c>
      <c r="H263" s="4">
        <v>1</v>
      </c>
      <c r="I263" s="4">
        <v>1</v>
      </c>
      <c r="J263" s="4"/>
      <c r="K263" s="4">
        <v>1</v>
      </c>
      <c r="L263" s="4"/>
      <c r="M263" s="4">
        <v>3</v>
      </c>
      <c r="O263" s="3" t="s">
        <v>268</v>
      </c>
      <c r="P263" s="4"/>
      <c r="Q263" s="4">
        <f t="shared" si="3"/>
        <v>0</v>
      </c>
    </row>
    <row r="264" spans="1:17" x14ac:dyDescent="0.25">
      <c r="A264">
        <v>263</v>
      </c>
      <c r="B264" s="1">
        <v>44327</v>
      </c>
      <c r="C264" t="s">
        <v>6</v>
      </c>
      <c r="D264">
        <v>9630</v>
      </c>
      <c r="G264" s="3" t="s">
        <v>269</v>
      </c>
      <c r="H264" s="4"/>
      <c r="I264" s="4"/>
      <c r="J264" s="4">
        <v>1</v>
      </c>
      <c r="K264" s="4"/>
      <c r="L264" s="4"/>
      <c r="M264" s="4">
        <v>1</v>
      </c>
      <c r="O264" s="3" t="s">
        <v>269</v>
      </c>
      <c r="P264" s="4">
        <v>1</v>
      </c>
      <c r="Q264" s="4">
        <f t="shared" si="3"/>
        <v>1</v>
      </c>
    </row>
    <row r="265" spans="1:17" x14ac:dyDescent="0.25">
      <c r="A265">
        <v>264</v>
      </c>
      <c r="B265" s="1">
        <v>44328</v>
      </c>
      <c r="C265" t="s">
        <v>6</v>
      </c>
      <c r="D265">
        <v>390</v>
      </c>
      <c r="G265" s="3" t="s">
        <v>270</v>
      </c>
      <c r="H265" s="4"/>
      <c r="I265" s="4">
        <v>1</v>
      </c>
      <c r="J265" s="4">
        <v>1</v>
      </c>
      <c r="K265" s="4">
        <v>1</v>
      </c>
      <c r="L265" s="4"/>
      <c r="M265" s="4">
        <v>3</v>
      </c>
      <c r="O265" s="3" t="s">
        <v>270</v>
      </c>
      <c r="P265" s="4">
        <v>1</v>
      </c>
      <c r="Q265" s="4">
        <f t="shared" ref="Q265:Q328" si="4">IF(P265,Q264+1,0)</f>
        <v>2</v>
      </c>
    </row>
    <row r="266" spans="1:17" x14ac:dyDescent="0.25">
      <c r="A266">
        <v>265</v>
      </c>
      <c r="B266" s="1">
        <v>44329</v>
      </c>
      <c r="C266" t="s">
        <v>7</v>
      </c>
      <c r="D266">
        <v>7870</v>
      </c>
      <c r="G266" s="3" t="s">
        <v>271</v>
      </c>
      <c r="H266" s="4">
        <v>1</v>
      </c>
      <c r="I266" s="4"/>
      <c r="J266" s="4"/>
      <c r="K266" s="4">
        <v>1</v>
      </c>
      <c r="L266" s="4"/>
      <c r="M266" s="4">
        <v>2</v>
      </c>
      <c r="O266" s="3" t="s">
        <v>271</v>
      </c>
      <c r="P266" s="4"/>
      <c r="Q266" s="4">
        <f t="shared" si="4"/>
        <v>0</v>
      </c>
    </row>
    <row r="267" spans="1:17" x14ac:dyDescent="0.25">
      <c r="A267">
        <v>266</v>
      </c>
      <c r="B267" s="1">
        <v>44329</v>
      </c>
      <c r="C267" t="s">
        <v>5</v>
      </c>
      <c r="D267">
        <v>4100</v>
      </c>
      <c r="G267" s="3" t="s">
        <v>272</v>
      </c>
      <c r="H267" s="4">
        <v>1</v>
      </c>
      <c r="I267" s="4">
        <v>1</v>
      </c>
      <c r="J267" s="4"/>
      <c r="K267" s="4">
        <v>1</v>
      </c>
      <c r="L267" s="4"/>
      <c r="M267" s="4">
        <v>3</v>
      </c>
      <c r="O267" s="3" t="s">
        <v>272</v>
      </c>
      <c r="P267" s="4"/>
      <c r="Q267" s="4">
        <f t="shared" si="4"/>
        <v>0</v>
      </c>
    </row>
    <row r="268" spans="1:17" x14ac:dyDescent="0.25">
      <c r="A268">
        <v>267</v>
      </c>
      <c r="B268" s="1">
        <v>44329</v>
      </c>
      <c r="C268" t="s">
        <v>4</v>
      </c>
      <c r="D268">
        <v>600</v>
      </c>
      <c r="G268" s="3" t="s">
        <v>273</v>
      </c>
      <c r="H268" s="4"/>
      <c r="I268" s="4">
        <v>1</v>
      </c>
      <c r="J268" s="4">
        <v>1</v>
      </c>
      <c r="K268" s="4"/>
      <c r="L268" s="4"/>
      <c r="M268" s="4">
        <v>2</v>
      </c>
      <c r="O268" s="3" t="s">
        <v>273</v>
      </c>
      <c r="P268" s="4">
        <v>1</v>
      </c>
      <c r="Q268" s="4">
        <f t="shared" si="4"/>
        <v>1</v>
      </c>
    </row>
    <row r="269" spans="1:17" x14ac:dyDescent="0.25">
      <c r="A269">
        <v>268</v>
      </c>
      <c r="B269" s="1">
        <v>44330</v>
      </c>
      <c r="C269" t="s">
        <v>4</v>
      </c>
      <c r="D269">
        <v>1170</v>
      </c>
      <c r="G269" s="3" t="s">
        <v>274</v>
      </c>
      <c r="H269" s="4"/>
      <c r="I269" s="4">
        <v>1</v>
      </c>
      <c r="J269" s="4">
        <v>1</v>
      </c>
      <c r="K269" s="4"/>
      <c r="L269" s="4"/>
      <c r="M269" s="4">
        <v>2</v>
      </c>
      <c r="O269" s="3" t="s">
        <v>274</v>
      </c>
      <c r="P269" s="4">
        <v>1</v>
      </c>
      <c r="Q269" s="4">
        <f t="shared" si="4"/>
        <v>2</v>
      </c>
    </row>
    <row r="270" spans="1:17" x14ac:dyDescent="0.25">
      <c r="A270">
        <v>269</v>
      </c>
      <c r="B270" s="1">
        <v>44330</v>
      </c>
      <c r="C270" t="s">
        <v>7</v>
      </c>
      <c r="D270">
        <v>860</v>
      </c>
      <c r="G270" s="3" t="s">
        <v>275</v>
      </c>
      <c r="H270" s="4">
        <v>1</v>
      </c>
      <c r="I270" s="4">
        <v>1</v>
      </c>
      <c r="J270" s="4"/>
      <c r="K270" s="4"/>
      <c r="L270" s="4"/>
      <c r="M270" s="4">
        <v>2</v>
      </c>
      <c r="O270" s="3" t="s">
        <v>275</v>
      </c>
      <c r="P270" s="4"/>
      <c r="Q270" s="4">
        <f t="shared" si="4"/>
        <v>0</v>
      </c>
    </row>
    <row r="271" spans="1:17" x14ac:dyDescent="0.25">
      <c r="A271">
        <v>270</v>
      </c>
      <c r="B271" s="1">
        <v>44331</v>
      </c>
      <c r="C271" t="s">
        <v>6</v>
      </c>
      <c r="D271">
        <v>2350</v>
      </c>
      <c r="G271" s="3" t="s">
        <v>276</v>
      </c>
      <c r="H271" s="4">
        <v>1</v>
      </c>
      <c r="I271" s="4"/>
      <c r="J271" s="4"/>
      <c r="K271" s="4"/>
      <c r="L271" s="4"/>
      <c r="M271" s="4">
        <v>1</v>
      </c>
      <c r="O271" s="3" t="s">
        <v>276</v>
      </c>
      <c r="P271" s="4"/>
      <c r="Q271" s="4">
        <f t="shared" si="4"/>
        <v>0</v>
      </c>
    </row>
    <row r="272" spans="1:17" x14ac:dyDescent="0.25">
      <c r="A272">
        <v>271</v>
      </c>
      <c r="B272" s="1">
        <v>44331</v>
      </c>
      <c r="C272" t="s">
        <v>7</v>
      </c>
      <c r="D272">
        <v>9230</v>
      </c>
      <c r="G272" s="3" t="s">
        <v>277</v>
      </c>
      <c r="H272" s="4">
        <v>1</v>
      </c>
      <c r="I272" s="4">
        <v>1</v>
      </c>
      <c r="J272" s="4"/>
      <c r="K272" s="4"/>
      <c r="L272" s="4"/>
      <c r="M272" s="4">
        <v>2</v>
      </c>
      <c r="O272" s="3" t="s">
        <v>277</v>
      </c>
      <c r="P272" s="4"/>
      <c r="Q272" s="4">
        <f t="shared" si="4"/>
        <v>0</v>
      </c>
    </row>
    <row r="273" spans="1:17" x14ac:dyDescent="0.25">
      <c r="A273">
        <v>272</v>
      </c>
      <c r="B273" s="1">
        <v>44332</v>
      </c>
      <c r="C273" t="s">
        <v>4</v>
      </c>
      <c r="D273">
        <v>1200</v>
      </c>
      <c r="G273" s="3" t="s">
        <v>278</v>
      </c>
      <c r="H273" s="4">
        <v>1</v>
      </c>
      <c r="I273" s="4"/>
      <c r="J273" s="4"/>
      <c r="K273" s="4"/>
      <c r="L273" s="4"/>
      <c r="M273" s="4">
        <v>1</v>
      </c>
      <c r="O273" s="3" t="s">
        <v>278</v>
      </c>
      <c r="P273" s="4"/>
      <c r="Q273" s="4">
        <f t="shared" si="4"/>
        <v>0</v>
      </c>
    </row>
    <row r="274" spans="1:17" x14ac:dyDescent="0.25">
      <c r="A274">
        <v>273</v>
      </c>
      <c r="B274" s="1">
        <v>44332</v>
      </c>
      <c r="C274" t="s">
        <v>5</v>
      </c>
      <c r="D274">
        <v>7370</v>
      </c>
      <c r="G274" s="3" t="s">
        <v>279</v>
      </c>
      <c r="H274" s="4"/>
      <c r="I274" s="4"/>
      <c r="J274" s="4">
        <v>1</v>
      </c>
      <c r="K274" s="4"/>
      <c r="L274" s="4"/>
      <c r="M274" s="4">
        <v>1</v>
      </c>
      <c r="O274" s="3" t="s">
        <v>279</v>
      </c>
      <c r="P274" s="4">
        <v>1</v>
      </c>
      <c r="Q274" s="4">
        <f t="shared" si="4"/>
        <v>1</v>
      </c>
    </row>
    <row r="275" spans="1:17" x14ac:dyDescent="0.25">
      <c r="A275">
        <v>274</v>
      </c>
      <c r="B275" s="1">
        <v>44333</v>
      </c>
      <c r="C275" t="s">
        <v>4</v>
      </c>
      <c r="D275">
        <v>2210</v>
      </c>
      <c r="G275" s="3" t="s">
        <v>280</v>
      </c>
      <c r="H275" s="4">
        <v>1</v>
      </c>
      <c r="I275" s="4">
        <v>1</v>
      </c>
      <c r="J275" s="4"/>
      <c r="K275" s="4"/>
      <c r="L275" s="4"/>
      <c r="M275" s="4">
        <v>2</v>
      </c>
      <c r="O275" s="3" t="s">
        <v>280</v>
      </c>
      <c r="P275" s="4"/>
      <c r="Q275" s="4">
        <f t="shared" si="4"/>
        <v>0</v>
      </c>
    </row>
    <row r="276" spans="1:17" x14ac:dyDescent="0.25">
      <c r="A276">
        <v>275</v>
      </c>
      <c r="B276" s="1">
        <v>44334</v>
      </c>
      <c r="C276" t="s">
        <v>4</v>
      </c>
      <c r="D276">
        <v>1170</v>
      </c>
      <c r="G276" s="3" t="s">
        <v>281</v>
      </c>
      <c r="H276" s="4"/>
      <c r="I276" s="4">
        <v>1</v>
      </c>
      <c r="J276" s="4"/>
      <c r="K276" s="4">
        <v>1</v>
      </c>
      <c r="L276" s="4"/>
      <c r="M276" s="4">
        <v>2</v>
      </c>
      <c r="O276" s="3" t="s">
        <v>281</v>
      </c>
      <c r="P276" s="4"/>
      <c r="Q276" s="4">
        <f t="shared" si="4"/>
        <v>0</v>
      </c>
    </row>
    <row r="277" spans="1:17" x14ac:dyDescent="0.25">
      <c r="A277">
        <v>276</v>
      </c>
      <c r="B277" s="1">
        <v>44334</v>
      </c>
      <c r="C277" t="s">
        <v>6</v>
      </c>
      <c r="D277">
        <v>4170</v>
      </c>
      <c r="G277" s="3" t="s">
        <v>282</v>
      </c>
      <c r="H277" s="4">
        <v>1</v>
      </c>
      <c r="I277" s="4"/>
      <c r="J277" s="4"/>
      <c r="K277" s="4"/>
      <c r="L277" s="4"/>
      <c r="M277" s="4">
        <v>1</v>
      </c>
      <c r="O277" s="3" t="s">
        <v>282</v>
      </c>
      <c r="P277" s="4"/>
      <c r="Q277" s="4">
        <f t="shared" si="4"/>
        <v>0</v>
      </c>
    </row>
    <row r="278" spans="1:17" x14ac:dyDescent="0.25">
      <c r="A278">
        <v>277</v>
      </c>
      <c r="B278" s="1">
        <v>44334</v>
      </c>
      <c r="C278" t="s">
        <v>5</v>
      </c>
      <c r="D278">
        <v>7330</v>
      </c>
      <c r="G278" s="3" t="s">
        <v>283</v>
      </c>
      <c r="H278" s="4"/>
      <c r="I278" s="4"/>
      <c r="J278" s="4">
        <v>1</v>
      </c>
      <c r="K278" s="4">
        <v>1</v>
      </c>
      <c r="L278" s="4"/>
      <c r="M278" s="4">
        <v>2</v>
      </c>
      <c r="O278" s="3" t="s">
        <v>283</v>
      </c>
      <c r="P278" s="4">
        <v>1</v>
      </c>
      <c r="Q278" s="4">
        <f t="shared" si="4"/>
        <v>1</v>
      </c>
    </row>
    <row r="279" spans="1:17" x14ac:dyDescent="0.25">
      <c r="A279">
        <v>278</v>
      </c>
      <c r="B279" s="1">
        <v>44335</v>
      </c>
      <c r="C279" t="s">
        <v>6</v>
      </c>
      <c r="D279">
        <v>6170</v>
      </c>
      <c r="G279" s="3" t="s">
        <v>284</v>
      </c>
      <c r="H279" s="4">
        <v>1</v>
      </c>
      <c r="I279" s="4">
        <v>1</v>
      </c>
      <c r="J279" s="4"/>
      <c r="K279" s="4"/>
      <c r="L279" s="4"/>
      <c r="M279" s="4">
        <v>2</v>
      </c>
      <c r="O279" s="3" t="s">
        <v>284</v>
      </c>
      <c r="P279" s="4"/>
      <c r="Q279" s="4">
        <f t="shared" si="4"/>
        <v>0</v>
      </c>
    </row>
    <row r="280" spans="1:17" x14ac:dyDescent="0.25">
      <c r="A280">
        <v>279</v>
      </c>
      <c r="B280" s="1">
        <v>44335</v>
      </c>
      <c r="C280" t="s">
        <v>7</v>
      </c>
      <c r="D280">
        <v>5020</v>
      </c>
      <c r="G280" s="3" t="s">
        <v>285</v>
      </c>
      <c r="H280" s="4"/>
      <c r="I280" s="4"/>
      <c r="J280" s="4"/>
      <c r="K280" s="4">
        <v>1</v>
      </c>
      <c r="L280" s="4"/>
      <c r="M280" s="4">
        <v>1</v>
      </c>
      <c r="O280" s="3" t="s">
        <v>285</v>
      </c>
      <c r="P280" s="4"/>
      <c r="Q280" s="4">
        <f t="shared" si="4"/>
        <v>0</v>
      </c>
    </row>
    <row r="281" spans="1:17" x14ac:dyDescent="0.25">
      <c r="A281">
        <v>280</v>
      </c>
      <c r="B281" s="1">
        <v>44335</v>
      </c>
      <c r="C281" t="s">
        <v>4</v>
      </c>
      <c r="D281">
        <v>4470</v>
      </c>
      <c r="G281" s="3" t="s">
        <v>286</v>
      </c>
      <c r="H281" s="4"/>
      <c r="I281" s="4">
        <v>1</v>
      </c>
      <c r="J281" s="4">
        <v>1</v>
      </c>
      <c r="K281" s="4">
        <v>1</v>
      </c>
      <c r="L281" s="4"/>
      <c r="M281" s="4">
        <v>3</v>
      </c>
      <c r="O281" s="3" t="s">
        <v>286</v>
      </c>
      <c r="P281" s="4">
        <v>1</v>
      </c>
      <c r="Q281" s="4">
        <f t="shared" si="4"/>
        <v>1</v>
      </c>
    </row>
    <row r="282" spans="1:17" x14ac:dyDescent="0.25">
      <c r="A282">
        <v>281</v>
      </c>
      <c r="B282" s="1">
        <v>44335</v>
      </c>
      <c r="C282" t="s">
        <v>5</v>
      </c>
      <c r="D282">
        <v>8450</v>
      </c>
      <c r="G282" s="3" t="s">
        <v>287</v>
      </c>
      <c r="H282" s="4"/>
      <c r="I282" s="4">
        <v>1</v>
      </c>
      <c r="J282" s="4"/>
      <c r="K282" s="4">
        <v>1</v>
      </c>
      <c r="L282" s="4"/>
      <c r="M282" s="4">
        <v>2</v>
      </c>
      <c r="O282" s="3" t="s">
        <v>287</v>
      </c>
      <c r="P282" s="4"/>
      <c r="Q282" s="4">
        <f t="shared" si="4"/>
        <v>0</v>
      </c>
    </row>
    <row r="283" spans="1:17" x14ac:dyDescent="0.25">
      <c r="A283">
        <v>282</v>
      </c>
      <c r="B283" s="1">
        <v>44336</v>
      </c>
      <c r="C283" t="s">
        <v>4</v>
      </c>
      <c r="D283">
        <v>2250</v>
      </c>
      <c r="G283" s="3" t="s">
        <v>288</v>
      </c>
      <c r="H283" s="4">
        <v>1</v>
      </c>
      <c r="I283" s="4"/>
      <c r="J283" s="4">
        <v>1</v>
      </c>
      <c r="K283" s="4">
        <v>1</v>
      </c>
      <c r="L283" s="4"/>
      <c r="M283" s="4">
        <v>3</v>
      </c>
      <c r="O283" s="3" t="s">
        <v>288</v>
      </c>
      <c r="P283" s="4">
        <v>1</v>
      </c>
      <c r="Q283" s="4">
        <f t="shared" si="4"/>
        <v>1</v>
      </c>
    </row>
    <row r="284" spans="1:17" x14ac:dyDescent="0.25">
      <c r="A284">
        <v>283</v>
      </c>
      <c r="B284" s="1">
        <v>44336</v>
      </c>
      <c r="C284" t="s">
        <v>5</v>
      </c>
      <c r="D284">
        <v>6050</v>
      </c>
      <c r="G284" s="3" t="s">
        <v>289</v>
      </c>
      <c r="H284" s="4">
        <v>1</v>
      </c>
      <c r="I284" s="4">
        <v>1</v>
      </c>
      <c r="J284" s="4"/>
      <c r="K284" s="4">
        <v>1</v>
      </c>
      <c r="L284" s="4"/>
      <c r="M284" s="4">
        <v>3</v>
      </c>
      <c r="O284" s="3" t="s">
        <v>289</v>
      </c>
      <c r="P284" s="4"/>
      <c r="Q284" s="4">
        <f t="shared" si="4"/>
        <v>0</v>
      </c>
    </row>
    <row r="285" spans="1:17" x14ac:dyDescent="0.25">
      <c r="A285">
        <v>284</v>
      </c>
      <c r="B285" s="1">
        <v>44337</v>
      </c>
      <c r="C285" t="s">
        <v>5</v>
      </c>
      <c r="D285">
        <v>5490</v>
      </c>
      <c r="G285" s="3" t="s">
        <v>290</v>
      </c>
      <c r="H285" s="4"/>
      <c r="I285" s="4"/>
      <c r="J285" s="4">
        <v>1</v>
      </c>
      <c r="K285" s="4"/>
      <c r="L285" s="4"/>
      <c r="M285" s="4">
        <v>1</v>
      </c>
      <c r="O285" s="5" t="s">
        <v>290</v>
      </c>
      <c r="P285" s="6">
        <v>1</v>
      </c>
      <c r="Q285" s="6">
        <f t="shared" si="4"/>
        <v>1</v>
      </c>
    </row>
    <row r="286" spans="1:17" x14ac:dyDescent="0.25">
      <c r="A286">
        <v>285</v>
      </c>
      <c r="B286" s="1">
        <v>44338</v>
      </c>
      <c r="C286" t="s">
        <v>7</v>
      </c>
      <c r="D286">
        <v>3000</v>
      </c>
      <c r="G286" s="3" t="s">
        <v>291</v>
      </c>
      <c r="H286" s="4">
        <v>1</v>
      </c>
      <c r="I286" s="4"/>
      <c r="J286" s="4">
        <v>1</v>
      </c>
      <c r="K286" s="4">
        <v>1</v>
      </c>
      <c r="L286" s="4"/>
      <c r="M286" s="4">
        <v>3</v>
      </c>
      <c r="O286" s="3" t="s">
        <v>291</v>
      </c>
      <c r="P286" s="4">
        <v>1</v>
      </c>
      <c r="Q286" s="4">
        <f t="shared" si="4"/>
        <v>2</v>
      </c>
    </row>
    <row r="287" spans="1:17" x14ac:dyDescent="0.25">
      <c r="A287">
        <v>286</v>
      </c>
      <c r="B287" s="1">
        <v>44338</v>
      </c>
      <c r="C287" t="s">
        <v>6</v>
      </c>
      <c r="D287">
        <v>9670</v>
      </c>
      <c r="G287" s="3" t="s">
        <v>292</v>
      </c>
      <c r="H287" s="4"/>
      <c r="I287" s="4">
        <v>1</v>
      </c>
      <c r="J287" s="4">
        <v>1</v>
      </c>
      <c r="K287" s="4">
        <v>1</v>
      </c>
      <c r="L287" s="4"/>
      <c r="M287" s="4">
        <v>3</v>
      </c>
      <c r="O287" s="3" t="s">
        <v>292</v>
      </c>
      <c r="P287" s="4">
        <v>1</v>
      </c>
      <c r="Q287" s="4">
        <f t="shared" si="4"/>
        <v>3</v>
      </c>
    </row>
    <row r="288" spans="1:17" x14ac:dyDescent="0.25">
      <c r="A288">
        <v>287</v>
      </c>
      <c r="B288" s="1">
        <v>44339</v>
      </c>
      <c r="C288" t="s">
        <v>7</v>
      </c>
      <c r="D288">
        <v>3710</v>
      </c>
      <c r="G288" s="3" t="s">
        <v>293</v>
      </c>
      <c r="H288" s="4"/>
      <c r="I288" s="4">
        <v>1</v>
      </c>
      <c r="J288" s="4">
        <v>1</v>
      </c>
      <c r="K288" s="4"/>
      <c r="L288" s="4"/>
      <c r="M288" s="4">
        <v>2</v>
      </c>
      <c r="O288" s="3" t="s">
        <v>293</v>
      </c>
      <c r="P288" s="4">
        <v>1</v>
      </c>
      <c r="Q288" s="4">
        <f t="shared" si="4"/>
        <v>4</v>
      </c>
    </row>
    <row r="289" spans="1:17" x14ac:dyDescent="0.25">
      <c r="A289">
        <v>288</v>
      </c>
      <c r="B289" s="1">
        <v>44339</v>
      </c>
      <c r="C289" t="s">
        <v>5</v>
      </c>
      <c r="D289">
        <v>2680</v>
      </c>
      <c r="G289" s="3" t="s">
        <v>294</v>
      </c>
      <c r="H289" s="4"/>
      <c r="I289" s="4">
        <v>1</v>
      </c>
      <c r="J289" s="4">
        <v>1</v>
      </c>
      <c r="K289" s="4"/>
      <c r="L289" s="4"/>
      <c r="M289" s="4">
        <v>2</v>
      </c>
      <c r="O289" s="3" t="s">
        <v>294</v>
      </c>
      <c r="P289" s="4">
        <v>1</v>
      </c>
      <c r="Q289" s="4">
        <f t="shared" si="4"/>
        <v>5</v>
      </c>
    </row>
    <row r="290" spans="1:17" x14ac:dyDescent="0.25">
      <c r="A290">
        <v>289</v>
      </c>
      <c r="B290" s="1">
        <v>44339</v>
      </c>
      <c r="C290" t="s">
        <v>4</v>
      </c>
      <c r="D290">
        <v>4700</v>
      </c>
      <c r="G290" s="3" t="s">
        <v>295</v>
      </c>
      <c r="H290" s="4"/>
      <c r="I290" s="4"/>
      <c r="J290" s="4">
        <v>1</v>
      </c>
      <c r="K290" s="4"/>
      <c r="L290" s="4"/>
      <c r="M290" s="4">
        <v>1</v>
      </c>
      <c r="O290" s="3" t="s">
        <v>295</v>
      </c>
      <c r="P290" s="4">
        <v>1</v>
      </c>
      <c r="Q290" s="4">
        <f t="shared" si="4"/>
        <v>6</v>
      </c>
    </row>
    <row r="291" spans="1:17" x14ac:dyDescent="0.25">
      <c r="A291">
        <v>290</v>
      </c>
      <c r="B291" s="1">
        <v>44340</v>
      </c>
      <c r="C291" t="s">
        <v>4</v>
      </c>
      <c r="D291">
        <v>1830</v>
      </c>
      <c r="G291" s="3" t="s">
        <v>296</v>
      </c>
      <c r="H291" s="4"/>
      <c r="I291" s="4">
        <v>1</v>
      </c>
      <c r="J291" s="4">
        <v>1</v>
      </c>
      <c r="K291" s="4"/>
      <c r="L291" s="4"/>
      <c r="M291" s="4">
        <v>2</v>
      </c>
      <c r="O291" s="3" t="s">
        <v>296</v>
      </c>
      <c r="P291" s="4">
        <v>1</v>
      </c>
      <c r="Q291" s="4">
        <f t="shared" si="4"/>
        <v>7</v>
      </c>
    </row>
    <row r="292" spans="1:17" x14ac:dyDescent="0.25">
      <c r="A292">
        <v>291</v>
      </c>
      <c r="B292" s="1">
        <v>44340</v>
      </c>
      <c r="C292" t="s">
        <v>5</v>
      </c>
      <c r="D292">
        <v>4100</v>
      </c>
      <c r="G292" s="3" t="s">
        <v>297</v>
      </c>
      <c r="H292" s="4"/>
      <c r="I292" s="4">
        <v>1</v>
      </c>
      <c r="J292" s="4">
        <v>1</v>
      </c>
      <c r="K292" s="4"/>
      <c r="L292" s="4"/>
      <c r="M292" s="4">
        <v>2</v>
      </c>
      <c r="O292" s="5" t="s">
        <v>297</v>
      </c>
      <c r="P292" s="6">
        <v>1</v>
      </c>
      <c r="Q292" s="6">
        <f t="shared" si="4"/>
        <v>8</v>
      </c>
    </row>
    <row r="293" spans="1:17" x14ac:dyDescent="0.25">
      <c r="A293">
        <v>292</v>
      </c>
      <c r="B293" s="1">
        <v>44341</v>
      </c>
      <c r="C293" t="s">
        <v>7</v>
      </c>
      <c r="D293">
        <v>7870</v>
      </c>
      <c r="G293" s="3" t="s">
        <v>298</v>
      </c>
      <c r="H293" s="4"/>
      <c r="I293" s="4">
        <v>1</v>
      </c>
      <c r="J293" s="4"/>
      <c r="K293" s="4">
        <v>1</v>
      </c>
      <c r="L293" s="4"/>
      <c r="M293" s="4">
        <v>2</v>
      </c>
      <c r="O293" s="3" t="s">
        <v>298</v>
      </c>
      <c r="P293" s="4"/>
      <c r="Q293" s="4">
        <f t="shared" si="4"/>
        <v>0</v>
      </c>
    </row>
    <row r="294" spans="1:17" x14ac:dyDescent="0.25">
      <c r="A294">
        <v>293</v>
      </c>
      <c r="B294" s="1">
        <v>44341</v>
      </c>
      <c r="C294" t="s">
        <v>5</v>
      </c>
      <c r="D294">
        <v>7160</v>
      </c>
      <c r="G294" s="3" t="s">
        <v>299</v>
      </c>
      <c r="H294" s="4">
        <v>1</v>
      </c>
      <c r="I294" s="4">
        <v>1</v>
      </c>
      <c r="J294" s="4"/>
      <c r="K294" s="4"/>
      <c r="L294" s="4"/>
      <c r="M294" s="4">
        <v>2</v>
      </c>
      <c r="O294" s="3" t="s">
        <v>299</v>
      </c>
      <c r="P294" s="4"/>
      <c r="Q294" s="4">
        <f t="shared" si="4"/>
        <v>0</v>
      </c>
    </row>
    <row r="295" spans="1:17" x14ac:dyDescent="0.25">
      <c r="A295">
        <v>294</v>
      </c>
      <c r="B295" s="1">
        <v>44341</v>
      </c>
      <c r="C295" t="s">
        <v>6</v>
      </c>
      <c r="D295">
        <v>9200</v>
      </c>
      <c r="G295" s="3" t="s">
        <v>300</v>
      </c>
      <c r="H295" s="4"/>
      <c r="I295" s="4">
        <v>1</v>
      </c>
      <c r="J295" s="4">
        <v>1</v>
      </c>
      <c r="K295" s="4">
        <v>1</v>
      </c>
      <c r="L295" s="4"/>
      <c r="M295" s="4">
        <v>3</v>
      </c>
      <c r="O295" s="3" t="s">
        <v>300</v>
      </c>
      <c r="P295" s="4">
        <v>1</v>
      </c>
      <c r="Q295" s="4">
        <f t="shared" si="4"/>
        <v>1</v>
      </c>
    </row>
    <row r="296" spans="1:17" x14ac:dyDescent="0.25">
      <c r="A296">
        <v>295</v>
      </c>
      <c r="B296" s="1">
        <v>44342</v>
      </c>
      <c r="C296" t="s">
        <v>5</v>
      </c>
      <c r="D296">
        <v>7390</v>
      </c>
      <c r="G296" s="3" t="s">
        <v>301</v>
      </c>
      <c r="H296" s="4"/>
      <c r="I296" s="4"/>
      <c r="J296" s="4">
        <v>1</v>
      </c>
      <c r="K296" s="4">
        <v>1</v>
      </c>
      <c r="L296" s="4"/>
      <c r="M296" s="4">
        <v>2</v>
      </c>
      <c r="O296" s="3" t="s">
        <v>301</v>
      </c>
      <c r="P296" s="4">
        <v>1</v>
      </c>
      <c r="Q296" s="4">
        <f t="shared" si="4"/>
        <v>2</v>
      </c>
    </row>
    <row r="297" spans="1:17" x14ac:dyDescent="0.25">
      <c r="A297">
        <v>296</v>
      </c>
      <c r="B297" s="1">
        <v>44342</v>
      </c>
      <c r="C297" t="s">
        <v>4</v>
      </c>
      <c r="D297">
        <v>4560</v>
      </c>
      <c r="G297" s="3" t="s">
        <v>302</v>
      </c>
      <c r="H297" s="4">
        <v>1</v>
      </c>
      <c r="I297" s="4"/>
      <c r="J297" s="4"/>
      <c r="K297" s="4">
        <v>1</v>
      </c>
      <c r="L297" s="4"/>
      <c r="M297" s="4">
        <v>2</v>
      </c>
      <c r="O297" s="3" t="s">
        <v>302</v>
      </c>
      <c r="P297" s="4"/>
      <c r="Q297" s="4">
        <f t="shared" si="4"/>
        <v>0</v>
      </c>
    </row>
    <row r="298" spans="1:17" x14ac:dyDescent="0.25">
      <c r="A298">
        <v>297</v>
      </c>
      <c r="B298" s="1">
        <v>44343</v>
      </c>
      <c r="C298" t="s">
        <v>5</v>
      </c>
      <c r="D298">
        <v>8680</v>
      </c>
      <c r="G298" s="3" t="s">
        <v>303</v>
      </c>
      <c r="H298" s="4"/>
      <c r="I298" s="4"/>
      <c r="J298" s="4">
        <v>1</v>
      </c>
      <c r="K298" s="4"/>
      <c r="L298" s="4"/>
      <c r="M298" s="4">
        <v>1</v>
      </c>
      <c r="O298" s="3" t="s">
        <v>303</v>
      </c>
      <c r="P298" s="4">
        <v>1</v>
      </c>
      <c r="Q298" s="4">
        <f t="shared" si="4"/>
        <v>1</v>
      </c>
    </row>
    <row r="299" spans="1:17" x14ac:dyDescent="0.25">
      <c r="A299">
        <v>298</v>
      </c>
      <c r="B299" s="1">
        <v>44343</v>
      </c>
      <c r="C299" t="s">
        <v>4</v>
      </c>
      <c r="D299">
        <v>3110</v>
      </c>
      <c r="G299" s="3" t="s">
        <v>304</v>
      </c>
      <c r="H299" s="4"/>
      <c r="I299" s="4">
        <v>1</v>
      </c>
      <c r="J299" s="4">
        <v>1</v>
      </c>
      <c r="K299" s="4"/>
      <c r="L299" s="4"/>
      <c r="M299" s="4">
        <v>2</v>
      </c>
      <c r="O299" s="3" t="s">
        <v>304</v>
      </c>
      <c r="P299" s="4">
        <v>1</v>
      </c>
      <c r="Q299" s="4">
        <f t="shared" si="4"/>
        <v>2</v>
      </c>
    </row>
    <row r="300" spans="1:17" x14ac:dyDescent="0.25">
      <c r="A300">
        <v>299</v>
      </c>
      <c r="B300" s="1">
        <v>44343</v>
      </c>
      <c r="C300" t="s">
        <v>7</v>
      </c>
      <c r="D300">
        <v>8770</v>
      </c>
      <c r="G300" s="3" t="s">
        <v>305</v>
      </c>
      <c r="H300" s="4">
        <v>1</v>
      </c>
      <c r="I300" s="4"/>
      <c r="J300" s="4">
        <v>1</v>
      </c>
      <c r="K300" s="4">
        <v>1</v>
      </c>
      <c r="L300" s="4"/>
      <c r="M300" s="4">
        <v>3</v>
      </c>
      <c r="O300" s="3" t="s">
        <v>305</v>
      </c>
      <c r="P300" s="4">
        <v>1</v>
      </c>
      <c r="Q300" s="4">
        <f t="shared" si="4"/>
        <v>3</v>
      </c>
    </row>
    <row r="301" spans="1:17" x14ac:dyDescent="0.25">
      <c r="A301">
        <v>300</v>
      </c>
      <c r="B301" s="1">
        <v>44344</v>
      </c>
      <c r="C301" t="s">
        <v>7</v>
      </c>
      <c r="D301">
        <v>6900</v>
      </c>
      <c r="G301" s="3" t="s">
        <v>306</v>
      </c>
      <c r="H301" s="4"/>
      <c r="I301" s="4">
        <v>1</v>
      </c>
      <c r="J301" s="4">
        <v>1</v>
      </c>
      <c r="K301" s="4"/>
      <c r="L301" s="4"/>
      <c r="M301" s="4">
        <v>2</v>
      </c>
      <c r="O301" s="3" t="s">
        <v>306</v>
      </c>
      <c r="P301" s="4">
        <v>1</v>
      </c>
      <c r="Q301" s="4">
        <f t="shared" si="4"/>
        <v>4</v>
      </c>
    </row>
    <row r="302" spans="1:17" x14ac:dyDescent="0.25">
      <c r="A302">
        <v>301</v>
      </c>
      <c r="B302" s="1">
        <v>44344</v>
      </c>
      <c r="C302" t="s">
        <v>4</v>
      </c>
      <c r="D302">
        <v>9220</v>
      </c>
      <c r="G302" s="3" t="s">
        <v>307</v>
      </c>
      <c r="H302" s="4"/>
      <c r="I302" s="4">
        <v>1</v>
      </c>
      <c r="J302" s="4"/>
      <c r="K302" s="4">
        <v>1</v>
      </c>
      <c r="L302" s="4"/>
      <c r="M302" s="4">
        <v>2</v>
      </c>
      <c r="O302" s="3" t="s">
        <v>307</v>
      </c>
      <c r="P302" s="4"/>
      <c r="Q302" s="4">
        <f t="shared" si="4"/>
        <v>0</v>
      </c>
    </row>
    <row r="303" spans="1:17" x14ac:dyDescent="0.25">
      <c r="A303">
        <v>302</v>
      </c>
      <c r="B303" s="1">
        <v>44345</v>
      </c>
      <c r="C303" t="s">
        <v>4</v>
      </c>
      <c r="D303">
        <v>9740</v>
      </c>
      <c r="G303" s="3" t="s">
        <v>308</v>
      </c>
      <c r="H303" s="4">
        <v>1</v>
      </c>
      <c r="I303" s="4">
        <v>1</v>
      </c>
      <c r="J303" s="4">
        <v>1</v>
      </c>
      <c r="K303" s="4">
        <v>1</v>
      </c>
      <c r="L303" s="4"/>
      <c r="M303" s="4">
        <v>4</v>
      </c>
      <c r="O303" s="3" t="s">
        <v>308</v>
      </c>
      <c r="P303" s="4">
        <v>1</v>
      </c>
      <c r="Q303" s="4">
        <f t="shared" si="4"/>
        <v>1</v>
      </c>
    </row>
    <row r="304" spans="1:17" x14ac:dyDescent="0.25">
      <c r="A304">
        <v>303</v>
      </c>
      <c r="B304" s="1">
        <v>44346</v>
      </c>
      <c r="C304" t="s">
        <v>4</v>
      </c>
      <c r="D304">
        <v>4500</v>
      </c>
      <c r="G304" s="3" t="s">
        <v>309</v>
      </c>
      <c r="H304" s="4">
        <v>1</v>
      </c>
      <c r="I304" s="4"/>
      <c r="J304" s="4">
        <v>1</v>
      </c>
      <c r="K304" s="4">
        <v>1</v>
      </c>
      <c r="L304" s="4"/>
      <c r="M304" s="4">
        <v>3</v>
      </c>
      <c r="O304" s="3" t="s">
        <v>309</v>
      </c>
      <c r="P304" s="4">
        <v>1</v>
      </c>
      <c r="Q304" s="4">
        <f t="shared" si="4"/>
        <v>2</v>
      </c>
    </row>
    <row r="305" spans="1:17" x14ac:dyDescent="0.25">
      <c r="A305">
        <v>304</v>
      </c>
      <c r="B305" s="1">
        <v>44346</v>
      </c>
      <c r="C305" t="s">
        <v>6</v>
      </c>
      <c r="D305">
        <v>9950</v>
      </c>
      <c r="G305" s="3" t="s">
        <v>310</v>
      </c>
      <c r="H305" s="4">
        <v>1</v>
      </c>
      <c r="I305" s="4">
        <v>1</v>
      </c>
      <c r="J305" s="4">
        <v>1</v>
      </c>
      <c r="K305" s="4">
        <v>1</v>
      </c>
      <c r="L305" s="4"/>
      <c r="M305" s="4">
        <v>4</v>
      </c>
      <c r="O305" s="3" t="s">
        <v>310</v>
      </c>
      <c r="P305" s="4">
        <v>1</v>
      </c>
      <c r="Q305" s="4">
        <f t="shared" si="4"/>
        <v>3</v>
      </c>
    </row>
    <row r="306" spans="1:17" x14ac:dyDescent="0.25">
      <c r="A306">
        <v>305</v>
      </c>
      <c r="B306" s="1">
        <v>44347</v>
      </c>
      <c r="C306" t="s">
        <v>4</v>
      </c>
      <c r="D306">
        <v>9960</v>
      </c>
      <c r="G306" s="3" t="s">
        <v>311</v>
      </c>
      <c r="H306" s="4"/>
      <c r="I306" s="4">
        <v>1</v>
      </c>
      <c r="J306" s="4">
        <v>1</v>
      </c>
      <c r="K306" s="4"/>
      <c r="L306" s="4"/>
      <c r="M306" s="4">
        <v>2</v>
      </c>
      <c r="O306" s="3" t="s">
        <v>311</v>
      </c>
      <c r="P306" s="4">
        <v>1</v>
      </c>
      <c r="Q306" s="4">
        <f t="shared" si="4"/>
        <v>4</v>
      </c>
    </row>
    <row r="307" spans="1:17" x14ac:dyDescent="0.25">
      <c r="A307">
        <v>306</v>
      </c>
      <c r="B307" s="1">
        <v>44347</v>
      </c>
      <c r="C307" t="s">
        <v>6</v>
      </c>
      <c r="D307">
        <v>8880</v>
      </c>
      <c r="G307" s="3" t="s">
        <v>312</v>
      </c>
      <c r="H307" s="4"/>
      <c r="I307" s="4"/>
      <c r="J307" s="4"/>
      <c r="K307" s="4">
        <v>1</v>
      </c>
      <c r="L307" s="4"/>
      <c r="M307" s="4">
        <v>1</v>
      </c>
      <c r="O307" s="3" t="s">
        <v>312</v>
      </c>
      <c r="P307" s="4"/>
      <c r="Q307" s="4">
        <f t="shared" si="4"/>
        <v>0</v>
      </c>
    </row>
    <row r="308" spans="1:17" x14ac:dyDescent="0.25">
      <c r="A308">
        <v>307</v>
      </c>
      <c r="B308" s="1">
        <v>44347</v>
      </c>
      <c r="C308" t="s">
        <v>5</v>
      </c>
      <c r="D308">
        <v>4160</v>
      </c>
      <c r="G308" s="3" t="s">
        <v>313</v>
      </c>
      <c r="H308" s="4">
        <v>1</v>
      </c>
      <c r="I308" s="4"/>
      <c r="J308" s="4">
        <v>1</v>
      </c>
      <c r="K308" s="4"/>
      <c r="L308" s="4"/>
      <c r="M308" s="4">
        <v>2</v>
      </c>
      <c r="O308" s="3" t="s">
        <v>313</v>
      </c>
      <c r="P308" s="4">
        <v>1</v>
      </c>
      <c r="Q308" s="4">
        <f t="shared" si="4"/>
        <v>1</v>
      </c>
    </row>
    <row r="309" spans="1:17" x14ac:dyDescent="0.25">
      <c r="A309">
        <v>308</v>
      </c>
      <c r="B309" s="1">
        <v>44348</v>
      </c>
      <c r="C309" t="s">
        <v>5</v>
      </c>
      <c r="D309">
        <v>6300</v>
      </c>
      <c r="G309" s="3" t="s">
        <v>314</v>
      </c>
      <c r="H309" s="4"/>
      <c r="I309" s="4"/>
      <c r="J309" s="4"/>
      <c r="K309" s="4">
        <v>1</v>
      </c>
      <c r="L309" s="4"/>
      <c r="M309" s="4">
        <v>1</v>
      </c>
      <c r="O309" s="3" t="s">
        <v>314</v>
      </c>
      <c r="P309" s="4"/>
      <c r="Q309" s="4">
        <f t="shared" si="4"/>
        <v>0</v>
      </c>
    </row>
    <row r="310" spans="1:17" x14ac:dyDescent="0.25">
      <c r="A310">
        <v>309</v>
      </c>
      <c r="B310" s="1">
        <v>44348</v>
      </c>
      <c r="C310" t="s">
        <v>7</v>
      </c>
      <c r="D310">
        <v>9040</v>
      </c>
      <c r="G310" s="3" t="s">
        <v>315</v>
      </c>
      <c r="H310" s="4">
        <v>1</v>
      </c>
      <c r="I310" s="4"/>
      <c r="J310" s="4">
        <v>1</v>
      </c>
      <c r="K310" s="4">
        <v>1</v>
      </c>
      <c r="L310" s="4"/>
      <c r="M310" s="4">
        <v>3</v>
      </c>
      <c r="O310" s="3" t="s">
        <v>315</v>
      </c>
      <c r="P310" s="4">
        <v>1</v>
      </c>
      <c r="Q310" s="4">
        <f t="shared" si="4"/>
        <v>1</v>
      </c>
    </row>
    <row r="311" spans="1:17" x14ac:dyDescent="0.25">
      <c r="A311">
        <v>310</v>
      </c>
      <c r="B311" s="1">
        <v>44349</v>
      </c>
      <c r="C311" t="s">
        <v>7</v>
      </c>
      <c r="D311">
        <v>8880</v>
      </c>
      <c r="G311" s="3" t="s">
        <v>316</v>
      </c>
      <c r="H311" s="4"/>
      <c r="I311" s="4"/>
      <c r="J311" s="4">
        <v>1</v>
      </c>
      <c r="K311" s="4"/>
      <c r="L311" s="4"/>
      <c r="M311" s="4">
        <v>1</v>
      </c>
      <c r="O311" s="3" t="s">
        <v>316</v>
      </c>
      <c r="P311" s="4">
        <v>1</v>
      </c>
      <c r="Q311" s="4">
        <f t="shared" si="4"/>
        <v>2</v>
      </c>
    </row>
    <row r="312" spans="1:17" x14ac:dyDescent="0.25">
      <c r="A312">
        <v>311</v>
      </c>
      <c r="B312" s="1">
        <v>44350</v>
      </c>
      <c r="C312" t="s">
        <v>4</v>
      </c>
      <c r="D312">
        <v>5030</v>
      </c>
      <c r="G312" s="3" t="s">
        <v>317</v>
      </c>
      <c r="H312" s="4"/>
      <c r="I312" s="4"/>
      <c r="J312" s="4">
        <v>1</v>
      </c>
      <c r="K312" s="4">
        <v>1</v>
      </c>
      <c r="L312" s="4"/>
      <c r="M312" s="4">
        <v>2</v>
      </c>
      <c r="O312" s="3" t="s">
        <v>317</v>
      </c>
      <c r="P312" s="4">
        <v>1</v>
      </c>
      <c r="Q312" s="4">
        <f t="shared" si="4"/>
        <v>3</v>
      </c>
    </row>
    <row r="313" spans="1:17" x14ac:dyDescent="0.25">
      <c r="A313">
        <v>312</v>
      </c>
      <c r="B313" s="1">
        <v>44350</v>
      </c>
      <c r="C313" t="s">
        <v>6</v>
      </c>
      <c r="D313">
        <v>6010</v>
      </c>
      <c r="G313" s="3" t="s">
        <v>318</v>
      </c>
      <c r="H313" s="4">
        <v>1</v>
      </c>
      <c r="I313" s="4">
        <v>1</v>
      </c>
      <c r="J313" s="4"/>
      <c r="K313" s="4">
        <v>1</v>
      </c>
      <c r="L313" s="4"/>
      <c r="M313" s="4">
        <v>3</v>
      </c>
      <c r="O313" s="3" t="s">
        <v>318</v>
      </c>
      <c r="P313" s="4"/>
      <c r="Q313" s="4">
        <f t="shared" si="4"/>
        <v>0</v>
      </c>
    </row>
    <row r="314" spans="1:17" x14ac:dyDescent="0.25">
      <c r="A314">
        <v>313</v>
      </c>
      <c r="B314" s="1">
        <v>44351</v>
      </c>
      <c r="C314" t="s">
        <v>5</v>
      </c>
      <c r="D314">
        <v>8880</v>
      </c>
      <c r="G314" s="3" t="s">
        <v>319</v>
      </c>
      <c r="H314" s="4"/>
      <c r="I314" s="4">
        <v>1</v>
      </c>
      <c r="J314" s="4">
        <v>1</v>
      </c>
      <c r="K314" s="4"/>
      <c r="L314" s="4"/>
      <c r="M314" s="4">
        <v>2</v>
      </c>
      <c r="O314" s="3" t="s">
        <v>319</v>
      </c>
      <c r="P314" s="4">
        <v>1</v>
      </c>
      <c r="Q314" s="4">
        <f t="shared" si="4"/>
        <v>1</v>
      </c>
    </row>
    <row r="315" spans="1:17" x14ac:dyDescent="0.25">
      <c r="A315">
        <v>314</v>
      </c>
      <c r="B315" s="1">
        <v>44352</v>
      </c>
      <c r="C315" t="s">
        <v>4</v>
      </c>
      <c r="D315">
        <v>5490</v>
      </c>
      <c r="G315" s="3" t="s">
        <v>320</v>
      </c>
      <c r="H315" s="4"/>
      <c r="I315" s="4"/>
      <c r="J315" s="4"/>
      <c r="K315" s="4">
        <v>1</v>
      </c>
      <c r="L315" s="4"/>
      <c r="M315" s="4">
        <v>1</v>
      </c>
      <c r="O315" s="3" t="s">
        <v>320</v>
      </c>
      <c r="P315" s="4"/>
      <c r="Q315" s="4">
        <f t="shared" si="4"/>
        <v>0</v>
      </c>
    </row>
    <row r="316" spans="1:17" x14ac:dyDescent="0.25">
      <c r="A316">
        <v>315</v>
      </c>
      <c r="B316" s="1">
        <v>44353</v>
      </c>
      <c r="C316" t="s">
        <v>7</v>
      </c>
      <c r="D316">
        <v>9370</v>
      </c>
      <c r="G316" s="3" t="s">
        <v>321</v>
      </c>
      <c r="H316" s="4"/>
      <c r="I316" s="4"/>
      <c r="J316" s="4">
        <v>1</v>
      </c>
      <c r="K316" s="4">
        <v>1</v>
      </c>
      <c r="L316" s="4"/>
      <c r="M316" s="4">
        <v>2</v>
      </c>
      <c r="O316" s="3" t="s">
        <v>321</v>
      </c>
      <c r="P316" s="4">
        <v>1</v>
      </c>
      <c r="Q316" s="4">
        <f t="shared" si="4"/>
        <v>1</v>
      </c>
    </row>
    <row r="317" spans="1:17" x14ac:dyDescent="0.25">
      <c r="A317">
        <v>316</v>
      </c>
      <c r="B317" s="1">
        <v>44353</v>
      </c>
      <c r="C317" t="s">
        <v>4</v>
      </c>
      <c r="D317">
        <v>6790</v>
      </c>
      <c r="G317" s="3" t="s">
        <v>322</v>
      </c>
      <c r="H317" s="4"/>
      <c r="I317" s="4"/>
      <c r="J317" s="4">
        <v>1</v>
      </c>
      <c r="K317" s="4">
        <v>1</v>
      </c>
      <c r="L317" s="4"/>
      <c r="M317" s="4">
        <v>2</v>
      </c>
      <c r="O317" s="3" t="s">
        <v>322</v>
      </c>
      <c r="P317" s="4">
        <v>1</v>
      </c>
      <c r="Q317" s="4">
        <f t="shared" si="4"/>
        <v>2</v>
      </c>
    </row>
    <row r="318" spans="1:17" x14ac:dyDescent="0.25">
      <c r="A318">
        <v>317</v>
      </c>
      <c r="B318" s="1">
        <v>44354</v>
      </c>
      <c r="C318" t="s">
        <v>5</v>
      </c>
      <c r="D318">
        <v>2540</v>
      </c>
      <c r="G318" s="3" t="s">
        <v>323</v>
      </c>
      <c r="H318" s="4">
        <v>1</v>
      </c>
      <c r="I318" s="4">
        <v>1</v>
      </c>
      <c r="J318" s="4"/>
      <c r="K318" s="4">
        <v>1</v>
      </c>
      <c r="L318" s="4"/>
      <c r="M318" s="4">
        <v>3</v>
      </c>
      <c r="O318" s="3" t="s">
        <v>323</v>
      </c>
      <c r="P318" s="4"/>
      <c r="Q318" s="4">
        <f t="shared" si="4"/>
        <v>0</v>
      </c>
    </row>
    <row r="319" spans="1:17" x14ac:dyDescent="0.25">
      <c r="A319">
        <v>318</v>
      </c>
      <c r="B319" s="1">
        <v>44354</v>
      </c>
      <c r="C319" t="s">
        <v>4</v>
      </c>
      <c r="D319">
        <v>5530</v>
      </c>
      <c r="G319" s="3" t="s">
        <v>324</v>
      </c>
      <c r="H319" s="4">
        <v>1</v>
      </c>
      <c r="I319" s="4"/>
      <c r="J319" s="4">
        <v>1</v>
      </c>
      <c r="K319" s="4">
        <v>1</v>
      </c>
      <c r="L319" s="4"/>
      <c r="M319" s="4">
        <v>3</v>
      </c>
      <c r="O319" s="3" t="s">
        <v>324</v>
      </c>
      <c r="P319" s="4">
        <v>1</v>
      </c>
      <c r="Q319" s="4">
        <f t="shared" si="4"/>
        <v>1</v>
      </c>
    </row>
    <row r="320" spans="1:17" x14ac:dyDescent="0.25">
      <c r="A320">
        <v>319</v>
      </c>
      <c r="B320" s="1">
        <v>44354</v>
      </c>
      <c r="C320" t="s">
        <v>7</v>
      </c>
      <c r="D320">
        <v>7020</v>
      </c>
      <c r="G320" s="3" t="s">
        <v>325</v>
      </c>
      <c r="H320" s="4">
        <v>1</v>
      </c>
      <c r="I320" s="4"/>
      <c r="J320" s="4">
        <v>1</v>
      </c>
      <c r="K320" s="4"/>
      <c r="L320" s="4"/>
      <c r="M320" s="4">
        <v>2</v>
      </c>
      <c r="O320" s="3" t="s">
        <v>325</v>
      </c>
      <c r="P320" s="4">
        <v>1</v>
      </c>
      <c r="Q320" s="4">
        <f t="shared" si="4"/>
        <v>2</v>
      </c>
    </row>
    <row r="321" spans="1:17" x14ac:dyDescent="0.25">
      <c r="A321">
        <v>320</v>
      </c>
      <c r="B321" s="1">
        <v>44355</v>
      </c>
      <c r="C321" t="s">
        <v>5</v>
      </c>
      <c r="D321">
        <v>2330</v>
      </c>
      <c r="G321" s="3" t="s">
        <v>326</v>
      </c>
      <c r="H321" s="4"/>
      <c r="I321" s="4"/>
      <c r="J321" s="4"/>
      <c r="K321" s="4">
        <v>1</v>
      </c>
      <c r="L321" s="4"/>
      <c r="M321" s="4">
        <v>1</v>
      </c>
      <c r="O321" s="3" t="s">
        <v>326</v>
      </c>
      <c r="P321" s="4"/>
      <c r="Q321" s="4">
        <f t="shared" si="4"/>
        <v>0</v>
      </c>
    </row>
    <row r="322" spans="1:17" x14ac:dyDescent="0.25">
      <c r="A322">
        <v>321</v>
      </c>
      <c r="B322" s="1">
        <v>44356</v>
      </c>
      <c r="C322" t="s">
        <v>4</v>
      </c>
      <c r="D322">
        <v>5550</v>
      </c>
      <c r="G322" s="3" t="s">
        <v>327</v>
      </c>
      <c r="H322" s="4"/>
      <c r="I322" s="4"/>
      <c r="J322" s="4">
        <v>1</v>
      </c>
      <c r="K322" s="4"/>
      <c r="L322" s="4"/>
      <c r="M322" s="4">
        <v>1</v>
      </c>
      <c r="O322" s="3" t="s">
        <v>327</v>
      </c>
      <c r="P322" s="4">
        <v>1</v>
      </c>
      <c r="Q322" s="4">
        <f t="shared" si="4"/>
        <v>1</v>
      </c>
    </row>
    <row r="323" spans="1:17" x14ac:dyDescent="0.25">
      <c r="A323">
        <v>322</v>
      </c>
      <c r="B323" s="1">
        <v>44356</v>
      </c>
      <c r="C323" t="s">
        <v>6</v>
      </c>
      <c r="D323">
        <v>6150</v>
      </c>
      <c r="G323" s="3" t="s">
        <v>328</v>
      </c>
      <c r="H323" s="4"/>
      <c r="I323" s="4"/>
      <c r="J323" s="4">
        <v>1</v>
      </c>
      <c r="K323" s="4">
        <v>1</v>
      </c>
      <c r="L323" s="4"/>
      <c r="M323" s="4">
        <v>2</v>
      </c>
      <c r="O323" s="3" t="s">
        <v>328</v>
      </c>
      <c r="P323" s="4">
        <v>1</v>
      </c>
      <c r="Q323" s="4">
        <f t="shared" si="4"/>
        <v>2</v>
      </c>
    </row>
    <row r="324" spans="1:17" x14ac:dyDescent="0.25">
      <c r="A324">
        <v>323</v>
      </c>
      <c r="B324" s="1">
        <v>44357</v>
      </c>
      <c r="C324" t="s">
        <v>7</v>
      </c>
      <c r="D324">
        <v>3220</v>
      </c>
      <c r="G324" s="3" t="s">
        <v>329</v>
      </c>
      <c r="H324" s="4">
        <v>1</v>
      </c>
      <c r="I324" s="4">
        <v>1</v>
      </c>
      <c r="J324" s="4">
        <v>1</v>
      </c>
      <c r="K324" s="4">
        <v>1</v>
      </c>
      <c r="L324" s="4"/>
      <c r="M324" s="4">
        <v>4</v>
      </c>
      <c r="O324" s="3" t="s">
        <v>329</v>
      </c>
      <c r="P324" s="4">
        <v>1</v>
      </c>
      <c r="Q324" s="4">
        <f t="shared" si="4"/>
        <v>3</v>
      </c>
    </row>
    <row r="325" spans="1:17" x14ac:dyDescent="0.25">
      <c r="A325">
        <v>324</v>
      </c>
      <c r="B325" s="1">
        <v>44357</v>
      </c>
      <c r="C325" t="s">
        <v>4</v>
      </c>
      <c r="D325">
        <v>4330</v>
      </c>
      <c r="G325" s="3" t="s">
        <v>330</v>
      </c>
      <c r="H325" s="4">
        <v>1</v>
      </c>
      <c r="I325" s="4">
        <v>1</v>
      </c>
      <c r="J325" s="4"/>
      <c r="K325" s="4"/>
      <c r="L325" s="4"/>
      <c r="M325" s="4">
        <v>2</v>
      </c>
      <c r="O325" s="3" t="s">
        <v>330</v>
      </c>
      <c r="P325" s="4"/>
      <c r="Q325" s="4">
        <f t="shared" si="4"/>
        <v>0</v>
      </c>
    </row>
    <row r="326" spans="1:17" x14ac:dyDescent="0.25">
      <c r="A326">
        <v>325</v>
      </c>
      <c r="B326" s="1">
        <v>44357</v>
      </c>
      <c r="C326" t="s">
        <v>5</v>
      </c>
      <c r="D326">
        <v>4000</v>
      </c>
      <c r="G326" s="3" t="s">
        <v>331</v>
      </c>
      <c r="H326" s="4">
        <v>1</v>
      </c>
      <c r="I326" s="4">
        <v>1</v>
      </c>
      <c r="J326" s="4">
        <v>1</v>
      </c>
      <c r="K326" s="4"/>
      <c r="L326" s="4"/>
      <c r="M326" s="4">
        <v>3</v>
      </c>
      <c r="O326" s="3" t="s">
        <v>331</v>
      </c>
      <c r="P326" s="4">
        <v>1</v>
      </c>
      <c r="Q326" s="4">
        <f t="shared" si="4"/>
        <v>1</v>
      </c>
    </row>
    <row r="327" spans="1:17" x14ac:dyDescent="0.25">
      <c r="A327">
        <v>326</v>
      </c>
      <c r="B327" s="1">
        <v>44358</v>
      </c>
      <c r="C327" t="s">
        <v>7</v>
      </c>
      <c r="D327">
        <v>4970</v>
      </c>
      <c r="G327" s="3" t="s">
        <v>332</v>
      </c>
      <c r="H327" s="4">
        <v>1</v>
      </c>
      <c r="I327" s="4"/>
      <c r="J327" s="4"/>
      <c r="K327" s="4"/>
      <c r="L327" s="4"/>
      <c r="M327" s="4">
        <v>1</v>
      </c>
      <c r="O327" s="3" t="s">
        <v>332</v>
      </c>
      <c r="P327" s="4"/>
      <c r="Q327" s="4">
        <f t="shared" si="4"/>
        <v>0</v>
      </c>
    </row>
    <row r="328" spans="1:17" x14ac:dyDescent="0.25">
      <c r="A328">
        <v>327</v>
      </c>
      <c r="B328" s="1">
        <v>44358</v>
      </c>
      <c r="C328" t="s">
        <v>6</v>
      </c>
      <c r="D328">
        <v>8900</v>
      </c>
      <c r="G328" s="3" t="s">
        <v>333</v>
      </c>
      <c r="H328" s="4"/>
      <c r="I328" s="4"/>
      <c r="J328" s="4">
        <v>1</v>
      </c>
      <c r="K328" s="4">
        <v>1</v>
      </c>
      <c r="L328" s="4"/>
      <c r="M328" s="4">
        <v>2</v>
      </c>
      <c r="O328" s="3" t="s">
        <v>333</v>
      </c>
      <c r="P328" s="4">
        <v>1</v>
      </c>
      <c r="Q328" s="4">
        <f t="shared" si="4"/>
        <v>1</v>
      </c>
    </row>
    <row r="329" spans="1:17" x14ac:dyDescent="0.25">
      <c r="A329">
        <v>328</v>
      </c>
      <c r="B329" s="1">
        <v>44359</v>
      </c>
      <c r="C329" t="s">
        <v>5</v>
      </c>
      <c r="D329">
        <v>5340</v>
      </c>
      <c r="G329" s="3" t="s">
        <v>334</v>
      </c>
      <c r="H329" s="4">
        <v>1</v>
      </c>
      <c r="I329" s="4">
        <v>1</v>
      </c>
      <c r="J329" s="4">
        <v>1</v>
      </c>
      <c r="K329" s="4">
        <v>1</v>
      </c>
      <c r="L329" s="4"/>
      <c r="M329" s="4">
        <v>4</v>
      </c>
      <c r="O329" s="3" t="s">
        <v>334</v>
      </c>
      <c r="P329" s="4">
        <v>1</v>
      </c>
      <c r="Q329" s="4">
        <f t="shared" ref="Q329:Q370" si="5">IF(P329,Q328+1,0)</f>
        <v>2</v>
      </c>
    </row>
    <row r="330" spans="1:17" x14ac:dyDescent="0.25">
      <c r="A330">
        <v>329</v>
      </c>
      <c r="B330" s="1">
        <v>44359</v>
      </c>
      <c r="C330" t="s">
        <v>4</v>
      </c>
      <c r="D330">
        <v>2240</v>
      </c>
      <c r="G330" s="3" t="s">
        <v>335</v>
      </c>
      <c r="H330" s="4"/>
      <c r="I330" s="4"/>
      <c r="J330" s="4">
        <v>1</v>
      </c>
      <c r="K330" s="4"/>
      <c r="L330" s="4"/>
      <c r="M330" s="4">
        <v>1</v>
      </c>
      <c r="O330" s="3" t="s">
        <v>335</v>
      </c>
      <c r="P330" s="4">
        <v>1</v>
      </c>
      <c r="Q330" s="4">
        <f t="shared" si="5"/>
        <v>3</v>
      </c>
    </row>
    <row r="331" spans="1:17" x14ac:dyDescent="0.25">
      <c r="A331">
        <v>330</v>
      </c>
      <c r="B331" s="1">
        <v>44360</v>
      </c>
      <c r="C331" t="s">
        <v>4</v>
      </c>
      <c r="D331">
        <v>1810</v>
      </c>
      <c r="G331" s="3" t="s">
        <v>336</v>
      </c>
      <c r="H331" s="4">
        <v>1</v>
      </c>
      <c r="I331" s="4">
        <v>1</v>
      </c>
      <c r="J331" s="4">
        <v>1</v>
      </c>
      <c r="K331" s="4">
        <v>1</v>
      </c>
      <c r="L331" s="4"/>
      <c r="M331" s="4">
        <v>4</v>
      </c>
      <c r="O331" s="3" t="s">
        <v>336</v>
      </c>
      <c r="P331" s="4">
        <v>1</v>
      </c>
      <c r="Q331" s="4">
        <f t="shared" si="5"/>
        <v>4</v>
      </c>
    </row>
    <row r="332" spans="1:17" x14ac:dyDescent="0.25">
      <c r="A332">
        <v>331</v>
      </c>
      <c r="B332" s="1">
        <v>44360</v>
      </c>
      <c r="C332" t="s">
        <v>6</v>
      </c>
      <c r="D332">
        <v>7960</v>
      </c>
      <c r="G332" s="3" t="s">
        <v>337</v>
      </c>
      <c r="H332" s="4">
        <v>1</v>
      </c>
      <c r="I332" s="4">
        <v>1</v>
      </c>
      <c r="J332" s="4">
        <v>1</v>
      </c>
      <c r="K332" s="4">
        <v>1</v>
      </c>
      <c r="L332" s="4"/>
      <c r="M332" s="4">
        <v>4</v>
      </c>
      <c r="O332" s="3" t="s">
        <v>337</v>
      </c>
      <c r="P332" s="4">
        <v>1</v>
      </c>
      <c r="Q332" s="4">
        <f t="shared" si="5"/>
        <v>5</v>
      </c>
    </row>
    <row r="333" spans="1:17" x14ac:dyDescent="0.25">
      <c r="A333">
        <v>332</v>
      </c>
      <c r="B333" s="1">
        <v>44360</v>
      </c>
      <c r="C333" t="s">
        <v>5</v>
      </c>
      <c r="D333">
        <v>9400</v>
      </c>
      <c r="G333" s="3" t="s">
        <v>338</v>
      </c>
      <c r="H333" s="4"/>
      <c r="I333" s="4">
        <v>1</v>
      </c>
      <c r="J333" s="4">
        <v>1</v>
      </c>
      <c r="K333" s="4"/>
      <c r="L333" s="4"/>
      <c r="M333" s="4">
        <v>2</v>
      </c>
      <c r="O333" s="3" t="s">
        <v>338</v>
      </c>
      <c r="P333" s="4">
        <v>1</v>
      </c>
      <c r="Q333" s="4">
        <f t="shared" si="5"/>
        <v>6</v>
      </c>
    </row>
    <row r="334" spans="1:17" x14ac:dyDescent="0.25">
      <c r="A334">
        <v>333</v>
      </c>
      <c r="B334" s="1">
        <v>44361</v>
      </c>
      <c r="C334" t="s">
        <v>7</v>
      </c>
      <c r="D334">
        <v>5380</v>
      </c>
      <c r="G334" s="3" t="s">
        <v>339</v>
      </c>
      <c r="H334" s="4"/>
      <c r="I334" s="4">
        <v>1</v>
      </c>
      <c r="J334" s="4"/>
      <c r="K334" s="4"/>
      <c r="L334" s="4"/>
      <c r="M334" s="4">
        <v>1</v>
      </c>
      <c r="O334" s="3" t="s">
        <v>339</v>
      </c>
      <c r="P334" s="4"/>
      <c r="Q334" s="4">
        <f t="shared" si="5"/>
        <v>0</v>
      </c>
    </row>
    <row r="335" spans="1:17" x14ac:dyDescent="0.25">
      <c r="A335">
        <v>334</v>
      </c>
      <c r="B335" s="1">
        <v>44361</v>
      </c>
      <c r="C335" t="s">
        <v>5</v>
      </c>
      <c r="D335">
        <v>4220</v>
      </c>
      <c r="G335" s="3" t="s">
        <v>340</v>
      </c>
      <c r="H335" s="4"/>
      <c r="I335" s="4">
        <v>1</v>
      </c>
      <c r="J335" s="4">
        <v>1</v>
      </c>
      <c r="K335" s="4">
        <v>1</v>
      </c>
      <c r="L335" s="4"/>
      <c r="M335" s="4">
        <v>3</v>
      </c>
      <c r="O335" s="3" t="s">
        <v>340</v>
      </c>
      <c r="P335" s="4">
        <v>1</v>
      </c>
      <c r="Q335" s="4">
        <f t="shared" si="5"/>
        <v>1</v>
      </c>
    </row>
    <row r="336" spans="1:17" x14ac:dyDescent="0.25">
      <c r="A336">
        <v>335</v>
      </c>
      <c r="B336" s="1">
        <v>44361</v>
      </c>
      <c r="C336" t="s">
        <v>4</v>
      </c>
      <c r="D336">
        <v>1230</v>
      </c>
      <c r="G336" s="3" t="s">
        <v>341</v>
      </c>
      <c r="H336" s="4"/>
      <c r="I336" s="4">
        <v>1</v>
      </c>
      <c r="J336" s="4">
        <v>1</v>
      </c>
      <c r="K336" s="4"/>
      <c r="L336" s="4"/>
      <c r="M336" s="4">
        <v>2</v>
      </c>
      <c r="O336" s="3" t="s">
        <v>341</v>
      </c>
      <c r="P336" s="4">
        <v>1</v>
      </c>
      <c r="Q336" s="4">
        <f t="shared" si="5"/>
        <v>2</v>
      </c>
    </row>
    <row r="337" spans="1:17" x14ac:dyDescent="0.25">
      <c r="A337">
        <v>336</v>
      </c>
      <c r="B337" s="1">
        <v>44362</v>
      </c>
      <c r="C337" t="s">
        <v>7</v>
      </c>
      <c r="D337">
        <v>1920</v>
      </c>
      <c r="G337" s="3" t="s">
        <v>342</v>
      </c>
      <c r="H337" s="4">
        <v>1</v>
      </c>
      <c r="I337" s="4"/>
      <c r="J337" s="4">
        <v>1</v>
      </c>
      <c r="K337" s="4">
        <v>1</v>
      </c>
      <c r="L337" s="4"/>
      <c r="M337" s="4">
        <v>3</v>
      </c>
      <c r="O337" s="3" t="s">
        <v>342</v>
      </c>
      <c r="P337" s="4">
        <v>1</v>
      </c>
      <c r="Q337" s="4">
        <f t="shared" si="5"/>
        <v>3</v>
      </c>
    </row>
    <row r="338" spans="1:17" x14ac:dyDescent="0.25">
      <c r="A338">
        <v>337</v>
      </c>
      <c r="B338" s="1">
        <v>44362</v>
      </c>
      <c r="C338" t="s">
        <v>5</v>
      </c>
      <c r="D338">
        <v>6790</v>
      </c>
      <c r="G338" s="3" t="s">
        <v>343</v>
      </c>
      <c r="H338" s="4"/>
      <c r="I338" s="4">
        <v>1</v>
      </c>
      <c r="J338" s="4">
        <v>1</v>
      </c>
      <c r="K338" s="4">
        <v>1</v>
      </c>
      <c r="L338" s="4"/>
      <c r="M338" s="4">
        <v>3</v>
      </c>
      <c r="O338" s="3" t="s">
        <v>343</v>
      </c>
      <c r="P338" s="4">
        <v>1</v>
      </c>
      <c r="Q338" s="4">
        <f t="shared" si="5"/>
        <v>4</v>
      </c>
    </row>
    <row r="339" spans="1:17" x14ac:dyDescent="0.25">
      <c r="A339">
        <v>338</v>
      </c>
      <c r="B339" s="1">
        <v>44362</v>
      </c>
      <c r="C339" t="s">
        <v>6</v>
      </c>
      <c r="D339">
        <v>7950</v>
      </c>
      <c r="G339" s="3" t="s">
        <v>344</v>
      </c>
      <c r="H339" s="4"/>
      <c r="I339" s="4">
        <v>1</v>
      </c>
      <c r="J339" s="4">
        <v>1</v>
      </c>
      <c r="K339" s="4"/>
      <c r="L339" s="4"/>
      <c r="M339" s="4">
        <v>2</v>
      </c>
      <c r="O339" s="3" t="s">
        <v>344</v>
      </c>
      <c r="P339" s="4">
        <v>1</v>
      </c>
      <c r="Q339" s="4">
        <f t="shared" si="5"/>
        <v>5</v>
      </c>
    </row>
    <row r="340" spans="1:17" x14ac:dyDescent="0.25">
      <c r="A340">
        <v>339</v>
      </c>
      <c r="B340" s="1">
        <v>44363</v>
      </c>
      <c r="C340" t="s">
        <v>4</v>
      </c>
      <c r="D340">
        <v>3020</v>
      </c>
      <c r="G340" s="3" t="s">
        <v>345</v>
      </c>
      <c r="H340" s="4"/>
      <c r="I340" s="4">
        <v>1</v>
      </c>
      <c r="J340" s="4"/>
      <c r="K340" s="4"/>
      <c r="L340" s="4"/>
      <c r="M340" s="4">
        <v>1</v>
      </c>
      <c r="O340" s="3" t="s">
        <v>345</v>
      </c>
      <c r="P340" s="4"/>
      <c r="Q340" s="4">
        <f t="shared" si="5"/>
        <v>0</v>
      </c>
    </row>
    <row r="341" spans="1:17" x14ac:dyDescent="0.25">
      <c r="A341">
        <v>340</v>
      </c>
      <c r="B341" s="1">
        <v>44364</v>
      </c>
      <c r="C341" t="s">
        <v>5</v>
      </c>
      <c r="D341">
        <v>7990</v>
      </c>
      <c r="G341" s="3" t="s">
        <v>346</v>
      </c>
      <c r="H341" s="4"/>
      <c r="I341" s="4">
        <v>1</v>
      </c>
      <c r="J341" s="4">
        <v>1</v>
      </c>
      <c r="K341" s="4"/>
      <c r="L341" s="4"/>
      <c r="M341" s="4">
        <v>2</v>
      </c>
      <c r="O341" s="3" t="s">
        <v>346</v>
      </c>
      <c r="P341" s="4">
        <v>1</v>
      </c>
      <c r="Q341" s="4">
        <f t="shared" si="5"/>
        <v>1</v>
      </c>
    </row>
    <row r="342" spans="1:17" x14ac:dyDescent="0.25">
      <c r="A342">
        <v>341</v>
      </c>
      <c r="B342" s="1">
        <v>44364</v>
      </c>
      <c r="C342" t="s">
        <v>6</v>
      </c>
      <c r="D342">
        <v>6390</v>
      </c>
      <c r="G342" s="3" t="s">
        <v>347</v>
      </c>
      <c r="H342" s="4">
        <v>1</v>
      </c>
      <c r="I342" s="4">
        <v>1</v>
      </c>
      <c r="J342" s="4"/>
      <c r="K342" s="4">
        <v>1</v>
      </c>
      <c r="L342" s="4"/>
      <c r="M342" s="4">
        <v>3</v>
      </c>
      <c r="O342" s="3" t="s">
        <v>347</v>
      </c>
      <c r="P342" s="4"/>
      <c r="Q342" s="4">
        <f t="shared" si="5"/>
        <v>0</v>
      </c>
    </row>
    <row r="343" spans="1:17" x14ac:dyDescent="0.25">
      <c r="A343">
        <v>342</v>
      </c>
      <c r="B343" s="1">
        <v>44364</v>
      </c>
      <c r="C343" t="s">
        <v>4</v>
      </c>
      <c r="D343">
        <v>4180</v>
      </c>
      <c r="G343" s="3" t="s">
        <v>348</v>
      </c>
      <c r="H343" s="4"/>
      <c r="I343" s="4">
        <v>1</v>
      </c>
      <c r="J343" s="4"/>
      <c r="K343" s="4">
        <v>1</v>
      </c>
      <c r="L343" s="4"/>
      <c r="M343" s="4">
        <v>2</v>
      </c>
      <c r="O343" s="3" t="s">
        <v>348</v>
      </c>
      <c r="P343" s="4"/>
      <c r="Q343" s="4">
        <f t="shared" si="5"/>
        <v>0</v>
      </c>
    </row>
    <row r="344" spans="1:17" x14ac:dyDescent="0.25">
      <c r="A344">
        <v>343</v>
      </c>
      <c r="B344" s="1">
        <v>44365</v>
      </c>
      <c r="C344" t="s">
        <v>7</v>
      </c>
      <c r="D344">
        <v>7940</v>
      </c>
      <c r="G344" s="3" t="s">
        <v>349</v>
      </c>
      <c r="H344" s="4"/>
      <c r="I344" s="4"/>
      <c r="J344" s="4">
        <v>1</v>
      </c>
      <c r="K344" s="4">
        <v>1</v>
      </c>
      <c r="L344" s="4"/>
      <c r="M344" s="4">
        <v>2</v>
      </c>
      <c r="O344" s="3" t="s">
        <v>349</v>
      </c>
      <c r="P344" s="4">
        <v>1</v>
      </c>
      <c r="Q344" s="4">
        <f t="shared" si="5"/>
        <v>1</v>
      </c>
    </row>
    <row r="345" spans="1:17" x14ac:dyDescent="0.25">
      <c r="A345">
        <v>344</v>
      </c>
      <c r="B345" s="1">
        <v>44365</v>
      </c>
      <c r="C345" t="s">
        <v>6</v>
      </c>
      <c r="D345">
        <v>8070</v>
      </c>
      <c r="G345" s="3" t="s">
        <v>350</v>
      </c>
      <c r="H345" s="4">
        <v>1</v>
      </c>
      <c r="I345" s="4"/>
      <c r="J345" s="4">
        <v>1</v>
      </c>
      <c r="K345" s="4">
        <v>1</v>
      </c>
      <c r="L345" s="4"/>
      <c r="M345" s="4">
        <v>3</v>
      </c>
      <c r="O345" s="3" t="s">
        <v>350</v>
      </c>
      <c r="P345" s="4">
        <v>1</v>
      </c>
      <c r="Q345" s="4">
        <f t="shared" si="5"/>
        <v>2</v>
      </c>
    </row>
    <row r="346" spans="1:17" x14ac:dyDescent="0.25">
      <c r="A346">
        <v>345</v>
      </c>
      <c r="B346" s="1">
        <v>44365</v>
      </c>
      <c r="C346" t="s">
        <v>5</v>
      </c>
      <c r="D346">
        <v>6060</v>
      </c>
      <c r="G346" s="3" t="s">
        <v>351</v>
      </c>
      <c r="H346" s="4">
        <v>1</v>
      </c>
      <c r="I346" s="4"/>
      <c r="J346" s="4"/>
      <c r="K346" s="4"/>
      <c r="L346" s="4"/>
      <c r="M346" s="4">
        <v>1</v>
      </c>
      <c r="O346" s="3" t="s">
        <v>351</v>
      </c>
      <c r="P346" s="4"/>
      <c r="Q346" s="4">
        <f t="shared" si="5"/>
        <v>0</v>
      </c>
    </row>
    <row r="347" spans="1:17" x14ac:dyDescent="0.25">
      <c r="A347">
        <v>346</v>
      </c>
      <c r="B347" s="1">
        <v>44365</v>
      </c>
      <c r="C347" t="s">
        <v>4</v>
      </c>
      <c r="D347">
        <v>9420</v>
      </c>
      <c r="G347" s="3" t="s">
        <v>352</v>
      </c>
      <c r="H347" s="4"/>
      <c r="I347" s="4"/>
      <c r="J347" s="4"/>
      <c r="K347" s="4">
        <v>1</v>
      </c>
      <c r="L347" s="4"/>
      <c r="M347" s="4">
        <v>1</v>
      </c>
      <c r="O347" s="3" t="s">
        <v>352</v>
      </c>
      <c r="P347" s="4"/>
      <c r="Q347" s="4">
        <f t="shared" si="5"/>
        <v>0</v>
      </c>
    </row>
    <row r="348" spans="1:17" x14ac:dyDescent="0.25">
      <c r="A348">
        <v>347</v>
      </c>
      <c r="B348" s="1">
        <v>44366</v>
      </c>
      <c r="C348" t="s">
        <v>7</v>
      </c>
      <c r="D348">
        <v>4440</v>
      </c>
      <c r="G348" s="3" t="s">
        <v>353</v>
      </c>
      <c r="H348" s="4"/>
      <c r="I348" s="4">
        <v>1</v>
      </c>
      <c r="J348" s="4"/>
      <c r="K348" s="4"/>
      <c r="L348" s="4"/>
      <c r="M348" s="4">
        <v>1</v>
      </c>
      <c r="O348" s="3" t="s">
        <v>353</v>
      </c>
      <c r="P348" s="4"/>
      <c r="Q348" s="4">
        <f t="shared" si="5"/>
        <v>0</v>
      </c>
    </row>
    <row r="349" spans="1:17" x14ac:dyDescent="0.25">
      <c r="A349">
        <v>348</v>
      </c>
      <c r="B349" s="1">
        <v>44367</v>
      </c>
      <c r="C349" t="s">
        <v>7</v>
      </c>
      <c r="D349">
        <v>3010</v>
      </c>
      <c r="G349" s="3" t="s">
        <v>354</v>
      </c>
      <c r="H349" s="4"/>
      <c r="I349" s="4"/>
      <c r="J349" s="4">
        <v>1</v>
      </c>
      <c r="K349" s="4"/>
      <c r="L349" s="4"/>
      <c r="M349" s="4">
        <v>1</v>
      </c>
      <c r="O349" s="3" t="s">
        <v>354</v>
      </c>
      <c r="P349" s="4">
        <v>1</v>
      </c>
      <c r="Q349" s="4">
        <f t="shared" si="5"/>
        <v>1</v>
      </c>
    </row>
    <row r="350" spans="1:17" x14ac:dyDescent="0.25">
      <c r="A350">
        <v>349</v>
      </c>
      <c r="B350" s="1">
        <v>44367</v>
      </c>
      <c r="C350" t="s">
        <v>4</v>
      </c>
      <c r="D350">
        <v>1060</v>
      </c>
      <c r="G350" s="3" t="s">
        <v>355</v>
      </c>
      <c r="H350" s="4">
        <v>1</v>
      </c>
      <c r="I350" s="4">
        <v>1</v>
      </c>
      <c r="J350" s="4">
        <v>1</v>
      </c>
      <c r="K350" s="4"/>
      <c r="L350" s="4"/>
      <c r="M350" s="4">
        <v>3</v>
      </c>
      <c r="O350" s="3" t="s">
        <v>355</v>
      </c>
      <c r="P350" s="4">
        <v>1</v>
      </c>
      <c r="Q350" s="4">
        <f t="shared" si="5"/>
        <v>2</v>
      </c>
    </row>
    <row r="351" spans="1:17" x14ac:dyDescent="0.25">
      <c r="A351">
        <v>350</v>
      </c>
      <c r="B351" s="1">
        <v>44368</v>
      </c>
      <c r="C351" t="s">
        <v>7</v>
      </c>
      <c r="D351">
        <v>5970</v>
      </c>
      <c r="G351" s="3" t="s">
        <v>356</v>
      </c>
      <c r="H351" s="4"/>
      <c r="I351" s="4">
        <v>1</v>
      </c>
      <c r="J351" s="4">
        <v>1</v>
      </c>
      <c r="K351" s="4">
        <v>1</v>
      </c>
      <c r="L351" s="4"/>
      <c r="M351" s="4">
        <v>3</v>
      </c>
      <c r="O351" s="3" t="s">
        <v>356</v>
      </c>
      <c r="P351" s="4">
        <v>1</v>
      </c>
      <c r="Q351" s="4">
        <f t="shared" si="5"/>
        <v>3</v>
      </c>
    </row>
    <row r="352" spans="1:17" x14ac:dyDescent="0.25">
      <c r="A352">
        <v>351</v>
      </c>
      <c r="B352" s="1">
        <v>44368</v>
      </c>
      <c r="C352" t="s">
        <v>5</v>
      </c>
      <c r="D352">
        <v>1180</v>
      </c>
      <c r="G352" s="3" t="s">
        <v>357</v>
      </c>
      <c r="H352" s="4"/>
      <c r="I352" s="4">
        <v>1</v>
      </c>
      <c r="J352" s="4"/>
      <c r="K352" s="4">
        <v>1</v>
      </c>
      <c r="L352" s="4"/>
      <c r="M352" s="4">
        <v>2</v>
      </c>
      <c r="O352" s="3" t="s">
        <v>357</v>
      </c>
      <c r="P352" s="4"/>
      <c r="Q352" s="4">
        <f t="shared" si="5"/>
        <v>0</v>
      </c>
    </row>
    <row r="353" spans="1:17" x14ac:dyDescent="0.25">
      <c r="A353">
        <v>352</v>
      </c>
      <c r="B353" s="1">
        <v>44369</v>
      </c>
      <c r="C353" t="s">
        <v>5</v>
      </c>
      <c r="D353">
        <v>1510</v>
      </c>
      <c r="G353" s="3" t="s">
        <v>358</v>
      </c>
      <c r="H353" s="4">
        <v>1</v>
      </c>
      <c r="I353" s="4">
        <v>1</v>
      </c>
      <c r="J353" s="4">
        <v>1</v>
      </c>
      <c r="K353" s="4">
        <v>1</v>
      </c>
      <c r="L353" s="4"/>
      <c r="M353" s="4">
        <v>4</v>
      </c>
      <c r="O353" s="3" t="s">
        <v>358</v>
      </c>
      <c r="P353" s="4">
        <v>1</v>
      </c>
      <c r="Q353" s="4">
        <f t="shared" si="5"/>
        <v>1</v>
      </c>
    </row>
    <row r="354" spans="1:17" x14ac:dyDescent="0.25">
      <c r="A354">
        <v>353</v>
      </c>
      <c r="B354" s="1">
        <v>44370</v>
      </c>
      <c r="C354" t="s">
        <v>6</v>
      </c>
      <c r="D354">
        <v>5610</v>
      </c>
      <c r="G354" s="3" t="s">
        <v>359</v>
      </c>
      <c r="H354" s="4">
        <v>1</v>
      </c>
      <c r="I354" s="4"/>
      <c r="J354" s="4">
        <v>1</v>
      </c>
      <c r="K354" s="4"/>
      <c r="L354" s="4"/>
      <c r="M354" s="4">
        <v>2</v>
      </c>
      <c r="O354" s="3" t="s">
        <v>359</v>
      </c>
      <c r="P354" s="4">
        <v>1</v>
      </c>
      <c r="Q354" s="4">
        <f t="shared" si="5"/>
        <v>2</v>
      </c>
    </row>
    <row r="355" spans="1:17" x14ac:dyDescent="0.25">
      <c r="A355">
        <v>354</v>
      </c>
      <c r="B355" s="1">
        <v>44370</v>
      </c>
      <c r="C355" t="s">
        <v>7</v>
      </c>
      <c r="D355">
        <v>4850</v>
      </c>
      <c r="G355" s="3" t="s">
        <v>360</v>
      </c>
      <c r="H355" s="4"/>
      <c r="I355" s="4"/>
      <c r="J355" s="4"/>
      <c r="K355" s="4">
        <v>1</v>
      </c>
      <c r="L355" s="4"/>
      <c r="M355" s="4">
        <v>1</v>
      </c>
      <c r="O355" s="3" t="s">
        <v>360</v>
      </c>
      <c r="P355" s="4"/>
      <c r="Q355" s="4">
        <f t="shared" si="5"/>
        <v>0</v>
      </c>
    </row>
    <row r="356" spans="1:17" x14ac:dyDescent="0.25">
      <c r="A356">
        <v>355</v>
      </c>
      <c r="B356" s="1">
        <v>44371</v>
      </c>
      <c r="C356" t="s">
        <v>6</v>
      </c>
      <c r="D356">
        <v>3640</v>
      </c>
      <c r="G356" s="3" t="s">
        <v>361</v>
      </c>
      <c r="H356" s="4"/>
      <c r="I356" s="4"/>
      <c r="J356" s="4"/>
      <c r="K356" s="4">
        <v>1</v>
      </c>
      <c r="L356" s="4"/>
      <c r="M356" s="4">
        <v>1</v>
      </c>
      <c r="O356" s="3" t="s">
        <v>361</v>
      </c>
      <c r="P356" s="4"/>
      <c r="Q356" s="4">
        <f t="shared" si="5"/>
        <v>0</v>
      </c>
    </row>
    <row r="357" spans="1:17" x14ac:dyDescent="0.25">
      <c r="A357">
        <v>356</v>
      </c>
      <c r="B357" s="1">
        <v>44372</v>
      </c>
      <c r="C357" t="s">
        <v>6</v>
      </c>
      <c r="D357">
        <v>6950</v>
      </c>
      <c r="G357" s="3" t="s">
        <v>362</v>
      </c>
      <c r="H357" s="4">
        <v>1</v>
      </c>
      <c r="I357" s="4">
        <v>1</v>
      </c>
      <c r="J357" s="4">
        <v>1</v>
      </c>
      <c r="K357" s="4"/>
      <c r="L357" s="4"/>
      <c r="M357" s="4">
        <v>3</v>
      </c>
      <c r="O357" s="3" t="s">
        <v>362</v>
      </c>
      <c r="P357" s="4">
        <v>1</v>
      </c>
      <c r="Q357" s="4">
        <f t="shared" si="5"/>
        <v>1</v>
      </c>
    </row>
    <row r="358" spans="1:17" x14ac:dyDescent="0.25">
      <c r="A358">
        <v>357</v>
      </c>
      <c r="B358" s="1">
        <v>44372</v>
      </c>
      <c r="C358" t="s">
        <v>7</v>
      </c>
      <c r="D358">
        <v>3790</v>
      </c>
      <c r="G358" s="3" t="s">
        <v>363</v>
      </c>
      <c r="H358" s="4"/>
      <c r="I358" s="4">
        <v>1</v>
      </c>
      <c r="J358" s="4">
        <v>1</v>
      </c>
      <c r="K358" s="4">
        <v>1</v>
      </c>
      <c r="L358" s="4"/>
      <c r="M358" s="4">
        <v>3</v>
      </c>
      <c r="O358" s="3" t="s">
        <v>363</v>
      </c>
      <c r="P358" s="4">
        <v>1</v>
      </c>
      <c r="Q358" s="4">
        <f t="shared" si="5"/>
        <v>2</v>
      </c>
    </row>
    <row r="359" spans="1:17" x14ac:dyDescent="0.25">
      <c r="A359">
        <v>358</v>
      </c>
      <c r="B359" s="1">
        <v>44373</v>
      </c>
      <c r="C359" t="s">
        <v>5</v>
      </c>
      <c r="D359">
        <v>6570</v>
      </c>
      <c r="G359" s="3" t="s">
        <v>364</v>
      </c>
      <c r="H359" s="4">
        <v>1</v>
      </c>
      <c r="I359" s="4"/>
      <c r="J359" s="4">
        <v>1</v>
      </c>
      <c r="K359" s="4"/>
      <c r="L359" s="4"/>
      <c r="M359" s="4">
        <v>2</v>
      </c>
      <c r="O359" s="3" t="s">
        <v>364</v>
      </c>
      <c r="P359" s="4">
        <v>1</v>
      </c>
      <c r="Q359" s="4">
        <f t="shared" si="5"/>
        <v>3</v>
      </c>
    </row>
    <row r="360" spans="1:17" x14ac:dyDescent="0.25">
      <c r="A360">
        <v>359</v>
      </c>
      <c r="B360" s="1">
        <v>44374</v>
      </c>
      <c r="C360" t="s">
        <v>6</v>
      </c>
      <c r="D360">
        <v>6200</v>
      </c>
      <c r="G360" s="3" t="s">
        <v>365</v>
      </c>
      <c r="H360" s="4">
        <v>1</v>
      </c>
      <c r="I360" s="4"/>
      <c r="J360" s="4"/>
      <c r="K360" s="4"/>
      <c r="L360" s="4"/>
      <c r="M360" s="4">
        <v>1</v>
      </c>
      <c r="O360" s="3" t="s">
        <v>365</v>
      </c>
      <c r="P360" s="4"/>
      <c r="Q360" s="4">
        <f t="shared" si="5"/>
        <v>0</v>
      </c>
    </row>
    <row r="361" spans="1:17" x14ac:dyDescent="0.25">
      <c r="A361">
        <v>360</v>
      </c>
      <c r="B361" s="1">
        <v>44374</v>
      </c>
      <c r="C361" t="s">
        <v>4</v>
      </c>
      <c r="D361">
        <v>9010</v>
      </c>
      <c r="G361" s="3" t="s">
        <v>366</v>
      </c>
      <c r="H361" s="4"/>
      <c r="I361" s="4"/>
      <c r="J361" s="4">
        <v>1</v>
      </c>
      <c r="K361" s="4">
        <v>1</v>
      </c>
      <c r="L361" s="4"/>
      <c r="M361" s="4">
        <v>2</v>
      </c>
      <c r="O361" s="3" t="s">
        <v>366</v>
      </c>
      <c r="P361" s="4">
        <v>1</v>
      </c>
      <c r="Q361" s="4">
        <f t="shared" si="5"/>
        <v>1</v>
      </c>
    </row>
    <row r="362" spans="1:17" x14ac:dyDescent="0.25">
      <c r="A362">
        <v>361</v>
      </c>
      <c r="B362" s="1">
        <v>44375</v>
      </c>
      <c r="C362" t="s">
        <v>7</v>
      </c>
      <c r="D362">
        <v>1510</v>
      </c>
      <c r="G362" s="3" t="s">
        <v>367</v>
      </c>
      <c r="H362" s="4">
        <v>1</v>
      </c>
      <c r="I362" s="4"/>
      <c r="J362" s="4">
        <v>1</v>
      </c>
      <c r="K362" s="4">
        <v>1</v>
      </c>
      <c r="L362" s="4"/>
      <c r="M362" s="4">
        <v>3</v>
      </c>
      <c r="O362" s="3" t="s">
        <v>367</v>
      </c>
      <c r="P362" s="4">
        <v>1</v>
      </c>
      <c r="Q362" s="4">
        <f t="shared" si="5"/>
        <v>2</v>
      </c>
    </row>
    <row r="363" spans="1:17" x14ac:dyDescent="0.25">
      <c r="A363">
        <v>362</v>
      </c>
      <c r="B363" s="1">
        <v>44376</v>
      </c>
      <c r="C363" t="s">
        <v>4</v>
      </c>
      <c r="D363">
        <v>2910</v>
      </c>
      <c r="G363" s="3" t="s">
        <v>368</v>
      </c>
      <c r="H363" s="4"/>
      <c r="I363" s="4"/>
      <c r="J363" s="4">
        <v>1</v>
      </c>
      <c r="K363" s="4"/>
      <c r="L363" s="4"/>
      <c r="M363" s="4">
        <v>1</v>
      </c>
      <c r="O363" s="3" t="s">
        <v>368</v>
      </c>
      <c r="P363" s="4">
        <v>1</v>
      </c>
      <c r="Q363" s="4">
        <f t="shared" si="5"/>
        <v>3</v>
      </c>
    </row>
    <row r="364" spans="1:17" x14ac:dyDescent="0.25">
      <c r="A364">
        <v>363</v>
      </c>
      <c r="B364" s="1">
        <v>44376</v>
      </c>
      <c r="C364" t="s">
        <v>6</v>
      </c>
      <c r="D364">
        <v>6310</v>
      </c>
      <c r="G364" s="3" t="s">
        <v>369</v>
      </c>
      <c r="H364" s="4"/>
      <c r="I364" s="4"/>
      <c r="J364" s="4">
        <v>1</v>
      </c>
      <c r="K364" s="4"/>
      <c r="L364" s="4"/>
      <c r="M364" s="4">
        <v>1</v>
      </c>
      <c r="O364" s="3" t="s">
        <v>369</v>
      </c>
      <c r="P364" s="4">
        <v>1</v>
      </c>
      <c r="Q364" s="4">
        <f t="shared" si="5"/>
        <v>4</v>
      </c>
    </row>
    <row r="365" spans="1:17" x14ac:dyDescent="0.25">
      <c r="A365">
        <v>364</v>
      </c>
      <c r="B365" s="1">
        <v>44377</v>
      </c>
      <c r="C365" t="s">
        <v>6</v>
      </c>
      <c r="D365">
        <v>7110</v>
      </c>
      <c r="G365" s="3" t="s">
        <v>370</v>
      </c>
      <c r="H365" s="4"/>
      <c r="I365" s="4">
        <v>1</v>
      </c>
      <c r="J365" s="4"/>
      <c r="K365" s="4">
        <v>1</v>
      </c>
      <c r="L365" s="4"/>
      <c r="M365" s="4">
        <v>2</v>
      </c>
      <c r="O365" s="3" t="s">
        <v>370</v>
      </c>
      <c r="P365" s="4"/>
      <c r="Q365" s="4">
        <f t="shared" si="5"/>
        <v>0</v>
      </c>
    </row>
    <row r="366" spans="1:17" x14ac:dyDescent="0.25">
      <c r="A366">
        <v>365</v>
      </c>
      <c r="B366" s="1">
        <v>44377</v>
      </c>
      <c r="C366" t="s">
        <v>5</v>
      </c>
      <c r="D366">
        <v>2540</v>
      </c>
      <c r="G366" s="3" t="s">
        <v>371</v>
      </c>
      <c r="H366" s="4">
        <v>1</v>
      </c>
      <c r="I366" s="4">
        <v>1</v>
      </c>
      <c r="J366" s="4">
        <v>1</v>
      </c>
      <c r="K366" s="4">
        <v>1</v>
      </c>
      <c r="L366" s="4"/>
      <c r="M366" s="4">
        <v>4</v>
      </c>
      <c r="O366" s="3" t="s">
        <v>371</v>
      </c>
      <c r="P366" s="4">
        <v>1</v>
      </c>
      <c r="Q366" s="4">
        <f t="shared" si="5"/>
        <v>1</v>
      </c>
    </row>
    <row r="367" spans="1:17" x14ac:dyDescent="0.25">
      <c r="A367">
        <v>366</v>
      </c>
      <c r="B367" s="1">
        <v>44377</v>
      </c>
      <c r="C367" t="s">
        <v>7</v>
      </c>
      <c r="D367">
        <v>8140</v>
      </c>
      <c r="G367" s="3" t="s">
        <v>372</v>
      </c>
      <c r="H367" s="4">
        <v>1</v>
      </c>
      <c r="I367" s="4"/>
      <c r="J367" s="4">
        <v>1</v>
      </c>
      <c r="K367" s="4">
        <v>1</v>
      </c>
      <c r="L367" s="4"/>
      <c r="M367" s="4">
        <v>3</v>
      </c>
      <c r="O367" s="3" t="s">
        <v>372</v>
      </c>
      <c r="P367" s="4">
        <v>1</v>
      </c>
      <c r="Q367" s="4">
        <f t="shared" si="5"/>
        <v>2</v>
      </c>
    </row>
    <row r="368" spans="1:17" x14ac:dyDescent="0.25">
      <c r="A368">
        <v>367</v>
      </c>
      <c r="B368" s="1">
        <v>44378</v>
      </c>
      <c r="C368" t="s">
        <v>4</v>
      </c>
      <c r="D368">
        <v>1740</v>
      </c>
      <c r="G368" s="3" t="s">
        <v>373</v>
      </c>
      <c r="H368" s="4"/>
      <c r="I368" s="4"/>
      <c r="J368" s="4">
        <v>1</v>
      </c>
      <c r="K368" s="4">
        <v>1</v>
      </c>
      <c r="L368" s="4"/>
      <c r="M368" s="4">
        <v>2</v>
      </c>
      <c r="O368" s="3" t="s">
        <v>373</v>
      </c>
      <c r="P368" s="4">
        <v>1</v>
      </c>
      <c r="Q368" s="4">
        <f t="shared" si="5"/>
        <v>3</v>
      </c>
    </row>
    <row r="369" spans="1:17" x14ac:dyDescent="0.25">
      <c r="A369">
        <v>368</v>
      </c>
      <c r="B369" s="1">
        <v>44378</v>
      </c>
      <c r="C369" t="s">
        <v>7</v>
      </c>
      <c r="D369">
        <v>5840</v>
      </c>
      <c r="G369" s="3" t="s">
        <v>374</v>
      </c>
      <c r="H369" s="4">
        <v>1</v>
      </c>
      <c r="I369" s="4">
        <v>1</v>
      </c>
      <c r="J369" s="4"/>
      <c r="K369" s="4">
        <v>1</v>
      </c>
      <c r="L369" s="4"/>
      <c r="M369" s="4">
        <v>3</v>
      </c>
      <c r="O369" s="3" t="s">
        <v>374</v>
      </c>
      <c r="P369" s="4"/>
      <c r="Q369" s="4">
        <f t="shared" si="5"/>
        <v>0</v>
      </c>
    </row>
    <row r="370" spans="1:17" x14ac:dyDescent="0.25">
      <c r="A370">
        <v>369</v>
      </c>
      <c r="B370" s="1">
        <v>44379</v>
      </c>
      <c r="C370" t="s">
        <v>5</v>
      </c>
      <c r="D370">
        <v>3170</v>
      </c>
      <c r="G370" s="3" t="s">
        <v>375</v>
      </c>
      <c r="H370" s="4">
        <v>1</v>
      </c>
      <c r="I370" s="4"/>
      <c r="J370" s="4"/>
      <c r="K370" s="4"/>
      <c r="L370" s="4"/>
      <c r="M370" s="4">
        <v>1</v>
      </c>
      <c r="O370" s="3" t="s">
        <v>375</v>
      </c>
      <c r="P370" s="4"/>
      <c r="Q370" s="4">
        <f t="shared" si="5"/>
        <v>0</v>
      </c>
    </row>
    <row r="371" spans="1:17" x14ac:dyDescent="0.25">
      <c r="A371">
        <v>370</v>
      </c>
      <c r="B371" s="1">
        <v>44379</v>
      </c>
      <c r="C371" t="s">
        <v>7</v>
      </c>
      <c r="D371">
        <v>4000</v>
      </c>
      <c r="G371" s="3" t="s">
        <v>10</v>
      </c>
      <c r="H371" s="4">
        <v>152</v>
      </c>
      <c r="I371" s="4">
        <v>183</v>
      </c>
      <c r="J371" s="4">
        <v>222</v>
      </c>
      <c r="K371" s="4">
        <v>198</v>
      </c>
      <c r="L371" s="4"/>
      <c r="M371" s="4">
        <v>755</v>
      </c>
    </row>
    <row r="372" spans="1:17" x14ac:dyDescent="0.25">
      <c r="A372">
        <v>371</v>
      </c>
      <c r="B372" s="1">
        <v>44380</v>
      </c>
      <c r="C372" t="s">
        <v>4</v>
      </c>
      <c r="D372">
        <v>4600</v>
      </c>
    </row>
    <row r="373" spans="1:17" x14ac:dyDescent="0.25">
      <c r="A373">
        <v>372</v>
      </c>
      <c r="B373" s="1">
        <v>44380</v>
      </c>
      <c r="C373" t="s">
        <v>5</v>
      </c>
      <c r="D373">
        <v>9870</v>
      </c>
    </row>
    <row r="374" spans="1:17" x14ac:dyDescent="0.25">
      <c r="A374">
        <v>373</v>
      </c>
      <c r="B374" s="1">
        <v>44381</v>
      </c>
      <c r="C374" t="s">
        <v>5</v>
      </c>
      <c r="D374">
        <v>9390</v>
      </c>
    </row>
    <row r="375" spans="1:17" x14ac:dyDescent="0.25">
      <c r="A375">
        <v>374</v>
      </c>
      <c r="B375" s="1">
        <v>44382</v>
      </c>
      <c r="C375" t="s">
        <v>7</v>
      </c>
      <c r="D375">
        <v>1300</v>
      </c>
    </row>
    <row r="376" spans="1:17" x14ac:dyDescent="0.25">
      <c r="A376">
        <v>375</v>
      </c>
      <c r="B376" s="1">
        <v>44382</v>
      </c>
      <c r="C376" t="s">
        <v>4</v>
      </c>
      <c r="D376">
        <v>2650</v>
      </c>
    </row>
    <row r="377" spans="1:17" x14ac:dyDescent="0.25">
      <c r="A377">
        <v>376</v>
      </c>
      <c r="B377" s="1">
        <v>44383</v>
      </c>
      <c r="C377" t="s">
        <v>5</v>
      </c>
      <c r="D377">
        <v>4060</v>
      </c>
    </row>
    <row r="378" spans="1:17" x14ac:dyDescent="0.25">
      <c r="A378">
        <v>377</v>
      </c>
      <c r="B378" s="1">
        <v>44383</v>
      </c>
      <c r="C378" t="s">
        <v>4</v>
      </c>
      <c r="D378">
        <v>4460</v>
      </c>
    </row>
    <row r="379" spans="1:17" x14ac:dyDescent="0.25">
      <c r="A379">
        <v>378</v>
      </c>
      <c r="B379" s="1">
        <v>44384</v>
      </c>
      <c r="C379" t="s">
        <v>6</v>
      </c>
      <c r="D379">
        <v>9390</v>
      </c>
    </row>
    <row r="380" spans="1:17" x14ac:dyDescent="0.25">
      <c r="A380">
        <v>379</v>
      </c>
      <c r="B380" s="1">
        <v>44384</v>
      </c>
      <c r="C380" t="s">
        <v>4</v>
      </c>
      <c r="D380">
        <v>9670</v>
      </c>
    </row>
    <row r="381" spans="1:17" x14ac:dyDescent="0.25">
      <c r="A381">
        <v>380</v>
      </c>
      <c r="B381" s="1">
        <v>44384</v>
      </c>
      <c r="C381" t="s">
        <v>5</v>
      </c>
      <c r="D381">
        <v>3460</v>
      </c>
    </row>
    <row r="382" spans="1:17" x14ac:dyDescent="0.25">
      <c r="A382">
        <v>381</v>
      </c>
      <c r="B382" s="1">
        <v>44385</v>
      </c>
      <c r="C382" t="s">
        <v>4</v>
      </c>
      <c r="D382">
        <v>2030</v>
      </c>
    </row>
    <row r="383" spans="1:17" x14ac:dyDescent="0.25">
      <c r="A383">
        <v>382</v>
      </c>
      <c r="B383" s="1">
        <v>44385</v>
      </c>
      <c r="C383" t="s">
        <v>6</v>
      </c>
      <c r="D383">
        <v>3860</v>
      </c>
    </row>
    <row r="384" spans="1:17" x14ac:dyDescent="0.25">
      <c r="A384">
        <v>383</v>
      </c>
      <c r="B384" s="1">
        <v>44385</v>
      </c>
      <c r="C384" t="s">
        <v>5</v>
      </c>
      <c r="D384">
        <v>3770</v>
      </c>
    </row>
    <row r="385" spans="1:4" x14ac:dyDescent="0.25">
      <c r="A385">
        <v>384</v>
      </c>
      <c r="B385" s="1">
        <v>44386</v>
      </c>
      <c r="C385" t="s">
        <v>6</v>
      </c>
      <c r="D385">
        <v>3970</v>
      </c>
    </row>
    <row r="386" spans="1:4" x14ac:dyDescent="0.25">
      <c r="A386">
        <v>385</v>
      </c>
      <c r="B386" s="1">
        <v>44386</v>
      </c>
      <c r="C386" t="s">
        <v>4</v>
      </c>
      <c r="D386">
        <v>9280</v>
      </c>
    </row>
    <row r="387" spans="1:4" x14ac:dyDescent="0.25">
      <c r="A387">
        <v>386</v>
      </c>
      <c r="B387" s="1">
        <v>44387</v>
      </c>
      <c r="C387" t="s">
        <v>7</v>
      </c>
      <c r="D387">
        <v>6930</v>
      </c>
    </row>
    <row r="388" spans="1:4" x14ac:dyDescent="0.25">
      <c r="A388">
        <v>387</v>
      </c>
      <c r="B388" s="1">
        <v>44388</v>
      </c>
      <c r="C388" t="s">
        <v>7</v>
      </c>
      <c r="D388">
        <v>2850</v>
      </c>
    </row>
    <row r="389" spans="1:4" x14ac:dyDescent="0.25">
      <c r="A389">
        <v>388</v>
      </c>
      <c r="B389" s="1">
        <v>44388</v>
      </c>
      <c r="C389" t="s">
        <v>5</v>
      </c>
      <c r="D389">
        <v>7480</v>
      </c>
    </row>
    <row r="390" spans="1:4" x14ac:dyDescent="0.25">
      <c r="A390">
        <v>389</v>
      </c>
      <c r="B390" s="1">
        <v>44388</v>
      </c>
      <c r="C390" t="s">
        <v>4</v>
      </c>
      <c r="D390">
        <v>4170</v>
      </c>
    </row>
    <row r="391" spans="1:4" x14ac:dyDescent="0.25">
      <c r="A391">
        <v>390</v>
      </c>
      <c r="B391" s="1">
        <v>44389</v>
      </c>
      <c r="C391" t="s">
        <v>4</v>
      </c>
      <c r="D391">
        <v>6110</v>
      </c>
    </row>
    <row r="392" spans="1:4" x14ac:dyDescent="0.25">
      <c r="A392">
        <v>391</v>
      </c>
      <c r="B392" s="1">
        <v>44389</v>
      </c>
      <c r="C392" t="s">
        <v>7</v>
      </c>
      <c r="D392">
        <v>3250</v>
      </c>
    </row>
    <row r="393" spans="1:4" x14ac:dyDescent="0.25">
      <c r="A393">
        <v>392</v>
      </c>
      <c r="B393" s="1">
        <v>44390</v>
      </c>
      <c r="C393" t="s">
        <v>4</v>
      </c>
      <c r="D393">
        <v>6930</v>
      </c>
    </row>
    <row r="394" spans="1:4" x14ac:dyDescent="0.25">
      <c r="A394">
        <v>393</v>
      </c>
      <c r="B394" s="1">
        <v>44390</v>
      </c>
      <c r="C394" t="s">
        <v>5</v>
      </c>
      <c r="D394">
        <v>4790</v>
      </c>
    </row>
    <row r="395" spans="1:4" x14ac:dyDescent="0.25">
      <c r="A395">
        <v>394</v>
      </c>
      <c r="B395" s="1">
        <v>44390</v>
      </c>
      <c r="C395" t="s">
        <v>7</v>
      </c>
      <c r="D395">
        <v>3110</v>
      </c>
    </row>
    <row r="396" spans="1:4" x14ac:dyDescent="0.25">
      <c r="A396">
        <v>395</v>
      </c>
      <c r="B396" s="1">
        <v>44391</v>
      </c>
      <c r="C396" t="s">
        <v>7</v>
      </c>
      <c r="D396">
        <v>6930</v>
      </c>
    </row>
    <row r="397" spans="1:4" x14ac:dyDescent="0.25">
      <c r="A397">
        <v>396</v>
      </c>
      <c r="B397" s="1">
        <v>44392</v>
      </c>
      <c r="C397" t="s">
        <v>5</v>
      </c>
      <c r="D397">
        <v>8100</v>
      </c>
    </row>
    <row r="398" spans="1:4" x14ac:dyDescent="0.25">
      <c r="A398">
        <v>397</v>
      </c>
      <c r="B398" s="1">
        <v>44392</v>
      </c>
      <c r="C398" t="s">
        <v>7</v>
      </c>
      <c r="D398">
        <v>6600</v>
      </c>
    </row>
    <row r="399" spans="1:4" x14ac:dyDescent="0.25">
      <c r="A399">
        <v>398</v>
      </c>
      <c r="B399" s="1">
        <v>44392</v>
      </c>
      <c r="C399" t="s">
        <v>4</v>
      </c>
      <c r="D399">
        <v>9850</v>
      </c>
    </row>
    <row r="400" spans="1:4" x14ac:dyDescent="0.25">
      <c r="A400">
        <v>399</v>
      </c>
      <c r="B400" s="1">
        <v>44393</v>
      </c>
      <c r="C400" t="s">
        <v>4</v>
      </c>
      <c r="D400">
        <v>8950</v>
      </c>
    </row>
    <row r="401" spans="1:4" x14ac:dyDescent="0.25">
      <c r="A401">
        <v>400</v>
      </c>
      <c r="B401" s="1">
        <v>44394</v>
      </c>
      <c r="C401" t="s">
        <v>7</v>
      </c>
      <c r="D401">
        <v>3280</v>
      </c>
    </row>
    <row r="402" spans="1:4" x14ac:dyDescent="0.25">
      <c r="A402">
        <v>401</v>
      </c>
      <c r="B402" s="1">
        <v>44394</v>
      </c>
      <c r="C402" t="s">
        <v>4</v>
      </c>
      <c r="D402">
        <v>4680</v>
      </c>
    </row>
    <row r="403" spans="1:4" x14ac:dyDescent="0.25">
      <c r="A403">
        <v>402</v>
      </c>
      <c r="B403" s="1">
        <v>44395</v>
      </c>
      <c r="C403" t="s">
        <v>6</v>
      </c>
      <c r="D403">
        <v>5750</v>
      </c>
    </row>
    <row r="404" spans="1:4" x14ac:dyDescent="0.25">
      <c r="A404">
        <v>403</v>
      </c>
      <c r="B404" s="1">
        <v>44395</v>
      </c>
      <c r="C404" t="s">
        <v>5</v>
      </c>
      <c r="D404">
        <v>7000</v>
      </c>
    </row>
    <row r="405" spans="1:4" x14ac:dyDescent="0.25">
      <c r="A405">
        <v>404</v>
      </c>
      <c r="B405" s="1">
        <v>44396</v>
      </c>
      <c r="C405" t="s">
        <v>4</v>
      </c>
      <c r="D405">
        <v>5870</v>
      </c>
    </row>
    <row r="406" spans="1:4" x14ac:dyDescent="0.25">
      <c r="A406">
        <v>405</v>
      </c>
      <c r="B406" s="1">
        <v>44396</v>
      </c>
      <c r="C406" t="s">
        <v>7</v>
      </c>
      <c r="D406">
        <v>6070</v>
      </c>
    </row>
    <row r="407" spans="1:4" x14ac:dyDescent="0.25">
      <c r="A407">
        <v>406</v>
      </c>
      <c r="B407" s="1">
        <v>44397</v>
      </c>
      <c r="C407" t="s">
        <v>4</v>
      </c>
      <c r="D407">
        <v>1500</v>
      </c>
    </row>
    <row r="408" spans="1:4" x14ac:dyDescent="0.25">
      <c r="A408">
        <v>407</v>
      </c>
      <c r="B408" s="1">
        <v>44397</v>
      </c>
      <c r="C408" t="s">
        <v>5</v>
      </c>
      <c r="D408">
        <v>6820</v>
      </c>
    </row>
    <row r="409" spans="1:4" x14ac:dyDescent="0.25">
      <c r="A409">
        <v>408</v>
      </c>
      <c r="B409" s="1">
        <v>44398</v>
      </c>
      <c r="C409" t="s">
        <v>4</v>
      </c>
      <c r="D409">
        <v>2150</v>
      </c>
    </row>
    <row r="410" spans="1:4" x14ac:dyDescent="0.25">
      <c r="A410">
        <v>409</v>
      </c>
      <c r="B410" s="1">
        <v>44399</v>
      </c>
      <c r="C410" t="s">
        <v>7</v>
      </c>
      <c r="D410">
        <v>6600</v>
      </c>
    </row>
    <row r="411" spans="1:4" x14ac:dyDescent="0.25">
      <c r="A411">
        <v>410</v>
      </c>
      <c r="B411" s="1">
        <v>44399</v>
      </c>
      <c r="C411" t="s">
        <v>5</v>
      </c>
      <c r="D411">
        <v>7270</v>
      </c>
    </row>
    <row r="412" spans="1:4" x14ac:dyDescent="0.25">
      <c r="A412">
        <v>411</v>
      </c>
      <c r="B412" s="1">
        <v>44399</v>
      </c>
      <c r="C412" t="s">
        <v>4</v>
      </c>
      <c r="D412">
        <v>1560</v>
      </c>
    </row>
    <row r="413" spans="1:4" x14ac:dyDescent="0.25">
      <c r="A413">
        <v>412</v>
      </c>
      <c r="B413" s="1">
        <v>44399</v>
      </c>
      <c r="C413" t="s">
        <v>6</v>
      </c>
      <c r="D413">
        <v>7040</v>
      </c>
    </row>
    <row r="414" spans="1:4" x14ac:dyDescent="0.25">
      <c r="A414">
        <v>413</v>
      </c>
      <c r="B414" s="1">
        <v>44400</v>
      </c>
      <c r="C414" t="s">
        <v>7</v>
      </c>
      <c r="D414">
        <v>2470</v>
      </c>
    </row>
    <row r="415" spans="1:4" x14ac:dyDescent="0.25">
      <c r="A415">
        <v>414</v>
      </c>
      <c r="B415" s="1">
        <v>44400</v>
      </c>
      <c r="C415" t="s">
        <v>4</v>
      </c>
      <c r="D415">
        <v>8550</v>
      </c>
    </row>
    <row r="416" spans="1:4" x14ac:dyDescent="0.25">
      <c r="A416">
        <v>415</v>
      </c>
      <c r="B416" s="1">
        <v>44400</v>
      </c>
      <c r="C416" t="s">
        <v>5</v>
      </c>
      <c r="D416">
        <v>6160</v>
      </c>
    </row>
    <row r="417" spans="1:4" x14ac:dyDescent="0.25">
      <c r="A417">
        <v>416</v>
      </c>
      <c r="B417" s="1">
        <v>44401</v>
      </c>
      <c r="C417" t="s">
        <v>7</v>
      </c>
      <c r="D417">
        <v>9010</v>
      </c>
    </row>
    <row r="418" spans="1:4" x14ac:dyDescent="0.25">
      <c r="A418">
        <v>417</v>
      </c>
      <c r="B418" s="1">
        <v>44401</v>
      </c>
      <c r="C418" t="s">
        <v>6</v>
      </c>
      <c r="D418">
        <v>1400</v>
      </c>
    </row>
    <row r="419" spans="1:4" x14ac:dyDescent="0.25">
      <c r="A419">
        <v>418</v>
      </c>
      <c r="B419" s="1">
        <v>44401</v>
      </c>
      <c r="C419" t="s">
        <v>5</v>
      </c>
      <c r="D419">
        <v>7730</v>
      </c>
    </row>
    <row r="420" spans="1:4" x14ac:dyDescent="0.25">
      <c r="A420">
        <v>419</v>
      </c>
      <c r="B420" s="1">
        <v>44401</v>
      </c>
      <c r="C420" t="s">
        <v>4</v>
      </c>
      <c r="D420">
        <v>8020</v>
      </c>
    </row>
    <row r="421" spans="1:4" x14ac:dyDescent="0.25">
      <c r="A421">
        <v>420</v>
      </c>
      <c r="B421" s="1">
        <v>44402</v>
      </c>
      <c r="C421" t="s">
        <v>4</v>
      </c>
      <c r="D421">
        <v>2730</v>
      </c>
    </row>
    <row r="422" spans="1:4" x14ac:dyDescent="0.25">
      <c r="A422">
        <v>421</v>
      </c>
      <c r="B422" s="1">
        <v>44403</v>
      </c>
      <c r="C422" t="s">
        <v>6</v>
      </c>
      <c r="D422">
        <v>8340</v>
      </c>
    </row>
    <row r="423" spans="1:4" x14ac:dyDescent="0.25">
      <c r="A423">
        <v>422</v>
      </c>
      <c r="B423" s="1">
        <v>44404</v>
      </c>
      <c r="C423" t="s">
        <v>5</v>
      </c>
      <c r="D423">
        <v>850</v>
      </c>
    </row>
    <row r="424" spans="1:4" x14ac:dyDescent="0.25">
      <c r="A424">
        <v>423</v>
      </c>
      <c r="B424" s="1">
        <v>44404</v>
      </c>
      <c r="C424" t="s">
        <v>7</v>
      </c>
      <c r="D424">
        <v>8740</v>
      </c>
    </row>
    <row r="425" spans="1:4" x14ac:dyDescent="0.25">
      <c r="A425">
        <v>424</v>
      </c>
      <c r="B425" s="1">
        <v>44405</v>
      </c>
      <c r="C425" t="s">
        <v>5</v>
      </c>
      <c r="D425">
        <v>6720</v>
      </c>
    </row>
    <row r="426" spans="1:4" x14ac:dyDescent="0.25">
      <c r="A426">
        <v>425</v>
      </c>
      <c r="B426" s="1">
        <v>44405</v>
      </c>
      <c r="C426" t="s">
        <v>4</v>
      </c>
      <c r="D426">
        <v>780</v>
      </c>
    </row>
    <row r="427" spans="1:4" x14ac:dyDescent="0.25">
      <c r="A427">
        <v>426</v>
      </c>
      <c r="B427" s="1">
        <v>44405</v>
      </c>
      <c r="C427" t="s">
        <v>7</v>
      </c>
      <c r="D427">
        <v>1020</v>
      </c>
    </row>
    <row r="428" spans="1:4" x14ac:dyDescent="0.25">
      <c r="A428">
        <v>427</v>
      </c>
      <c r="B428" s="1">
        <v>44406</v>
      </c>
      <c r="C428" t="s">
        <v>5</v>
      </c>
      <c r="D428">
        <v>4870</v>
      </c>
    </row>
    <row r="429" spans="1:4" x14ac:dyDescent="0.25">
      <c r="A429">
        <v>428</v>
      </c>
      <c r="B429" s="1">
        <v>44406</v>
      </c>
      <c r="C429" t="s">
        <v>6</v>
      </c>
      <c r="D429">
        <v>7250</v>
      </c>
    </row>
    <row r="430" spans="1:4" x14ac:dyDescent="0.25">
      <c r="A430">
        <v>429</v>
      </c>
      <c r="B430" s="1">
        <v>44406</v>
      </c>
      <c r="C430" t="s">
        <v>4</v>
      </c>
      <c r="D430">
        <v>330</v>
      </c>
    </row>
    <row r="431" spans="1:4" x14ac:dyDescent="0.25">
      <c r="A431">
        <v>430</v>
      </c>
      <c r="B431" s="1">
        <v>44407</v>
      </c>
      <c r="C431" t="s">
        <v>5</v>
      </c>
      <c r="D431">
        <v>3290</v>
      </c>
    </row>
    <row r="432" spans="1:4" x14ac:dyDescent="0.25">
      <c r="A432">
        <v>431</v>
      </c>
      <c r="B432" s="1">
        <v>44407</v>
      </c>
      <c r="C432" t="s">
        <v>6</v>
      </c>
      <c r="D432">
        <v>3820</v>
      </c>
    </row>
    <row r="433" spans="1:4" x14ac:dyDescent="0.25">
      <c r="A433">
        <v>432</v>
      </c>
      <c r="B433" s="1">
        <v>44407</v>
      </c>
      <c r="C433" t="s">
        <v>4</v>
      </c>
      <c r="D433">
        <v>5660</v>
      </c>
    </row>
    <row r="434" spans="1:4" x14ac:dyDescent="0.25">
      <c r="A434">
        <v>433</v>
      </c>
      <c r="B434" s="1">
        <v>44408</v>
      </c>
      <c r="C434" t="s">
        <v>4</v>
      </c>
      <c r="D434">
        <v>4200</v>
      </c>
    </row>
    <row r="435" spans="1:4" x14ac:dyDescent="0.25">
      <c r="A435">
        <v>434</v>
      </c>
      <c r="B435" s="1">
        <v>44408</v>
      </c>
      <c r="C435" t="s">
        <v>7</v>
      </c>
      <c r="D435">
        <v>5870</v>
      </c>
    </row>
    <row r="436" spans="1:4" x14ac:dyDescent="0.25">
      <c r="A436">
        <v>435</v>
      </c>
      <c r="B436" s="1">
        <v>44408</v>
      </c>
      <c r="C436" t="s">
        <v>6</v>
      </c>
      <c r="D436">
        <v>1670</v>
      </c>
    </row>
    <row r="437" spans="1:4" x14ac:dyDescent="0.25">
      <c r="A437">
        <v>436</v>
      </c>
      <c r="B437" s="1">
        <v>44408</v>
      </c>
      <c r="C437" t="s">
        <v>5</v>
      </c>
      <c r="D437">
        <v>3960</v>
      </c>
    </row>
    <row r="438" spans="1:4" x14ac:dyDescent="0.25">
      <c r="A438">
        <v>437</v>
      </c>
      <c r="B438" s="1">
        <v>44409</v>
      </c>
      <c r="C438" t="s">
        <v>4</v>
      </c>
      <c r="D438">
        <v>4200</v>
      </c>
    </row>
    <row r="439" spans="1:4" x14ac:dyDescent="0.25">
      <c r="A439">
        <v>438</v>
      </c>
      <c r="B439" s="1">
        <v>44410</v>
      </c>
      <c r="C439" t="s">
        <v>7</v>
      </c>
      <c r="D439">
        <v>7980</v>
      </c>
    </row>
    <row r="440" spans="1:4" x14ac:dyDescent="0.25">
      <c r="A440">
        <v>439</v>
      </c>
      <c r="B440" s="1">
        <v>44410</v>
      </c>
      <c r="C440" t="s">
        <v>4</v>
      </c>
      <c r="D440">
        <v>6110</v>
      </c>
    </row>
    <row r="441" spans="1:4" x14ac:dyDescent="0.25">
      <c r="A441">
        <v>440</v>
      </c>
      <c r="B441" s="1">
        <v>44411</v>
      </c>
      <c r="C441" t="s">
        <v>7</v>
      </c>
      <c r="D441">
        <v>7750</v>
      </c>
    </row>
    <row r="442" spans="1:4" x14ac:dyDescent="0.25">
      <c r="A442">
        <v>441</v>
      </c>
      <c r="B442" s="1">
        <v>44411</v>
      </c>
      <c r="C442" t="s">
        <v>5</v>
      </c>
      <c r="D442">
        <v>7450</v>
      </c>
    </row>
    <row r="443" spans="1:4" x14ac:dyDescent="0.25">
      <c r="A443">
        <v>442</v>
      </c>
      <c r="B443" s="1">
        <v>44412</v>
      </c>
      <c r="C443" t="s">
        <v>6</v>
      </c>
      <c r="D443">
        <v>3400</v>
      </c>
    </row>
    <row r="444" spans="1:4" x14ac:dyDescent="0.25">
      <c r="A444">
        <v>443</v>
      </c>
      <c r="B444" s="1">
        <v>44412</v>
      </c>
      <c r="C444" t="s">
        <v>7</v>
      </c>
      <c r="D444">
        <v>8560</v>
      </c>
    </row>
    <row r="445" spans="1:4" x14ac:dyDescent="0.25">
      <c r="A445">
        <v>444</v>
      </c>
      <c r="B445" s="1">
        <v>44413</v>
      </c>
      <c r="C445" t="s">
        <v>6</v>
      </c>
      <c r="D445">
        <v>7190</v>
      </c>
    </row>
    <row r="446" spans="1:4" x14ac:dyDescent="0.25">
      <c r="A446">
        <v>445</v>
      </c>
      <c r="B446" s="1">
        <v>44414</v>
      </c>
      <c r="C446" t="s">
        <v>6</v>
      </c>
      <c r="D446">
        <v>4590</v>
      </c>
    </row>
    <row r="447" spans="1:4" x14ac:dyDescent="0.25">
      <c r="A447">
        <v>446</v>
      </c>
      <c r="B447" s="1">
        <v>44415</v>
      </c>
      <c r="C447" t="s">
        <v>7</v>
      </c>
      <c r="D447">
        <v>4050</v>
      </c>
    </row>
    <row r="448" spans="1:4" x14ac:dyDescent="0.25">
      <c r="A448">
        <v>447</v>
      </c>
      <c r="B448" s="1">
        <v>44415</v>
      </c>
      <c r="C448" t="s">
        <v>5</v>
      </c>
      <c r="D448">
        <v>4310</v>
      </c>
    </row>
    <row r="449" spans="1:4" x14ac:dyDescent="0.25">
      <c r="A449">
        <v>448</v>
      </c>
      <c r="B449" s="1">
        <v>44416</v>
      </c>
      <c r="C449" t="s">
        <v>6</v>
      </c>
      <c r="D449">
        <v>7100</v>
      </c>
    </row>
    <row r="450" spans="1:4" x14ac:dyDescent="0.25">
      <c r="A450">
        <v>449</v>
      </c>
      <c r="B450" s="1">
        <v>44416</v>
      </c>
      <c r="C450" t="s">
        <v>4</v>
      </c>
      <c r="D450">
        <v>5280</v>
      </c>
    </row>
    <row r="451" spans="1:4" x14ac:dyDescent="0.25">
      <c r="A451">
        <v>450</v>
      </c>
      <c r="B451" s="1">
        <v>44416</v>
      </c>
      <c r="C451" t="s">
        <v>7</v>
      </c>
      <c r="D451">
        <v>3350</v>
      </c>
    </row>
    <row r="452" spans="1:4" x14ac:dyDescent="0.25">
      <c r="A452">
        <v>451</v>
      </c>
      <c r="B452" s="1">
        <v>44417</v>
      </c>
      <c r="C452" t="s">
        <v>6</v>
      </c>
      <c r="D452">
        <v>7820</v>
      </c>
    </row>
    <row r="453" spans="1:4" x14ac:dyDescent="0.25">
      <c r="A453">
        <v>452</v>
      </c>
      <c r="B453" s="1">
        <v>44418</v>
      </c>
      <c r="C453" t="s">
        <v>6</v>
      </c>
      <c r="D453">
        <v>7910</v>
      </c>
    </row>
    <row r="454" spans="1:4" x14ac:dyDescent="0.25">
      <c r="A454">
        <v>453</v>
      </c>
      <c r="B454" s="1">
        <v>44418</v>
      </c>
      <c r="C454" t="s">
        <v>5</v>
      </c>
      <c r="D454">
        <v>9000</v>
      </c>
    </row>
    <row r="455" spans="1:4" x14ac:dyDescent="0.25">
      <c r="A455">
        <v>454</v>
      </c>
      <c r="B455" s="1">
        <v>44419</v>
      </c>
      <c r="C455" t="s">
        <v>5</v>
      </c>
      <c r="D455">
        <v>3240</v>
      </c>
    </row>
    <row r="456" spans="1:4" x14ac:dyDescent="0.25">
      <c r="A456">
        <v>455</v>
      </c>
      <c r="B456" s="1">
        <v>44419</v>
      </c>
      <c r="C456" t="s">
        <v>7</v>
      </c>
      <c r="D456">
        <v>8700</v>
      </c>
    </row>
    <row r="457" spans="1:4" x14ac:dyDescent="0.25">
      <c r="A457">
        <v>456</v>
      </c>
      <c r="B457" s="1">
        <v>44419</v>
      </c>
      <c r="C457" t="s">
        <v>4</v>
      </c>
      <c r="D457">
        <v>8110</v>
      </c>
    </row>
    <row r="458" spans="1:4" x14ac:dyDescent="0.25">
      <c r="A458">
        <v>457</v>
      </c>
      <c r="B458" s="1">
        <v>44420</v>
      </c>
      <c r="C458" t="s">
        <v>7</v>
      </c>
      <c r="D458">
        <v>6510</v>
      </c>
    </row>
    <row r="459" spans="1:4" x14ac:dyDescent="0.25">
      <c r="A459">
        <v>458</v>
      </c>
      <c r="B459" s="1">
        <v>44421</v>
      </c>
      <c r="C459" t="s">
        <v>5</v>
      </c>
      <c r="D459">
        <v>1150</v>
      </c>
    </row>
    <row r="460" spans="1:4" x14ac:dyDescent="0.25">
      <c r="A460">
        <v>459</v>
      </c>
      <c r="B460" s="1">
        <v>44422</v>
      </c>
      <c r="C460" t="s">
        <v>7</v>
      </c>
      <c r="D460">
        <v>9430</v>
      </c>
    </row>
    <row r="461" spans="1:4" x14ac:dyDescent="0.25">
      <c r="A461">
        <v>460</v>
      </c>
      <c r="B461" s="1">
        <v>44422</v>
      </c>
      <c r="C461" t="s">
        <v>4</v>
      </c>
      <c r="D461">
        <v>6500</v>
      </c>
    </row>
    <row r="462" spans="1:4" x14ac:dyDescent="0.25">
      <c r="A462">
        <v>461</v>
      </c>
      <c r="B462" s="1">
        <v>44422</v>
      </c>
      <c r="C462" t="s">
        <v>5</v>
      </c>
      <c r="D462">
        <v>6410</v>
      </c>
    </row>
    <row r="463" spans="1:4" x14ac:dyDescent="0.25">
      <c r="A463">
        <v>462</v>
      </c>
      <c r="B463" s="1">
        <v>44423</v>
      </c>
      <c r="C463" t="s">
        <v>7</v>
      </c>
      <c r="D463">
        <v>5300</v>
      </c>
    </row>
    <row r="464" spans="1:4" x14ac:dyDescent="0.25">
      <c r="A464">
        <v>463</v>
      </c>
      <c r="B464" s="1">
        <v>44423</v>
      </c>
      <c r="C464" t="s">
        <v>4</v>
      </c>
      <c r="D464">
        <v>5430</v>
      </c>
    </row>
    <row r="465" spans="1:4" x14ac:dyDescent="0.25">
      <c r="A465">
        <v>464</v>
      </c>
      <c r="B465" s="1">
        <v>44423</v>
      </c>
      <c r="C465" t="s">
        <v>5</v>
      </c>
      <c r="D465">
        <v>3660</v>
      </c>
    </row>
    <row r="466" spans="1:4" x14ac:dyDescent="0.25">
      <c r="A466">
        <v>465</v>
      </c>
      <c r="B466" s="1">
        <v>44424</v>
      </c>
      <c r="C466" t="s">
        <v>4</v>
      </c>
      <c r="D466">
        <v>3000</v>
      </c>
    </row>
    <row r="467" spans="1:4" x14ac:dyDescent="0.25">
      <c r="A467">
        <v>466</v>
      </c>
      <c r="B467" s="1">
        <v>44424</v>
      </c>
      <c r="C467" t="s">
        <v>5</v>
      </c>
      <c r="D467">
        <v>6120</v>
      </c>
    </row>
    <row r="468" spans="1:4" x14ac:dyDescent="0.25">
      <c r="A468">
        <v>467</v>
      </c>
      <c r="B468" s="1">
        <v>44424</v>
      </c>
      <c r="C468" t="s">
        <v>6</v>
      </c>
      <c r="D468">
        <v>5850</v>
      </c>
    </row>
    <row r="469" spans="1:4" x14ac:dyDescent="0.25">
      <c r="A469">
        <v>468</v>
      </c>
      <c r="B469" s="1">
        <v>44425</v>
      </c>
      <c r="C469" t="s">
        <v>5</v>
      </c>
      <c r="D469">
        <v>6690</v>
      </c>
    </row>
    <row r="470" spans="1:4" x14ac:dyDescent="0.25">
      <c r="A470">
        <v>469</v>
      </c>
      <c r="B470" s="1">
        <v>44425</v>
      </c>
      <c r="C470" t="s">
        <v>4</v>
      </c>
      <c r="D470">
        <v>2510</v>
      </c>
    </row>
    <row r="471" spans="1:4" x14ac:dyDescent="0.25">
      <c r="A471">
        <v>470</v>
      </c>
      <c r="B471" s="1">
        <v>44426</v>
      </c>
      <c r="C471" t="s">
        <v>6</v>
      </c>
      <c r="D471">
        <v>4090</v>
      </c>
    </row>
    <row r="472" spans="1:4" x14ac:dyDescent="0.25">
      <c r="A472">
        <v>471</v>
      </c>
      <c r="B472" s="1">
        <v>44427</v>
      </c>
      <c r="C472" t="s">
        <v>5</v>
      </c>
      <c r="D472">
        <v>4580</v>
      </c>
    </row>
    <row r="473" spans="1:4" x14ac:dyDescent="0.25">
      <c r="A473">
        <v>472</v>
      </c>
      <c r="B473" s="1">
        <v>44428</v>
      </c>
      <c r="C473" t="s">
        <v>6</v>
      </c>
      <c r="D473">
        <v>6590</v>
      </c>
    </row>
    <row r="474" spans="1:4" x14ac:dyDescent="0.25">
      <c r="A474">
        <v>473</v>
      </c>
      <c r="B474" s="1">
        <v>44428</v>
      </c>
      <c r="C474" t="s">
        <v>4</v>
      </c>
      <c r="D474">
        <v>3060</v>
      </c>
    </row>
    <row r="475" spans="1:4" x14ac:dyDescent="0.25">
      <c r="A475">
        <v>474</v>
      </c>
      <c r="B475" s="1">
        <v>44428</v>
      </c>
      <c r="C475" t="s">
        <v>7</v>
      </c>
      <c r="D475">
        <v>1220</v>
      </c>
    </row>
    <row r="476" spans="1:4" x14ac:dyDescent="0.25">
      <c r="A476">
        <v>475</v>
      </c>
      <c r="B476" s="1">
        <v>44429</v>
      </c>
      <c r="C476" t="s">
        <v>7</v>
      </c>
      <c r="D476">
        <v>6590</v>
      </c>
    </row>
    <row r="477" spans="1:4" x14ac:dyDescent="0.25">
      <c r="A477">
        <v>476</v>
      </c>
      <c r="B477" s="1">
        <v>44430</v>
      </c>
      <c r="C477" t="s">
        <v>5</v>
      </c>
      <c r="D477">
        <v>7000</v>
      </c>
    </row>
    <row r="478" spans="1:4" x14ac:dyDescent="0.25">
      <c r="A478">
        <v>477</v>
      </c>
      <c r="B478" s="1">
        <v>44430</v>
      </c>
      <c r="C478" t="s">
        <v>4</v>
      </c>
      <c r="D478">
        <v>4530</v>
      </c>
    </row>
    <row r="479" spans="1:4" x14ac:dyDescent="0.25">
      <c r="A479">
        <v>478</v>
      </c>
      <c r="B479" s="1">
        <v>44430</v>
      </c>
      <c r="C479" t="s">
        <v>7</v>
      </c>
      <c r="D479">
        <v>5480</v>
      </c>
    </row>
    <row r="480" spans="1:4" x14ac:dyDescent="0.25">
      <c r="A480">
        <v>479</v>
      </c>
      <c r="B480" s="1">
        <v>44431</v>
      </c>
      <c r="C480" t="s">
        <v>4</v>
      </c>
      <c r="D480">
        <v>6400</v>
      </c>
    </row>
    <row r="481" spans="1:4" x14ac:dyDescent="0.25">
      <c r="A481">
        <v>480</v>
      </c>
      <c r="B481" s="1">
        <v>44431</v>
      </c>
      <c r="C481" t="s">
        <v>5</v>
      </c>
      <c r="D481">
        <v>7870</v>
      </c>
    </row>
    <row r="482" spans="1:4" x14ac:dyDescent="0.25">
      <c r="A482">
        <v>481</v>
      </c>
      <c r="B482" s="1">
        <v>44431</v>
      </c>
      <c r="C482" t="s">
        <v>7</v>
      </c>
      <c r="D482">
        <v>7490</v>
      </c>
    </row>
    <row r="483" spans="1:4" x14ac:dyDescent="0.25">
      <c r="A483">
        <v>482</v>
      </c>
      <c r="B483" s="1">
        <v>44432</v>
      </c>
      <c r="C483" t="s">
        <v>5</v>
      </c>
      <c r="D483">
        <v>6900</v>
      </c>
    </row>
    <row r="484" spans="1:4" x14ac:dyDescent="0.25">
      <c r="A484">
        <v>483</v>
      </c>
      <c r="B484" s="1">
        <v>44432</v>
      </c>
      <c r="C484" t="s">
        <v>6</v>
      </c>
      <c r="D484">
        <v>5180</v>
      </c>
    </row>
    <row r="485" spans="1:4" x14ac:dyDescent="0.25">
      <c r="A485">
        <v>484</v>
      </c>
      <c r="B485" s="1">
        <v>44432</v>
      </c>
      <c r="C485" t="s">
        <v>4</v>
      </c>
      <c r="D485">
        <v>1870</v>
      </c>
    </row>
    <row r="486" spans="1:4" x14ac:dyDescent="0.25">
      <c r="A486">
        <v>485</v>
      </c>
      <c r="B486" s="1">
        <v>44433</v>
      </c>
      <c r="C486" t="s">
        <v>7</v>
      </c>
      <c r="D486">
        <v>2520</v>
      </c>
    </row>
    <row r="487" spans="1:4" x14ac:dyDescent="0.25">
      <c r="A487">
        <v>486</v>
      </c>
      <c r="B487" s="1">
        <v>44433</v>
      </c>
      <c r="C487" t="s">
        <v>5</v>
      </c>
      <c r="D487">
        <v>6360</v>
      </c>
    </row>
    <row r="488" spans="1:4" x14ac:dyDescent="0.25">
      <c r="A488">
        <v>487</v>
      </c>
      <c r="B488" s="1">
        <v>44434</v>
      </c>
      <c r="C488" t="s">
        <v>4</v>
      </c>
      <c r="D488">
        <v>8890</v>
      </c>
    </row>
    <row r="489" spans="1:4" x14ac:dyDescent="0.25">
      <c r="A489">
        <v>488</v>
      </c>
      <c r="B489" s="1">
        <v>44435</v>
      </c>
      <c r="C489" t="s">
        <v>7</v>
      </c>
      <c r="D489">
        <v>1470</v>
      </c>
    </row>
    <row r="490" spans="1:4" x14ac:dyDescent="0.25">
      <c r="A490">
        <v>489</v>
      </c>
      <c r="B490" s="1">
        <v>44436</v>
      </c>
      <c r="C490" t="s">
        <v>7</v>
      </c>
      <c r="D490">
        <v>2950</v>
      </c>
    </row>
    <row r="491" spans="1:4" x14ac:dyDescent="0.25">
      <c r="A491">
        <v>490</v>
      </c>
      <c r="B491" s="1">
        <v>44436</v>
      </c>
      <c r="C491" t="s">
        <v>4</v>
      </c>
      <c r="D491">
        <v>6730</v>
      </c>
    </row>
    <row r="492" spans="1:4" x14ac:dyDescent="0.25">
      <c r="A492">
        <v>491</v>
      </c>
      <c r="B492" s="1">
        <v>44437</v>
      </c>
      <c r="C492" t="s">
        <v>5</v>
      </c>
      <c r="D492">
        <v>5530</v>
      </c>
    </row>
    <row r="493" spans="1:4" x14ac:dyDescent="0.25">
      <c r="A493">
        <v>492</v>
      </c>
      <c r="B493" s="1">
        <v>44437</v>
      </c>
      <c r="C493" t="s">
        <v>7</v>
      </c>
      <c r="D493">
        <v>6600</v>
      </c>
    </row>
    <row r="494" spans="1:4" x14ac:dyDescent="0.25">
      <c r="A494">
        <v>493</v>
      </c>
      <c r="B494" s="1">
        <v>44438</v>
      </c>
      <c r="C494" t="s">
        <v>5</v>
      </c>
      <c r="D494">
        <v>7740</v>
      </c>
    </row>
    <row r="495" spans="1:4" x14ac:dyDescent="0.25">
      <c r="A495">
        <v>494</v>
      </c>
      <c r="B495" s="1">
        <v>44438</v>
      </c>
      <c r="C495" t="s">
        <v>7</v>
      </c>
      <c r="D495">
        <v>3800</v>
      </c>
    </row>
    <row r="496" spans="1:4" x14ac:dyDescent="0.25">
      <c r="A496">
        <v>495</v>
      </c>
      <c r="B496" s="1">
        <v>44438</v>
      </c>
      <c r="C496" t="s">
        <v>4</v>
      </c>
      <c r="D496">
        <v>7060</v>
      </c>
    </row>
    <row r="497" spans="1:4" x14ac:dyDescent="0.25">
      <c r="A497">
        <v>496</v>
      </c>
      <c r="B497" s="1">
        <v>44439</v>
      </c>
      <c r="C497" t="s">
        <v>4</v>
      </c>
      <c r="D497">
        <v>4560</v>
      </c>
    </row>
    <row r="498" spans="1:4" x14ac:dyDescent="0.25">
      <c r="A498">
        <v>497</v>
      </c>
      <c r="B498" s="1">
        <v>44440</v>
      </c>
      <c r="C498" t="s">
        <v>4</v>
      </c>
      <c r="D498">
        <v>4620</v>
      </c>
    </row>
    <row r="499" spans="1:4" x14ac:dyDescent="0.25">
      <c r="A499">
        <v>498</v>
      </c>
      <c r="B499" s="1">
        <v>44440</v>
      </c>
      <c r="C499" t="s">
        <v>7</v>
      </c>
      <c r="D499">
        <v>1530</v>
      </c>
    </row>
    <row r="500" spans="1:4" x14ac:dyDescent="0.25">
      <c r="A500">
        <v>499</v>
      </c>
      <c r="B500" s="1">
        <v>44441</v>
      </c>
      <c r="C500" t="s">
        <v>4</v>
      </c>
      <c r="D500">
        <v>6920</v>
      </c>
    </row>
    <row r="501" spans="1:4" x14ac:dyDescent="0.25">
      <c r="A501">
        <v>500</v>
      </c>
      <c r="B501" s="1">
        <v>44441</v>
      </c>
      <c r="C501" t="s">
        <v>6</v>
      </c>
      <c r="D501">
        <v>4100</v>
      </c>
    </row>
    <row r="502" spans="1:4" x14ac:dyDescent="0.25">
      <c r="A502">
        <v>501</v>
      </c>
      <c r="B502" s="1">
        <v>44442</v>
      </c>
      <c r="C502" t="s">
        <v>5</v>
      </c>
      <c r="D502">
        <v>2870</v>
      </c>
    </row>
    <row r="503" spans="1:4" x14ac:dyDescent="0.25">
      <c r="A503">
        <v>502</v>
      </c>
      <c r="B503" s="1">
        <v>44442</v>
      </c>
      <c r="C503" t="s">
        <v>4</v>
      </c>
      <c r="D503">
        <v>1160</v>
      </c>
    </row>
    <row r="504" spans="1:4" x14ac:dyDescent="0.25">
      <c r="A504">
        <v>503</v>
      </c>
      <c r="B504" s="1">
        <v>44442</v>
      </c>
      <c r="C504" t="s">
        <v>6</v>
      </c>
      <c r="D504">
        <v>8460</v>
      </c>
    </row>
    <row r="505" spans="1:4" x14ac:dyDescent="0.25">
      <c r="A505">
        <v>504</v>
      </c>
      <c r="B505" s="1">
        <v>44443</v>
      </c>
      <c r="C505" t="s">
        <v>5</v>
      </c>
      <c r="D505">
        <v>6880</v>
      </c>
    </row>
    <row r="506" spans="1:4" x14ac:dyDescent="0.25">
      <c r="A506">
        <v>505</v>
      </c>
      <c r="B506" s="1">
        <v>44444</v>
      </c>
      <c r="C506" t="s">
        <v>7</v>
      </c>
      <c r="D506">
        <v>3610</v>
      </c>
    </row>
    <row r="507" spans="1:4" x14ac:dyDescent="0.25">
      <c r="A507">
        <v>506</v>
      </c>
      <c r="B507" s="1">
        <v>44445</v>
      </c>
      <c r="C507" t="s">
        <v>6</v>
      </c>
      <c r="D507">
        <v>2400</v>
      </c>
    </row>
    <row r="508" spans="1:4" x14ac:dyDescent="0.25">
      <c r="A508">
        <v>507</v>
      </c>
      <c r="B508" s="1">
        <v>44446</v>
      </c>
      <c r="C508" t="s">
        <v>5</v>
      </c>
      <c r="D508">
        <v>2660</v>
      </c>
    </row>
    <row r="509" spans="1:4" x14ac:dyDescent="0.25">
      <c r="A509">
        <v>508</v>
      </c>
      <c r="B509" s="1">
        <v>44447</v>
      </c>
      <c r="C509" t="s">
        <v>7</v>
      </c>
      <c r="D509">
        <v>9310</v>
      </c>
    </row>
    <row r="510" spans="1:4" x14ac:dyDescent="0.25">
      <c r="A510">
        <v>509</v>
      </c>
      <c r="B510" s="1">
        <v>44447</v>
      </c>
      <c r="C510" t="s">
        <v>5</v>
      </c>
      <c r="D510">
        <v>3980</v>
      </c>
    </row>
    <row r="511" spans="1:4" x14ac:dyDescent="0.25">
      <c r="A511">
        <v>510</v>
      </c>
      <c r="B511" s="1">
        <v>44448</v>
      </c>
      <c r="C511" t="s">
        <v>6</v>
      </c>
      <c r="D511">
        <v>7000</v>
      </c>
    </row>
    <row r="512" spans="1:4" x14ac:dyDescent="0.25">
      <c r="A512">
        <v>511</v>
      </c>
      <c r="B512" s="1">
        <v>44448</v>
      </c>
      <c r="C512" t="s">
        <v>5</v>
      </c>
      <c r="D512">
        <v>4660</v>
      </c>
    </row>
    <row r="513" spans="1:4" x14ac:dyDescent="0.25">
      <c r="A513">
        <v>512</v>
      </c>
      <c r="B513" s="1">
        <v>44448</v>
      </c>
      <c r="C513" t="s">
        <v>4</v>
      </c>
      <c r="D513">
        <v>6620</v>
      </c>
    </row>
    <row r="514" spans="1:4" x14ac:dyDescent="0.25">
      <c r="A514">
        <v>513</v>
      </c>
      <c r="B514" s="1">
        <v>44449</v>
      </c>
      <c r="C514" t="s">
        <v>6</v>
      </c>
      <c r="D514">
        <v>1690</v>
      </c>
    </row>
    <row r="515" spans="1:4" x14ac:dyDescent="0.25">
      <c r="A515">
        <v>514</v>
      </c>
      <c r="B515" s="1">
        <v>44449</v>
      </c>
      <c r="C515" t="s">
        <v>7</v>
      </c>
      <c r="D515">
        <v>6080</v>
      </c>
    </row>
    <row r="516" spans="1:4" x14ac:dyDescent="0.25">
      <c r="A516">
        <v>515</v>
      </c>
      <c r="B516" s="1">
        <v>44450</v>
      </c>
      <c r="C516" t="s">
        <v>4</v>
      </c>
      <c r="D516">
        <v>1970</v>
      </c>
    </row>
    <row r="517" spans="1:4" x14ac:dyDescent="0.25">
      <c r="A517">
        <v>516</v>
      </c>
      <c r="B517" s="1">
        <v>44450</v>
      </c>
      <c r="C517" t="s">
        <v>6</v>
      </c>
      <c r="D517">
        <v>4320</v>
      </c>
    </row>
    <row r="518" spans="1:4" x14ac:dyDescent="0.25">
      <c r="A518">
        <v>517</v>
      </c>
      <c r="B518" s="1">
        <v>44450</v>
      </c>
      <c r="C518" t="s">
        <v>5</v>
      </c>
      <c r="D518">
        <v>3310</v>
      </c>
    </row>
    <row r="519" spans="1:4" x14ac:dyDescent="0.25">
      <c r="A519">
        <v>518</v>
      </c>
      <c r="B519" s="1">
        <v>44451</v>
      </c>
      <c r="C519" t="s">
        <v>7</v>
      </c>
      <c r="D519">
        <v>3550</v>
      </c>
    </row>
    <row r="520" spans="1:4" x14ac:dyDescent="0.25">
      <c r="A520">
        <v>519</v>
      </c>
      <c r="B520" s="1">
        <v>44451</v>
      </c>
      <c r="C520" t="s">
        <v>4</v>
      </c>
      <c r="D520">
        <v>5210</v>
      </c>
    </row>
    <row r="521" spans="1:4" x14ac:dyDescent="0.25">
      <c r="A521">
        <v>520</v>
      </c>
      <c r="B521" s="1">
        <v>44451</v>
      </c>
      <c r="C521" t="s">
        <v>5</v>
      </c>
      <c r="D521">
        <v>2990</v>
      </c>
    </row>
    <row r="522" spans="1:4" x14ac:dyDescent="0.25">
      <c r="A522">
        <v>521</v>
      </c>
      <c r="B522" s="1">
        <v>44452</v>
      </c>
      <c r="C522" t="s">
        <v>6</v>
      </c>
      <c r="D522">
        <v>7890</v>
      </c>
    </row>
    <row r="523" spans="1:4" x14ac:dyDescent="0.25">
      <c r="A523">
        <v>522</v>
      </c>
      <c r="B523" s="1">
        <v>44452</v>
      </c>
      <c r="C523" t="s">
        <v>5</v>
      </c>
      <c r="D523">
        <v>3440</v>
      </c>
    </row>
    <row r="524" spans="1:4" x14ac:dyDescent="0.25">
      <c r="A524">
        <v>523</v>
      </c>
      <c r="B524" s="1">
        <v>44452</v>
      </c>
      <c r="C524" t="s">
        <v>7</v>
      </c>
      <c r="D524">
        <v>6170</v>
      </c>
    </row>
    <row r="525" spans="1:4" x14ac:dyDescent="0.25">
      <c r="A525">
        <v>524</v>
      </c>
      <c r="B525" s="1">
        <v>44453</v>
      </c>
      <c r="C525" t="s">
        <v>4</v>
      </c>
      <c r="D525">
        <v>8230</v>
      </c>
    </row>
    <row r="526" spans="1:4" x14ac:dyDescent="0.25">
      <c r="A526">
        <v>525</v>
      </c>
      <c r="B526" s="1">
        <v>44454</v>
      </c>
      <c r="C526" t="s">
        <v>5</v>
      </c>
      <c r="D526">
        <v>4710</v>
      </c>
    </row>
    <row r="527" spans="1:4" x14ac:dyDescent="0.25">
      <c r="A527">
        <v>526</v>
      </c>
      <c r="B527" s="1">
        <v>44454</v>
      </c>
      <c r="C527" t="s">
        <v>6</v>
      </c>
      <c r="D527">
        <v>5870</v>
      </c>
    </row>
    <row r="528" spans="1:4" x14ac:dyDescent="0.25">
      <c r="A528">
        <v>527</v>
      </c>
      <c r="B528" s="1">
        <v>44454</v>
      </c>
      <c r="C528" t="s">
        <v>7</v>
      </c>
      <c r="D528">
        <v>4400</v>
      </c>
    </row>
    <row r="529" spans="1:4" x14ac:dyDescent="0.25">
      <c r="A529">
        <v>528</v>
      </c>
      <c r="B529" s="1">
        <v>44455</v>
      </c>
      <c r="C529" t="s">
        <v>4</v>
      </c>
      <c r="D529">
        <v>9580</v>
      </c>
    </row>
    <row r="530" spans="1:4" x14ac:dyDescent="0.25">
      <c r="A530">
        <v>529</v>
      </c>
      <c r="B530" s="1">
        <v>44456</v>
      </c>
      <c r="C530" t="s">
        <v>5</v>
      </c>
      <c r="D530">
        <v>6730</v>
      </c>
    </row>
    <row r="531" spans="1:4" x14ac:dyDescent="0.25">
      <c r="A531">
        <v>530</v>
      </c>
      <c r="B531" s="1">
        <v>44456</v>
      </c>
      <c r="C531" t="s">
        <v>7</v>
      </c>
      <c r="D531">
        <v>3320</v>
      </c>
    </row>
    <row r="532" spans="1:4" x14ac:dyDescent="0.25">
      <c r="A532">
        <v>531</v>
      </c>
      <c r="B532" s="1">
        <v>44456</v>
      </c>
      <c r="C532" t="s">
        <v>4</v>
      </c>
      <c r="D532">
        <v>7580</v>
      </c>
    </row>
    <row r="533" spans="1:4" x14ac:dyDescent="0.25">
      <c r="A533">
        <v>532</v>
      </c>
      <c r="B533" s="1">
        <v>44457</v>
      </c>
      <c r="C533" t="s">
        <v>6</v>
      </c>
      <c r="D533">
        <v>7650</v>
      </c>
    </row>
    <row r="534" spans="1:4" x14ac:dyDescent="0.25">
      <c r="A534">
        <v>533</v>
      </c>
      <c r="B534" s="1">
        <v>44457</v>
      </c>
      <c r="C534" t="s">
        <v>5</v>
      </c>
      <c r="D534">
        <v>2640</v>
      </c>
    </row>
    <row r="535" spans="1:4" x14ac:dyDescent="0.25">
      <c r="A535">
        <v>534</v>
      </c>
      <c r="B535" s="1">
        <v>44458</v>
      </c>
      <c r="C535" t="s">
        <v>7</v>
      </c>
      <c r="D535">
        <v>9750</v>
      </c>
    </row>
    <row r="536" spans="1:4" x14ac:dyDescent="0.25">
      <c r="A536">
        <v>535</v>
      </c>
      <c r="B536" s="1">
        <v>44458</v>
      </c>
      <c r="C536" t="s">
        <v>5</v>
      </c>
      <c r="D536">
        <v>9860</v>
      </c>
    </row>
    <row r="537" spans="1:4" x14ac:dyDescent="0.25">
      <c r="A537">
        <v>536</v>
      </c>
      <c r="B537" s="1">
        <v>44458</v>
      </c>
      <c r="C537" t="s">
        <v>6</v>
      </c>
      <c r="D537">
        <v>8160</v>
      </c>
    </row>
    <row r="538" spans="1:4" x14ac:dyDescent="0.25">
      <c r="A538">
        <v>537</v>
      </c>
      <c r="B538" s="1">
        <v>44459</v>
      </c>
      <c r="C538" t="s">
        <v>4</v>
      </c>
      <c r="D538">
        <v>6280</v>
      </c>
    </row>
    <row r="539" spans="1:4" x14ac:dyDescent="0.25">
      <c r="A539">
        <v>538</v>
      </c>
      <c r="B539" s="1">
        <v>44459</v>
      </c>
      <c r="C539" t="s">
        <v>7</v>
      </c>
      <c r="D539">
        <v>6490</v>
      </c>
    </row>
    <row r="540" spans="1:4" x14ac:dyDescent="0.25">
      <c r="A540">
        <v>539</v>
      </c>
      <c r="B540" s="1">
        <v>44460</v>
      </c>
      <c r="C540" t="s">
        <v>4</v>
      </c>
      <c r="D540">
        <v>4110</v>
      </c>
    </row>
    <row r="541" spans="1:4" x14ac:dyDescent="0.25">
      <c r="A541">
        <v>540</v>
      </c>
      <c r="B541" s="1">
        <v>44460</v>
      </c>
      <c r="C541" t="s">
        <v>7</v>
      </c>
      <c r="D541">
        <v>3140</v>
      </c>
    </row>
    <row r="542" spans="1:4" x14ac:dyDescent="0.25">
      <c r="A542">
        <v>541</v>
      </c>
      <c r="B542" s="1">
        <v>44461</v>
      </c>
      <c r="C542" t="s">
        <v>7</v>
      </c>
      <c r="D542">
        <v>3550</v>
      </c>
    </row>
    <row r="543" spans="1:4" x14ac:dyDescent="0.25">
      <c r="A543">
        <v>542</v>
      </c>
      <c r="B543" s="1">
        <v>44461</v>
      </c>
      <c r="C543" t="s">
        <v>6</v>
      </c>
      <c r="D543">
        <v>1280</v>
      </c>
    </row>
    <row r="544" spans="1:4" x14ac:dyDescent="0.25">
      <c r="A544">
        <v>543</v>
      </c>
      <c r="B544" s="1">
        <v>44462</v>
      </c>
      <c r="C544" t="s">
        <v>6</v>
      </c>
      <c r="D544">
        <v>8360</v>
      </c>
    </row>
    <row r="545" spans="1:4" x14ac:dyDescent="0.25">
      <c r="A545">
        <v>544</v>
      </c>
      <c r="B545" s="1">
        <v>44463</v>
      </c>
      <c r="C545" t="s">
        <v>7</v>
      </c>
      <c r="D545">
        <v>2930</v>
      </c>
    </row>
    <row r="546" spans="1:4" x14ac:dyDescent="0.25">
      <c r="A546">
        <v>545</v>
      </c>
      <c r="B546" s="1">
        <v>44463</v>
      </c>
      <c r="C546" t="s">
        <v>6</v>
      </c>
      <c r="D546">
        <v>9920</v>
      </c>
    </row>
    <row r="547" spans="1:4" x14ac:dyDescent="0.25">
      <c r="A547">
        <v>546</v>
      </c>
      <c r="B547" s="1">
        <v>44464</v>
      </c>
      <c r="C547" t="s">
        <v>6</v>
      </c>
      <c r="D547">
        <v>3140</v>
      </c>
    </row>
    <row r="548" spans="1:4" x14ac:dyDescent="0.25">
      <c r="A548">
        <v>547</v>
      </c>
      <c r="B548" s="1">
        <v>44465</v>
      </c>
      <c r="C548" t="s">
        <v>4</v>
      </c>
      <c r="D548">
        <v>1010</v>
      </c>
    </row>
    <row r="549" spans="1:4" x14ac:dyDescent="0.25">
      <c r="A549">
        <v>548</v>
      </c>
      <c r="B549" s="1">
        <v>44466</v>
      </c>
      <c r="C549" t="s">
        <v>6</v>
      </c>
      <c r="D549">
        <v>9210</v>
      </c>
    </row>
    <row r="550" spans="1:4" x14ac:dyDescent="0.25">
      <c r="A550">
        <v>549</v>
      </c>
      <c r="B550" s="1">
        <v>44466</v>
      </c>
      <c r="C550" t="s">
        <v>7</v>
      </c>
      <c r="D550">
        <v>1880</v>
      </c>
    </row>
    <row r="551" spans="1:4" x14ac:dyDescent="0.25">
      <c r="A551">
        <v>550</v>
      </c>
      <c r="B551" s="1">
        <v>44467</v>
      </c>
      <c r="C551" t="s">
        <v>5</v>
      </c>
      <c r="D551">
        <v>5080</v>
      </c>
    </row>
    <row r="552" spans="1:4" x14ac:dyDescent="0.25">
      <c r="A552">
        <v>551</v>
      </c>
      <c r="B552" s="1">
        <v>44467</v>
      </c>
      <c r="C552" t="s">
        <v>7</v>
      </c>
      <c r="D552">
        <v>6540</v>
      </c>
    </row>
    <row r="553" spans="1:4" x14ac:dyDescent="0.25">
      <c r="A553">
        <v>552</v>
      </c>
      <c r="B553" s="1">
        <v>44468</v>
      </c>
      <c r="C553" t="s">
        <v>6</v>
      </c>
      <c r="D553">
        <v>3250</v>
      </c>
    </row>
    <row r="554" spans="1:4" x14ac:dyDescent="0.25">
      <c r="A554">
        <v>553</v>
      </c>
      <c r="B554" s="1">
        <v>44469</v>
      </c>
      <c r="C554" t="s">
        <v>4</v>
      </c>
      <c r="D554">
        <v>5080</v>
      </c>
    </row>
    <row r="555" spans="1:4" x14ac:dyDescent="0.25">
      <c r="A555">
        <v>554</v>
      </c>
      <c r="B555" s="1">
        <v>44469</v>
      </c>
      <c r="C555" t="s">
        <v>5</v>
      </c>
      <c r="D555">
        <v>7660</v>
      </c>
    </row>
    <row r="556" spans="1:4" x14ac:dyDescent="0.25">
      <c r="A556">
        <v>555</v>
      </c>
      <c r="B556" s="1">
        <v>44470</v>
      </c>
      <c r="C556" t="s">
        <v>7</v>
      </c>
      <c r="D556">
        <v>7840</v>
      </c>
    </row>
    <row r="557" spans="1:4" x14ac:dyDescent="0.25">
      <c r="A557">
        <v>556</v>
      </c>
      <c r="B557" s="1">
        <v>44470</v>
      </c>
      <c r="C557" t="s">
        <v>6</v>
      </c>
      <c r="D557">
        <v>2060</v>
      </c>
    </row>
    <row r="558" spans="1:4" x14ac:dyDescent="0.25">
      <c r="A558">
        <v>557</v>
      </c>
      <c r="B558" s="1">
        <v>44471</v>
      </c>
      <c r="C558" t="s">
        <v>5</v>
      </c>
      <c r="D558">
        <v>1010</v>
      </c>
    </row>
    <row r="559" spans="1:4" x14ac:dyDescent="0.25">
      <c r="A559">
        <v>558</v>
      </c>
      <c r="B559" s="1">
        <v>44472</v>
      </c>
      <c r="C559" t="s">
        <v>5</v>
      </c>
      <c r="D559">
        <v>7540</v>
      </c>
    </row>
    <row r="560" spans="1:4" x14ac:dyDescent="0.25">
      <c r="A560">
        <v>559</v>
      </c>
      <c r="B560" s="1">
        <v>44472</v>
      </c>
      <c r="C560" t="s">
        <v>7</v>
      </c>
      <c r="D560">
        <v>6350</v>
      </c>
    </row>
    <row r="561" spans="1:4" x14ac:dyDescent="0.25">
      <c r="A561">
        <v>560</v>
      </c>
      <c r="B561" s="1">
        <v>44472</v>
      </c>
      <c r="C561" t="s">
        <v>4</v>
      </c>
      <c r="D561">
        <v>9160</v>
      </c>
    </row>
    <row r="562" spans="1:4" x14ac:dyDescent="0.25">
      <c r="A562">
        <v>561</v>
      </c>
      <c r="B562" s="1">
        <v>44473</v>
      </c>
      <c r="C562" t="s">
        <v>5</v>
      </c>
      <c r="D562">
        <v>9800</v>
      </c>
    </row>
    <row r="563" spans="1:4" x14ac:dyDescent="0.25">
      <c r="A563">
        <v>562</v>
      </c>
      <c r="B563" s="1">
        <v>44473</v>
      </c>
      <c r="C563" t="s">
        <v>7</v>
      </c>
      <c r="D563">
        <v>4990</v>
      </c>
    </row>
    <row r="564" spans="1:4" x14ac:dyDescent="0.25">
      <c r="A564">
        <v>563</v>
      </c>
      <c r="B564" s="1">
        <v>44474</v>
      </c>
      <c r="C564" t="s">
        <v>6</v>
      </c>
      <c r="D564">
        <v>5220</v>
      </c>
    </row>
    <row r="565" spans="1:4" x14ac:dyDescent="0.25">
      <c r="A565">
        <v>564</v>
      </c>
      <c r="B565" s="1">
        <v>44474</v>
      </c>
      <c r="C565" t="s">
        <v>4</v>
      </c>
      <c r="D565">
        <v>3610</v>
      </c>
    </row>
    <row r="566" spans="1:4" x14ac:dyDescent="0.25">
      <c r="A566">
        <v>565</v>
      </c>
      <c r="B566" s="1">
        <v>44474</v>
      </c>
      <c r="C566" t="s">
        <v>5</v>
      </c>
      <c r="D566">
        <v>5150</v>
      </c>
    </row>
    <row r="567" spans="1:4" x14ac:dyDescent="0.25">
      <c r="A567">
        <v>566</v>
      </c>
      <c r="B567" s="1">
        <v>44475</v>
      </c>
      <c r="C567" t="s">
        <v>6</v>
      </c>
      <c r="D567">
        <v>2500</v>
      </c>
    </row>
    <row r="568" spans="1:4" x14ac:dyDescent="0.25">
      <c r="A568">
        <v>567</v>
      </c>
      <c r="B568" s="1">
        <v>44475</v>
      </c>
      <c r="C568" t="s">
        <v>5</v>
      </c>
      <c r="D568">
        <v>8900</v>
      </c>
    </row>
    <row r="569" spans="1:4" x14ac:dyDescent="0.25">
      <c r="A569">
        <v>568</v>
      </c>
      <c r="B569" s="1">
        <v>44475</v>
      </c>
      <c r="C569" t="s">
        <v>7</v>
      </c>
      <c r="D569">
        <v>2040</v>
      </c>
    </row>
    <row r="570" spans="1:4" x14ac:dyDescent="0.25">
      <c r="A570">
        <v>569</v>
      </c>
      <c r="B570" s="1">
        <v>44476</v>
      </c>
      <c r="C570" t="s">
        <v>4</v>
      </c>
      <c r="D570">
        <v>8930</v>
      </c>
    </row>
    <row r="571" spans="1:4" x14ac:dyDescent="0.25">
      <c r="A571">
        <v>570</v>
      </c>
      <c r="B571" s="1">
        <v>44477</v>
      </c>
      <c r="C571" t="s">
        <v>5</v>
      </c>
      <c r="D571">
        <v>4980</v>
      </c>
    </row>
    <row r="572" spans="1:4" x14ac:dyDescent="0.25">
      <c r="A572">
        <v>571</v>
      </c>
      <c r="B572" s="1">
        <v>44477</v>
      </c>
      <c r="C572" t="s">
        <v>6</v>
      </c>
      <c r="D572">
        <v>7120</v>
      </c>
    </row>
    <row r="573" spans="1:4" x14ac:dyDescent="0.25">
      <c r="A573">
        <v>572</v>
      </c>
      <c r="B573" s="1">
        <v>44477</v>
      </c>
      <c r="C573" t="s">
        <v>4</v>
      </c>
      <c r="D573">
        <v>1780</v>
      </c>
    </row>
    <row r="574" spans="1:4" x14ac:dyDescent="0.25">
      <c r="A574">
        <v>573</v>
      </c>
      <c r="B574" s="1">
        <v>44478</v>
      </c>
      <c r="C574" t="s">
        <v>5</v>
      </c>
      <c r="D574">
        <v>8360</v>
      </c>
    </row>
    <row r="575" spans="1:4" x14ac:dyDescent="0.25">
      <c r="A575">
        <v>574</v>
      </c>
      <c r="B575" s="1">
        <v>44478</v>
      </c>
      <c r="C575" t="s">
        <v>4</v>
      </c>
      <c r="D575">
        <v>5240</v>
      </c>
    </row>
    <row r="576" spans="1:4" x14ac:dyDescent="0.25">
      <c r="A576">
        <v>575</v>
      </c>
      <c r="B576" s="1">
        <v>44478</v>
      </c>
      <c r="C576" t="s">
        <v>7</v>
      </c>
      <c r="D576">
        <v>5420</v>
      </c>
    </row>
    <row r="577" spans="1:4" x14ac:dyDescent="0.25">
      <c r="A577">
        <v>576</v>
      </c>
      <c r="B577" s="1">
        <v>44479</v>
      </c>
      <c r="C577" t="s">
        <v>7</v>
      </c>
      <c r="D577">
        <v>9390</v>
      </c>
    </row>
    <row r="578" spans="1:4" x14ac:dyDescent="0.25">
      <c r="A578">
        <v>577</v>
      </c>
      <c r="B578" s="1">
        <v>44479</v>
      </c>
      <c r="C578" t="s">
        <v>4</v>
      </c>
      <c r="D578">
        <v>2510</v>
      </c>
    </row>
    <row r="579" spans="1:4" x14ac:dyDescent="0.25">
      <c r="A579">
        <v>578</v>
      </c>
      <c r="B579" s="1">
        <v>44480</v>
      </c>
      <c r="C579" t="s">
        <v>7</v>
      </c>
      <c r="D579">
        <v>7980</v>
      </c>
    </row>
    <row r="580" spans="1:4" x14ac:dyDescent="0.25">
      <c r="A580">
        <v>579</v>
      </c>
      <c r="B580" s="1">
        <v>44480</v>
      </c>
      <c r="C580" t="s">
        <v>4</v>
      </c>
      <c r="D580">
        <v>3720</v>
      </c>
    </row>
    <row r="581" spans="1:4" x14ac:dyDescent="0.25">
      <c r="A581">
        <v>580</v>
      </c>
      <c r="B581" s="1">
        <v>44481</v>
      </c>
      <c r="C581" t="s">
        <v>4</v>
      </c>
      <c r="D581">
        <v>3210</v>
      </c>
    </row>
    <row r="582" spans="1:4" x14ac:dyDescent="0.25">
      <c r="A582">
        <v>581</v>
      </c>
      <c r="B582" s="1">
        <v>44482</v>
      </c>
      <c r="C582" t="s">
        <v>7</v>
      </c>
      <c r="D582">
        <v>7640</v>
      </c>
    </row>
    <row r="583" spans="1:4" x14ac:dyDescent="0.25">
      <c r="A583">
        <v>582</v>
      </c>
      <c r="B583" s="1">
        <v>44482</v>
      </c>
      <c r="C583" t="s">
        <v>4</v>
      </c>
      <c r="D583">
        <v>6100</v>
      </c>
    </row>
    <row r="584" spans="1:4" x14ac:dyDescent="0.25">
      <c r="A584">
        <v>583</v>
      </c>
      <c r="B584" s="1">
        <v>44483</v>
      </c>
      <c r="C584" t="s">
        <v>4</v>
      </c>
      <c r="D584">
        <v>6850</v>
      </c>
    </row>
    <row r="585" spans="1:4" x14ac:dyDescent="0.25">
      <c r="A585">
        <v>584</v>
      </c>
      <c r="B585" s="1">
        <v>44483</v>
      </c>
      <c r="C585" t="s">
        <v>7</v>
      </c>
      <c r="D585">
        <v>2170</v>
      </c>
    </row>
    <row r="586" spans="1:4" x14ac:dyDescent="0.25">
      <c r="A586">
        <v>585</v>
      </c>
      <c r="B586" s="1">
        <v>44484</v>
      </c>
      <c r="C586" t="s">
        <v>5</v>
      </c>
      <c r="D586">
        <v>6230</v>
      </c>
    </row>
    <row r="587" spans="1:4" x14ac:dyDescent="0.25">
      <c r="A587">
        <v>586</v>
      </c>
      <c r="B587" s="1">
        <v>44484</v>
      </c>
      <c r="C587" t="s">
        <v>7</v>
      </c>
      <c r="D587">
        <v>2310</v>
      </c>
    </row>
    <row r="588" spans="1:4" x14ac:dyDescent="0.25">
      <c r="A588">
        <v>587</v>
      </c>
      <c r="B588" s="1">
        <v>44485</v>
      </c>
      <c r="C588" t="s">
        <v>6</v>
      </c>
      <c r="D588">
        <v>5650</v>
      </c>
    </row>
    <row r="589" spans="1:4" x14ac:dyDescent="0.25">
      <c r="A589">
        <v>588</v>
      </c>
      <c r="B589" s="1">
        <v>44485</v>
      </c>
      <c r="C589" t="s">
        <v>7</v>
      </c>
      <c r="D589">
        <v>7250</v>
      </c>
    </row>
    <row r="590" spans="1:4" x14ac:dyDescent="0.25">
      <c r="A590">
        <v>589</v>
      </c>
      <c r="B590" s="1">
        <v>44486</v>
      </c>
      <c r="C590" t="s">
        <v>7</v>
      </c>
      <c r="D590">
        <v>3650</v>
      </c>
    </row>
    <row r="591" spans="1:4" x14ac:dyDescent="0.25">
      <c r="A591">
        <v>590</v>
      </c>
      <c r="B591" s="1">
        <v>44486</v>
      </c>
      <c r="C591" t="s">
        <v>5</v>
      </c>
      <c r="D591">
        <v>4190</v>
      </c>
    </row>
    <row r="592" spans="1:4" x14ac:dyDescent="0.25">
      <c r="A592">
        <v>591</v>
      </c>
      <c r="B592" s="1">
        <v>44486</v>
      </c>
      <c r="C592" t="s">
        <v>4</v>
      </c>
      <c r="D592">
        <v>7920</v>
      </c>
    </row>
    <row r="593" spans="1:4" x14ac:dyDescent="0.25">
      <c r="A593">
        <v>592</v>
      </c>
      <c r="B593" s="1">
        <v>44487</v>
      </c>
      <c r="C593" t="s">
        <v>5</v>
      </c>
      <c r="D593">
        <v>5920</v>
      </c>
    </row>
    <row r="594" spans="1:4" x14ac:dyDescent="0.25">
      <c r="A594">
        <v>593</v>
      </c>
      <c r="B594" s="1">
        <v>44487</v>
      </c>
      <c r="C594" t="s">
        <v>4</v>
      </c>
      <c r="D594">
        <v>5270</v>
      </c>
    </row>
    <row r="595" spans="1:4" x14ac:dyDescent="0.25">
      <c r="A595">
        <v>594</v>
      </c>
      <c r="B595" s="1">
        <v>44488</v>
      </c>
      <c r="C595" t="s">
        <v>6</v>
      </c>
      <c r="D595">
        <v>7990</v>
      </c>
    </row>
    <row r="596" spans="1:4" x14ac:dyDescent="0.25">
      <c r="A596">
        <v>595</v>
      </c>
      <c r="B596" s="1">
        <v>44488</v>
      </c>
      <c r="C596" t="s">
        <v>5</v>
      </c>
      <c r="D596">
        <v>5450</v>
      </c>
    </row>
    <row r="597" spans="1:4" x14ac:dyDescent="0.25">
      <c r="A597">
        <v>596</v>
      </c>
      <c r="B597" s="1">
        <v>44489</v>
      </c>
      <c r="C597" t="s">
        <v>4</v>
      </c>
      <c r="D597">
        <v>2580</v>
      </c>
    </row>
    <row r="598" spans="1:4" x14ac:dyDescent="0.25">
      <c r="A598">
        <v>597</v>
      </c>
      <c r="B598" s="1">
        <v>44490</v>
      </c>
      <c r="C598" t="s">
        <v>4</v>
      </c>
      <c r="D598">
        <v>8040</v>
      </c>
    </row>
    <row r="599" spans="1:4" x14ac:dyDescent="0.25">
      <c r="A599">
        <v>598</v>
      </c>
      <c r="B599" s="1">
        <v>44490</v>
      </c>
      <c r="C599" t="s">
        <v>7</v>
      </c>
      <c r="D599">
        <v>1920</v>
      </c>
    </row>
    <row r="600" spans="1:4" x14ac:dyDescent="0.25">
      <c r="A600">
        <v>599</v>
      </c>
      <c r="B600" s="1">
        <v>44491</v>
      </c>
      <c r="C600" t="s">
        <v>4</v>
      </c>
      <c r="D600">
        <v>6930</v>
      </c>
    </row>
    <row r="601" spans="1:4" x14ac:dyDescent="0.25">
      <c r="A601">
        <v>600</v>
      </c>
      <c r="B601" s="1">
        <v>44491</v>
      </c>
      <c r="C601" t="s">
        <v>6</v>
      </c>
      <c r="D601">
        <v>9480</v>
      </c>
    </row>
    <row r="602" spans="1:4" x14ac:dyDescent="0.25">
      <c r="A602">
        <v>601</v>
      </c>
      <c r="B602" s="1">
        <v>44491</v>
      </c>
      <c r="C602" t="s">
        <v>5</v>
      </c>
      <c r="D602">
        <v>4810</v>
      </c>
    </row>
    <row r="603" spans="1:4" x14ac:dyDescent="0.25">
      <c r="A603">
        <v>602</v>
      </c>
      <c r="B603" s="1">
        <v>44492</v>
      </c>
      <c r="C603" t="s">
        <v>4</v>
      </c>
      <c r="D603">
        <v>5770</v>
      </c>
    </row>
    <row r="604" spans="1:4" x14ac:dyDescent="0.25">
      <c r="A604">
        <v>603</v>
      </c>
      <c r="B604" s="1">
        <v>44492</v>
      </c>
      <c r="C604" t="s">
        <v>7</v>
      </c>
      <c r="D604">
        <v>2610</v>
      </c>
    </row>
    <row r="605" spans="1:4" x14ac:dyDescent="0.25">
      <c r="A605">
        <v>604</v>
      </c>
      <c r="B605" s="1">
        <v>44493</v>
      </c>
      <c r="C605" t="s">
        <v>5</v>
      </c>
      <c r="D605">
        <v>2670</v>
      </c>
    </row>
    <row r="606" spans="1:4" x14ac:dyDescent="0.25">
      <c r="A606">
        <v>605</v>
      </c>
      <c r="B606" s="1">
        <v>44493</v>
      </c>
      <c r="C606" t="s">
        <v>7</v>
      </c>
      <c r="D606">
        <v>1330</v>
      </c>
    </row>
    <row r="607" spans="1:4" x14ac:dyDescent="0.25">
      <c r="A607">
        <v>606</v>
      </c>
      <c r="B607" s="1">
        <v>44494</v>
      </c>
      <c r="C607" t="s">
        <v>5</v>
      </c>
      <c r="D607">
        <v>1700</v>
      </c>
    </row>
    <row r="608" spans="1:4" x14ac:dyDescent="0.25">
      <c r="A608">
        <v>607</v>
      </c>
      <c r="B608" s="1">
        <v>44494</v>
      </c>
      <c r="C608" t="s">
        <v>6</v>
      </c>
      <c r="D608">
        <v>1050</v>
      </c>
    </row>
    <row r="609" spans="1:4" x14ac:dyDescent="0.25">
      <c r="A609">
        <v>608</v>
      </c>
      <c r="B609" s="1">
        <v>44494</v>
      </c>
      <c r="C609" t="s">
        <v>4</v>
      </c>
      <c r="D609">
        <v>1750</v>
      </c>
    </row>
    <row r="610" spans="1:4" x14ac:dyDescent="0.25">
      <c r="A610">
        <v>609</v>
      </c>
      <c r="B610" s="1">
        <v>44494</v>
      </c>
      <c r="C610" t="s">
        <v>7</v>
      </c>
      <c r="D610">
        <v>6530</v>
      </c>
    </row>
    <row r="611" spans="1:4" x14ac:dyDescent="0.25">
      <c r="A611">
        <v>610</v>
      </c>
      <c r="B611" s="1">
        <v>44495</v>
      </c>
      <c r="C611" t="s">
        <v>4</v>
      </c>
      <c r="D611">
        <v>6980</v>
      </c>
    </row>
    <row r="612" spans="1:4" x14ac:dyDescent="0.25">
      <c r="A612">
        <v>611</v>
      </c>
      <c r="B612" s="1">
        <v>44495</v>
      </c>
      <c r="C612" t="s">
        <v>6</v>
      </c>
      <c r="D612">
        <v>6590</v>
      </c>
    </row>
    <row r="613" spans="1:4" x14ac:dyDescent="0.25">
      <c r="A613">
        <v>612</v>
      </c>
      <c r="B613" s="1">
        <v>44495</v>
      </c>
      <c r="C613" t="s">
        <v>5</v>
      </c>
      <c r="D613">
        <v>2090</v>
      </c>
    </row>
    <row r="614" spans="1:4" x14ac:dyDescent="0.25">
      <c r="A614">
        <v>613</v>
      </c>
      <c r="B614" s="1">
        <v>44496</v>
      </c>
      <c r="C614" t="s">
        <v>5</v>
      </c>
      <c r="D614">
        <v>3960</v>
      </c>
    </row>
    <row r="615" spans="1:4" x14ac:dyDescent="0.25">
      <c r="A615">
        <v>614</v>
      </c>
      <c r="B615" s="1">
        <v>44496</v>
      </c>
      <c r="C615" t="s">
        <v>6</v>
      </c>
      <c r="D615">
        <v>6430</v>
      </c>
    </row>
    <row r="616" spans="1:4" x14ac:dyDescent="0.25">
      <c r="A616">
        <v>615</v>
      </c>
      <c r="B616" s="1">
        <v>44496</v>
      </c>
      <c r="C616" t="s">
        <v>4</v>
      </c>
      <c r="D616">
        <v>9940</v>
      </c>
    </row>
    <row r="617" spans="1:4" x14ac:dyDescent="0.25">
      <c r="A617">
        <v>616</v>
      </c>
      <c r="B617" s="1">
        <v>44496</v>
      </c>
      <c r="C617" t="s">
        <v>7</v>
      </c>
      <c r="D617">
        <v>4220</v>
      </c>
    </row>
    <row r="618" spans="1:4" x14ac:dyDescent="0.25">
      <c r="A618">
        <v>617</v>
      </c>
      <c r="B618" s="1">
        <v>44497</v>
      </c>
      <c r="C618" t="s">
        <v>7</v>
      </c>
      <c r="D618">
        <v>2630</v>
      </c>
    </row>
    <row r="619" spans="1:4" x14ac:dyDescent="0.25">
      <c r="A619">
        <v>618</v>
      </c>
      <c r="B619" s="1">
        <v>44497</v>
      </c>
      <c r="C619" t="s">
        <v>4</v>
      </c>
      <c r="D619">
        <v>3540</v>
      </c>
    </row>
    <row r="620" spans="1:4" x14ac:dyDescent="0.25">
      <c r="A620">
        <v>619</v>
      </c>
      <c r="B620" s="1">
        <v>44498</v>
      </c>
      <c r="C620" t="s">
        <v>5</v>
      </c>
      <c r="D620">
        <v>2630</v>
      </c>
    </row>
    <row r="621" spans="1:4" x14ac:dyDescent="0.25">
      <c r="A621">
        <v>620</v>
      </c>
      <c r="B621" s="1">
        <v>44499</v>
      </c>
      <c r="C621" t="s">
        <v>6</v>
      </c>
      <c r="D621">
        <v>4230</v>
      </c>
    </row>
    <row r="622" spans="1:4" x14ac:dyDescent="0.25">
      <c r="A622">
        <v>621</v>
      </c>
      <c r="B622" s="1">
        <v>44499</v>
      </c>
      <c r="C622" t="s">
        <v>4</v>
      </c>
      <c r="D622">
        <v>4630</v>
      </c>
    </row>
    <row r="623" spans="1:4" x14ac:dyDescent="0.25">
      <c r="A623">
        <v>622</v>
      </c>
      <c r="B623" s="1">
        <v>44500</v>
      </c>
      <c r="C623" t="s">
        <v>5</v>
      </c>
      <c r="D623">
        <v>2100</v>
      </c>
    </row>
    <row r="624" spans="1:4" x14ac:dyDescent="0.25">
      <c r="A624">
        <v>623</v>
      </c>
      <c r="B624" s="1">
        <v>44501</v>
      </c>
      <c r="C624" t="s">
        <v>4</v>
      </c>
      <c r="D624">
        <v>4290</v>
      </c>
    </row>
    <row r="625" spans="1:4" x14ac:dyDescent="0.25">
      <c r="A625">
        <v>624</v>
      </c>
      <c r="B625" s="1">
        <v>44501</v>
      </c>
      <c r="C625" t="s">
        <v>6</v>
      </c>
      <c r="D625">
        <v>2870</v>
      </c>
    </row>
    <row r="626" spans="1:4" x14ac:dyDescent="0.25">
      <c r="A626">
        <v>625</v>
      </c>
      <c r="B626" s="1">
        <v>44501</v>
      </c>
      <c r="C626" t="s">
        <v>5</v>
      </c>
      <c r="D626">
        <v>3550</v>
      </c>
    </row>
    <row r="627" spans="1:4" x14ac:dyDescent="0.25">
      <c r="A627">
        <v>626</v>
      </c>
      <c r="B627" s="1">
        <v>44502</v>
      </c>
      <c r="C627" t="s">
        <v>4</v>
      </c>
      <c r="D627">
        <v>8480</v>
      </c>
    </row>
    <row r="628" spans="1:4" x14ac:dyDescent="0.25">
      <c r="A628">
        <v>627</v>
      </c>
      <c r="B628" s="1">
        <v>44503</v>
      </c>
      <c r="C628" t="s">
        <v>4</v>
      </c>
      <c r="D628">
        <v>4860</v>
      </c>
    </row>
    <row r="629" spans="1:4" x14ac:dyDescent="0.25">
      <c r="A629">
        <v>628</v>
      </c>
      <c r="B629" s="1">
        <v>44503</v>
      </c>
      <c r="C629" t="s">
        <v>5</v>
      </c>
      <c r="D629">
        <v>8270</v>
      </c>
    </row>
    <row r="630" spans="1:4" x14ac:dyDescent="0.25">
      <c r="A630">
        <v>629</v>
      </c>
      <c r="B630" s="1">
        <v>44504</v>
      </c>
      <c r="C630" t="s">
        <v>7</v>
      </c>
      <c r="D630">
        <v>8790</v>
      </c>
    </row>
    <row r="631" spans="1:4" x14ac:dyDescent="0.25">
      <c r="A631">
        <v>630</v>
      </c>
      <c r="B631" s="1">
        <v>44504</v>
      </c>
      <c r="C631" t="s">
        <v>6</v>
      </c>
      <c r="D631">
        <v>3110</v>
      </c>
    </row>
    <row r="632" spans="1:4" x14ac:dyDescent="0.25">
      <c r="A632">
        <v>631</v>
      </c>
      <c r="B632" s="1">
        <v>44504</v>
      </c>
      <c r="C632" t="s">
        <v>5</v>
      </c>
      <c r="D632">
        <v>1440</v>
      </c>
    </row>
    <row r="633" spans="1:4" x14ac:dyDescent="0.25">
      <c r="A633">
        <v>632</v>
      </c>
      <c r="B633" s="1">
        <v>44505</v>
      </c>
      <c r="C633" t="s">
        <v>7</v>
      </c>
      <c r="D633">
        <v>4550</v>
      </c>
    </row>
    <row r="634" spans="1:4" x14ac:dyDescent="0.25">
      <c r="A634">
        <v>633</v>
      </c>
      <c r="B634" s="1">
        <v>44505</v>
      </c>
      <c r="C634" t="s">
        <v>4</v>
      </c>
      <c r="D634">
        <v>6980</v>
      </c>
    </row>
    <row r="635" spans="1:4" x14ac:dyDescent="0.25">
      <c r="A635">
        <v>634</v>
      </c>
      <c r="B635" s="1">
        <v>44506</v>
      </c>
      <c r="C635" t="s">
        <v>5</v>
      </c>
      <c r="D635">
        <v>3920</v>
      </c>
    </row>
    <row r="636" spans="1:4" x14ac:dyDescent="0.25">
      <c r="A636">
        <v>635</v>
      </c>
      <c r="B636" s="1">
        <v>44507</v>
      </c>
      <c r="C636" t="s">
        <v>5</v>
      </c>
      <c r="D636">
        <v>7040</v>
      </c>
    </row>
    <row r="637" spans="1:4" x14ac:dyDescent="0.25">
      <c r="A637">
        <v>636</v>
      </c>
      <c r="B637" s="1">
        <v>44507</v>
      </c>
      <c r="C637" t="s">
        <v>4</v>
      </c>
      <c r="D637">
        <v>7000</v>
      </c>
    </row>
    <row r="638" spans="1:4" x14ac:dyDescent="0.25">
      <c r="A638">
        <v>637</v>
      </c>
      <c r="B638" s="1">
        <v>44508</v>
      </c>
      <c r="C638" t="s">
        <v>5</v>
      </c>
      <c r="D638">
        <v>1980</v>
      </c>
    </row>
    <row r="639" spans="1:4" x14ac:dyDescent="0.25">
      <c r="A639">
        <v>638</v>
      </c>
      <c r="B639" s="1">
        <v>44508</v>
      </c>
      <c r="C639" t="s">
        <v>4</v>
      </c>
      <c r="D639">
        <v>7550</v>
      </c>
    </row>
    <row r="640" spans="1:4" x14ac:dyDescent="0.25">
      <c r="A640">
        <v>639</v>
      </c>
      <c r="B640" s="1">
        <v>44509</v>
      </c>
      <c r="C640" t="s">
        <v>6</v>
      </c>
      <c r="D640">
        <v>2300</v>
      </c>
    </row>
    <row r="641" spans="1:4" x14ac:dyDescent="0.25">
      <c r="A641">
        <v>640</v>
      </c>
      <c r="B641" s="1">
        <v>44509</v>
      </c>
      <c r="C641" t="s">
        <v>5</v>
      </c>
      <c r="D641">
        <v>5950</v>
      </c>
    </row>
    <row r="642" spans="1:4" x14ac:dyDescent="0.25">
      <c r="A642">
        <v>641</v>
      </c>
      <c r="B642" s="1">
        <v>44509</v>
      </c>
      <c r="C642" t="s">
        <v>7</v>
      </c>
      <c r="D642">
        <v>4860</v>
      </c>
    </row>
    <row r="643" spans="1:4" x14ac:dyDescent="0.25">
      <c r="A643">
        <v>642</v>
      </c>
      <c r="B643" s="1">
        <v>44510</v>
      </c>
      <c r="C643" t="s">
        <v>5</v>
      </c>
      <c r="D643">
        <v>7210</v>
      </c>
    </row>
    <row r="644" spans="1:4" x14ac:dyDescent="0.25">
      <c r="A644">
        <v>643</v>
      </c>
      <c r="B644" s="1">
        <v>44510</v>
      </c>
      <c r="C644" t="s">
        <v>6</v>
      </c>
      <c r="D644">
        <v>6320</v>
      </c>
    </row>
    <row r="645" spans="1:4" x14ac:dyDescent="0.25">
      <c r="A645">
        <v>644</v>
      </c>
      <c r="B645" s="1">
        <v>44510</v>
      </c>
      <c r="C645" t="s">
        <v>4</v>
      </c>
      <c r="D645">
        <v>6800</v>
      </c>
    </row>
    <row r="646" spans="1:4" x14ac:dyDescent="0.25">
      <c r="A646">
        <v>645</v>
      </c>
      <c r="B646" s="1">
        <v>44511</v>
      </c>
      <c r="C646" t="s">
        <v>4</v>
      </c>
      <c r="D646">
        <v>8040</v>
      </c>
    </row>
    <row r="647" spans="1:4" x14ac:dyDescent="0.25">
      <c r="A647">
        <v>646</v>
      </c>
      <c r="B647" s="1">
        <v>44511</v>
      </c>
      <c r="C647" t="s">
        <v>6</v>
      </c>
      <c r="D647">
        <v>2960</v>
      </c>
    </row>
    <row r="648" spans="1:4" x14ac:dyDescent="0.25">
      <c r="A648">
        <v>647</v>
      </c>
      <c r="B648" s="1">
        <v>44512</v>
      </c>
      <c r="C648" t="s">
        <v>5</v>
      </c>
      <c r="D648">
        <v>1960</v>
      </c>
    </row>
    <row r="649" spans="1:4" x14ac:dyDescent="0.25">
      <c r="A649">
        <v>648</v>
      </c>
      <c r="B649" s="1">
        <v>44513</v>
      </c>
      <c r="C649" t="s">
        <v>4</v>
      </c>
      <c r="D649">
        <v>5740</v>
      </c>
    </row>
    <row r="650" spans="1:4" x14ac:dyDescent="0.25">
      <c r="A650">
        <v>649</v>
      </c>
      <c r="B650" s="1">
        <v>44514</v>
      </c>
      <c r="C650" t="s">
        <v>5</v>
      </c>
      <c r="D650">
        <v>2610</v>
      </c>
    </row>
    <row r="651" spans="1:4" x14ac:dyDescent="0.25">
      <c r="A651">
        <v>650</v>
      </c>
      <c r="B651" s="1">
        <v>44514</v>
      </c>
      <c r="C651" t="s">
        <v>4</v>
      </c>
      <c r="D651">
        <v>5910</v>
      </c>
    </row>
    <row r="652" spans="1:4" x14ac:dyDescent="0.25">
      <c r="A652">
        <v>651</v>
      </c>
      <c r="B652" s="1">
        <v>44515</v>
      </c>
      <c r="C652" t="s">
        <v>5</v>
      </c>
      <c r="D652">
        <v>4410</v>
      </c>
    </row>
    <row r="653" spans="1:4" x14ac:dyDescent="0.25">
      <c r="A653">
        <v>652</v>
      </c>
      <c r="B653" s="1">
        <v>44515</v>
      </c>
      <c r="C653" t="s">
        <v>4</v>
      </c>
      <c r="D653">
        <v>2820</v>
      </c>
    </row>
    <row r="654" spans="1:4" x14ac:dyDescent="0.25">
      <c r="A654">
        <v>653</v>
      </c>
      <c r="B654" s="1">
        <v>44515</v>
      </c>
      <c r="C654" t="s">
        <v>6</v>
      </c>
      <c r="D654">
        <v>8320</v>
      </c>
    </row>
    <row r="655" spans="1:4" x14ac:dyDescent="0.25">
      <c r="A655">
        <v>654</v>
      </c>
      <c r="B655" s="1">
        <v>44515</v>
      </c>
      <c r="C655" t="s">
        <v>7</v>
      </c>
      <c r="D655">
        <v>1580</v>
      </c>
    </row>
    <row r="656" spans="1:4" x14ac:dyDescent="0.25">
      <c r="A656">
        <v>655</v>
      </c>
      <c r="B656" s="1">
        <v>44516</v>
      </c>
      <c r="C656" t="s">
        <v>7</v>
      </c>
      <c r="D656">
        <v>3470</v>
      </c>
    </row>
    <row r="657" spans="1:4" x14ac:dyDescent="0.25">
      <c r="A657">
        <v>656</v>
      </c>
      <c r="B657" s="1">
        <v>44516</v>
      </c>
      <c r="C657" t="s">
        <v>6</v>
      </c>
      <c r="D657">
        <v>4420</v>
      </c>
    </row>
    <row r="658" spans="1:4" x14ac:dyDescent="0.25">
      <c r="A658">
        <v>657</v>
      </c>
      <c r="B658" s="1">
        <v>44517</v>
      </c>
      <c r="C658" t="s">
        <v>6</v>
      </c>
      <c r="D658">
        <v>3130</v>
      </c>
    </row>
    <row r="659" spans="1:4" x14ac:dyDescent="0.25">
      <c r="A659">
        <v>658</v>
      </c>
      <c r="B659" s="1">
        <v>44517</v>
      </c>
      <c r="C659" t="s">
        <v>7</v>
      </c>
      <c r="D659">
        <v>1320</v>
      </c>
    </row>
    <row r="660" spans="1:4" x14ac:dyDescent="0.25">
      <c r="A660">
        <v>659</v>
      </c>
      <c r="B660" s="1">
        <v>44517</v>
      </c>
      <c r="C660" t="s">
        <v>4</v>
      </c>
      <c r="D660">
        <v>8470</v>
      </c>
    </row>
    <row r="661" spans="1:4" x14ac:dyDescent="0.25">
      <c r="A661">
        <v>660</v>
      </c>
      <c r="B661" s="1">
        <v>44518</v>
      </c>
      <c r="C661" t="s">
        <v>6</v>
      </c>
      <c r="D661">
        <v>1030</v>
      </c>
    </row>
    <row r="662" spans="1:4" x14ac:dyDescent="0.25">
      <c r="A662">
        <v>661</v>
      </c>
      <c r="B662" s="1">
        <v>44519</v>
      </c>
      <c r="C662" t="s">
        <v>4</v>
      </c>
      <c r="D662">
        <v>6050</v>
      </c>
    </row>
    <row r="663" spans="1:4" x14ac:dyDescent="0.25">
      <c r="A663">
        <v>662</v>
      </c>
      <c r="B663" s="1">
        <v>44519</v>
      </c>
      <c r="C663" t="s">
        <v>5</v>
      </c>
      <c r="D663">
        <v>4740</v>
      </c>
    </row>
    <row r="664" spans="1:4" x14ac:dyDescent="0.25">
      <c r="A664">
        <v>663</v>
      </c>
      <c r="B664" s="1">
        <v>44520</v>
      </c>
      <c r="C664" t="s">
        <v>4</v>
      </c>
      <c r="D664">
        <v>5270</v>
      </c>
    </row>
    <row r="665" spans="1:4" x14ac:dyDescent="0.25">
      <c r="A665">
        <v>664</v>
      </c>
      <c r="B665" s="1">
        <v>44520</v>
      </c>
      <c r="C665" t="s">
        <v>5</v>
      </c>
      <c r="D665">
        <v>9150</v>
      </c>
    </row>
    <row r="666" spans="1:4" x14ac:dyDescent="0.25">
      <c r="A666">
        <v>665</v>
      </c>
      <c r="B666" s="1">
        <v>44520</v>
      </c>
      <c r="C666" t="s">
        <v>6</v>
      </c>
      <c r="D666">
        <v>8790</v>
      </c>
    </row>
    <row r="667" spans="1:4" x14ac:dyDescent="0.25">
      <c r="A667">
        <v>666</v>
      </c>
      <c r="B667" s="1">
        <v>44520</v>
      </c>
      <c r="C667" t="s">
        <v>7</v>
      </c>
      <c r="D667">
        <v>2830</v>
      </c>
    </row>
    <row r="668" spans="1:4" x14ac:dyDescent="0.25">
      <c r="A668">
        <v>667</v>
      </c>
      <c r="B668" s="1">
        <v>44521</v>
      </c>
      <c r="C668" t="s">
        <v>4</v>
      </c>
      <c r="D668">
        <v>1380</v>
      </c>
    </row>
    <row r="669" spans="1:4" x14ac:dyDescent="0.25">
      <c r="A669">
        <v>668</v>
      </c>
      <c r="B669" s="1">
        <v>44522</v>
      </c>
      <c r="C669" t="s">
        <v>5</v>
      </c>
      <c r="D669">
        <v>9060</v>
      </c>
    </row>
    <row r="670" spans="1:4" x14ac:dyDescent="0.25">
      <c r="A670">
        <v>669</v>
      </c>
      <c r="B670" s="1">
        <v>44522</v>
      </c>
      <c r="C670" t="s">
        <v>7</v>
      </c>
      <c r="D670">
        <v>3190</v>
      </c>
    </row>
    <row r="671" spans="1:4" x14ac:dyDescent="0.25">
      <c r="A671">
        <v>670</v>
      </c>
      <c r="B671" s="1">
        <v>44522</v>
      </c>
      <c r="C671" t="s">
        <v>6</v>
      </c>
      <c r="D671">
        <v>4380</v>
      </c>
    </row>
    <row r="672" spans="1:4" x14ac:dyDescent="0.25">
      <c r="A672">
        <v>671</v>
      </c>
      <c r="B672" s="1">
        <v>44522</v>
      </c>
      <c r="C672" t="s">
        <v>4</v>
      </c>
      <c r="D672">
        <v>5930</v>
      </c>
    </row>
    <row r="673" spans="1:4" x14ac:dyDescent="0.25">
      <c r="A673">
        <v>672</v>
      </c>
      <c r="B673" s="1">
        <v>44523</v>
      </c>
      <c r="C673" t="s">
        <v>5</v>
      </c>
      <c r="D673">
        <v>3980</v>
      </c>
    </row>
    <row r="674" spans="1:4" x14ac:dyDescent="0.25">
      <c r="A674">
        <v>673</v>
      </c>
      <c r="B674" s="1">
        <v>44523</v>
      </c>
      <c r="C674" t="s">
        <v>4</v>
      </c>
      <c r="D674">
        <v>9750</v>
      </c>
    </row>
    <row r="675" spans="1:4" x14ac:dyDescent="0.25">
      <c r="A675">
        <v>674</v>
      </c>
      <c r="B675" s="1">
        <v>44523</v>
      </c>
      <c r="C675" t="s">
        <v>7</v>
      </c>
      <c r="D675">
        <v>7340</v>
      </c>
    </row>
    <row r="676" spans="1:4" x14ac:dyDescent="0.25">
      <c r="A676">
        <v>675</v>
      </c>
      <c r="B676" s="1">
        <v>44523</v>
      </c>
      <c r="C676" t="s">
        <v>6</v>
      </c>
      <c r="D676">
        <v>5350</v>
      </c>
    </row>
    <row r="677" spans="1:4" x14ac:dyDescent="0.25">
      <c r="A677">
        <v>676</v>
      </c>
      <c r="B677" s="1">
        <v>44524</v>
      </c>
      <c r="C677" t="s">
        <v>4</v>
      </c>
      <c r="D677">
        <v>5490</v>
      </c>
    </row>
    <row r="678" spans="1:4" x14ac:dyDescent="0.25">
      <c r="A678">
        <v>677</v>
      </c>
      <c r="B678" s="1">
        <v>44524</v>
      </c>
      <c r="C678" t="s">
        <v>7</v>
      </c>
      <c r="D678">
        <v>1180</v>
      </c>
    </row>
    <row r="679" spans="1:4" x14ac:dyDescent="0.25">
      <c r="A679">
        <v>678</v>
      </c>
      <c r="B679" s="1">
        <v>44525</v>
      </c>
      <c r="C679" t="s">
        <v>7</v>
      </c>
      <c r="D679">
        <v>7560</v>
      </c>
    </row>
    <row r="680" spans="1:4" x14ac:dyDescent="0.25">
      <c r="A680">
        <v>679</v>
      </c>
      <c r="B680" s="1">
        <v>44526</v>
      </c>
      <c r="C680" t="s">
        <v>5</v>
      </c>
      <c r="D680">
        <v>7970</v>
      </c>
    </row>
    <row r="681" spans="1:4" x14ac:dyDescent="0.25">
      <c r="A681">
        <v>680</v>
      </c>
      <c r="B681" s="1">
        <v>44526</v>
      </c>
      <c r="C681" t="s">
        <v>7</v>
      </c>
      <c r="D681">
        <v>2400</v>
      </c>
    </row>
    <row r="682" spans="1:4" x14ac:dyDescent="0.25">
      <c r="A682">
        <v>681</v>
      </c>
      <c r="B682" s="1">
        <v>44526</v>
      </c>
      <c r="C682" t="s">
        <v>4</v>
      </c>
      <c r="D682">
        <v>7120</v>
      </c>
    </row>
    <row r="683" spans="1:4" x14ac:dyDescent="0.25">
      <c r="A683">
        <v>682</v>
      </c>
      <c r="B683" s="1">
        <v>44527</v>
      </c>
      <c r="C683" t="s">
        <v>7</v>
      </c>
      <c r="D683">
        <v>3500</v>
      </c>
    </row>
    <row r="684" spans="1:4" x14ac:dyDescent="0.25">
      <c r="A684">
        <v>683</v>
      </c>
      <c r="B684" s="1">
        <v>44527</v>
      </c>
      <c r="C684" t="s">
        <v>4</v>
      </c>
      <c r="D684">
        <v>8590</v>
      </c>
    </row>
    <row r="685" spans="1:4" x14ac:dyDescent="0.25">
      <c r="A685">
        <v>684</v>
      </c>
      <c r="B685" s="1">
        <v>44528</v>
      </c>
      <c r="C685" t="s">
        <v>4</v>
      </c>
      <c r="D685">
        <v>2510</v>
      </c>
    </row>
    <row r="686" spans="1:4" x14ac:dyDescent="0.25">
      <c r="A686">
        <v>685</v>
      </c>
      <c r="B686" s="1">
        <v>44528</v>
      </c>
      <c r="C686" t="s">
        <v>5</v>
      </c>
      <c r="D686">
        <v>2180</v>
      </c>
    </row>
    <row r="687" spans="1:4" x14ac:dyDescent="0.25">
      <c r="A687">
        <v>686</v>
      </c>
      <c r="B687" s="1">
        <v>44528</v>
      </c>
      <c r="C687" t="s">
        <v>6</v>
      </c>
      <c r="D687">
        <v>4710</v>
      </c>
    </row>
    <row r="688" spans="1:4" x14ac:dyDescent="0.25">
      <c r="A688">
        <v>687</v>
      </c>
      <c r="B688" s="1">
        <v>44529</v>
      </c>
      <c r="C688" t="s">
        <v>5</v>
      </c>
      <c r="D688">
        <v>3830</v>
      </c>
    </row>
    <row r="689" spans="1:4" x14ac:dyDescent="0.25">
      <c r="A689">
        <v>688</v>
      </c>
      <c r="B689" s="1">
        <v>44529</v>
      </c>
      <c r="C689" t="s">
        <v>4</v>
      </c>
      <c r="D689">
        <v>3110</v>
      </c>
    </row>
    <row r="690" spans="1:4" x14ac:dyDescent="0.25">
      <c r="A690">
        <v>689</v>
      </c>
      <c r="B690" s="1">
        <v>44529</v>
      </c>
      <c r="C690" t="s">
        <v>7</v>
      </c>
      <c r="D690">
        <v>9840</v>
      </c>
    </row>
    <row r="691" spans="1:4" x14ac:dyDescent="0.25">
      <c r="A691">
        <v>690</v>
      </c>
      <c r="B691" s="1">
        <v>44530</v>
      </c>
      <c r="C691" t="s">
        <v>4</v>
      </c>
      <c r="D691">
        <v>3880</v>
      </c>
    </row>
    <row r="692" spans="1:4" x14ac:dyDescent="0.25">
      <c r="A692">
        <v>691</v>
      </c>
      <c r="B692" s="1">
        <v>44530</v>
      </c>
      <c r="C692" t="s">
        <v>7</v>
      </c>
      <c r="D692">
        <v>9670</v>
      </c>
    </row>
    <row r="693" spans="1:4" x14ac:dyDescent="0.25">
      <c r="A693">
        <v>692</v>
      </c>
      <c r="B693" s="1">
        <v>44531</v>
      </c>
      <c r="C693" t="s">
        <v>7</v>
      </c>
      <c r="D693">
        <v>3510</v>
      </c>
    </row>
    <row r="694" spans="1:4" x14ac:dyDescent="0.25">
      <c r="A694">
        <v>693</v>
      </c>
      <c r="B694" s="1">
        <v>44532</v>
      </c>
      <c r="C694" t="s">
        <v>7</v>
      </c>
      <c r="D694">
        <v>5820</v>
      </c>
    </row>
    <row r="695" spans="1:4" x14ac:dyDescent="0.25">
      <c r="A695">
        <v>694</v>
      </c>
      <c r="B695" s="1">
        <v>44532</v>
      </c>
      <c r="C695" t="s">
        <v>4</v>
      </c>
      <c r="D695">
        <v>1950</v>
      </c>
    </row>
    <row r="696" spans="1:4" x14ac:dyDescent="0.25">
      <c r="A696">
        <v>695</v>
      </c>
      <c r="B696" s="1">
        <v>44533</v>
      </c>
      <c r="C696" t="s">
        <v>7</v>
      </c>
      <c r="D696">
        <v>1310</v>
      </c>
    </row>
    <row r="697" spans="1:4" x14ac:dyDescent="0.25">
      <c r="A697">
        <v>696</v>
      </c>
      <c r="B697" s="1">
        <v>44533</v>
      </c>
      <c r="C697" t="s">
        <v>5</v>
      </c>
      <c r="D697">
        <v>3850</v>
      </c>
    </row>
    <row r="698" spans="1:4" x14ac:dyDescent="0.25">
      <c r="A698">
        <v>697</v>
      </c>
      <c r="B698" s="1">
        <v>44533</v>
      </c>
      <c r="C698" t="s">
        <v>6</v>
      </c>
      <c r="D698">
        <v>4160</v>
      </c>
    </row>
    <row r="699" spans="1:4" x14ac:dyDescent="0.25">
      <c r="A699">
        <v>698</v>
      </c>
      <c r="B699" s="1">
        <v>44534</v>
      </c>
      <c r="C699" t="s">
        <v>7</v>
      </c>
      <c r="D699">
        <v>3550</v>
      </c>
    </row>
    <row r="700" spans="1:4" x14ac:dyDescent="0.25">
      <c r="A700">
        <v>699</v>
      </c>
      <c r="B700" s="1">
        <v>44534</v>
      </c>
      <c r="C700" t="s">
        <v>5</v>
      </c>
      <c r="D700">
        <v>2700</v>
      </c>
    </row>
    <row r="701" spans="1:4" x14ac:dyDescent="0.25">
      <c r="A701">
        <v>700</v>
      </c>
      <c r="B701" s="1">
        <v>44535</v>
      </c>
      <c r="C701" t="s">
        <v>4</v>
      </c>
      <c r="D701">
        <v>4620</v>
      </c>
    </row>
    <row r="702" spans="1:4" x14ac:dyDescent="0.25">
      <c r="A702">
        <v>701</v>
      </c>
      <c r="B702" s="1">
        <v>44535</v>
      </c>
      <c r="C702" t="s">
        <v>5</v>
      </c>
      <c r="D702">
        <v>5060</v>
      </c>
    </row>
    <row r="703" spans="1:4" x14ac:dyDescent="0.25">
      <c r="A703">
        <v>702</v>
      </c>
      <c r="B703" s="1">
        <v>44536</v>
      </c>
      <c r="C703" t="s">
        <v>4</v>
      </c>
      <c r="D703">
        <v>2550</v>
      </c>
    </row>
    <row r="704" spans="1:4" x14ac:dyDescent="0.25">
      <c r="A704">
        <v>703</v>
      </c>
      <c r="B704" s="1">
        <v>44536</v>
      </c>
      <c r="C704" t="s">
        <v>5</v>
      </c>
      <c r="D704">
        <v>4310</v>
      </c>
    </row>
    <row r="705" spans="1:4" x14ac:dyDescent="0.25">
      <c r="A705">
        <v>704</v>
      </c>
      <c r="B705" s="1">
        <v>44536</v>
      </c>
      <c r="C705" t="s">
        <v>6</v>
      </c>
      <c r="D705">
        <v>7210</v>
      </c>
    </row>
    <row r="706" spans="1:4" x14ac:dyDescent="0.25">
      <c r="A706">
        <v>705</v>
      </c>
      <c r="B706" s="1">
        <v>44537</v>
      </c>
      <c r="C706" t="s">
        <v>6</v>
      </c>
      <c r="D706">
        <v>3560</v>
      </c>
    </row>
    <row r="707" spans="1:4" x14ac:dyDescent="0.25">
      <c r="A707">
        <v>706</v>
      </c>
      <c r="B707" s="1">
        <v>44538</v>
      </c>
      <c r="C707" t="s">
        <v>5</v>
      </c>
      <c r="D707">
        <v>520</v>
      </c>
    </row>
    <row r="708" spans="1:4" x14ac:dyDescent="0.25">
      <c r="A708">
        <v>707</v>
      </c>
      <c r="B708" s="1">
        <v>44539</v>
      </c>
      <c r="C708" t="s">
        <v>7</v>
      </c>
      <c r="D708">
        <v>6090</v>
      </c>
    </row>
    <row r="709" spans="1:4" x14ac:dyDescent="0.25">
      <c r="A709">
        <v>708</v>
      </c>
      <c r="B709" s="1">
        <v>44540</v>
      </c>
      <c r="C709" t="s">
        <v>4</v>
      </c>
      <c r="D709">
        <v>570</v>
      </c>
    </row>
    <row r="710" spans="1:4" x14ac:dyDescent="0.25">
      <c r="A710">
        <v>709</v>
      </c>
      <c r="B710" s="1">
        <v>44541</v>
      </c>
      <c r="C710" t="s">
        <v>4</v>
      </c>
      <c r="D710">
        <v>9510</v>
      </c>
    </row>
    <row r="711" spans="1:4" x14ac:dyDescent="0.25">
      <c r="A711">
        <v>710</v>
      </c>
      <c r="B711" s="1">
        <v>44541</v>
      </c>
      <c r="C711" t="s">
        <v>7</v>
      </c>
      <c r="D711">
        <v>2480</v>
      </c>
    </row>
    <row r="712" spans="1:4" x14ac:dyDescent="0.25">
      <c r="A712">
        <v>711</v>
      </c>
      <c r="B712" s="1">
        <v>44541</v>
      </c>
      <c r="C712" t="s">
        <v>6</v>
      </c>
      <c r="D712">
        <v>8000</v>
      </c>
    </row>
    <row r="713" spans="1:4" x14ac:dyDescent="0.25">
      <c r="A713">
        <v>712</v>
      </c>
      <c r="B713" s="1">
        <v>44542</v>
      </c>
      <c r="C713" t="s">
        <v>5</v>
      </c>
      <c r="D713">
        <v>9990</v>
      </c>
    </row>
    <row r="714" spans="1:4" x14ac:dyDescent="0.25">
      <c r="A714">
        <v>713</v>
      </c>
      <c r="B714" s="1">
        <v>44542</v>
      </c>
      <c r="C714" t="s">
        <v>4</v>
      </c>
      <c r="D714">
        <v>2750</v>
      </c>
    </row>
    <row r="715" spans="1:4" x14ac:dyDescent="0.25">
      <c r="A715">
        <v>714</v>
      </c>
      <c r="B715" s="1">
        <v>44542</v>
      </c>
      <c r="C715" t="s">
        <v>7</v>
      </c>
      <c r="D715">
        <v>4260</v>
      </c>
    </row>
    <row r="716" spans="1:4" x14ac:dyDescent="0.25">
      <c r="A716">
        <v>715</v>
      </c>
      <c r="B716" s="1">
        <v>44543</v>
      </c>
      <c r="C716" t="s">
        <v>5</v>
      </c>
      <c r="D716">
        <v>2700</v>
      </c>
    </row>
    <row r="717" spans="1:4" x14ac:dyDescent="0.25">
      <c r="A717">
        <v>716</v>
      </c>
      <c r="B717" s="1">
        <v>44543</v>
      </c>
      <c r="C717" t="s">
        <v>7</v>
      </c>
      <c r="D717">
        <v>2180</v>
      </c>
    </row>
    <row r="718" spans="1:4" x14ac:dyDescent="0.25">
      <c r="A718">
        <v>717</v>
      </c>
      <c r="B718" s="1">
        <v>44544</v>
      </c>
      <c r="C718" t="s">
        <v>5</v>
      </c>
      <c r="D718">
        <v>8200</v>
      </c>
    </row>
    <row r="719" spans="1:4" x14ac:dyDescent="0.25">
      <c r="A719">
        <v>718</v>
      </c>
      <c r="B719" s="1">
        <v>44544</v>
      </c>
      <c r="C719" t="s">
        <v>6</v>
      </c>
      <c r="D719">
        <v>5080</v>
      </c>
    </row>
    <row r="720" spans="1:4" x14ac:dyDescent="0.25">
      <c r="A720">
        <v>719</v>
      </c>
      <c r="B720" s="1">
        <v>44544</v>
      </c>
      <c r="C720" t="s">
        <v>4</v>
      </c>
      <c r="D720">
        <v>7660</v>
      </c>
    </row>
    <row r="721" spans="1:4" x14ac:dyDescent="0.25">
      <c r="A721">
        <v>720</v>
      </c>
      <c r="B721" s="1">
        <v>44544</v>
      </c>
      <c r="C721" t="s">
        <v>7</v>
      </c>
      <c r="D721">
        <v>8700</v>
      </c>
    </row>
    <row r="722" spans="1:4" x14ac:dyDescent="0.25">
      <c r="A722">
        <v>721</v>
      </c>
      <c r="B722" s="1">
        <v>44545</v>
      </c>
      <c r="C722" t="s">
        <v>6</v>
      </c>
      <c r="D722">
        <v>7940</v>
      </c>
    </row>
    <row r="723" spans="1:4" x14ac:dyDescent="0.25">
      <c r="A723">
        <v>722</v>
      </c>
      <c r="B723" s="1">
        <v>44545</v>
      </c>
      <c r="C723" t="s">
        <v>4</v>
      </c>
      <c r="D723">
        <v>5370</v>
      </c>
    </row>
    <row r="724" spans="1:4" x14ac:dyDescent="0.25">
      <c r="A724">
        <v>723</v>
      </c>
      <c r="B724" s="1">
        <v>44546</v>
      </c>
      <c r="C724" t="s">
        <v>5</v>
      </c>
      <c r="D724">
        <v>3940</v>
      </c>
    </row>
    <row r="725" spans="1:4" x14ac:dyDescent="0.25">
      <c r="A725">
        <v>724</v>
      </c>
      <c r="B725" s="1">
        <v>44547</v>
      </c>
      <c r="C725" t="s">
        <v>5</v>
      </c>
      <c r="D725">
        <v>4400</v>
      </c>
    </row>
    <row r="726" spans="1:4" x14ac:dyDescent="0.25">
      <c r="A726">
        <v>725</v>
      </c>
      <c r="B726" s="1">
        <v>44548</v>
      </c>
      <c r="C726" t="s">
        <v>6</v>
      </c>
      <c r="D726">
        <v>6800</v>
      </c>
    </row>
    <row r="727" spans="1:4" x14ac:dyDescent="0.25">
      <c r="A727">
        <v>726</v>
      </c>
      <c r="B727" s="1">
        <v>44548</v>
      </c>
      <c r="C727" t="s">
        <v>4</v>
      </c>
      <c r="D727">
        <v>4640</v>
      </c>
    </row>
    <row r="728" spans="1:4" x14ac:dyDescent="0.25">
      <c r="A728">
        <v>727</v>
      </c>
      <c r="B728" s="1">
        <v>44548</v>
      </c>
      <c r="C728" t="s">
        <v>7</v>
      </c>
      <c r="D728">
        <v>7530</v>
      </c>
    </row>
    <row r="729" spans="1:4" x14ac:dyDescent="0.25">
      <c r="A729">
        <v>728</v>
      </c>
      <c r="B729" s="1">
        <v>44549</v>
      </c>
      <c r="C729" t="s">
        <v>7</v>
      </c>
      <c r="D729">
        <v>6950</v>
      </c>
    </row>
    <row r="730" spans="1:4" x14ac:dyDescent="0.25">
      <c r="A730">
        <v>729</v>
      </c>
      <c r="B730" s="1">
        <v>44549</v>
      </c>
      <c r="C730" t="s">
        <v>4</v>
      </c>
      <c r="D730">
        <v>2520</v>
      </c>
    </row>
    <row r="731" spans="1:4" x14ac:dyDescent="0.25">
      <c r="A731">
        <v>730</v>
      </c>
      <c r="B731" s="1">
        <v>44549</v>
      </c>
      <c r="C731" t="s">
        <v>5</v>
      </c>
      <c r="D731">
        <v>4570</v>
      </c>
    </row>
    <row r="732" spans="1:4" x14ac:dyDescent="0.25">
      <c r="A732">
        <v>731</v>
      </c>
      <c r="B732" s="1">
        <v>44550</v>
      </c>
      <c r="C732" t="s">
        <v>6</v>
      </c>
      <c r="D732">
        <v>7250</v>
      </c>
    </row>
    <row r="733" spans="1:4" x14ac:dyDescent="0.25">
      <c r="A733">
        <v>732</v>
      </c>
      <c r="B733" s="1">
        <v>44550</v>
      </c>
      <c r="C733" t="s">
        <v>4</v>
      </c>
      <c r="D733">
        <v>1340</v>
      </c>
    </row>
    <row r="734" spans="1:4" x14ac:dyDescent="0.25">
      <c r="A734">
        <v>733</v>
      </c>
      <c r="B734" s="1">
        <v>44551</v>
      </c>
      <c r="C734" t="s">
        <v>6</v>
      </c>
      <c r="D734">
        <v>1880</v>
      </c>
    </row>
    <row r="735" spans="1:4" x14ac:dyDescent="0.25">
      <c r="A735">
        <v>734</v>
      </c>
      <c r="B735" s="1">
        <v>44552</v>
      </c>
      <c r="C735" t="s">
        <v>4</v>
      </c>
      <c r="D735">
        <v>5730</v>
      </c>
    </row>
    <row r="736" spans="1:4" x14ac:dyDescent="0.25">
      <c r="A736">
        <v>735</v>
      </c>
      <c r="B736" s="1">
        <v>44552</v>
      </c>
      <c r="C736" t="s">
        <v>5</v>
      </c>
      <c r="D736">
        <v>1260</v>
      </c>
    </row>
    <row r="737" spans="1:4" x14ac:dyDescent="0.25">
      <c r="A737">
        <v>736</v>
      </c>
      <c r="B737" s="1">
        <v>44553</v>
      </c>
      <c r="C737" t="s">
        <v>4</v>
      </c>
      <c r="D737">
        <v>9620</v>
      </c>
    </row>
    <row r="738" spans="1:4" x14ac:dyDescent="0.25">
      <c r="A738">
        <v>737</v>
      </c>
      <c r="B738" s="1">
        <v>44553</v>
      </c>
      <c r="C738" t="s">
        <v>6</v>
      </c>
      <c r="D738">
        <v>1280</v>
      </c>
    </row>
    <row r="739" spans="1:4" x14ac:dyDescent="0.25">
      <c r="A739">
        <v>738</v>
      </c>
      <c r="B739" s="1">
        <v>44553</v>
      </c>
      <c r="C739" t="s">
        <v>5</v>
      </c>
      <c r="D739">
        <v>4040</v>
      </c>
    </row>
    <row r="740" spans="1:4" x14ac:dyDescent="0.25">
      <c r="A740">
        <v>739</v>
      </c>
      <c r="B740" s="1">
        <v>44554</v>
      </c>
      <c r="C740" t="s">
        <v>4</v>
      </c>
      <c r="D740">
        <v>4270</v>
      </c>
    </row>
    <row r="741" spans="1:4" x14ac:dyDescent="0.25">
      <c r="A741">
        <v>740</v>
      </c>
      <c r="B741" s="1">
        <v>44555</v>
      </c>
      <c r="C741" t="s">
        <v>4</v>
      </c>
      <c r="D741">
        <v>1590</v>
      </c>
    </row>
    <row r="742" spans="1:4" x14ac:dyDescent="0.25">
      <c r="A742">
        <v>741</v>
      </c>
      <c r="B742" s="1">
        <v>44556</v>
      </c>
      <c r="C742" t="s">
        <v>5</v>
      </c>
      <c r="D742">
        <v>7700</v>
      </c>
    </row>
    <row r="743" spans="1:4" x14ac:dyDescent="0.25">
      <c r="A743">
        <v>742</v>
      </c>
      <c r="B743" s="1">
        <v>44556</v>
      </c>
      <c r="C743" t="s">
        <v>7</v>
      </c>
      <c r="D743">
        <v>7320</v>
      </c>
    </row>
    <row r="744" spans="1:4" x14ac:dyDescent="0.25">
      <c r="A744">
        <v>743</v>
      </c>
      <c r="B744" s="1">
        <v>44557</v>
      </c>
      <c r="C744" t="s">
        <v>7</v>
      </c>
      <c r="D744">
        <v>3930</v>
      </c>
    </row>
    <row r="745" spans="1:4" x14ac:dyDescent="0.25">
      <c r="A745">
        <v>744</v>
      </c>
      <c r="B745" s="1">
        <v>44557</v>
      </c>
      <c r="C745" t="s">
        <v>6</v>
      </c>
      <c r="D745">
        <v>5870</v>
      </c>
    </row>
    <row r="746" spans="1:4" x14ac:dyDescent="0.25">
      <c r="A746">
        <v>745</v>
      </c>
      <c r="B746" s="1">
        <v>44557</v>
      </c>
      <c r="C746" t="s">
        <v>5</v>
      </c>
      <c r="D746">
        <v>8040</v>
      </c>
    </row>
    <row r="747" spans="1:4" x14ac:dyDescent="0.25">
      <c r="A747">
        <v>746</v>
      </c>
      <c r="B747" s="1">
        <v>44557</v>
      </c>
      <c r="C747" t="s">
        <v>4</v>
      </c>
      <c r="D747">
        <v>8030</v>
      </c>
    </row>
    <row r="748" spans="1:4" x14ac:dyDescent="0.25">
      <c r="A748">
        <v>747</v>
      </c>
      <c r="B748" s="1">
        <v>44558</v>
      </c>
      <c r="C748" t="s">
        <v>5</v>
      </c>
      <c r="D748">
        <v>4140</v>
      </c>
    </row>
    <row r="749" spans="1:4" x14ac:dyDescent="0.25">
      <c r="A749">
        <v>748</v>
      </c>
      <c r="B749" s="1">
        <v>44558</v>
      </c>
      <c r="C749" t="s">
        <v>4</v>
      </c>
      <c r="D749">
        <v>1410</v>
      </c>
    </row>
    <row r="750" spans="1:4" x14ac:dyDescent="0.25">
      <c r="A750">
        <v>749</v>
      </c>
      <c r="B750" s="1">
        <v>44558</v>
      </c>
      <c r="C750" t="s">
        <v>6</v>
      </c>
      <c r="D750">
        <v>4500</v>
      </c>
    </row>
    <row r="751" spans="1:4" x14ac:dyDescent="0.25">
      <c r="A751">
        <v>750</v>
      </c>
      <c r="B751" s="1">
        <v>44559</v>
      </c>
      <c r="C751" t="s">
        <v>5</v>
      </c>
      <c r="D751">
        <v>4050</v>
      </c>
    </row>
    <row r="752" spans="1:4" x14ac:dyDescent="0.25">
      <c r="A752">
        <v>751</v>
      </c>
      <c r="B752" s="1">
        <v>44559</v>
      </c>
      <c r="C752" t="s">
        <v>4</v>
      </c>
      <c r="D752">
        <v>7390</v>
      </c>
    </row>
    <row r="753" spans="1:4" x14ac:dyDescent="0.25">
      <c r="A753">
        <v>752</v>
      </c>
      <c r="B753" s="1">
        <v>44560</v>
      </c>
      <c r="C753" t="s">
        <v>6</v>
      </c>
      <c r="D753">
        <v>4600</v>
      </c>
    </row>
    <row r="754" spans="1:4" x14ac:dyDescent="0.25">
      <c r="A754">
        <v>753</v>
      </c>
      <c r="B754" s="1">
        <v>44560</v>
      </c>
      <c r="C754" t="s">
        <v>5</v>
      </c>
      <c r="D754">
        <v>7040</v>
      </c>
    </row>
    <row r="755" spans="1:4" x14ac:dyDescent="0.25">
      <c r="A755">
        <v>754</v>
      </c>
      <c r="B755" s="1">
        <v>44560</v>
      </c>
      <c r="C755" t="s">
        <v>7</v>
      </c>
      <c r="D755">
        <v>2410</v>
      </c>
    </row>
    <row r="756" spans="1:4" x14ac:dyDescent="0.25">
      <c r="A756">
        <v>755</v>
      </c>
      <c r="B756" s="1">
        <v>44561</v>
      </c>
      <c r="C756" t="s">
        <v>6</v>
      </c>
      <c r="D756">
        <v>6290</v>
      </c>
    </row>
  </sheetData>
  <conditionalFormatting sqref="Q1:Q1048576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6</vt:i4>
      </vt:variant>
    </vt:vector>
  </HeadingPairs>
  <TitlesOfParts>
    <vt:vector size="11" baseType="lpstr">
      <vt:lpstr>Arkusz1</vt:lpstr>
      <vt:lpstr>zad 4 sym</vt:lpstr>
      <vt:lpstr>zad 3</vt:lpstr>
      <vt:lpstr>zad 1</vt:lpstr>
      <vt:lpstr>zad 2</vt:lpstr>
      <vt:lpstr>produkcja_tyg</vt:lpstr>
      <vt:lpstr>Arkusz1!soki</vt:lpstr>
      <vt:lpstr>'zad 1'!soki</vt:lpstr>
      <vt:lpstr>'zad 2'!soki</vt:lpstr>
      <vt:lpstr>'zad 3'!soki</vt:lpstr>
      <vt:lpstr>'zad 4 sym'!soki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2023-12-25T11:24:54Z</dcterms:modified>
</cp:coreProperties>
</file>