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9 maj\"/>
    </mc:Choice>
  </mc:AlternateContent>
  <xr:revisionPtr revIDLastSave="0" documentId="13_ncr:1_{07D2B265-8E76-4CE7-934E-910A438C3E9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ogoda" sheetId="2" r:id="rId1"/>
    <sheet name="z41" sheetId="6" r:id="rId2"/>
    <sheet name="z4" sheetId="5" r:id="rId3"/>
    <sheet name="z1" sheetId="1" r:id="rId4"/>
    <sheet name="z2" sheetId="3" r:id="rId5"/>
    <sheet name="z3" sheetId="4" r:id="rId6"/>
  </sheets>
  <definedNames>
    <definedName name="ExternalData_1" localSheetId="0" hidden="1">pogoda!$A$1:$E$501</definedName>
    <definedName name="ExternalData_1" localSheetId="3" hidden="1">'z1'!$A$1:$E$501</definedName>
    <definedName name="ExternalData_1" localSheetId="2" hidden="1">'z4'!$A$1:$E$501</definedName>
  </definedNames>
  <calcPr calcId="181029"/>
  <pivotCaches>
    <pivotCache cacheId="2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2" i="5"/>
  <c r="Q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2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/>
  <c r="K37" i="5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/>
  <c r="K51" i="5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/>
  <c r="K108" i="5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/>
  <c r="K152" i="5"/>
  <c r="K153" i="5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/>
  <c r="K180" i="5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/>
  <c r="K213" i="5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/>
  <c r="K228" i="5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/>
  <c r="K256" i="5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/>
  <c r="K287" i="5"/>
  <c r="K288" i="5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/>
  <c r="K315" i="5"/>
  <c r="K316" i="5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/>
  <c r="K344" i="5"/>
  <c r="K345" i="5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/>
  <c r="K359" i="5"/>
  <c r="K360" i="5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/>
  <c r="K387" i="5"/>
  <c r="K388" i="5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/>
  <c r="K429" i="5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/>
  <c r="K444" i="5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/>
  <c r="K462" i="5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/>
  <c r="K476" i="5"/>
  <c r="K477" i="5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/>
  <c r="K492" i="5"/>
  <c r="K493" i="5" s="1"/>
  <c r="K494" i="5" s="1"/>
  <c r="K495" i="5" s="1"/>
  <c r="K496" i="5" s="1"/>
  <c r="K497" i="5" s="1"/>
  <c r="K498" i="5" s="1"/>
  <c r="K499" i="5" s="1"/>
  <c r="K500" i="5" s="1"/>
  <c r="K501" i="5" s="1"/>
  <c r="L19" i="5"/>
  <c r="L20" i="5" s="1"/>
  <c r="L7" i="5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3" i="5"/>
  <c r="L6" i="5"/>
  <c r="O6" i="5"/>
  <c r="L3" i="5"/>
  <c r="O7" i="5"/>
  <c r="O8" i="5"/>
  <c r="O9" i="5"/>
  <c r="O10" i="5"/>
  <c r="O11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2" i="4"/>
  <c r="F4" i="3"/>
  <c r="F5" i="3"/>
  <c r="F6" i="3"/>
  <c r="F7" i="3"/>
  <c r="F8" i="3"/>
  <c r="F9" i="3"/>
  <c r="F10" i="3" s="1"/>
  <c r="F11" i="3" s="1"/>
  <c r="F12" i="3" s="1"/>
  <c r="F13" i="3" s="1"/>
  <c r="F14" i="3" s="1"/>
  <c r="F15" i="3" s="1"/>
  <c r="F16" i="3"/>
  <c r="F17" i="3"/>
  <c r="F18" i="3"/>
  <c r="F19" i="3"/>
  <c r="F20" i="3"/>
  <c r="F21" i="3"/>
  <c r="F22" i="3" s="1"/>
  <c r="F23" i="3" s="1"/>
  <c r="F24" i="3" s="1"/>
  <c r="F25" i="3" s="1"/>
  <c r="F26" i="3"/>
  <c r="F27" i="3"/>
  <c r="F28" i="3"/>
  <c r="F29" i="3"/>
  <c r="F30" i="3"/>
  <c r="F31" i="3"/>
  <c r="F32" i="3"/>
  <c r="F33" i="3"/>
  <c r="F34" i="3" s="1"/>
  <c r="F35" i="3" s="1"/>
  <c r="F36" i="3" s="1"/>
  <c r="F37" i="3" s="1"/>
  <c r="F38" i="3"/>
  <c r="F39" i="3"/>
  <c r="F40" i="3"/>
  <c r="F41" i="3"/>
  <c r="F42" i="3"/>
  <c r="F43" i="3"/>
  <c r="F44" i="3"/>
  <c r="F45" i="3"/>
  <c r="F46" i="3" s="1"/>
  <c r="F47" i="3" s="1"/>
  <c r="F48" i="3" s="1"/>
  <c r="F49" i="3"/>
  <c r="F50" i="3"/>
  <c r="F51" i="3"/>
  <c r="F52" i="3"/>
  <c r="F53" i="3"/>
  <c r="F54" i="3"/>
  <c r="F55" i="3" s="1"/>
  <c r="F56" i="3" s="1"/>
  <c r="F57" i="3" s="1"/>
  <c r="F58" i="3" s="1"/>
  <c r="F59" i="3" s="1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 s="1"/>
  <c r="F89" i="3" s="1"/>
  <c r="F90" i="3" s="1"/>
  <c r="F91" i="3" s="1"/>
  <c r="F92" i="3" s="1"/>
  <c r="F93" i="3"/>
  <c r="F94" i="3"/>
  <c r="F95" i="3"/>
  <c r="F96" i="3"/>
  <c r="F97" i="3"/>
  <c r="F98" i="3"/>
  <c r="F99" i="3"/>
  <c r="F100" i="3" s="1"/>
  <c r="F101" i="3" s="1"/>
  <c r="F102" i="3" s="1"/>
  <c r="F103" i="3" s="1"/>
  <c r="F104" i="3" s="1"/>
  <c r="F105" i="3"/>
  <c r="F106" i="3"/>
  <c r="F107" i="3"/>
  <c r="F108" i="3"/>
  <c r="F109" i="3"/>
  <c r="F110" i="3"/>
  <c r="F111" i="3"/>
  <c r="F112" i="3" s="1"/>
  <c r="F113" i="3" s="1"/>
  <c r="F114" i="3" s="1"/>
  <c r="F115" i="3"/>
  <c r="F116" i="3"/>
  <c r="F117" i="3"/>
  <c r="F118" i="3"/>
  <c r="F119" i="3"/>
  <c r="F120" i="3"/>
  <c r="F121" i="3"/>
  <c r="F122" i="3"/>
  <c r="F123" i="3"/>
  <c r="F124" i="3" s="1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 s="1"/>
  <c r="F143" i="3" s="1"/>
  <c r="F144" i="3" s="1"/>
  <c r="F145" i="3" s="1"/>
  <c r="F146" i="3" s="1"/>
  <c r="F147" i="3" s="1"/>
  <c r="F148" i="3"/>
  <c r="F149" i="3"/>
  <c r="F150" i="3"/>
  <c r="F151" i="3"/>
  <c r="F152" i="3"/>
  <c r="F153" i="3"/>
  <c r="F154" i="3" s="1"/>
  <c r="F155" i="3" s="1"/>
  <c r="F156" i="3" s="1"/>
  <c r="F157" i="3" s="1"/>
  <c r="F158" i="3" s="1"/>
  <c r="F159" i="3"/>
  <c r="F160" i="3"/>
  <c r="F161" i="3"/>
  <c r="F162" i="3"/>
  <c r="F163" i="3"/>
  <c r="F164" i="3"/>
  <c r="F165" i="3"/>
  <c r="F166" i="3" s="1"/>
  <c r="F167" i="3" s="1"/>
  <c r="F168" i="3" s="1"/>
  <c r="F169" i="3"/>
  <c r="F170" i="3"/>
  <c r="F171" i="3"/>
  <c r="F172" i="3"/>
  <c r="F173" i="3"/>
  <c r="F174" i="3"/>
  <c r="F175" i="3"/>
  <c r="F176" i="3"/>
  <c r="F177" i="3"/>
  <c r="F178" i="3" s="1"/>
  <c r="F179" i="3" s="1"/>
  <c r="F180" i="3"/>
  <c r="F181" i="3"/>
  <c r="F182" i="3"/>
  <c r="F183" i="3"/>
  <c r="F184" i="3"/>
  <c r="F185" i="3"/>
  <c r="F186" i="3"/>
  <c r="F187" i="3" s="1"/>
  <c r="F188" i="3" s="1"/>
  <c r="F189" i="3" s="1"/>
  <c r="F190" i="3" s="1"/>
  <c r="F191" i="3" s="1"/>
  <c r="F192" i="3"/>
  <c r="F193" i="3"/>
  <c r="F194" i="3"/>
  <c r="F195" i="3"/>
  <c r="F196" i="3"/>
  <c r="F197" i="3"/>
  <c r="F198" i="3"/>
  <c r="F199" i="3" s="1"/>
  <c r="F200" i="3" s="1"/>
  <c r="F201" i="3" s="1"/>
  <c r="F202" i="3" s="1"/>
  <c r="F203" i="3" s="1"/>
  <c r="F204" i="3"/>
  <c r="F205" i="3"/>
  <c r="F206" i="3"/>
  <c r="F207" i="3"/>
  <c r="F208" i="3" s="1"/>
  <c r="F209" i="3" s="1"/>
  <c r="F210" i="3" s="1"/>
  <c r="F211" i="3" s="1"/>
  <c r="F212" i="3" s="1"/>
  <c r="F213" i="3" s="1"/>
  <c r="F214" i="3"/>
  <c r="F215" i="3"/>
  <c r="F216" i="3"/>
  <c r="F217" i="3"/>
  <c r="F218" i="3"/>
  <c r="F219" i="3"/>
  <c r="F220" i="3" s="1"/>
  <c r="F221" i="3" s="1"/>
  <c r="F222" i="3" s="1"/>
  <c r="F223" i="3" s="1"/>
  <c r="F224" i="3"/>
  <c r="F225" i="3"/>
  <c r="F226" i="3"/>
  <c r="F227" i="3"/>
  <c r="F228" i="3"/>
  <c r="F229" i="3"/>
  <c r="F230" i="3"/>
  <c r="F231" i="3"/>
  <c r="F232" i="3" s="1"/>
  <c r="F233" i="3" s="1"/>
  <c r="F234" i="3" s="1"/>
  <c r="F235" i="3"/>
  <c r="F236" i="3"/>
  <c r="F237" i="3"/>
  <c r="F238" i="3"/>
  <c r="F239" i="3"/>
  <c r="F240" i="3"/>
  <c r="F241" i="3"/>
  <c r="F242" i="3" s="1"/>
  <c r="F243" i="3" s="1"/>
  <c r="F244" i="3" s="1"/>
  <c r="F245" i="3" s="1"/>
  <c r="F246" i="3" s="1"/>
  <c r="F247" i="3"/>
  <c r="F248" i="3"/>
  <c r="F249" i="3"/>
  <c r="F250" i="3"/>
  <c r="F251" i="3" s="1"/>
  <c r="F252" i="3" s="1"/>
  <c r="F253" i="3" s="1"/>
  <c r="F254" i="3" s="1"/>
  <c r="F255" i="3" s="1"/>
  <c r="F256" i="3" s="1"/>
  <c r="F257" i="3" s="1"/>
  <c r="F258" i="3"/>
  <c r="F259" i="3"/>
  <c r="F260" i="3"/>
  <c r="F261" i="3"/>
  <c r="F262" i="3"/>
  <c r="F263" i="3" s="1"/>
  <c r="F264" i="3" s="1"/>
  <c r="F265" i="3" s="1"/>
  <c r="F266" i="3" s="1"/>
  <c r="F267" i="3" s="1"/>
  <c r="F268" i="3"/>
  <c r="F269" i="3"/>
  <c r="F270" i="3"/>
  <c r="F271" i="3"/>
  <c r="F272" i="3"/>
  <c r="F273" i="3"/>
  <c r="F274" i="3"/>
  <c r="F275" i="3" s="1"/>
  <c r="F276" i="3" s="1"/>
  <c r="F277" i="3" s="1"/>
  <c r="F278" i="3" s="1"/>
  <c r="F279" i="3"/>
  <c r="F280" i="3"/>
  <c r="F281" i="3"/>
  <c r="F282" i="3"/>
  <c r="F283" i="3"/>
  <c r="F284" i="3"/>
  <c r="F285" i="3"/>
  <c r="F286" i="3" s="1"/>
  <c r="F287" i="3" s="1"/>
  <c r="F288" i="3" s="1"/>
  <c r="F289" i="3" s="1"/>
  <c r="F290" i="3" s="1"/>
  <c r="F291" i="3"/>
  <c r="F292" i="3"/>
  <c r="F293" i="3"/>
  <c r="F294" i="3"/>
  <c r="F295" i="3"/>
  <c r="F296" i="3"/>
  <c r="F297" i="3"/>
  <c r="F298" i="3" s="1"/>
  <c r="F299" i="3" s="1"/>
  <c r="F300" i="3" s="1"/>
  <c r="F301" i="3" s="1"/>
  <c r="F302" i="3" s="1"/>
  <c r="F303" i="3"/>
  <c r="F304" i="3"/>
  <c r="F305" i="3"/>
  <c r="F306" i="3"/>
  <c r="F307" i="3" s="1"/>
  <c r="F308" i="3" s="1"/>
  <c r="F309" i="3" s="1"/>
  <c r="F310" i="3" s="1"/>
  <c r="F311" i="3" s="1"/>
  <c r="F312" i="3" s="1"/>
  <c r="F313" i="3"/>
  <c r="F314" i="3"/>
  <c r="F315" i="3"/>
  <c r="F316" i="3"/>
  <c r="F317" i="3"/>
  <c r="F318" i="3"/>
  <c r="F319" i="3" s="1"/>
  <c r="F320" i="3" s="1"/>
  <c r="F321" i="3" s="1"/>
  <c r="F322" i="3" s="1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 s="1"/>
  <c r="F342" i="3" s="1"/>
  <c r="F343" i="3" s="1"/>
  <c r="F344" i="3" s="1"/>
  <c r="F345" i="3" s="1"/>
  <c r="F346" i="3"/>
  <c r="F347" i="3"/>
  <c r="F348" i="3"/>
  <c r="F349" i="3"/>
  <c r="F350" i="3" s="1"/>
  <c r="F351" i="3" s="1"/>
  <c r="F352" i="3" s="1"/>
  <c r="F353" i="3" s="1"/>
  <c r="F354" i="3" s="1"/>
  <c r="F355" i="3" s="1"/>
  <c r="F356" i="3" s="1"/>
  <c r="F357" i="3"/>
  <c r="F358" i="3"/>
  <c r="F359" i="3"/>
  <c r="F360" i="3"/>
  <c r="F361" i="3"/>
  <c r="F362" i="3" s="1"/>
  <c r="F363" i="3" s="1"/>
  <c r="F364" i="3" s="1"/>
  <c r="F365" i="3" s="1"/>
  <c r="F366" i="3" s="1"/>
  <c r="F367" i="3"/>
  <c r="F368" i="3"/>
  <c r="F369" i="3"/>
  <c r="F370" i="3"/>
  <c r="F371" i="3"/>
  <c r="F372" i="3"/>
  <c r="F373" i="3"/>
  <c r="F374" i="3" s="1"/>
  <c r="F375" i="3" s="1"/>
  <c r="F376" i="3" s="1"/>
  <c r="F377" i="3" s="1"/>
  <c r="F378" i="3"/>
  <c r="F379" i="3"/>
  <c r="F380" i="3"/>
  <c r="F381" i="3"/>
  <c r="F382" i="3"/>
  <c r="F383" i="3"/>
  <c r="F384" i="3"/>
  <c r="F385" i="3"/>
  <c r="F386" i="3" s="1"/>
  <c r="F387" i="3" s="1"/>
  <c r="F388" i="3" s="1"/>
  <c r="F389" i="3" s="1"/>
  <c r="F390" i="3"/>
  <c r="F391" i="3"/>
  <c r="F392" i="3"/>
  <c r="F393" i="3"/>
  <c r="F394" i="3"/>
  <c r="F395" i="3" s="1"/>
  <c r="F396" i="3" s="1"/>
  <c r="F397" i="3" s="1"/>
  <c r="F398" i="3" s="1"/>
  <c r="F399" i="3" s="1"/>
  <c r="F400" i="3" s="1"/>
  <c r="F401" i="3" s="1"/>
  <c r="F402" i="3"/>
  <c r="F403" i="3"/>
  <c r="F404" i="3"/>
  <c r="F405" i="3"/>
  <c r="F406" i="3" s="1"/>
  <c r="F407" i="3" s="1"/>
  <c r="F408" i="3" s="1"/>
  <c r="F409" i="3" s="1"/>
  <c r="F410" i="3" s="1"/>
  <c r="F411" i="3" s="1"/>
  <c r="F412" i="3"/>
  <c r="F413" i="3"/>
  <c r="F414" i="3"/>
  <c r="F415" i="3"/>
  <c r="F416" i="3"/>
  <c r="F417" i="3"/>
  <c r="F418" i="3" s="1"/>
  <c r="F419" i="3" s="1"/>
  <c r="F420" i="3" s="1"/>
  <c r="F421" i="3" s="1"/>
  <c r="F422" i="3"/>
  <c r="F423" i="3"/>
  <c r="F424" i="3"/>
  <c r="F425" i="3"/>
  <c r="F426" i="3"/>
  <c r="F427" i="3"/>
  <c r="F428" i="3"/>
  <c r="F429" i="3"/>
  <c r="F430" i="3" s="1"/>
  <c r="F431" i="3" s="1"/>
  <c r="F432" i="3" s="1"/>
  <c r="F433" i="3"/>
  <c r="F434" i="3"/>
  <c r="F435" i="3"/>
  <c r="F436" i="3"/>
  <c r="F437" i="3"/>
  <c r="F438" i="3"/>
  <c r="F439" i="3"/>
  <c r="F440" i="3"/>
  <c r="F441" i="3"/>
  <c r="F442" i="3" s="1"/>
  <c r="F443" i="3" s="1"/>
  <c r="F444" i="3" s="1"/>
  <c r="F445" i="3"/>
  <c r="F446" i="3"/>
  <c r="F447" i="3"/>
  <c r="F448" i="3"/>
  <c r="F449" i="3" s="1"/>
  <c r="F450" i="3" s="1"/>
  <c r="F451" i="3" s="1"/>
  <c r="F452" i="3" s="1"/>
  <c r="F453" i="3" s="1"/>
  <c r="F454" i="3" s="1"/>
  <c r="F455" i="3" s="1"/>
  <c r="F456" i="3" s="1"/>
  <c r="F457" i="3"/>
  <c r="F458" i="3"/>
  <c r="F459" i="3"/>
  <c r="F460" i="3"/>
  <c r="F461" i="3" s="1"/>
  <c r="F462" i="3" s="1"/>
  <c r="F463" i="3" s="1"/>
  <c r="F464" i="3" s="1"/>
  <c r="F465" i="3" s="1"/>
  <c r="F466" i="3" s="1"/>
  <c r="F467" i="3"/>
  <c r="F468" i="3"/>
  <c r="F469" i="3"/>
  <c r="F470" i="3"/>
  <c r="F471" i="3"/>
  <c r="F472" i="3"/>
  <c r="F473" i="3" s="1"/>
  <c r="F474" i="3" s="1"/>
  <c r="F475" i="3" s="1"/>
  <c r="F476" i="3" s="1"/>
  <c r="F477" i="3"/>
  <c r="F478" i="3"/>
  <c r="F479" i="3"/>
  <c r="F480" i="3"/>
  <c r="F481" i="3"/>
  <c r="F482" i="3"/>
  <c r="F483" i="3"/>
  <c r="F484" i="3"/>
  <c r="F485" i="3" s="1"/>
  <c r="F486" i="3" s="1"/>
  <c r="F487" i="3" s="1"/>
  <c r="F488" i="3" s="1"/>
  <c r="F489" i="3"/>
  <c r="F490" i="3"/>
  <c r="F491" i="3"/>
  <c r="F492" i="3"/>
  <c r="F493" i="3"/>
  <c r="F494" i="3"/>
  <c r="F495" i="3"/>
  <c r="F496" i="3"/>
  <c r="F497" i="3" s="1"/>
  <c r="F498" i="3" s="1"/>
  <c r="F499" i="3" s="1"/>
  <c r="F500" i="3"/>
  <c r="F501" i="3"/>
  <c r="F3" i="3"/>
  <c r="H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L21" i="5" l="1"/>
  <c r="L18" i="5"/>
  <c r="I3" i="3"/>
  <c r="L22" i="5" l="1"/>
  <c r="L23" i="5" l="1"/>
  <c r="L24" i="5" l="1"/>
  <c r="L25" i="5" l="1"/>
  <c r="L26" i="5" l="1"/>
  <c r="L27" i="5" l="1"/>
  <c r="L28" i="5" l="1"/>
  <c r="L29" i="5" l="1"/>
  <c r="L30" i="5" l="1"/>
  <c r="L31" i="5" l="1"/>
  <c r="L32" i="5" l="1"/>
  <c r="L33" i="5" l="1"/>
  <c r="L34" i="5" l="1"/>
  <c r="L35" i="5" l="1"/>
  <c r="L36" i="5" l="1"/>
  <c r="L37" i="5" l="1"/>
  <c r="L38" i="5" l="1"/>
  <c r="L39" i="5" l="1"/>
  <c r="L40" i="5" l="1"/>
  <c r="L41" i="5" l="1"/>
  <c r="L42" i="5" l="1"/>
  <c r="L43" i="5" l="1"/>
  <c r="L44" i="5" l="1"/>
  <c r="L45" i="5" l="1"/>
  <c r="L46" i="5" l="1"/>
  <c r="L47" i="5" l="1"/>
  <c r="L48" i="5" l="1"/>
  <c r="L49" i="5" l="1"/>
  <c r="L50" i="5" l="1"/>
  <c r="L51" i="5" l="1"/>
  <c r="L52" i="5" l="1"/>
  <c r="L53" i="5" l="1"/>
  <c r="L54" i="5" l="1"/>
  <c r="L55" i="5" l="1"/>
  <c r="L56" i="5" l="1"/>
  <c r="L57" i="5" l="1"/>
  <c r="L58" i="5" l="1"/>
  <c r="L59" i="5" l="1"/>
  <c r="L60" i="5" l="1"/>
  <c r="L61" i="5" l="1"/>
  <c r="L62" i="5" l="1"/>
  <c r="L63" i="5" l="1"/>
  <c r="L64" i="5" l="1"/>
  <c r="L65" i="5" l="1"/>
  <c r="L66" i="5" l="1"/>
  <c r="L67" i="5" l="1"/>
  <c r="L68" i="5" l="1"/>
  <c r="L69" i="5" l="1"/>
  <c r="L70" i="5" l="1"/>
  <c r="L71" i="5" l="1"/>
  <c r="L72" i="5" l="1"/>
  <c r="L73" i="5" l="1"/>
  <c r="L74" i="5" l="1"/>
  <c r="L75" i="5" l="1"/>
  <c r="L76" i="5" l="1"/>
  <c r="L77" i="5" l="1"/>
  <c r="L78" i="5" l="1"/>
  <c r="L79" i="5" l="1"/>
  <c r="L80" i="5" l="1"/>
  <c r="L81" i="5" l="1"/>
  <c r="L82" i="5" l="1"/>
  <c r="L83" i="5" l="1"/>
  <c r="L84" i="5" l="1"/>
  <c r="L85" i="5" l="1"/>
  <c r="L86" i="5" l="1"/>
  <c r="L87" i="5" l="1"/>
  <c r="L88" i="5" l="1"/>
  <c r="L89" i="5" l="1"/>
  <c r="L90" i="5" l="1"/>
  <c r="L91" i="5" l="1"/>
  <c r="L92" i="5" l="1"/>
  <c r="L93" i="5" l="1"/>
  <c r="L94" i="5" l="1"/>
  <c r="L95" i="5" l="1"/>
  <c r="L96" i="5" l="1"/>
  <c r="L97" i="5" l="1"/>
  <c r="L98" i="5" l="1"/>
  <c r="L99" i="5" l="1"/>
  <c r="L100" i="5" l="1"/>
  <c r="L101" i="5" l="1"/>
  <c r="L102" i="5" l="1"/>
  <c r="L103" i="5" l="1"/>
  <c r="L104" i="5" l="1"/>
  <c r="L105" i="5" l="1"/>
  <c r="L106" i="5" l="1"/>
  <c r="L107" i="5" l="1"/>
  <c r="L108" i="5" l="1"/>
  <c r="L109" i="5" l="1"/>
  <c r="L110" i="5" l="1"/>
  <c r="L111" i="5" l="1"/>
  <c r="L112" i="5" l="1"/>
  <c r="L113" i="5" l="1"/>
  <c r="L114" i="5" l="1"/>
  <c r="L115" i="5" l="1"/>
  <c r="L116" i="5" l="1"/>
  <c r="L117" i="5" l="1"/>
  <c r="L118" i="5" l="1"/>
  <c r="L119" i="5" l="1"/>
  <c r="L120" i="5" l="1"/>
  <c r="L121" i="5" l="1"/>
  <c r="L122" i="5" l="1"/>
  <c r="L123" i="5" l="1"/>
  <c r="L124" i="5" l="1"/>
  <c r="L125" i="5" l="1"/>
  <c r="L126" i="5" l="1"/>
  <c r="L127" i="5" l="1"/>
  <c r="L128" i="5" l="1"/>
  <c r="L129" i="5" l="1"/>
  <c r="L130" i="5" l="1"/>
  <c r="L131" i="5" l="1"/>
  <c r="L132" i="5" l="1"/>
  <c r="L133" i="5" l="1"/>
  <c r="L134" i="5" l="1"/>
  <c r="L135" i="5" l="1"/>
  <c r="L136" i="5" l="1"/>
  <c r="L137" i="5" l="1"/>
  <c r="L138" i="5" l="1"/>
  <c r="L139" i="5" l="1"/>
  <c r="L140" i="5" l="1"/>
  <c r="L141" i="5" l="1"/>
  <c r="L142" i="5" l="1"/>
  <c r="L143" i="5" l="1"/>
  <c r="L144" i="5" l="1"/>
  <c r="L145" i="5" l="1"/>
  <c r="L146" i="5" l="1"/>
  <c r="L147" i="5" l="1"/>
  <c r="L148" i="5" l="1"/>
  <c r="L149" i="5" l="1"/>
  <c r="L150" i="5" l="1"/>
  <c r="L151" i="5" l="1"/>
  <c r="L152" i="5" l="1"/>
  <c r="L153" i="5" l="1"/>
  <c r="L154" i="5" l="1"/>
  <c r="L155" i="5" l="1"/>
  <c r="L156" i="5" l="1"/>
  <c r="L157" i="5" l="1"/>
  <c r="L158" i="5" l="1"/>
  <c r="L159" i="5" l="1"/>
  <c r="L160" i="5" l="1"/>
  <c r="L161" i="5" l="1"/>
  <c r="L162" i="5" l="1"/>
  <c r="L163" i="5" l="1"/>
  <c r="L164" i="5" l="1"/>
  <c r="L165" i="5" l="1"/>
  <c r="L166" i="5" l="1"/>
  <c r="L167" i="5" l="1"/>
  <c r="L168" i="5" l="1"/>
  <c r="L169" i="5" l="1"/>
  <c r="L170" i="5" l="1"/>
  <c r="L171" i="5" l="1"/>
  <c r="L172" i="5" l="1"/>
  <c r="L173" i="5" l="1"/>
  <c r="L174" i="5" l="1"/>
  <c r="L175" i="5" l="1"/>
  <c r="L176" i="5" l="1"/>
  <c r="L177" i="5" l="1"/>
  <c r="L178" i="5" l="1"/>
  <c r="L179" i="5" l="1"/>
  <c r="L180" i="5" l="1"/>
  <c r="L181" i="5" l="1"/>
  <c r="L182" i="5" l="1"/>
  <c r="L183" i="5" l="1"/>
  <c r="L184" i="5" l="1"/>
  <c r="L185" i="5" l="1"/>
  <c r="L186" i="5" l="1"/>
  <c r="L187" i="5" l="1"/>
  <c r="L188" i="5" l="1"/>
  <c r="L189" i="5" l="1"/>
  <c r="L190" i="5" l="1"/>
  <c r="L191" i="5" l="1"/>
  <c r="L192" i="5" l="1"/>
  <c r="L193" i="5" l="1"/>
  <c r="L194" i="5" l="1"/>
  <c r="L195" i="5" l="1"/>
  <c r="L196" i="5" l="1"/>
  <c r="L197" i="5" l="1"/>
  <c r="L198" i="5" l="1"/>
  <c r="L199" i="5" l="1"/>
  <c r="L200" i="5" l="1"/>
  <c r="L201" i="5" l="1"/>
  <c r="L202" i="5" l="1"/>
  <c r="L203" i="5" l="1"/>
  <c r="L204" i="5" l="1"/>
  <c r="L205" i="5" l="1"/>
  <c r="L206" i="5" l="1"/>
  <c r="L207" i="5" l="1"/>
  <c r="L208" i="5" l="1"/>
  <c r="L209" i="5" l="1"/>
  <c r="L210" i="5" l="1"/>
  <c r="L211" i="5" l="1"/>
  <c r="L212" i="5" l="1"/>
  <c r="L213" i="5" l="1"/>
  <c r="L214" i="5" l="1"/>
  <c r="L215" i="5" l="1"/>
  <c r="L216" i="5" l="1"/>
  <c r="L217" i="5" l="1"/>
  <c r="L218" i="5" l="1"/>
  <c r="L219" i="5" l="1"/>
  <c r="L220" i="5" l="1"/>
  <c r="L221" i="5" l="1"/>
  <c r="L222" i="5" l="1"/>
  <c r="L223" i="5" l="1"/>
  <c r="L224" i="5" l="1"/>
  <c r="L225" i="5" l="1"/>
  <c r="L226" i="5" l="1"/>
  <c r="L227" i="5" l="1"/>
  <c r="L228" i="5" l="1"/>
  <c r="L229" i="5" l="1"/>
  <c r="L230" i="5" l="1"/>
  <c r="L231" i="5" l="1"/>
  <c r="L232" i="5" l="1"/>
  <c r="L233" i="5" l="1"/>
  <c r="L234" i="5" l="1"/>
  <c r="L235" i="5" l="1"/>
  <c r="L236" i="5" l="1"/>
  <c r="L237" i="5" l="1"/>
  <c r="L238" i="5" l="1"/>
  <c r="L239" i="5" l="1"/>
  <c r="L240" i="5" l="1"/>
  <c r="L241" i="5" l="1"/>
  <c r="L242" i="5" l="1"/>
  <c r="L243" i="5" l="1"/>
  <c r="L244" i="5" l="1"/>
  <c r="L245" i="5" l="1"/>
  <c r="L246" i="5" l="1"/>
  <c r="L247" i="5" l="1"/>
  <c r="L248" i="5" l="1"/>
  <c r="L249" i="5" l="1"/>
  <c r="L250" i="5" l="1"/>
  <c r="L251" i="5" l="1"/>
  <c r="L252" i="5" l="1"/>
  <c r="L253" i="5" l="1"/>
  <c r="L254" i="5" l="1"/>
  <c r="L255" i="5" l="1"/>
  <c r="L256" i="5" l="1"/>
  <c r="L257" i="5" l="1"/>
  <c r="L258" i="5" l="1"/>
  <c r="L259" i="5" l="1"/>
  <c r="L260" i="5" l="1"/>
  <c r="L261" i="5" l="1"/>
  <c r="L262" i="5" l="1"/>
  <c r="L263" i="5" l="1"/>
  <c r="L264" i="5" l="1"/>
  <c r="L265" i="5" l="1"/>
  <c r="L266" i="5" l="1"/>
  <c r="L267" i="5" l="1"/>
  <c r="L268" i="5" l="1"/>
  <c r="L269" i="5" l="1"/>
  <c r="L270" i="5" l="1"/>
  <c r="L271" i="5" l="1"/>
  <c r="L272" i="5" l="1"/>
  <c r="L273" i="5" l="1"/>
  <c r="L274" i="5" l="1"/>
  <c r="L275" i="5" l="1"/>
  <c r="L276" i="5" l="1"/>
  <c r="L277" i="5" l="1"/>
  <c r="L278" i="5" l="1"/>
  <c r="L279" i="5" l="1"/>
  <c r="L280" i="5" l="1"/>
  <c r="L281" i="5" l="1"/>
  <c r="L282" i="5" l="1"/>
  <c r="L283" i="5" l="1"/>
  <c r="L284" i="5" l="1"/>
  <c r="L285" i="5" l="1"/>
  <c r="L286" i="5" l="1"/>
  <c r="L287" i="5" l="1"/>
  <c r="L288" i="5" l="1"/>
  <c r="L289" i="5" l="1"/>
  <c r="L290" i="5" l="1"/>
  <c r="L291" i="5" l="1"/>
  <c r="L292" i="5" l="1"/>
  <c r="L293" i="5" l="1"/>
  <c r="L294" i="5" l="1"/>
  <c r="L295" i="5" l="1"/>
  <c r="L296" i="5" l="1"/>
  <c r="L297" i="5" l="1"/>
  <c r="L298" i="5" l="1"/>
  <c r="L299" i="5" l="1"/>
  <c r="L300" i="5" l="1"/>
  <c r="L301" i="5" l="1"/>
  <c r="L302" i="5" l="1"/>
  <c r="L303" i="5" l="1"/>
  <c r="L304" i="5" l="1"/>
  <c r="L305" i="5" l="1"/>
  <c r="L306" i="5" l="1"/>
  <c r="L307" i="5" l="1"/>
  <c r="L308" i="5" l="1"/>
  <c r="L309" i="5" l="1"/>
  <c r="L310" i="5" l="1"/>
  <c r="L311" i="5" l="1"/>
  <c r="L312" i="5" l="1"/>
  <c r="L313" i="5" l="1"/>
  <c r="L314" i="5" l="1"/>
  <c r="L315" i="5" l="1"/>
  <c r="L316" i="5" l="1"/>
  <c r="L317" i="5" l="1"/>
  <c r="L318" i="5" l="1"/>
  <c r="L319" i="5" l="1"/>
  <c r="L320" i="5" l="1"/>
  <c r="L321" i="5" l="1"/>
  <c r="L322" i="5" l="1"/>
  <c r="L323" i="5" l="1"/>
  <c r="L324" i="5" l="1"/>
  <c r="L325" i="5" l="1"/>
  <c r="L326" i="5" l="1"/>
  <c r="L327" i="5" l="1"/>
  <c r="L328" i="5" l="1"/>
  <c r="L329" i="5" l="1"/>
  <c r="L330" i="5" l="1"/>
  <c r="L331" i="5" l="1"/>
  <c r="L332" i="5" l="1"/>
  <c r="L333" i="5" l="1"/>
  <c r="L334" i="5" l="1"/>
  <c r="L335" i="5" l="1"/>
  <c r="L336" i="5" l="1"/>
  <c r="L337" i="5" l="1"/>
  <c r="L338" i="5" l="1"/>
  <c r="L339" i="5" l="1"/>
  <c r="L340" i="5" l="1"/>
  <c r="L341" i="5" l="1"/>
  <c r="L342" i="5" l="1"/>
  <c r="L343" i="5" l="1"/>
  <c r="L344" i="5" l="1"/>
  <c r="L345" i="5" l="1"/>
  <c r="L346" i="5" l="1"/>
  <c r="L347" i="5" l="1"/>
  <c r="L348" i="5" l="1"/>
  <c r="L349" i="5" l="1"/>
  <c r="L350" i="5" l="1"/>
  <c r="L351" i="5" l="1"/>
  <c r="L352" i="5" l="1"/>
  <c r="L353" i="5" l="1"/>
  <c r="L354" i="5" l="1"/>
  <c r="L355" i="5" l="1"/>
  <c r="L356" i="5" l="1"/>
  <c r="L357" i="5" l="1"/>
  <c r="L358" i="5" l="1"/>
  <c r="L359" i="5" l="1"/>
  <c r="L360" i="5" l="1"/>
  <c r="L361" i="5" l="1"/>
  <c r="L362" i="5" l="1"/>
  <c r="L363" i="5" l="1"/>
  <c r="L364" i="5" l="1"/>
  <c r="L365" i="5" l="1"/>
  <c r="L366" i="5" l="1"/>
  <c r="L367" i="5" l="1"/>
  <c r="L368" i="5" l="1"/>
  <c r="L369" i="5" l="1"/>
  <c r="L370" i="5" l="1"/>
  <c r="L371" i="5" l="1"/>
  <c r="L372" i="5" l="1"/>
  <c r="L373" i="5" l="1"/>
  <c r="L374" i="5" l="1"/>
  <c r="L375" i="5" l="1"/>
  <c r="L376" i="5" l="1"/>
  <c r="L377" i="5" l="1"/>
  <c r="L378" i="5" l="1"/>
  <c r="L379" i="5" l="1"/>
  <c r="L380" i="5" l="1"/>
  <c r="L381" i="5" l="1"/>
  <c r="L382" i="5" l="1"/>
  <c r="L383" i="5" l="1"/>
  <c r="L384" i="5" l="1"/>
  <c r="L385" i="5" l="1"/>
  <c r="L386" i="5" l="1"/>
  <c r="L387" i="5" l="1"/>
  <c r="L388" i="5" l="1"/>
  <c r="L389" i="5" l="1"/>
  <c r="L390" i="5" l="1"/>
  <c r="L391" i="5" l="1"/>
  <c r="L392" i="5" l="1"/>
  <c r="L393" i="5" l="1"/>
  <c r="L394" i="5" l="1"/>
  <c r="L395" i="5" l="1"/>
  <c r="L396" i="5" l="1"/>
  <c r="L397" i="5" l="1"/>
  <c r="L398" i="5" l="1"/>
  <c r="L399" i="5" l="1"/>
  <c r="L400" i="5" l="1"/>
  <c r="L401" i="5" l="1"/>
  <c r="L402" i="5" l="1"/>
  <c r="L403" i="5" l="1"/>
  <c r="L404" i="5" l="1"/>
  <c r="L405" i="5" l="1"/>
  <c r="L406" i="5" l="1"/>
  <c r="L407" i="5" l="1"/>
  <c r="L408" i="5" l="1"/>
  <c r="L409" i="5" l="1"/>
  <c r="L410" i="5" l="1"/>
  <c r="L411" i="5" l="1"/>
  <c r="L412" i="5" l="1"/>
  <c r="L413" i="5" l="1"/>
  <c r="L414" i="5" l="1"/>
  <c r="L415" i="5" l="1"/>
  <c r="L416" i="5" l="1"/>
  <c r="L417" i="5" l="1"/>
  <c r="L418" i="5" l="1"/>
  <c r="L419" i="5" l="1"/>
  <c r="L420" i="5" l="1"/>
  <c r="L421" i="5" l="1"/>
  <c r="L422" i="5" l="1"/>
  <c r="L423" i="5" l="1"/>
  <c r="L424" i="5" l="1"/>
  <c r="L425" i="5" l="1"/>
  <c r="L426" i="5" l="1"/>
  <c r="L427" i="5" l="1"/>
  <c r="L428" i="5" l="1"/>
  <c r="L429" i="5" l="1"/>
  <c r="L430" i="5" l="1"/>
  <c r="L431" i="5" l="1"/>
  <c r="L432" i="5" l="1"/>
  <c r="L433" i="5" l="1"/>
  <c r="L434" i="5" l="1"/>
  <c r="L435" i="5" l="1"/>
  <c r="L436" i="5" l="1"/>
  <c r="L437" i="5" l="1"/>
  <c r="L438" i="5" l="1"/>
  <c r="L439" i="5" l="1"/>
  <c r="L440" i="5" l="1"/>
  <c r="L441" i="5" l="1"/>
  <c r="L442" i="5" l="1"/>
  <c r="L443" i="5" l="1"/>
  <c r="L444" i="5" l="1"/>
  <c r="L445" i="5" l="1"/>
  <c r="L446" i="5" l="1"/>
  <c r="L447" i="5" l="1"/>
  <c r="L448" i="5" l="1"/>
  <c r="L449" i="5" l="1"/>
  <c r="L450" i="5" l="1"/>
  <c r="L451" i="5" l="1"/>
  <c r="L452" i="5" l="1"/>
  <c r="L453" i="5" l="1"/>
  <c r="L454" i="5" l="1"/>
  <c r="L455" i="5" l="1"/>
  <c r="L456" i="5" l="1"/>
  <c r="L457" i="5" l="1"/>
  <c r="L458" i="5" l="1"/>
  <c r="L459" i="5" l="1"/>
  <c r="L460" i="5" l="1"/>
  <c r="L461" i="5" l="1"/>
  <c r="L462" i="5" l="1"/>
  <c r="L463" i="5" l="1"/>
  <c r="L464" i="5" l="1"/>
  <c r="L465" i="5" l="1"/>
  <c r="L466" i="5" l="1"/>
  <c r="L467" i="5" l="1"/>
  <c r="L468" i="5" l="1"/>
  <c r="L469" i="5" l="1"/>
  <c r="L470" i="5" l="1"/>
  <c r="L471" i="5" l="1"/>
  <c r="L472" i="5" l="1"/>
  <c r="L473" i="5" l="1"/>
  <c r="L474" i="5" l="1"/>
  <c r="L475" i="5" l="1"/>
  <c r="L476" i="5" l="1"/>
  <c r="L477" i="5" l="1"/>
  <c r="L478" i="5" l="1"/>
  <c r="L479" i="5" l="1"/>
  <c r="L480" i="5" l="1"/>
  <c r="L481" i="5" l="1"/>
  <c r="L482" i="5" l="1"/>
  <c r="L483" i="5" l="1"/>
  <c r="L484" i="5" l="1"/>
  <c r="L485" i="5" l="1"/>
  <c r="L486" i="5" l="1"/>
  <c r="L487" i="5" l="1"/>
  <c r="L488" i="5" l="1"/>
  <c r="L489" i="5" l="1"/>
  <c r="L490" i="5" l="1"/>
  <c r="L491" i="5" l="1"/>
  <c r="L492" i="5" l="1"/>
  <c r="L493" i="5" l="1"/>
  <c r="L494" i="5" l="1"/>
  <c r="L495" i="5" l="1"/>
  <c r="L496" i="5" l="1"/>
  <c r="L497" i="5" l="1"/>
  <c r="L498" i="5" l="1"/>
  <c r="L499" i="5" l="1"/>
  <c r="L500" i="5" l="1"/>
  <c r="L50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73BFE-B0FD-4931-AD57-9A4C5CD146D2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56CB56C6-273B-4A8A-8595-0C5EBE44E797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798CAE8D-EA0E-4B2E-A19D-B3A0F41D5E93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</connections>
</file>

<file path=xl/sharedStrings.xml><?xml version="1.0" encoding="utf-8"?>
<sst xmlns="http://schemas.openxmlformats.org/spreadsheetml/2006/main" count="2354" uniqueCount="29">
  <si>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</si>
  <si>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</si>
  <si>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</si>
  <si>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</si>
  <si>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</si>
  <si>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</si>
  <si>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</si>
  <si>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</si>
  <si>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warunek 1</t>
  </si>
  <si>
    <t>kategoria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</si>
  <si>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</si>
  <si>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</si>
  <si>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</si>
  <si>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</si>
  <si>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</si>
  <si>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</si>
  <si>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</si>
  <si>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</si>
  <si>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</si>
  <si>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</si>
  <si>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</si>
  <si>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(puste)</t>
  </si>
  <si>
    <t>Suma końcowa</t>
  </si>
  <si>
    <t>Średnia z Opad</t>
  </si>
  <si>
    <t>symulacja:</t>
  </si>
  <si>
    <t>wielkość</t>
  </si>
  <si>
    <t>Liczba z Dzien</t>
  </si>
  <si>
    <t>czy powtierdzają kamery</t>
  </si>
  <si>
    <t>czy kategorie potwierdzaja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</si>
</sst>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 vol 2.xlsx]z3!Tabela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wielkość opadów w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'z3'!$J$4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'z3'!$I$5:$I$16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  <c:pt idx="10">
                  <c:v>(puste)</c:v>
                </c:pt>
              </c:strCache>
            </c:strRef>
          </c:cat>
          <c:val>
            <c:numRef>
              <c:f>'z3'!$J$5:$J$16</c:f>
              <c:numCache>
                <c:formatCode>0.00</c:formatCode>
                <c:ptCount val="11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6-467F-B508-28F4DF43B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3206360"/>
        <c:axId val="1223215000"/>
      </c:barChart>
      <c:catAx>
        <c:axId val="1223206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215000"/>
        <c:crosses val="autoZero"/>
        <c:auto val="1"/>
        <c:lblAlgn val="ctr"/>
        <c:lblOffset val="100"/>
        <c:noMultiLvlLbl val="0"/>
      </c:catAx>
      <c:valAx>
        <c:axId val="12232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2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180975</xdr:rowOff>
    </xdr:from>
    <xdr:to>
      <xdr:col>18</xdr:col>
      <xdr:colOff>533400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E075CF-D9B9-8EA1-A90C-39C601D5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55.765045601853" createdVersion="8" refreshedVersion="8" minRefreshableVersion="3" recordCount="301" xr:uid="{2DC23C4B-5C99-42D3-85BB-0B090BE035FE}">
  <cacheSource type="worksheet">
    <worksheetSource ref="A1:F1048576" sheet="z3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kategoria" numFmtId="0">
      <sharedItems containsBlank="1" containsMixedTypes="1" containsNumber="1" containsInteger="1" minValue="0" maxValue="0" count="12">
        <n v="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55.781602777781" createdVersion="8" refreshedVersion="8" minRefreshableVersion="3" recordCount="501" xr:uid="{CD670AB4-86C0-4C67-89C9-6DE82F721DBE}">
  <cacheSource type="worksheet">
    <worksheetSource ref="H1:L1048576" sheet="z4"/>
  </cacheSource>
  <cacheFields count="5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" numFmtId="0">
      <sharedItems containsBlank="1"/>
    </cacheField>
    <cacheField name="wielkość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m/>
    <m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x v="0"/>
  </r>
  <r>
    <n v="2"/>
    <n v="22"/>
    <n v="1"/>
    <s v="C"/>
    <x v="1"/>
  </r>
  <r>
    <n v="3"/>
    <n v="23.6"/>
    <n v="4"/>
    <s v="C"/>
    <x v="1"/>
  </r>
  <r>
    <n v="4"/>
    <n v="23.6"/>
    <n v="4"/>
    <s v="C"/>
    <x v="1"/>
  </r>
  <r>
    <n v="5"/>
    <n v="22.3"/>
    <n v="10"/>
    <s v="C"/>
    <x v="2"/>
  </r>
  <r>
    <n v="6"/>
    <n v="20.399999999999999"/>
    <n v="8"/>
    <s v="C"/>
    <x v="2"/>
  </r>
  <r>
    <n v="7"/>
    <n v="18.899999999999999"/>
    <n v="10"/>
    <s v="C"/>
    <x v="2"/>
  </r>
  <r>
    <n v="8"/>
    <n v="18.5"/>
    <n v="11"/>
    <s v="C"/>
    <x v="3"/>
  </r>
  <r>
    <n v="9"/>
    <n v="19.5"/>
    <n v="14"/>
    <s v="C"/>
    <x v="3"/>
  </r>
  <r>
    <n v="10"/>
    <n v="21.8"/>
    <n v="15"/>
    <s v="C"/>
    <x v="3"/>
  </r>
  <r>
    <n v="11"/>
    <n v="24.8"/>
    <n v="3"/>
    <s v="C"/>
    <x v="4"/>
  </r>
  <r>
    <n v="12"/>
    <n v="27.7"/>
    <n v="23"/>
    <s v="C"/>
    <x v="4"/>
  </r>
  <r>
    <n v="13"/>
    <n v="29.5"/>
    <n v="17"/>
    <s v="C"/>
    <x v="4"/>
  </r>
  <r>
    <n v="14"/>
    <n v="29.8"/>
    <n v="15"/>
    <s v="C"/>
    <x v="5"/>
  </r>
  <r>
    <n v="15"/>
    <n v="28.3"/>
    <n v="22"/>
    <s v="C"/>
    <x v="5"/>
  </r>
  <r>
    <n v="16"/>
    <n v="25.5"/>
    <n v="0"/>
    <s v="0"/>
    <x v="0"/>
  </r>
  <r>
    <n v="17"/>
    <n v="22"/>
    <n v="2"/>
    <s v="C"/>
    <x v="1"/>
  </r>
  <r>
    <n v="18"/>
    <n v="18.899999999999999"/>
    <n v="1"/>
    <s v="C"/>
    <x v="1"/>
  </r>
  <r>
    <n v="19"/>
    <n v="16.899999999999999"/>
    <n v="1"/>
    <s v="C"/>
    <x v="1"/>
  </r>
  <r>
    <n v="20"/>
    <n v="16.3"/>
    <n v="12"/>
    <s v="C"/>
    <x v="2"/>
  </r>
  <r>
    <n v="21"/>
    <n v="17.100000000000001"/>
    <n v="11"/>
    <s v="C"/>
    <x v="2"/>
  </r>
  <r>
    <n v="22"/>
    <n v="18.7"/>
    <n v="6"/>
    <s v="C"/>
    <x v="2"/>
  </r>
  <r>
    <n v="23"/>
    <n v="20.2"/>
    <n v="18"/>
    <s v="C"/>
    <x v="3"/>
  </r>
  <r>
    <n v="24"/>
    <n v="20.8"/>
    <n v="15"/>
    <s v="C"/>
    <x v="3"/>
  </r>
  <r>
    <n v="25"/>
    <n v="19.899999999999999"/>
    <n v="5"/>
    <s v="C"/>
    <x v="3"/>
  </r>
  <r>
    <n v="26"/>
    <n v="17.5"/>
    <n v="19"/>
    <s v="C"/>
    <x v="4"/>
  </r>
  <r>
    <n v="27"/>
    <n v="13.9"/>
    <n v="18"/>
    <s v="C"/>
    <x v="4"/>
  </r>
  <r>
    <n v="28"/>
    <n v="9.9"/>
    <n v="4"/>
    <s v="C"/>
    <x v="4"/>
  </r>
  <r>
    <n v="29"/>
    <n v="6.4"/>
    <n v="17"/>
    <s v="C"/>
    <x v="5"/>
  </r>
  <r>
    <n v="30"/>
    <n v="4.2"/>
    <n v="14"/>
    <s v="C"/>
    <x v="5"/>
  </r>
  <r>
    <n v="31"/>
    <n v="3.6"/>
    <n v="12"/>
    <s v="C"/>
    <x v="5"/>
  </r>
  <r>
    <n v="32"/>
    <n v="4.5999999999999996"/>
    <n v="11"/>
    <s v="C"/>
    <x v="5"/>
  </r>
  <r>
    <n v="33"/>
    <n v="6.6"/>
    <n v="17"/>
    <s v="C"/>
    <x v="5"/>
  </r>
  <r>
    <n v="34"/>
    <n v="8.6999999999999993"/>
    <n v="26"/>
    <s v="C"/>
    <x v="5"/>
  </r>
  <r>
    <n v="35"/>
    <n v="10"/>
    <n v="0"/>
    <s v="0"/>
    <x v="0"/>
  </r>
  <r>
    <n v="36"/>
    <n v="10.1"/>
    <n v="3"/>
    <s v="C"/>
    <x v="1"/>
  </r>
  <r>
    <n v="37"/>
    <n v="8.8000000000000007"/>
    <n v="3"/>
    <s v="C"/>
    <x v="1"/>
  </r>
  <r>
    <n v="38"/>
    <n v="6.4"/>
    <n v="5"/>
    <s v="C"/>
    <x v="1"/>
  </r>
  <r>
    <n v="39"/>
    <n v="3.8"/>
    <n v="11"/>
    <s v="C"/>
    <x v="2"/>
  </r>
  <r>
    <n v="40"/>
    <n v="1.7"/>
    <n v="6"/>
    <s v="C"/>
    <x v="2"/>
  </r>
  <r>
    <n v="41"/>
    <n v="1"/>
    <n v="3"/>
    <s v="C"/>
    <x v="2"/>
  </r>
  <r>
    <n v="42"/>
    <n v="2"/>
    <n v="17"/>
    <s v="C"/>
    <x v="3"/>
  </r>
  <r>
    <n v="43"/>
    <n v="4.5999999999999996"/>
    <n v="5"/>
    <s v="C"/>
    <x v="3"/>
  </r>
  <r>
    <n v="44"/>
    <n v="8.1999999999999993"/>
    <n v="8"/>
    <s v="C"/>
    <x v="3"/>
  </r>
  <r>
    <n v="45"/>
    <n v="11.8"/>
    <n v="2"/>
    <s v="C"/>
    <x v="4"/>
  </r>
  <r>
    <n v="46"/>
    <n v="14.7"/>
    <n v="1"/>
    <s v="C"/>
    <x v="4"/>
  </r>
  <r>
    <n v="47"/>
    <n v="16.3"/>
    <n v="11"/>
    <s v="C"/>
    <x v="4"/>
  </r>
  <r>
    <n v="48"/>
    <n v="16.3"/>
    <n v="25"/>
    <s v="C"/>
    <x v="5"/>
  </r>
  <r>
    <n v="49"/>
    <n v="15.2"/>
    <n v="0"/>
    <s v="0"/>
    <x v="0"/>
  </r>
  <r>
    <n v="50"/>
    <n v="13.6"/>
    <n v="2"/>
    <s v="C"/>
    <x v="1"/>
  </r>
  <r>
    <n v="51"/>
    <n v="12.5"/>
    <n v="3"/>
    <s v="C"/>
    <x v="1"/>
  </r>
  <r>
    <n v="52"/>
    <n v="12.5"/>
    <n v="2"/>
    <s v="C"/>
    <x v="1"/>
  </r>
  <r>
    <n v="53"/>
    <n v="14.1"/>
    <n v="4"/>
    <s v="C"/>
    <x v="2"/>
  </r>
  <r>
    <n v="54"/>
    <n v="17.100000000000001"/>
    <n v="5"/>
    <s v="C"/>
    <x v="2"/>
  </r>
  <r>
    <n v="55"/>
    <n v="20.9"/>
    <n v="9"/>
    <s v="C"/>
    <x v="2"/>
  </r>
  <r>
    <n v="56"/>
    <n v="24.5"/>
    <n v="2"/>
    <s v="C"/>
    <x v="3"/>
  </r>
  <r>
    <n v="57"/>
    <n v="27.3"/>
    <n v="16"/>
    <s v="C"/>
    <x v="3"/>
  </r>
  <r>
    <n v="58"/>
    <n v="28.4"/>
    <n v="14"/>
    <s v="C"/>
    <x v="3"/>
  </r>
  <r>
    <n v="59"/>
    <n v="27.8"/>
    <n v="14"/>
    <s v="C"/>
    <x v="4"/>
  </r>
  <r>
    <n v="60"/>
    <n v="25.9"/>
    <n v="6"/>
    <s v="C"/>
    <x v="4"/>
  </r>
  <r>
    <n v="61"/>
    <n v="23.4"/>
    <n v="21"/>
    <s v="C"/>
    <x v="4"/>
  </r>
  <r>
    <n v="62"/>
    <n v="21.2"/>
    <n v="21"/>
    <s v="C"/>
    <x v="5"/>
  </r>
  <r>
    <n v="63"/>
    <n v="20"/>
    <n v="0"/>
    <s v="0"/>
    <x v="0"/>
  </r>
  <r>
    <n v="64"/>
    <n v="20.3"/>
    <n v="4"/>
    <s v="C"/>
    <x v="1"/>
  </r>
  <r>
    <n v="65"/>
    <n v="21.8"/>
    <n v="6"/>
    <s v="C"/>
    <x v="1"/>
  </r>
  <r>
    <n v="66"/>
    <n v="24"/>
    <n v="3"/>
    <s v="C"/>
    <x v="1"/>
  </r>
  <r>
    <n v="67"/>
    <n v="26.1"/>
    <n v="7"/>
    <s v="C"/>
    <x v="2"/>
  </r>
  <r>
    <n v="68"/>
    <n v="27.3"/>
    <n v="6"/>
    <s v="C"/>
    <x v="2"/>
  </r>
  <r>
    <n v="69"/>
    <n v="26.8"/>
    <n v="8"/>
    <s v="C"/>
    <x v="2"/>
  </r>
  <r>
    <n v="70"/>
    <n v="24.7"/>
    <n v="3"/>
    <s v="C"/>
    <x v="3"/>
  </r>
  <r>
    <n v="71"/>
    <n v="21.2"/>
    <n v="16"/>
    <s v="C"/>
    <x v="3"/>
  </r>
  <r>
    <n v="72"/>
    <n v="17.3"/>
    <n v="8"/>
    <s v="C"/>
    <x v="3"/>
  </r>
  <r>
    <n v="73"/>
    <n v="13.7"/>
    <n v="19"/>
    <s v="C"/>
    <x v="4"/>
  </r>
  <r>
    <n v="74"/>
    <n v="11.3"/>
    <n v="5"/>
    <s v="C"/>
    <x v="4"/>
  </r>
  <r>
    <n v="75"/>
    <n v="10.5"/>
    <n v="2"/>
    <s v="C"/>
    <x v="4"/>
  </r>
  <r>
    <n v="76"/>
    <n v="11"/>
    <n v="22"/>
    <s v="C"/>
    <x v="5"/>
  </r>
  <r>
    <n v="77"/>
    <n v="12.5"/>
    <n v="0"/>
    <s v="0"/>
    <x v="0"/>
  </r>
  <r>
    <n v="78"/>
    <n v="14"/>
    <n v="2"/>
    <s v="C"/>
    <x v="1"/>
  </r>
  <r>
    <n v="79"/>
    <n v="14.7"/>
    <n v="4"/>
    <s v="C"/>
    <x v="1"/>
  </r>
  <r>
    <n v="80"/>
    <n v="14.1"/>
    <n v="5"/>
    <s v="C"/>
    <x v="1"/>
  </r>
  <r>
    <n v="81"/>
    <n v="11.9"/>
    <n v="8"/>
    <s v="C"/>
    <x v="2"/>
  </r>
  <r>
    <n v="82"/>
    <n v="8.6999999999999993"/>
    <n v="6"/>
    <s v="C"/>
    <x v="2"/>
  </r>
  <r>
    <n v="83"/>
    <n v="5.0999999999999996"/>
    <n v="3"/>
    <s v="C"/>
    <x v="2"/>
  </r>
  <r>
    <n v="84"/>
    <n v="2.2000000000000002"/>
    <n v="1"/>
    <s v="C"/>
    <x v="3"/>
  </r>
  <r>
    <n v="85"/>
    <n v="0.5"/>
    <n v="5"/>
    <s v="C"/>
    <x v="3"/>
  </r>
  <r>
    <n v="86"/>
    <n v="0.6"/>
    <n v="13"/>
    <s v="C"/>
    <x v="3"/>
  </r>
  <r>
    <n v="87"/>
    <n v="2.2999999999999998"/>
    <n v="4"/>
    <s v="C"/>
    <x v="4"/>
  </r>
  <r>
    <n v="88"/>
    <n v="5"/>
    <n v="9"/>
    <s v="C"/>
    <x v="4"/>
  </r>
  <r>
    <n v="89"/>
    <n v="7.9"/>
    <n v="24"/>
    <s v="C"/>
    <x v="4"/>
  </r>
  <r>
    <n v="90"/>
    <n v="10"/>
    <n v="15"/>
    <s v="C"/>
    <x v="5"/>
  </r>
  <r>
    <n v="91"/>
    <n v="10.9"/>
    <n v="29"/>
    <s v="C"/>
    <x v="5"/>
  </r>
  <r>
    <n v="92"/>
    <n v="10.3"/>
    <n v="0"/>
    <s v="0"/>
    <x v="0"/>
  </r>
  <r>
    <n v="93"/>
    <n v="8.6999999999999993"/>
    <n v="1"/>
    <s v="S"/>
    <x v="1"/>
  </r>
  <r>
    <n v="94"/>
    <n v="6.7"/>
    <n v="3"/>
    <s v="S"/>
    <x v="1"/>
  </r>
  <r>
    <n v="95"/>
    <n v="5.3"/>
    <n v="6"/>
    <s v="S"/>
    <x v="1"/>
  </r>
  <r>
    <n v="96"/>
    <n v="5.2"/>
    <n v="3"/>
    <s v="S"/>
    <x v="2"/>
  </r>
  <r>
    <n v="97"/>
    <n v="6.8"/>
    <n v="2"/>
    <s v="S"/>
    <x v="2"/>
  </r>
  <r>
    <n v="98"/>
    <n v="9.8000000000000007"/>
    <n v="11"/>
    <s v="S"/>
    <x v="2"/>
  </r>
  <r>
    <n v="99"/>
    <n v="13.7"/>
    <n v="8"/>
    <s v="S"/>
    <x v="3"/>
  </r>
  <r>
    <n v="100"/>
    <n v="17.7"/>
    <n v="6"/>
    <s v="S"/>
    <x v="3"/>
  </r>
  <r>
    <n v="101"/>
    <n v="20.8"/>
    <n v="5"/>
    <s v="S"/>
    <x v="3"/>
  </r>
  <r>
    <n v="102"/>
    <n v="22.4"/>
    <n v="20"/>
    <s v="S"/>
    <x v="4"/>
  </r>
  <r>
    <n v="103"/>
    <n v="22.5"/>
    <n v="17"/>
    <s v="S"/>
    <x v="4"/>
  </r>
  <r>
    <n v="104"/>
    <n v="21.2"/>
    <n v="11"/>
    <s v="S"/>
    <x v="4"/>
  </r>
  <r>
    <n v="105"/>
    <n v="19.5"/>
    <n v="27"/>
    <s v="S"/>
    <x v="5"/>
  </r>
  <r>
    <n v="106"/>
    <n v="18.100000000000001"/>
    <n v="0"/>
    <s v="0"/>
    <x v="0"/>
  </r>
  <r>
    <n v="107"/>
    <n v="17.8"/>
    <n v="5"/>
    <s v="C"/>
    <x v="1"/>
  </r>
  <r>
    <n v="108"/>
    <n v="18.899999999999999"/>
    <n v="3"/>
    <s v="C"/>
    <x v="1"/>
  </r>
  <r>
    <n v="109"/>
    <n v="21.3"/>
    <n v="1"/>
    <s v="C"/>
    <x v="1"/>
  </r>
  <r>
    <n v="110"/>
    <n v="24.5"/>
    <n v="7"/>
    <s v="C"/>
    <x v="2"/>
  </r>
  <r>
    <n v="111"/>
    <n v="27.5"/>
    <n v="12"/>
    <s v="C"/>
    <x v="2"/>
  </r>
  <r>
    <n v="112"/>
    <n v="29.5"/>
    <n v="6"/>
    <s v="C"/>
    <x v="2"/>
  </r>
  <r>
    <n v="113"/>
    <n v="29.9"/>
    <n v="5"/>
    <s v="C"/>
    <x v="3"/>
  </r>
  <r>
    <n v="114"/>
    <n v="28.6"/>
    <n v="6"/>
    <s v="C"/>
    <x v="3"/>
  </r>
  <r>
    <n v="115"/>
    <n v="25.9"/>
    <n v="6"/>
    <s v="C"/>
    <x v="3"/>
  </r>
  <r>
    <n v="116"/>
    <n v="22.6"/>
    <n v="23"/>
    <s v="C"/>
    <x v="4"/>
  </r>
  <r>
    <n v="117"/>
    <n v="19.7"/>
    <n v="16"/>
    <s v="C"/>
    <x v="4"/>
  </r>
  <r>
    <n v="118"/>
    <n v="17.8"/>
    <n v="1"/>
    <s v="C"/>
    <x v="4"/>
  </r>
  <r>
    <n v="119"/>
    <n v="17.3"/>
    <n v="27"/>
    <s v="C"/>
    <x v="5"/>
  </r>
  <r>
    <n v="120"/>
    <n v="18.2"/>
    <n v="0"/>
    <s v="0"/>
    <x v="0"/>
  </r>
  <r>
    <n v="121"/>
    <n v="19.8"/>
    <n v="1"/>
    <s v="C"/>
    <x v="1"/>
  </r>
  <r>
    <n v="122"/>
    <n v="21.4"/>
    <n v="1"/>
    <s v="C"/>
    <x v="1"/>
  </r>
  <r>
    <n v="123"/>
    <n v="22"/>
    <n v="6"/>
    <s v="C"/>
    <x v="1"/>
  </r>
  <r>
    <n v="124"/>
    <n v="21.2"/>
    <n v="9"/>
    <s v="C"/>
    <x v="2"/>
  </r>
  <r>
    <n v="125"/>
    <n v="18.8"/>
    <n v="7"/>
    <s v="C"/>
    <x v="2"/>
  </r>
  <r>
    <n v="126"/>
    <n v="15.2"/>
    <n v="12"/>
    <s v="C"/>
    <x v="2"/>
  </r>
  <r>
    <n v="127"/>
    <n v="11.1"/>
    <n v="15"/>
    <s v="C"/>
    <x v="3"/>
  </r>
  <r>
    <n v="128"/>
    <n v="7.5"/>
    <n v="10"/>
    <s v="C"/>
    <x v="3"/>
  </r>
  <r>
    <n v="129"/>
    <n v="5.2"/>
    <n v="5"/>
    <s v="C"/>
    <x v="3"/>
  </r>
  <r>
    <n v="130"/>
    <n v="4.5999999999999996"/>
    <n v="23"/>
    <s v="C"/>
    <x v="4"/>
  </r>
  <r>
    <n v="131"/>
    <n v="5.5"/>
    <n v="11"/>
    <s v="C"/>
    <x v="4"/>
  </r>
  <r>
    <n v="132"/>
    <n v="7.3"/>
    <n v="23"/>
    <s v="C"/>
    <x v="4"/>
  </r>
  <r>
    <n v="133"/>
    <n v="9.3000000000000007"/>
    <n v="16"/>
    <s v="C"/>
    <x v="5"/>
  </r>
  <r>
    <n v="134"/>
    <n v="10.5"/>
    <n v="21"/>
    <s v="C"/>
    <x v="5"/>
  </r>
  <r>
    <n v="135"/>
    <n v="10.4"/>
    <n v="0"/>
    <s v="0"/>
    <x v="0"/>
  </r>
  <r>
    <n v="136"/>
    <n v="9"/>
    <n v="4"/>
    <s v="S"/>
    <x v="1"/>
  </r>
  <r>
    <n v="137"/>
    <n v="6.4"/>
    <n v="3"/>
    <s v="S"/>
    <x v="1"/>
  </r>
  <r>
    <n v="138"/>
    <n v="3.6"/>
    <n v="3"/>
    <s v="S"/>
    <x v="1"/>
  </r>
  <r>
    <n v="139"/>
    <n v="1.4"/>
    <n v="4"/>
    <s v="S"/>
    <x v="2"/>
  </r>
  <r>
    <n v="140"/>
    <n v="0.5"/>
    <n v="5"/>
    <s v="S"/>
    <x v="2"/>
  </r>
  <r>
    <n v="141"/>
    <n v="1.4"/>
    <n v="1"/>
    <s v="S"/>
    <x v="2"/>
  </r>
  <r>
    <n v="142"/>
    <n v="3.9"/>
    <n v="3"/>
    <s v="S"/>
    <x v="3"/>
  </r>
  <r>
    <n v="143"/>
    <n v="7.3"/>
    <n v="13"/>
    <s v="S"/>
    <x v="3"/>
  </r>
  <r>
    <n v="144"/>
    <n v="10.9"/>
    <n v="12"/>
    <s v="S"/>
    <x v="3"/>
  </r>
  <r>
    <n v="145"/>
    <n v="13.7"/>
    <n v="9"/>
    <s v="S"/>
    <x v="4"/>
  </r>
  <r>
    <n v="146"/>
    <n v="15.1"/>
    <n v="21"/>
    <s v="S"/>
    <x v="4"/>
  </r>
  <r>
    <n v="147"/>
    <n v="15.1"/>
    <n v="14"/>
    <s v="S"/>
    <x v="4"/>
  </r>
  <r>
    <n v="148"/>
    <n v="13.9"/>
    <n v="11"/>
    <s v="S"/>
    <x v="5"/>
  </r>
  <r>
    <n v="149"/>
    <n v="12.3"/>
    <n v="20"/>
    <s v="S"/>
    <x v="5"/>
  </r>
  <r>
    <n v="150"/>
    <n v="11.2"/>
    <n v="0"/>
    <s v="0"/>
    <x v="0"/>
  </r>
  <r>
    <n v="151"/>
    <n v="11.3"/>
    <n v="6"/>
    <s v="C"/>
    <x v="1"/>
  </r>
  <r>
    <n v="152"/>
    <n v="12.9"/>
    <n v="3"/>
    <s v="C"/>
    <x v="1"/>
  </r>
  <r>
    <n v="153"/>
    <n v="16"/>
    <n v="6"/>
    <s v="C"/>
    <x v="1"/>
  </r>
  <r>
    <n v="154"/>
    <n v="19.8"/>
    <n v="2"/>
    <s v="C"/>
    <x v="2"/>
  </r>
  <r>
    <n v="155"/>
    <n v="23.6"/>
    <n v="11"/>
    <s v="C"/>
    <x v="2"/>
  </r>
  <r>
    <n v="156"/>
    <n v="26.4"/>
    <n v="11"/>
    <s v="C"/>
    <x v="2"/>
  </r>
  <r>
    <n v="157"/>
    <n v="27.7"/>
    <n v="5"/>
    <s v="C"/>
    <x v="3"/>
  </r>
  <r>
    <n v="158"/>
    <n v="27.2"/>
    <n v="18"/>
    <s v="C"/>
    <x v="3"/>
  </r>
  <r>
    <n v="159"/>
    <n v="25.5"/>
    <n v="5"/>
    <s v="C"/>
    <x v="3"/>
  </r>
  <r>
    <n v="160"/>
    <n v="23.1"/>
    <n v="8"/>
    <s v="C"/>
    <x v="4"/>
  </r>
  <r>
    <n v="161"/>
    <n v="21"/>
    <n v="22"/>
    <s v="C"/>
    <x v="4"/>
  </r>
  <r>
    <n v="162"/>
    <n v="20"/>
    <n v="19"/>
    <s v="C"/>
    <x v="4"/>
  </r>
  <r>
    <n v="163"/>
    <n v="20.399999999999999"/>
    <n v="23"/>
    <s v="C"/>
    <x v="5"/>
  </r>
  <r>
    <n v="164"/>
    <n v="22.1"/>
    <n v="0"/>
    <s v="0"/>
    <x v="0"/>
  </r>
  <r>
    <n v="165"/>
    <n v="24.5"/>
    <n v="1"/>
    <s v="C"/>
    <x v="1"/>
  </r>
  <r>
    <n v="166"/>
    <n v="26.8"/>
    <n v="2"/>
    <s v="C"/>
    <x v="1"/>
  </r>
  <r>
    <n v="167"/>
    <n v="28"/>
    <n v="4"/>
    <s v="C"/>
    <x v="1"/>
  </r>
  <r>
    <n v="168"/>
    <n v="27.7"/>
    <n v="8"/>
    <s v="C"/>
    <x v="2"/>
  </r>
  <r>
    <n v="169"/>
    <n v="25.6"/>
    <n v="4"/>
    <s v="C"/>
    <x v="2"/>
  </r>
  <r>
    <n v="170"/>
    <n v="22.3"/>
    <n v="7"/>
    <s v="C"/>
    <x v="2"/>
  </r>
  <r>
    <n v="171"/>
    <n v="18.399999999999999"/>
    <n v="6"/>
    <s v="C"/>
    <x v="3"/>
  </r>
  <r>
    <n v="172"/>
    <n v="14.9"/>
    <n v="18"/>
    <s v="C"/>
    <x v="3"/>
  </r>
  <r>
    <n v="173"/>
    <n v="12.5"/>
    <n v="6"/>
    <s v="C"/>
    <x v="3"/>
  </r>
  <r>
    <n v="174"/>
    <n v="11.7"/>
    <n v="20"/>
    <s v="C"/>
    <x v="4"/>
  </r>
  <r>
    <n v="175"/>
    <n v="12.3"/>
    <n v="14"/>
    <s v="C"/>
    <x v="4"/>
  </r>
  <r>
    <n v="176"/>
    <n v="13.7"/>
    <n v="22"/>
    <s v="C"/>
    <x v="4"/>
  </r>
  <r>
    <n v="177"/>
    <n v="15.2"/>
    <n v="23"/>
    <s v="C"/>
    <x v="5"/>
  </r>
  <r>
    <n v="178"/>
    <n v="15.9"/>
    <n v="0"/>
    <s v="0"/>
    <x v="0"/>
  </r>
  <r>
    <n v="179"/>
    <n v="15.1"/>
    <n v="1"/>
    <s v="C"/>
    <x v="1"/>
  </r>
  <r>
    <n v="180"/>
    <n v="12.9"/>
    <n v="1"/>
    <s v="C"/>
    <x v="1"/>
  </r>
  <r>
    <n v="181"/>
    <n v="9.6"/>
    <n v="1"/>
    <s v="C"/>
    <x v="1"/>
  </r>
  <r>
    <n v="182"/>
    <n v="5.9"/>
    <n v="2"/>
    <s v="C"/>
    <x v="2"/>
  </r>
  <r>
    <n v="183"/>
    <n v="2.8"/>
    <n v="6"/>
    <s v="C"/>
    <x v="2"/>
  </r>
  <r>
    <n v="184"/>
    <n v="1"/>
    <n v="9"/>
    <s v="C"/>
    <x v="2"/>
  </r>
  <r>
    <n v="185"/>
    <n v="0.9"/>
    <n v="6"/>
    <s v="C"/>
    <x v="3"/>
  </r>
  <r>
    <n v="186"/>
    <n v="2.5"/>
    <n v="1"/>
    <s v="C"/>
    <x v="3"/>
  </r>
  <r>
    <n v="187"/>
    <n v="5"/>
    <n v="3"/>
    <s v="C"/>
    <x v="3"/>
  </r>
  <r>
    <n v="188"/>
    <n v="7.7"/>
    <n v="7"/>
    <s v="C"/>
    <x v="4"/>
  </r>
  <r>
    <n v="189"/>
    <n v="9.6999999999999993"/>
    <n v="6"/>
    <s v="C"/>
    <x v="4"/>
  </r>
  <r>
    <n v="190"/>
    <n v="10.4"/>
    <n v="3"/>
    <s v="C"/>
    <x v="4"/>
  </r>
  <r>
    <n v="191"/>
    <n v="9.6999999999999993"/>
    <n v="22"/>
    <s v="C"/>
    <x v="5"/>
  </r>
  <r>
    <n v="192"/>
    <n v="8"/>
    <n v="0"/>
    <s v="0"/>
    <x v="0"/>
  </r>
  <r>
    <n v="193"/>
    <n v="5.9"/>
    <n v="3"/>
    <s v="S"/>
    <x v="1"/>
  </r>
  <r>
    <n v="194"/>
    <n v="4.4000000000000004"/>
    <n v="4"/>
    <s v="S"/>
    <x v="1"/>
  </r>
  <r>
    <n v="195"/>
    <n v="4.2"/>
    <n v="6"/>
    <s v="S"/>
    <x v="1"/>
  </r>
  <r>
    <n v="196"/>
    <n v="5.6"/>
    <n v="8"/>
    <s v="S"/>
    <x v="2"/>
  </r>
  <r>
    <n v="197"/>
    <n v="8.6"/>
    <n v="12"/>
    <s v="S"/>
    <x v="2"/>
  </r>
  <r>
    <n v="198"/>
    <n v="12.5"/>
    <n v="9"/>
    <s v="S"/>
    <x v="2"/>
  </r>
  <r>
    <n v="199"/>
    <n v="16.399999999999999"/>
    <n v="14"/>
    <s v="S"/>
    <x v="3"/>
  </r>
  <r>
    <n v="200"/>
    <n v="19.5"/>
    <n v="12"/>
    <s v="S"/>
    <x v="3"/>
  </r>
  <r>
    <n v="201"/>
    <n v="21.2"/>
    <n v="1"/>
    <s v="S"/>
    <x v="3"/>
  </r>
  <r>
    <n v="202"/>
    <n v="21.3"/>
    <n v="11"/>
    <s v="S"/>
    <x v="4"/>
  </r>
  <r>
    <n v="203"/>
    <n v="20.100000000000001"/>
    <n v="6"/>
    <s v="S"/>
    <x v="4"/>
  </r>
  <r>
    <n v="204"/>
    <n v="18.399999999999999"/>
    <n v="3"/>
    <s v="S"/>
    <x v="4"/>
  </r>
  <r>
    <n v="205"/>
    <n v="17.100000000000001"/>
    <n v="15"/>
    <s v="S"/>
    <x v="5"/>
  </r>
  <r>
    <n v="206"/>
    <n v="16.899999999999999"/>
    <n v="16"/>
    <s v="S"/>
    <x v="5"/>
  </r>
  <r>
    <n v="207"/>
    <n v="18.2"/>
    <n v="17"/>
    <s v="S"/>
    <x v="5"/>
  </r>
  <r>
    <n v="208"/>
    <n v="20.7"/>
    <n v="18"/>
    <s v="S"/>
    <x v="5"/>
  </r>
  <r>
    <n v="209"/>
    <n v="24"/>
    <n v="13"/>
    <s v="S"/>
    <x v="5"/>
  </r>
  <r>
    <n v="210"/>
    <n v="27.2"/>
    <n v="27"/>
    <s v="S"/>
    <x v="5"/>
  </r>
  <r>
    <n v="211"/>
    <n v="29.4"/>
    <n v="0"/>
    <s v="0"/>
    <x v="0"/>
  </r>
  <r>
    <n v="212"/>
    <n v="29.9"/>
    <n v="2"/>
    <s v="C"/>
    <x v="1"/>
  </r>
  <r>
    <n v="213"/>
    <n v="28.8"/>
    <n v="4"/>
    <s v="C"/>
    <x v="1"/>
  </r>
  <r>
    <n v="214"/>
    <n v="26.2"/>
    <n v="2"/>
    <s v="C"/>
    <x v="1"/>
  </r>
  <r>
    <n v="215"/>
    <n v="23.1"/>
    <n v="11"/>
    <s v="C"/>
    <x v="2"/>
  </r>
  <r>
    <n v="216"/>
    <n v="20.3"/>
    <n v="1"/>
    <s v="C"/>
    <x v="2"/>
  </r>
  <r>
    <n v="217"/>
    <n v="18.5"/>
    <n v="7"/>
    <s v="C"/>
    <x v="2"/>
  </r>
  <r>
    <n v="218"/>
    <n v="18.2"/>
    <n v="10"/>
    <s v="C"/>
    <x v="3"/>
  </r>
  <r>
    <n v="219"/>
    <n v="19.100000000000001"/>
    <n v="10"/>
    <s v="C"/>
    <x v="3"/>
  </r>
  <r>
    <n v="220"/>
    <n v="20.9"/>
    <n v="1"/>
    <s v="C"/>
    <x v="3"/>
  </r>
  <r>
    <n v="221"/>
    <n v="22.5"/>
    <n v="4"/>
    <s v="C"/>
    <x v="4"/>
  </r>
  <r>
    <n v="222"/>
    <n v="23.2"/>
    <n v="12"/>
    <s v="C"/>
    <x v="4"/>
  </r>
  <r>
    <n v="223"/>
    <n v="22.4"/>
    <n v="7"/>
    <s v="C"/>
    <x v="4"/>
  </r>
  <r>
    <n v="224"/>
    <n v="20"/>
    <n v="16"/>
    <s v="C"/>
    <x v="5"/>
  </r>
  <r>
    <n v="225"/>
    <n v="16.399999999999999"/>
    <n v="24"/>
    <s v="C"/>
    <x v="5"/>
  </r>
  <r>
    <n v="226"/>
    <n v="12.3"/>
    <n v="0"/>
    <s v="0"/>
    <x v="0"/>
  </r>
  <r>
    <n v="227"/>
    <n v="8.6999999999999993"/>
    <n v="5"/>
    <s v="S"/>
    <x v="1"/>
  </r>
  <r>
    <n v="228"/>
    <n v="6.4"/>
    <n v="1"/>
    <s v="S"/>
    <x v="1"/>
  </r>
  <r>
    <n v="229"/>
    <n v="5.6"/>
    <n v="6"/>
    <s v="S"/>
    <x v="1"/>
  </r>
  <r>
    <n v="230"/>
    <n v="6.4"/>
    <n v="12"/>
    <s v="S"/>
    <x v="2"/>
  </r>
  <r>
    <n v="231"/>
    <n v="8.1999999999999993"/>
    <n v="3"/>
    <s v="S"/>
    <x v="2"/>
  </r>
  <r>
    <n v="232"/>
    <n v="10"/>
    <n v="12"/>
    <s v="S"/>
    <x v="2"/>
  </r>
  <r>
    <n v="233"/>
    <n v="11.1"/>
    <n v="17"/>
    <s v="S"/>
    <x v="3"/>
  </r>
  <r>
    <n v="234"/>
    <n v="10.9"/>
    <n v="16"/>
    <s v="S"/>
    <x v="3"/>
  </r>
  <r>
    <n v="235"/>
    <n v="9.3000000000000007"/>
    <n v="3"/>
    <s v="S"/>
    <x v="3"/>
  </r>
  <r>
    <n v="236"/>
    <n v="6.6"/>
    <n v="21"/>
    <s v="S"/>
    <x v="4"/>
  </r>
  <r>
    <n v="237"/>
    <n v="3.6"/>
    <n v="18"/>
    <s v="S"/>
    <x v="4"/>
  </r>
  <r>
    <n v="238"/>
    <n v="1.2"/>
    <n v="13"/>
    <s v="S"/>
    <x v="4"/>
  </r>
  <r>
    <n v="239"/>
    <n v="0.2"/>
    <n v="29"/>
    <s v="S"/>
    <x v="5"/>
  </r>
  <r>
    <n v="240"/>
    <n v="0.9"/>
    <n v="0"/>
    <s v="0"/>
    <x v="0"/>
  </r>
  <r>
    <n v="241"/>
    <n v="3.2"/>
    <n v="6"/>
    <s v="S"/>
    <x v="1"/>
  </r>
  <r>
    <n v="242"/>
    <n v="6.6"/>
    <n v="5"/>
    <s v="S"/>
    <x v="1"/>
  </r>
  <r>
    <n v="243"/>
    <n v="10"/>
    <n v="2"/>
    <s v="S"/>
    <x v="1"/>
  </r>
  <r>
    <n v="244"/>
    <n v="12.7"/>
    <n v="8"/>
    <s v="S"/>
    <x v="2"/>
  </r>
  <r>
    <n v="245"/>
    <n v="14.1"/>
    <n v="1"/>
    <s v="S"/>
    <x v="2"/>
  </r>
  <r>
    <n v="246"/>
    <n v="14"/>
    <n v="11"/>
    <s v="S"/>
    <x v="2"/>
  </r>
  <r>
    <n v="247"/>
    <n v="12.7"/>
    <n v="13"/>
    <s v="S"/>
    <x v="3"/>
  </r>
  <r>
    <n v="248"/>
    <n v="11.1"/>
    <n v="18"/>
    <s v="S"/>
    <x v="3"/>
  </r>
  <r>
    <n v="249"/>
    <n v="10"/>
    <n v="15"/>
    <s v="S"/>
    <x v="3"/>
  </r>
  <r>
    <n v="250"/>
    <n v="10.1"/>
    <n v="12"/>
    <s v="S"/>
    <x v="4"/>
  </r>
  <r>
    <n v="251"/>
    <n v="11.7"/>
    <n v="2"/>
    <s v="S"/>
    <x v="4"/>
  </r>
  <r>
    <n v="252"/>
    <n v="14.8"/>
    <n v="21"/>
    <s v="S"/>
    <x v="4"/>
  </r>
  <r>
    <n v="253"/>
    <n v="18.7"/>
    <n v="28"/>
    <s v="S"/>
    <x v="5"/>
  </r>
  <r>
    <n v="254"/>
    <n v="22.5"/>
    <n v="0"/>
    <s v="0"/>
    <x v="0"/>
  </r>
  <r>
    <n v="255"/>
    <n v="25.4"/>
    <n v="3"/>
    <s v="C"/>
    <x v="1"/>
  </r>
  <r>
    <n v="256"/>
    <n v="26.8"/>
    <n v="5"/>
    <s v="C"/>
    <x v="1"/>
  </r>
  <r>
    <n v="257"/>
    <n v="26.5"/>
    <n v="5"/>
    <s v="C"/>
    <x v="1"/>
  </r>
  <r>
    <n v="258"/>
    <n v="24.9"/>
    <n v="7"/>
    <s v="C"/>
    <x v="2"/>
  </r>
  <r>
    <n v="259"/>
    <n v="22.6"/>
    <n v="1"/>
    <s v="C"/>
    <x v="2"/>
  </r>
  <r>
    <n v="260"/>
    <n v="20.7"/>
    <n v="6"/>
    <s v="C"/>
    <x v="2"/>
  </r>
  <r>
    <n v="261"/>
    <n v="19.899999999999999"/>
    <n v="6"/>
    <s v="C"/>
    <x v="3"/>
  </r>
  <r>
    <n v="262"/>
    <n v="20.399999999999999"/>
    <n v="10"/>
    <s v="C"/>
    <x v="3"/>
  </r>
  <r>
    <n v="263"/>
    <n v="22.3"/>
    <n v="16"/>
    <s v="C"/>
    <x v="3"/>
  </r>
  <r>
    <n v="264"/>
    <n v="24.8"/>
    <n v="9"/>
    <s v="C"/>
    <x v="4"/>
  </r>
  <r>
    <n v="265"/>
    <n v="27.2"/>
    <n v="18"/>
    <s v="C"/>
    <x v="4"/>
  </r>
  <r>
    <n v="266"/>
    <n v="28.6"/>
    <n v="4"/>
    <s v="C"/>
    <x v="4"/>
  </r>
  <r>
    <n v="267"/>
    <n v="28.4"/>
    <n v="22"/>
    <s v="C"/>
    <x v="5"/>
  </r>
  <r>
    <n v="268"/>
    <n v="26.5"/>
    <n v="0"/>
    <s v="0"/>
    <x v="0"/>
  </r>
  <r>
    <n v="269"/>
    <n v="23.3"/>
    <n v="4"/>
    <s v="C"/>
    <x v="1"/>
  </r>
  <r>
    <n v="270"/>
    <n v="19.5"/>
    <n v="6"/>
    <s v="C"/>
    <x v="1"/>
  </r>
  <r>
    <n v="271"/>
    <n v="16"/>
    <n v="6"/>
    <s v="C"/>
    <x v="1"/>
  </r>
  <r>
    <n v="272"/>
    <n v="13.7"/>
    <n v="9"/>
    <s v="C"/>
    <x v="2"/>
  </r>
  <r>
    <n v="273"/>
    <n v="12.9"/>
    <n v="7"/>
    <s v="C"/>
    <x v="2"/>
  </r>
  <r>
    <n v="274"/>
    <n v="13.5"/>
    <n v="1"/>
    <s v="C"/>
    <x v="2"/>
  </r>
  <r>
    <n v="275"/>
    <n v="15"/>
    <n v="18"/>
    <s v="C"/>
    <x v="3"/>
  </r>
  <r>
    <n v="276"/>
    <n v="16.399999999999999"/>
    <n v="13"/>
    <s v="C"/>
    <x v="3"/>
  </r>
  <r>
    <n v="277"/>
    <n v="17.100000000000001"/>
    <n v="2"/>
    <s v="C"/>
    <x v="3"/>
  </r>
  <r>
    <n v="278"/>
    <n v="16.3"/>
    <n v="10"/>
    <s v="C"/>
    <x v="4"/>
  </r>
  <r>
    <n v="279"/>
    <n v="14"/>
    <n v="6"/>
    <s v="C"/>
    <x v="4"/>
  </r>
  <r>
    <n v="280"/>
    <n v="10.5"/>
    <n v="20"/>
    <s v="C"/>
    <x v="4"/>
  </r>
  <r>
    <n v="281"/>
    <n v="6.7"/>
    <n v="17"/>
    <s v="C"/>
    <x v="5"/>
  </r>
  <r>
    <n v="282"/>
    <n v="3.5"/>
    <n v="13"/>
    <s v="C"/>
    <x v="5"/>
  </r>
  <r>
    <n v="283"/>
    <n v="1.6"/>
    <n v="18"/>
    <s v="C"/>
    <x v="5"/>
  </r>
  <r>
    <n v="284"/>
    <n v="1.4"/>
    <n v="20"/>
    <s v="C"/>
    <x v="5"/>
  </r>
  <r>
    <n v="285"/>
    <n v="2.8"/>
    <n v="0"/>
    <s v="0"/>
    <x v="0"/>
  </r>
  <r>
    <n v="286"/>
    <n v="5.2"/>
    <n v="6"/>
    <s v="S"/>
    <x v="1"/>
  </r>
  <r>
    <n v="287"/>
    <n v="7.7"/>
    <n v="5"/>
    <s v="S"/>
    <x v="1"/>
  </r>
  <r>
    <n v="288"/>
    <n v="9.6"/>
    <n v="1"/>
    <s v="S"/>
    <x v="1"/>
  </r>
  <r>
    <n v="289"/>
    <n v="10.1"/>
    <n v="8"/>
    <s v="S"/>
    <x v="2"/>
  </r>
  <r>
    <n v="290"/>
    <n v="9.3000000000000007"/>
    <n v="3"/>
    <s v="S"/>
    <x v="2"/>
  </r>
  <r>
    <n v="291"/>
    <n v="7.4"/>
    <n v="5"/>
    <s v="S"/>
    <x v="2"/>
  </r>
  <r>
    <n v="292"/>
    <n v="5.0999999999999996"/>
    <n v="17"/>
    <s v="S"/>
    <x v="3"/>
  </r>
  <r>
    <n v="293"/>
    <n v="3.5"/>
    <n v="9"/>
    <s v="S"/>
    <x v="3"/>
  </r>
  <r>
    <n v="294"/>
    <n v="3.2"/>
    <n v="4"/>
    <s v="S"/>
    <x v="3"/>
  </r>
  <r>
    <n v="295"/>
    <n v="4.5999999999999996"/>
    <n v="24"/>
    <s v="S"/>
    <x v="4"/>
  </r>
  <r>
    <n v="296"/>
    <n v="7.5"/>
    <n v="21"/>
    <s v="S"/>
    <x v="4"/>
  </r>
  <r>
    <n v="297"/>
    <n v="11.3"/>
    <n v="8"/>
    <s v="S"/>
    <x v="4"/>
  </r>
  <r>
    <n v="298"/>
    <n v="15.2"/>
    <n v="23"/>
    <s v="S"/>
    <x v="5"/>
  </r>
  <r>
    <n v="299"/>
    <n v="18.3"/>
    <n v="0"/>
    <s v="0"/>
    <x v="0"/>
  </r>
  <r>
    <n v="300"/>
    <n v="19.899999999999999"/>
    <n v="5"/>
    <s v="C"/>
    <x v="1"/>
  </r>
  <r>
    <n v="301"/>
    <n v="20"/>
    <n v="4"/>
    <s v="C"/>
    <x v="1"/>
  </r>
  <r>
    <n v="302"/>
    <n v="18.899999999999999"/>
    <n v="5"/>
    <s v="C"/>
    <x v="1"/>
  </r>
  <r>
    <n v="303"/>
    <n v="17.3"/>
    <n v="2"/>
    <s v="C"/>
    <x v="2"/>
  </r>
  <r>
    <n v="304"/>
    <n v="16"/>
    <n v="7"/>
    <s v="C"/>
    <x v="2"/>
  </r>
  <r>
    <n v="305"/>
    <n v="15.9"/>
    <n v="4"/>
    <s v="C"/>
    <x v="2"/>
  </r>
  <r>
    <n v="306"/>
    <n v="17.3"/>
    <n v="17"/>
    <s v="C"/>
    <x v="3"/>
  </r>
  <r>
    <n v="307"/>
    <n v="20"/>
    <n v="14"/>
    <s v="C"/>
    <x v="3"/>
  </r>
  <r>
    <n v="308"/>
    <n v="23.4"/>
    <n v="9"/>
    <s v="C"/>
    <x v="3"/>
  </r>
  <r>
    <n v="309"/>
    <n v="26.8"/>
    <n v="6"/>
    <s v="C"/>
    <x v="4"/>
  </r>
  <r>
    <n v="310"/>
    <n v="29.1"/>
    <n v="16"/>
    <s v="C"/>
    <x v="4"/>
  </r>
  <r>
    <n v="311"/>
    <n v="29.8"/>
    <n v="2"/>
    <s v="C"/>
    <x v="4"/>
  </r>
  <r>
    <n v="312"/>
    <n v="28.8"/>
    <n v="25"/>
    <s v="C"/>
    <x v="5"/>
  </r>
  <r>
    <n v="313"/>
    <n v="26.4"/>
    <n v="0"/>
    <s v="0"/>
    <x v="0"/>
  </r>
  <r>
    <n v="314"/>
    <n v="23.4"/>
    <n v="3"/>
    <s v="C"/>
    <x v="1"/>
  </r>
  <r>
    <n v="315"/>
    <n v="20.7"/>
    <n v="4"/>
    <s v="C"/>
    <x v="1"/>
  </r>
  <r>
    <n v="316"/>
    <n v="19.100000000000001"/>
    <n v="6"/>
    <s v="C"/>
    <x v="1"/>
  </r>
  <r>
    <n v="317"/>
    <n v="18.899999999999999"/>
    <n v="6"/>
    <s v="C"/>
    <x v="2"/>
  </r>
  <r>
    <n v="318"/>
    <n v="20"/>
    <n v="5"/>
    <s v="C"/>
    <x v="2"/>
  </r>
  <r>
    <n v="319"/>
    <n v="21.8"/>
    <n v="4"/>
    <s v="C"/>
    <x v="2"/>
  </r>
  <r>
    <n v="320"/>
    <n v="23.6"/>
    <n v="7"/>
    <s v="C"/>
    <x v="3"/>
  </r>
  <r>
    <n v="321"/>
    <n v="24.4"/>
    <n v="12"/>
    <s v="C"/>
    <x v="3"/>
  </r>
  <r>
    <n v="322"/>
    <n v="23.6"/>
    <n v="5"/>
    <s v="C"/>
    <x v="3"/>
  </r>
  <r>
    <n v="323"/>
    <n v="21.3"/>
    <n v="3"/>
    <s v="C"/>
    <x v="4"/>
  </r>
  <r>
    <n v="324"/>
    <n v="17.7"/>
    <n v="21"/>
    <s v="C"/>
    <x v="4"/>
  </r>
  <r>
    <n v="325"/>
    <n v="13.6"/>
    <n v="18"/>
    <s v="C"/>
    <x v="4"/>
  </r>
  <r>
    <n v="326"/>
    <n v="10"/>
    <n v="13"/>
    <s v="C"/>
    <x v="5"/>
  </r>
  <r>
    <n v="327"/>
    <n v="7.6"/>
    <n v="28"/>
    <s v="C"/>
    <x v="5"/>
  </r>
  <r>
    <n v="328"/>
    <n v="6.8"/>
    <n v="0"/>
    <s v="0"/>
    <x v="0"/>
  </r>
  <r>
    <n v="329"/>
    <n v="7.5"/>
    <n v="2"/>
    <s v="S"/>
    <x v="1"/>
  </r>
  <r>
    <n v="330"/>
    <n v="9.1"/>
    <n v="2"/>
    <s v="S"/>
    <x v="1"/>
  </r>
  <r>
    <n v="331"/>
    <n v="10.9"/>
    <n v="6"/>
    <s v="S"/>
    <x v="1"/>
  </r>
  <r>
    <n v="332"/>
    <n v="11.8"/>
    <n v="11"/>
    <s v="S"/>
    <x v="2"/>
  </r>
  <r>
    <n v="333"/>
    <n v="11.5"/>
    <n v="9"/>
    <s v="S"/>
    <x v="2"/>
  </r>
  <r>
    <n v="334"/>
    <n v="9.6999999999999993"/>
    <n v="7"/>
    <s v="S"/>
    <x v="2"/>
  </r>
  <r>
    <n v="335"/>
    <n v="6.9"/>
    <n v="17"/>
    <s v="S"/>
    <x v="3"/>
  </r>
  <r>
    <n v="336"/>
    <n v="3.8"/>
    <n v="1"/>
    <s v="S"/>
    <x v="3"/>
  </r>
  <r>
    <n v="337"/>
    <n v="1.2"/>
    <n v="2"/>
    <s v="S"/>
    <x v="3"/>
  </r>
  <r>
    <n v="338"/>
    <n v="0.1"/>
    <n v="15"/>
    <s v="S"/>
    <x v="4"/>
  </r>
  <r>
    <n v="339"/>
    <n v="0.6"/>
    <n v="21"/>
    <s v="S"/>
    <x v="4"/>
  </r>
  <r>
    <n v="340"/>
    <n v="2.8"/>
    <n v="8"/>
    <s v="S"/>
    <x v="4"/>
  </r>
  <r>
    <n v="341"/>
    <n v="6"/>
    <n v="27"/>
    <s v="S"/>
    <x v="5"/>
  </r>
  <r>
    <n v="342"/>
    <n v="9.3000000000000007"/>
    <n v="0"/>
    <s v="0"/>
    <x v="0"/>
  </r>
  <r>
    <n v="343"/>
    <n v="11.8"/>
    <n v="1"/>
    <s v="C"/>
    <x v="1"/>
  </r>
  <r>
    <n v="344"/>
    <n v="13.1"/>
    <n v="4"/>
    <s v="C"/>
    <x v="1"/>
  </r>
  <r>
    <n v="345"/>
    <n v="12.9"/>
    <n v="1"/>
    <s v="C"/>
    <x v="1"/>
  </r>
  <r>
    <n v="346"/>
    <n v="11.6"/>
    <n v="2"/>
    <s v="C"/>
    <x v="2"/>
  </r>
  <r>
    <n v="347"/>
    <n v="9.9"/>
    <n v="3"/>
    <s v="C"/>
    <x v="2"/>
  </r>
  <r>
    <n v="348"/>
    <n v="8.6999999999999993"/>
    <n v="8"/>
    <s v="C"/>
    <x v="2"/>
  </r>
  <r>
    <n v="349"/>
    <n v="8.8000000000000007"/>
    <n v="18"/>
    <s v="C"/>
    <x v="3"/>
  </r>
  <r>
    <n v="350"/>
    <n v="10.5"/>
    <n v="15"/>
    <s v="C"/>
    <x v="3"/>
  </r>
  <r>
    <n v="351"/>
    <n v="13.5"/>
    <n v="1"/>
    <s v="C"/>
    <x v="3"/>
  </r>
  <r>
    <n v="352"/>
    <n v="17.5"/>
    <n v="22"/>
    <s v="C"/>
    <x v="4"/>
  </r>
  <r>
    <n v="353"/>
    <n v="21.4"/>
    <n v="4"/>
    <s v="C"/>
    <x v="4"/>
  </r>
  <r>
    <n v="354"/>
    <n v="24.4"/>
    <n v="4"/>
    <s v="C"/>
    <x v="4"/>
  </r>
  <r>
    <n v="355"/>
    <n v="25.8"/>
    <n v="11"/>
    <s v="C"/>
    <x v="5"/>
  </r>
  <r>
    <n v="356"/>
    <n v="25.6"/>
    <n v="25"/>
    <s v="C"/>
    <x v="5"/>
  </r>
  <r>
    <n v="357"/>
    <n v="24.1"/>
    <n v="0"/>
    <s v="0"/>
    <x v="0"/>
  </r>
  <r>
    <n v="358"/>
    <n v="22"/>
    <n v="4"/>
    <s v="C"/>
    <x v="1"/>
  </r>
  <r>
    <n v="359"/>
    <n v="20.3"/>
    <n v="4"/>
    <s v="C"/>
    <x v="1"/>
  </r>
  <r>
    <n v="360"/>
    <n v="19.600000000000001"/>
    <n v="1"/>
    <s v="C"/>
    <x v="1"/>
  </r>
  <r>
    <n v="361"/>
    <n v="20.3"/>
    <n v="11"/>
    <s v="C"/>
    <x v="2"/>
  </r>
  <r>
    <n v="362"/>
    <n v="22.3"/>
    <n v="12"/>
    <s v="C"/>
    <x v="2"/>
  </r>
  <r>
    <n v="363"/>
    <n v="25"/>
    <n v="2"/>
    <s v="C"/>
    <x v="2"/>
  </r>
  <r>
    <n v="364"/>
    <n v="27.5"/>
    <n v="4"/>
    <s v="C"/>
    <x v="3"/>
  </r>
  <r>
    <n v="365"/>
    <n v="29.1"/>
    <n v="18"/>
    <s v="C"/>
    <x v="3"/>
  </r>
  <r>
    <n v="366"/>
    <n v="29"/>
    <n v="2"/>
    <s v="C"/>
    <x v="3"/>
  </r>
  <r>
    <n v="367"/>
    <n v="27.2"/>
    <n v="19"/>
    <s v="C"/>
    <x v="4"/>
  </r>
  <r>
    <n v="368"/>
    <n v="24.1"/>
    <n v="16"/>
    <s v="C"/>
    <x v="4"/>
  </r>
  <r>
    <n v="369"/>
    <n v="20.399999999999999"/>
    <n v="24"/>
    <s v="C"/>
    <x v="4"/>
  </r>
  <r>
    <n v="370"/>
    <n v="17.100000000000001"/>
    <n v="24"/>
    <s v="C"/>
    <x v="5"/>
  </r>
  <r>
    <n v="371"/>
    <n v="14.9"/>
    <n v="0"/>
    <s v="0"/>
    <x v="0"/>
  </r>
  <r>
    <n v="372"/>
    <n v="14.1"/>
    <n v="3"/>
    <s v="C"/>
    <x v="1"/>
  </r>
  <r>
    <n v="373"/>
    <n v="14.8"/>
    <n v="6"/>
    <s v="C"/>
    <x v="1"/>
  </r>
  <r>
    <n v="374"/>
    <n v="16.3"/>
    <n v="6"/>
    <s v="C"/>
    <x v="1"/>
  </r>
  <r>
    <n v="375"/>
    <n v="17.7"/>
    <n v="8"/>
    <s v="C"/>
    <x v="2"/>
  </r>
  <r>
    <n v="376"/>
    <n v="18.3"/>
    <n v="3"/>
    <s v="C"/>
    <x v="2"/>
  </r>
  <r>
    <n v="377"/>
    <n v="17.5"/>
    <n v="6"/>
    <s v="C"/>
    <x v="2"/>
  </r>
  <r>
    <n v="378"/>
    <n v="15.1"/>
    <n v="7"/>
    <s v="C"/>
    <x v="3"/>
  </r>
  <r>
    <n v="379"/>
    <n v="11.6"/>
    <n v="11"/>
    <s v="C"/>
    <x v="3"/>
  </r>
  <r>
    <n v="380"/>
    <n v="7.7"/>
    <n v="10"/>
    <s v="C"/>
    <x v="3"/>
  </r>
  <r>
    <n v="381"/>
    <n v="4.4000000000000004"/>
    <n v="21"/>
    <s v="C"/>
    <x v="4"/>
  </r>
  <r>
    <n v="382"/>
    <n v="2.2999999999999998"/>
    <n v="22"/>
    <s v="C"/>
    <x v="4"/>
  </r>
  <r>
    <n v="383"/>
    <n v="2"/>
    <n v="22"/>
    <s v="C"/>
    <x v="4"/>
  </r>
  <r>
    <n v="384"/>
    <n v="3.2"/>
    <n v="29"/>
    <s v="C"/>
    <x v="5"/>
  </r>
  <r>
    <n v="385"/>
    <n v="5.5"/>
    <n v="0"/>
    <s v="0"/>
    <x v="0"/>
  </r>
  <r>
    <n v="386"/>
    <n v="7.9"/>
    <n v="1"/>
    <s v="S"/>
    <x v="1"/>
  </r>
  <r>
    <n v="387"/>
    <n v="9.6"/>
    <n v="2"/>
    <s v="S"/>
    <x v="1"/>
  </r>
  <r>
    <n v="388"/>
    <n v="10"/>
    <n v="3"/>
    <s v="S"/>
    <x v="1"/>
  </r>
  <r>
    <n v="389"/>
    <n v="9"/>
    <n v="2"/>
    <s v="S"/>
    <x v="2"/>
  </r>
  <r>
    <n v="390"/>
    <n v="6.9"/>
    <n v="10"/>
    <s v="S"/>
    <x v="2"/>
  </r>
  <r>
    <n v="391"/>
    <n v="4.5"/>
    <n v="3"/>
    <s v="S"/>
    <x v="2"/>
  </r>
  <r>
    <n v="392"/>
    <n v="2.8"/>
    <n v="11"/>
    <s v="S"/>
    <x v="3"/>
  </r>
  <r>
    <n v="393"/>
    <n v="2.2999999999999998"/>
    <n v="17"/>
    <s v="S"/>
    <x v="3"/>
  </r>
  <r>
    <n v="394"/>
    <n v="3.6"/>
    <n v="1"/>
    <s v="S"/>
    <x v="3"/>
  </r>
  <r>
    <n v="395"/>
    <n v="6.4"/>
    <n v="8"/>
    <s v="S"/>
    <x v="4"/>
  </r>
  <r>
    <n v="396"/>
    <n v="10.199999999999999"/>
    <n v="11"/>
    <s v="S"/>
    <x v="4"/>
  </r>
  <r>
    <n v="397"/>
    <n v="14"/>
    <n v="23"/>
    <s v="S"/>
    <x v="4"/>
  </r>
  <r>
    <n v="398"/>
    <n v="17.100000000000001"/>
    <n v="29"/>
    <s v="S"/>
    <x v="5"/>
  </r>
  <r>
    <n v="399"/>
    <n v="18.7"/>
    <n v="0"/>
    <s v="0"/>
    <x v="0"/>
  </r>
  <r>
    <n v="400"/>
    <n v="18.8"/>
    <n v="5"/>
    <s v="C"/>
    <x v="1"/>
  </r>
  <r>
    <n v="401"/>
    <n v="17.7"/>
    <n v="2"/>
    <s v="C"/>
    <x v="1"/>
  </r>
  <r>
    <n v="402"/>
    <n v="16.100000000000001"/>
    <n v="2"/>
    <s v="C"/>
    <x v="1"/>
  </r>
  <r>
    <n v="403"/>
    <n v="14.9"/>
    <n v="7"/>
    <s v="C"/>
    <x v="2"/>
  </r>
  <r>
    <n v="404"/>
    <n v="14.9"/>
    <n v="2"/>
    <s v="C"/>
    <x v="2"/>
  </r>
  <r>
    <n v="405"/>
    <n v="16.3"/>
    <n v="3"/>
    <s v="C"/>
    <x v="2"/>
  </r>
  <r>
    <n v="406"/>
    <n v="19.100000000000001"/>
    <n v="14"/>
    <s v="C"/>
    <x v="3"/>
  </r>
  <r>
    <n v="407"/>
    <n v="22.7"/>
    <n v="12"/>
    <s v="C"/>
    <x v="3"/>
  </r>
  <r>
    <n v="408"/>
    <n v="26.1"/>
    <n v="9"/>
    <s v="C"/>
    <x v="3"/>
  </r>
  <r>
    <n v="409"/>
    <n v="28.6"/>
    <n v="14"/>
    <s v="C"/>
    <x v="4"/>
  </r>
  <r>
    <n v="410"/>
    <n v="29.5"/>
    <n v="17"/>
    <s v="C"/>
    <x v="4"/>
  </r>
  <r>
    <n v="411"/>
    <n v="28.6"/>
    <n v="9"/>
    <s v="C"/>
    <x v="4"/>
  </r>
  <r>
    <n v="412"/>
    <n v="26.4"/>
    <n v="28"/>
    <s v="C"/>
    <x v="5"/>
  </r>
  <r>
    <n v="413"/>
    <n v="23.6"/>
    <n v="0"/>
    <s v="0"/>
    <x v="0"/>
  </r>
  <r>
    <n v="414"/>
    <n v="21"/>
    <n v="1"/>
    <s v="C"/>
    <x v="1"/>
  </r>
  <r>
    <n v="415"/>
    <n v="19.600000000000001"/>
    <n v="6"/>
    <s v="C"/>
    <x v="1"/>
  </r>
  <r>
    <n v="416"/>
    <n v="19.5"/>
    <n v="4"/>
    <s v="C"/>
    <x v="1"/>
  </r>
  <r>
    <n v="417"/>
    <n v="20.7"/>
    <n v="10"/>
    <s v="C"/>
    <x v="2"/>
  </r>
  <r>
    <n v="418"/>
    <n v="22.7"/>
    <n v="4"/>
    <s v="C"/>
    <x v="2"/>
  </r>
  <r>
    <n v="419"/>
    <n v="24.5"/>
    <n v="5"/>
    <s v="C"/>
    <x v="2"/>
  </r>
  <r>
    <n v="420"/>
    <n v="25.4"/>
    <n v="8"/>
    <s v="C"/>
    <x v="3"/>
  </r>
  <r>
    <n v="421"/>
    <n v="24.8"/>
    <n v="12"/>
    <s v="C"/>
    <x v="3"/>
  </r>
  <r>
    <n v="422"/>
    <n v="22.5"/>
    <n v="8"/>
    <s v="C"/>
    <x v="3"/>
  </r>
  <r>
    <n v="423"/>
    <n v="18.899999999999999"/>
    <n v="7"/>
    <s v="C"/>
    <x v="4"/>
  </r>
  <r>
    <n v="424"/>
    <n v="14.8"/>
    <n v="8"/>
    <s v="C"/>
    <x v="4"/>
  </r>
  <r>
    <n v="425"/>
    <n v="11.2"/>
    <n v="7"/>
    <s v="C"/>
    <x v="4"/>
  </r>
  <r>
    <n v="426"/>
    <n v="8.8000000000000007"/>
    <n v="23"/>
    <s v="C"/>
    <x v="5"/>
  </r>
  <r>
    <n v="427"/>
    <n v="8"/>
    <n v="0"/>
    <s v="0"/>
    <x v="0"/>
  </r>
  <r>
    <n v="428"/>
    <n v="8.6"/>
    <n v="2"/>
    <s v="S"/>
    <x v="1"/>
  </r>
  <r>
    <n v="429"/>
    <n v="10.199999999999999"/>
    <n v="5"/>
    <s v="S"/>
    <x v="1"/>
  </r>
  <r>
    <n v="430"/>
    <n v="11.8"/>
    <n v="5"/>
    <s v="S"/>
    <x v="1"/>
  </r>
  <r>
    <n v="431"/>
    <n v="12.7"/>
    <n v="8"/>
    <s v="S"/>
    <x v="2"/>
  </r>
  <r>
    <n v="432"/>
    <n v="12.2"/>
    <n v="6"/>
    <s v="S"/>
    <x v="2"/>
  </r>
  <r>
    <n v="433"/>
    <n v="10.3"/>
    <n v="9"/>
    <s v="S"/>
    <x v="2"/>
  </r>
  <r>
    <n v="434"/>
    <n v="7.4"/>
    <n v="17"/>
    <s v="S"/>
    <x v="3"/>
  </r>
  <r>
    <n v="435"/>
    <n v="4.0999999999999996"/>
    <n v="17"/>
    <s v="S"/>
    <x v="3"/>
  </r>
  <r>
    <n v="436"/>
    <n v="1.4"/>
    <n v="7"/>
    <s v="S"/>
    <x v="3"/>
  </r>
  <r>
    <n v="437"/>
    <n v="0.1"/>
    <n v="24"/>
    <s v="S"/>
    <x v="4"/>
  </r>
  <r>
    <n v="438"/>
    <n v="0.5"/>
    <n v="16"/>
    <s v="S"/>
    <x v="4"/>
  </r>
  <r>
    <n v="439"/>
    <n v="2.5"/>
    <n v="2"/>
    <s v="S"/>
    <x v="4"/>
  </r>
  <r>
    <n v="440"/>
    <n v="5.5"/>
    <n v="17"/>
    <s v="S"/>
    <x v="5"/>
  </r>
  <r>
    <n v="441"/>
    <n v="8.6999999999999993"/>
    <n v="23"/>
    <s v="S"/>
    <x v="5"/>
  </r>
  <r>
    <n v="442"/>
    <n v="11.1"/>
    <n v="0"/>
    <s v="0"/>
    <x v="0"/>
  </r>
  <r>
    <n v="443"/>
    <n v="12.2"/>
    <n v="4"/>
    <s v="C"/>
    <x v="1"/>
  </r>
  <r>
    <n v="444"/>
    <n v="11.9"/>
    <n v="1"/>
    <s v="C"/>
    <x v="1"/>
  </r>
  <r>
    <n v="445"/>
    <n v="10.5"/>
    <n v="1"/>
    <s v="C"/>
    <x v="1"/>
  </r>
  <r>
    <n v="446"/>
    <n v="8.8000000000000007"/>
    <n v="6"/>
    <s v="C"/>
    <x v="2"/>
  </r>
  <r>
    <n v="447"/>
    <n v="7.5"/>
    <n v="10"/>
    <s v="C"/>
    <x v="2"/>
  </r>
  <r>
    <n v="448"/>
    <n v="7.6"/>
    <n v="10"/>
    <s v="C"/>
    <x v="2"/>
  </r>
  <r>
    <n v="449"/>
    <n v="9.1999999999999993"/>
    <n v="2"/>
    <s v="C"/>
    <x v="3"/>
  </r>
  <r>
    <n v="450"/>
    <n v="12.3"/>
    <n v="7"/>
    <s v="C"/>
    <x v="3"/>
  </r>
  <r>
    <n v="451"/>
    <n v="16.3"/>
    <n v="18"/>
    <s v="C"/>
    <x v="3"/>
  </r>
  <r>
    <n v="452"/>
    <n v="20.2"/>
    <n v="23"/>
    <s v="C"/>
    <x v="4"/>
  </r>
  <r>
    <n v="453"/>
    <n v="23.2"/>
    <n v="7"/>
    <s v="C"/>
    <x v="4"/>
  </r>
  <r>
    <n v="454"/>
    <n v="24.8"/>
    <n v="20"/>
    <s v="C"/>
    <x v="4"/>
  </r>
  <r>
    <n v="455"/>
    <n v="24.9"/>
    <n v="14"/>
    <s v="C"/>
    <x v="5"/>
  </r>
  <r>
    <n v="456"/>
    <n v="23.3"/>
    <n v="11"/>
    <s v="C"/>
    <x v="5"/>
  </r>
  <r>
    <n v="457"/>
    <n v="21.3"/>
    <n v="10"/>
    <s v="C"/>
    <x v="5"/>
  </r>
  <r>
    <n v="458"/>
    <n v="19.7"/>
    <n v="13"/>
    <s v="C"/>
    <x v="5"/>
  </r>
  <r>
    <n v="459"/>
    <n v="19.100000000000001"/>
    <n v="24"/>
    <s v="C"/>
    <x v="5"/>
  </r>
  <r>
    <n v="460"/>
    <n v="20"/>
    <n v="0"/>
    <s v="0"/>
    <x v="0"/>
  </r>
  <r>
    <n v="461"/>
    <n v="22.1"/>
    <n v="1"/>
    <s v="C"/>
    <x v="1"/>
  </r>
  <r>
    <n v="462"/>
    <n v="25"/>
    <n v="4"/>
    <s v="C"/>
    <x v="1"/>
  </r>
  <r>
    <n v="463"/>
    <n v="27.7"/>
    <n v="1"/>
    <s v="C"/>
    <x v="1"/>
  </r>
  <r>
    <n v="464"/>
    <n v="29.4"/>
    <n v="12"/>
    <s v="C"/>
    <x v="2"/>
  </r>
  <r>
    <n v="465"/>
    <n v="29.5"/>
    <n v="12"/>
    <s v="C"/>
    <x v="2"/>
  </r>
  <r>
    <n v="466"/>
    <n v="27.8"/>
    <n v="8"/>
    <s v="C"/>
    <x v="2"/>
  </r>
  <r>
    <n v="467"/>
    <n v="24.9"/>
    <n v="13"/>
    <s v="C"/>
    <x v="3"/>
  </r>
  <r>
    <n v="468"/>
    <n v="21.3"/>
    <n v="18"/>
    <s v="C"/>
    <x v="3"/>
  </r>
  <r>
    <n v="469"/>
    <n v="18.100000000000001"/>
    <n v="15"/>
    <s v="C"/>
    <x v="3"/>
  </r>
  <r>
    <n v="470"/>
    <n v="15.9"/>
    <n v="10"/>
    <s v="C"/>
    <x v="4"/>
  </r>
  <r>
    <n v="471"/>
    <n v="15.3"/>
    <n v="7"/>
    <s v="C"/>
    <x v="4"/>
  </r>
  <r>
    <n v="472"/>
    <n v="16"/>
    <n v="5"/>
    <s v="C"/>
    <x v="4"/>
  </r>
  <r>
    <n v="473"/>
    <n v="17.5"/>
    <n v="26"/>
    <s v="C"/>
    <x v="5"/>
  </r>
  <r>
    <n v="474"/>
    <n v="19"/>
    <n v="0"/>
    <s v="0"/>
    <x v="0"/>
  </r>
  <r>
    <n v="475"/>
    <n v="19.5"/>
    <n v="2"/>
    <s v="C"/>
    <x v="1"/>
  </r>
  <r>
    <n v="476"/>
    <n v="18.7"/>
    <n v="6"/>
    <s v="C"/>
    <x v="1"/>
  </r>
  <r>
    <n v="477"/>
    <n v="16.3"/>
    <n v="5"/>
    <s v="C"/>
    <x v="1"/>
  </r>
  <r>
    <n v="478"/>
    <n v="12.7"/>
    <n v="6"/>
    <s v="C"/>
    <x v="2"/>
  </r>
  <r>
    <n v="479"/>
    <n v="8.8000000000000007"/>
    <n v="7"/>
    <s v="C"/>
    <x v="2"/>
  </r>
  <r>
    <n v="480"/>
    <n v="5.3"/>
    <n v="2"/>
    <s v="C"/>
    <x v="2"/>
  </r>
  <r>
    <n v="481"/>
    <n v="3.2"/>
    <n v="7"/>
    <s v="C"/>
    <x v="3"/>
  </r>
  <r>
    <n v="482"/>
    <n v="2.7"/>
    <n v="7"/>
    <s v="C"/>
    <x v="3"/>
  </r>
  <r>
    <n v="483"/>
    <n v="3.9"/>
    <n v="8"/>
    <s v="C"/>
    <x v="3"/>
  </r>
  <r>
    <n v="484"/>
    <n v="6"/>
    <n v="18"/>
    <s v="C"/>
    <x v="4"/>
  </r>
  <r>
    <n v="485"/>
    <n v="8.1999999999999993"/>
    <n v="23"/>
    <s v="C"/>
    <x v="4"/>
  </r>
  <r>
    <n v="486"/>
    <n v="9.6999999999999993"/>
    <n v="23"/>
    <s v="C"/>
    <x v="4"/>
  </r>
  <r>
    <n v="487"/>
    <n v="10"/>
    <n v="11"/>
    <s v="C"/>
    <x v="5"/>
  </r>
  <r>
    <n v="488"/>
    <n v="8.8000000000000007"/>
    <n v="16"/>
    <s v="C"/>
    <x v="5"/>
  </r>
  <r>
    <n v="489"/>
    <n v="6.6"/>
    <n v="22"/>
    <s v="C"/>
    <x v="5"/>
  </r>
  <r>
    <n v="490"/>
    <n v="4.0999999999999996"/>
    <n v="0"/>
    <s v="0"/>
    <x v="0"/>
  </r>
  <r>
    <n v="491"/>
    <n v="2.2000000000000002"/>
    <n v="1"/>
    <s v="S"/>
    <x v="1"/>
  </r>
  <r>
    <n v="492"/>
    <n v="1.6"/>
    <n v="4"/>
    <s v="S"/>
    <x v="1"/>
  </r>
  <r>
    <n v="493"/>
    <n v="2.7"/>
    <n v="1"/>
    <s v="S"/>
    <x v="1"/>
  </r>
  <r>
    <n v="494"/>
    <n v="5.4"/>
    <n v="9"/>
    <s v="S"/>
    <x v="2"/>
  </r>
  <r>
    <n v="495"/>
    <n v="9.1"/>
    <n v="11"/>
    <s v="S"/>
    <x v="2"/>
  </r>
  <r>
    <n v="496"/>
    <n v="12.9"/>
    <n v="8"/>
    <s v="S"/>
    <x v="2"/>
  </r>
  <r>
    <n v="497"/>
    <n v="15.9"/>
    <n v="16"/>
    <s v="S"/>
    <x v="3"/>
  </r>
  <r>
    <n v="498"/>
    <n v="17.5"/>
    <n v="15"/>
    <s v="S"/>
    <x v="3"/>
  </r>
  <r>
    <n v="499"/>
    <n v="17.5"/>
    <n v="8"/>
    <s v="S"/>
    <x v="3"/>
  </r>
  <r>
    <n v="500"/>
    <n v="16.399999999999999"/>
    <n v="14"/>
    <s v="S"/>
    <x v="4"/>
  </r>
  <r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D885E-48C0-46A7-B349-A642C390242D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Dzien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39158-45C5-4228-AB38-35DB178E52EF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I4:J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multipleItemSelectionAllowe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Opad" fld="2" subtotal="average" baseField="5" baseItem="1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9F129E-AE75-44F8-83C4-8D3F1D8DF058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1C18F1-28F8-474F-B968-940DD9095B3A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76357B-8255-4C11-BF30-66514CA55F6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EFA03-2079-4B00-958C-A180FC9F33DC}" name="pogoda" displayName="pogoda" ref="A1:E501" tableType="queryTable" totalsRowShown="0">
  <autoFilter ref="A1:E501" xr:uid="{086EFA03-2079-4B00-958C-A180FC9F33DC}"/>
  <tableColumns count="5">
    <tableColumn id="1" xr3:uid="{058D4ABF-9BC3-4757-87B1-956707515095}" uniqueName="1" name="Dzien" queryTableFieldId="1"/>
    <tableColumn id="2" xr3:uid="{EC9601E0-8847-47BA-ABD9-C0B47CDD1D10}" uniqueName="2" name="Temperatura" queryTableFieldId="2"/>
    <tableColumn id="3" xr3:uid="{D07E3A6D-8579-44A8-9C12-F36C138C380C}" uniqueName="3" name="Opad" queryTableFieldId="3"/>
    <tableColumn id="4" xr3:uid="{D45CED58-DE16-43D6-8E51-10C0A937A581}" uniqueName="4" name="Kategoria_chmur" queryTableFieldId="4" dataDxfId="6"/>
    <tableColumn id="5" xr3:uid="{5D49285C-2AAC-4338-AEB4-55BD4579119C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24A158-D300-4C81-854F-BC0EE16FB66B}" name="pogoda4" displayName="pogoda4" ref="A1:E501" tableType="queryTable" totalsRowShown="0">
  <autoFilter ref="A1:E501" xr:uid="{4824A158-D300-4C81-854F-BC0EE16FB66B}"/>
  <tableColumns count="5">
    <tableColumn id="1" xr3:uid="{4126E7E9-24F3-4EF4-9D27-90EE22CFC3DF}" uniqueName="1" name="Dzien" queryTableFieldId="1"/>
    <tableColumn id="2" xr3:uid="{38D9930A-5F73-47A1-9635-2F6E04C399DD}" uniqueName="2" name="Temperatura" queryTableFieldId="2"/>
    <tableColumn id="3" xr3:uid="{633E3F32-7211-40DD-85CF-88327AA63E64}" uniqueName="3" name="Opad" queryTableFieldId="3"/>
    <tableColumn id="4" xr3:uid="{BDF83C9D-2A35-49A5-BB50-91899D88173F}" uniqueName="4" name="Kategoria_chmur" queryTableFieldId="4" dataDxfId="2"/>
    <tableColumn id="5" xr3:uid="{34035CAC-B78C-4D89-BC37-7690546AD9BB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12BA9-2A01-4542-9204-303B7042EC8A}" name="pogoda3" displayName="pogoda3" ref="A1:F501" tableType="queryTable" totalsRowShown="0">
  <autoFilter ref="A1:F501" xr:uid="{FD112BA9-2A01-4542-9204-303B7042EC8A}"/>
  <tableColumns count="6">
    <tableColumn id="1" xr3:uid="{DAFC205E-B6E4-4E38-B99B-63F1998BE69F}" uniqueName="1" name="Dzien" queryTableFieldId="1"/>
    <tableColumn id="2" xr3:uid="{F93BE51C-9700-40F5-952C-26A219747361}" uniqueName="2" name="Temperatura" queryTableFieldId="2"/>
    <tableColumn id="3" xr3:uid="{9B8F1055-EC0B-4195-9CD2-6D1F213370EC}" uniqueName="3" name="Opad" queryTableFieldId="3"/>
    <tableColumn id="4" xr3:uid="{6C986959-3678-4BAE-B79B-E108DE72477F}" uniqueName="4" name="Kategoria_chmur" queryTableFieldId="4" dataDxfId="5"/>
    <tableColumn id="5" xr3:uid="{DFB66A76-CEC1-4687-9937-4D549057AE07}" uniqueName="5" name="Wielkosc_chmur" queryTableFieldId="5"/>
    <tableColumn id="6" xr3:uid="{CD79ABC2-4FBC-4151-AA87-B678A0720B0C}" uniqueName="6" name="warunek 1" queryTableFieldId="6" dataDxfId="4">
      <calculatedColumnFormula>IF(AND(pogoda3[[#This Row],[Temperatura]]&gt;=20,pogoda3[[#This Row],[Opad]]&lt;=5),1,0)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1062-663D-479A-B076-F56038ADABEA}">
  <dimension ref="A1:E501"/>
  <sheetViews>
    <sheetView workbookViewId="0">
      <selection sqref="A1:E104857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7.5703125" customWidth="1"/>
    <col min="5" max="5" width="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725F-88E5-43DB-A8BD-49EE2C6D29D1}">
  <dimension ref="A3:B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10</v>
      </c>
      <c r="B3" t="s">
        <v>26</v>
      </c>
    </row>
    <row r="4" spans="1:2" x14ac:dyDescent="0.25">
      <c r="A4" s="3">
        <v>0</v>
      </c>
      <c r="B4" s="1">
        <v>34</v>
      </c>
    </row>
    <row r="5" spans="1:2" x14ac:dyDescent="0.25">
      <c r="A5" s="3">
        <v>1</v>
      </c>
      <c r="B5" s="1">
        <v>102</v>
      </c>
    </row>
    <row r="6" spans="1:2" x14ac:dyDescent="0.25">
      <c r="A6" s="3">
        <v>2</v>
      </c>
      <c r="B6" s="1">
        <v>102</v>
      </c>
    </row>
    <row r="7" spans="1:2" x14ac:dyDescent="0.25">
      <c r="A7" s="3">
        <v>3</v>
      </c>
      <c r="B7" s="1">
        <v>102</v>
      </c>
    </row>
    <row r="8" spans="1:2" x14ac:dyDescent="0.25">
      <c r="A8" s="3">
        <v>4</v>
      </c>
      <c r="B8" s="1">
        <v>100</v>
      </c>
    </row>
    <row r="9" spans="1:2" x14ac:dyDescent="0.25">
      <c r="A9" s="3">
        <v>5</v>
      </c>
      <c r="B9" s="1">
        <v>60</v>
      </c>
    </row>
    <row r="10" spans="1:2" x14ac:dyDescent="0.25">
      <c r="A10" s="3" t="s">
        <v>21</v>
      </c>
      <c r="B10" s="1"/>
    </row>
    <row r="11" spans="1:2" x14ac:dyDescent="0.25">
      <c r="A11" s="3" t="s">
        <v>22</v>
      </c>
      <c r="B11" s="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8B24-94D6-495D-989A-10ADC56142F9}">
  <dimension ref="A1:Q501"/>
  <sheetViews>
    <sheetView tabSelected="1" topLeftCell="A2" workbookViewId="0">
      <selection activeCell="Q5" sqref="Q5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7.5703125" customWidth="1"/>
    <col min="5" max="5" width="5.85546875" customWidth="1"/>
    <col min="7" max="7" width="10.28515625" bestFit="1" customWidth="1"/>
    <col min="8" max="8" width="8.28515625" bestFit="1" customWidth="1"/>
    <col min="9" max="9" width="14.7109375" bestFit="1" customWidth="1"/>
    <col min="10" max="10" width="8" bestFit="1" customWidth="1"/>
    <col min="13" max="13" width="23.140625" bestFit="1" customWidth="1"/>
    <col min="14" max="14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24</v>
      </c>
      <c r="H1" t="s">
        <v>0</v>
      </c>
      <c r="I1" t="s">
        <v>1</v>
      </c>
      <c r="J1" t="s">
        <v>2</v>
      </c>
      <c r="K1" t="s">
        <v>9</v>
      </c>
      <c r="L1" t="s">
        <v>25</v>
      </c>
      <c r="M1" t="s">
        <v>27</v>
      </c>
      <c r="N1" t="s">
        <v>28</v>
      </c>
    </row>
    <row r="2" spans="1:17" x14ac:dyDescent="0.25">
      <c r="A2">
        <v>1</v>
      </c>
      <c r="B2">
        <v>19</v>
      </c>
      <c r="C2">
        <v>0</v>
      </c>
      <c r="D2" s="1" t="s">
        <v>5</v>
      </c>
      <c r="E2">
        <v>0</v>
      </c>
      <c r="H2">
        <v>1</v>
      </c>
      <c r="I2">
        <v>19</v>
      </c>
      <c r="J2">
        <v>0</v>
      </c>
      <c r="K2" s="1" t="s">
        <v>5</v>
      </c>
      <c r="L2">
        <v>0</v>
      </c>
      <c r="M2">
        <f>IF(L2=pogoda4[[#This Row],[Wielkosc_chmur]],1,0)</f>
        <v>1</v>
      </c>
      <c r="N2">
        <f>IF(K2=pogoda4[[#This Row],[Kategoria_chmur]],1,0)</f>
        <v>1</v>
      </c>
    </row>
    <row r="3" spans="1:17" x14ac:dyDescent="0.25">
      <c r="A3">
        <v>2</v>
      </c>
      <c r="B3">
        <v>22</v>
      </c>
      <c r="C3">
        <v>1</v>
      </c>
      <c r="D3" s="1" t="s">
        <v>6</v>
      </c>
      <c r="E3">
        <v>1</v>
      </c>
      <c r="H3">
        <v>2</v>
      </c>
      <c r="I3">
        <v>22</v>
      </c>
      <c r="J3">
        <v>1</v>
      </c>
      <c r="K3" t="str">
        <f>IF(L3&lt;&gt;0,IF(AND(K2="0",L3=1),IF(I3&gt;=10,"C","S"),K2),"0")</f>
        <v>C</v>
      </c>
      <c r="L3">
        <f>IF(L2=0,1,0)</f>
        <v>1</v>
      </c>
      <c r="M3">
        <f>IF(L3=pogoda4[[#This Row],[Wielkosc_chmur]],1,0)</f>
        <v>1</v>
      </c>
      <c r="N3">
        <f>IF(K3=pogoda4[[#This Row],[Kategoria_chmur]],1,0)</f>
        <v>1</v>
      </c>
      <c r="Q3">
        <f>SUM(M2:M301)</f>
        <v>296</v>
      </c>
    </row>
    <row r="4" spans="1:17" x14ac:dyDescent="0.25">
      <c r="A4">
        <v>3</v>
      </c>
      <c r="B4">
        <v>23.6</v>
      </c>
      <c r="C4">
        <v>4</v>
      </c>
      <c r="D4" s="1" t="s">
        <v>6</v>
      </c>
      <c r="E4">
        <v>1</v>
      </c>
      <c r="H4">
        <v>3</v>
      </c>
      <c r="I4">
        <v>23.6</v>
      </c>
      <c r="J4">
        <v>4</v>
      </c>
      <c r="K4" t="str">
        <f t="shared" ref="K4:K67" si="0">IF(L4&lt;&gt;0,IF(AND(K3="0",L4=1),IF(I4&gt;=10,"C","S"),K3),"0")</f>
        <v>C</v>
      </c>
      <c r="L4">
        <v>1</v>
      </c>
      <c r="M4">
        <f>IF(L4=pogoda4[[#This Row],[Wielkosc_chmur]],1,0)</f>
        <v>1</v>
      </c>
      <c r="N4">
        <f>IF(K4=pogoda4[[#This Row],[Kategoria_chmur]],1,0)</f>
        <v>1</v>
      </c>
      <c r="Q4">
        <f>SUM(N2:N301)</f>
        <v>286</v>
      </c>
    </row>
    <row r="5" spans="1:17" x14ac:dyDescent="0.25">
      <c r="A5">
        <v>4</v>
      </c>
      <c r="B5">
        <v>23.6</v>
      </c>
      <c r="C5">
        <v>4</v>
      </c>
      <c r="D5" s="1" t="s">
        <v>6</v>
      </c>
      <c r="E5">
        <v>1</v>
      </c>
      <c r="H5">
        <v>4</v>
      </c>
      <c r="I5">
        <v>23.6</v>
      </c>
      <c r="J5">
        <v>4</v>
      </c>
      <c r="K5" t="str">
        <f t="shared" si="0"/>
        <v>C</v>
      </c>
      <c r="L5">
        <v>1</v>
      </c>
      <c r="M5">
        <f>IF(L5=pogoda4[[#This Row],[Wielkosc_chmur]],1,0)</f>
        <v>1</v>
      </c>
      <c r="N5">
        <f>IF(K5=pogoda4[[#This Row],[Kategoria_chmur]],1,0)</f>
        <v>1</v>
      </c>
    </row>
    <row r="6" spans="1:17" x14ac:dyDescent="0.25">
      <c r="A6">
        <v>5</v>
      </c>
      <c r="B6">
        <v>22.3</v>
      </c>
      <c r="C6">
        <v>10</v>
      </c>
      <c r="D6" s="1" t="s">
        <v>6</v>
      </c>
      <c r="E6">
        <v>2</v>
      </c>
      <c r="H6">
        <v>5</v>
      </c>
      <c r="I6">
        <v>22.3</v>
      </c>
      <c r="J6">
        <v>10</v>
      </c>
      <c r="K6" t="str">
        <f t="shared" si="0"/>
        <v>C</v>
      </c>
      <c r="L6">
        <f>IF(AND(L5=5,J5&gt;=20),0,IF(L5=0,1,IF(AND(L5=L4,L4=L3,L5&lt;5),L5+1,L5)))</f>
        <v>2</v>
      </c>
      <c r="M6">
        <f>IF(L6=pogoda4[[#This Row],[Wielkosc_chmur]],1,0)</f>
        <v>1</v>
      </c>
      <c r="N6">
        <f>IF(K6=pogoda4[[#This Row],[Kategoria_chmur]],1,0)</f>
        <v>1</v>
      </c>
      <c r="O6">
        <f>IF(AND(N5=N4,N4=Q3,N5&lt;5),N5+1,N5)</f>
        <v>1</v>
      </c>
    </row>
    <row r="7" spans="1:17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H7">
        <v>6</v>
      </c>
      <c r="I7">
        <v>20.399999999999999</v>
      </c>
      <c r="J7">
        <v>8</v>
      </c>
      <c r="K7" t="str">
        <f t="shared" si="0"/>
        <v>C</v>
      </c>
      <c r="L7">
        <f t="shared" ref="L7:L70" si="1">IF(AND(L6=5,J6&gt;=20),0,IF(L6=0,1,IF(AND(L6=L5,L5=L4,L6&lt;5),L6+1,L6)))</f>
        <v>2</v>
      </c>
      <c r="M7">
        <f>IF(L7=pogoda4[[#This Row],[Wielkosc_chmur]],1,0)</f>
        <v>1</v>
      </c>
      <c r="N7">
        <f>IF(K7=pogoda4[[#This Row],[Kategoria_chmur]],1,0)</f>
        <v>1</v>
      </c>
      <c r="O7">
        <f t="shared" ref="O7:O11" si="2">IF(AND(N6=N5,N5=N4,N6&lt;5),N6+1,N6)</f>
        <v>2</v>
      </c>
    </row>
    <row r="8" spans="1:17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H8">
        <v>7</v>
      </c>
      <c r="I8">
        <v>18.899999999999999</v>
      </c>
      <c r="J8">
        <v>10</v>
      </c>
      <c r="K8" t="str">
        <f t="shared" si="0"/>
        <v>C</v>
      </c>
      <c r="L8">
        <f t="shared" si="1"/>
        <v>2</v>
      </c>
      <c r="M8">
        <f>IF(L8=pogoda4[[#This Row],[Wielkosc_chmur]],1,0)</f>
        <v>1</v>
      </c>
      <c r="N8">
        <f>IF(K8=pogoda4[[#This Row],[Kategoria_chmur]],1,0)</f>
        <v>1</v>
      </c>
      <c r="O8">
        <f t="shared" si="2"/>
        <v>2</v>
      </c>
    </row>
    <row r="9" spans="1:17" x14ac:dyDescent="0.25">
      <c r="A9">
        <v>8</v>
      </c>
      <c r="B9">
        <v>18.5</v>
      </c>
      <c r="C9">
        <v>11</v>
      </c>
      <c r="D9" s="1" t="s">
        <v>6</v>
      </c>
      <c r="E9">
        <v>3</v>
      </c>
      <c r="H9">
        <v>8</v>
      </c>
      <c r="I9">
        <v>18.5</v>
      </c>
      <c r="J9">
        <v>11</v>
      </c>
      <c r="K9" t="str">
        <f t="shared" si="0"/>
        <v>C</v>
      </c>
      <c r="L9">
        <f t="shared" si="1"/>
        <v>3</v>
      </c>
      <c r="M9">
        <f>IF(L9=pogoda4[[#This Row],[Wielkosc_chmur]],1,0)</f>
        <v>1</v>
      </c>
      <c r="N9">
        <f>IF(K9=pogoda4[[#This Row],[Kategoria_chmur]],1,0)</f>
        <v>1</v>
      </c>
      <c r="O9">
        <f t="shared" si="2"/>
        <v>2</v>
      </c>
    </row>
    <row r="10" spans="1:17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H10">
        <v>9</v>
      </c>
      <c r="I10">
        <v>19.5</v>
      </c>
      <c r="J10">
        <v>14</v>
      </c>
      <c r="K10" t="str">
        <f t="shared" si="0"/>
        <v>C</v>
      </c>
      <c r="L10">
        <f t="shared" si="1"/>
        <v>3</v>
      </c>
      <c r="M10">
        <f>IF(L10=pogoda4[[#This Row],[Wielkosc_chmur]],1,0)</f>
        <v>1</v>
      </c>
      <c r="N10">
        <f>IF(K10=pogoda4[[#This Row],[Kategoria_chmur]],1,0)</f>
        <v>1</v>
      </c>
      <c r="O10">
        <f t="shared" si="2"/>
        <v>2</v>
      </c>
    </row>
    <row r="11" spans="1:17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H11">
        <v>10</v>
      </c>
      <c r="I11">
        <v>21.8</v>
      </c>
      <c r="J11">
        <v>15</v>
      </c>
      <c r="K11" t="str">
        <f t="shared" si="0"/>
        <v>C</v>
      </c>
      <c r="L11">
        <f t="shared" si="1"/>
        <v>3</v>
      </c>
      <c r="M11">
        <f>IF(L11=pogoda4[[#This Row],[Wielkosc_chmur]],1,0)</f>
        <v>1</v>
      </c>
      <c r="N11">
        <f>IF(K11=pogoda4[[#This Row],[Kategoria_chmur]],1,0)</f>
        <v>1</v>
      </c>
      <c r="O11">
        <f t="shared" si="2"/>
        <v>2</v>
      </c>
    </row>
    <row r="12" spans="1:17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H12">
        <v>11</v>
      </c>
      <c r="I12">
        <v>24.8</v>
      </c>
      <c r="J12">
        <v>3</v>
      </c>
      <c r="K12" t="str">
        <f t="shared" si="0"/>
        <v>C</v>
      </c>
      <c r="L12">
        <f t="shared" si="1"/>
        <v>4</v>
      </c>
      <c r="M12">
        <f>IF(L12=pogoda4[[#This Row],[Wielkosc_chmur]],1,0)</f>
        <v>1</v>
      </c>
      <c r="N12">
        <f>IF(K12=pogoda4[[#This Row],[Kategoria_chmur]],1,0)</f>
        <v>1</v>
      </c>
    </row>
    <row r="13" spans="1:17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H13">
        <v>12</v>
      </c>
      <c r="I13">
        <v>27.7</v>
      </c>
      <c r="J13">
        <v>23</v>
      </c>
      <c r="K13" t="str">
        <f t="shared" si="0"/>
        <v>C</v>
      </c>
      <c r="L13">
        <f t="shared" si="1"/>
        <v>4</v>
      </c>
      <c r="M13">
        <f>IF(L13=pogoda4[[#This Row],[Wielkosc_chmur]],1,0)</f>
        <v>1</v>
      </c>
      <c r="N13">
        <f>IF(K13=pogoda4[[#This Row],[Kategoria_chmur]],1,0)</f>
        <v>1</v>
      </c>
    </row>
    <row r="14" spans="1:17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H14">
        <v>13</v>
      </c>
      <c r="I14">
        <v>29.5</v>
      </c>
      <c r="J14">
        <v>17</v>
      </c>
      <c r="K14" t="str">
        <f t="shared" si="0"/>
        <v>C</v>
      </c>
      <c r="L14">
        <f t="shared" si="1"/>
        <v>4</v>
      </c>
      <c r="M14">
        <f>IF(L14=pogoda4[[#This Row],[Wielkosc_chmur]],1,0)</f>
        <v>1</v>
      </c>
      <c r="N14">
        <f>IF(K14=pogoda4[[#This Row],[Kategoria_chmur]],1,0)</f>
        <v>1</v>
      </c>
    </row>
    <row r="15" spans="1:17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H15">
        <v>14</v>
      </c>
      <c r="I15">
        <v>29.8</v>
      </c>
      <c r="J15">
        <v>15</v>
      </c>
      <c r="K15" t="str">
        <f t="shared" si="0"/>
        <v>C</v>
      </c>
      <c r="L15">
        <f t="shared" si="1"/>
        <v>5</v>
      </c>
      <c r="M15">
        <f>IF(L15=pogoda4[[#This Row],[Wielkosc_chmur]],1,0)</f>
        <v>1</v>
      </c>
      <c r="N15">
        <f>IF(K15=pogoda4[[#This Row],[Kategoria_chmur]],1,0)</f>
        <v>1</v>
      </c>
    </row>
    <row r="16" spans="1:17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H16">
        <v>15</v>
      </c>
      <c r="I16">
        <v>28.3</v>
      </c>
      <c r="J16">
        <v>22</v>
      </c>
      <c r="K16" t="str">
        <f t="shared" si="0"/>
        <v>C</v>
      </c>
      <c r="L16">
        <f t="shared" si="1"/>
        <v>5</v>
      </c>
      <c r="M16">
        <f>IF(L16=pogoda4[[#This Row],[Wielkosc_chmur]],1,0)</f>
        <v>1</v>
      </c>
      <c r="N16">
        <f>IF(K16=pogoda4[[#This Row],[Kategoria_chmur]],1,0)</f>
        <v>1</v>
      </c>
    </row>
    <row r="17" spans="1:14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H17">
        <v>16</v>
      </c>
      <c r="I17">
        <v>25.5</v>
      </c>
      <c r="J17">
        <v>0</v>
      </c>
      <c r="K17" t="str">
        <f t="shared" si="0"/>
        <v>0</v>
      </c>
      <c r="L17">
        <f t="shared" si="1"/>
        <v>0</v>
      </c>
      <c r="M17">
        <f>IF(L17=pogoda4[[#This Row],[Wielkosc_chmur]],1,0)</f>
        <v>1</v>
      </c>
      <c r="N17">
        <f>IF(K17=pogoda4[[#This Row],[Kategoria_chmur]],1,0)</f>
        <v>1</v>
      </c>
    </row>
    <row r="18" spans="1:14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H18">
        <v>17</v>
      </c>
      <c r="I18">
        <v>22</v>
      </c>
      <c r="J18">
        <v>2</v>
      </c>
      <c r="K18" t="str">
        <f t="shared" si="0"/>
        <v>C</v>
      </c>
      <c r="L18">
        <f t="shared" si="1"/>
        <v>1</v>
      </c>
      <c r="M18">
        <f>IF(L18=pogoda4[[#This Row],[Wielkosc_chmur]],1,0)</f>
        <v>1</v>
      </c>
      <c r="N18">
        <f>IF(K18=pogoda4[[#This Row],[Kategoria_chmur]],1,0)</f>
        <v>1</v>
      </c>
    </row>
    <row r="19" spans="1:14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H19">
        <v>18</v>
      </c>
      <c r="I19">
        <v>18.899999999999999</v>
      </c>
      <c r="J19">
        <v>1</v>
      </c>
      <c r="K19" t="str">
        <f t="shared" si="0"/>
        <v>C</v>
      </c>
      <c r="L19">
        <f t="shared" si="1"/>
        <v>1</v>
      </c>
      <c r="M19">
        <f>IF(L19=pogoda4[[#This Row],[Wielkosc_chmur]],1,0)</f>
        <v>1</v>
      </c>
      <c r="N19">
        <f>IF(K19=pogoda4[[#This Row],[Kategoria_chmur]],1,0)</f>
        <v>1</v>
      </c>
    </row>
    <row r="20" spans="1:14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H20">
        <v>19</v>
      </c>
      <c r="I20">
        <v>16.899999999999999</v>
      </c>
      <c r="J20">
        <v>1</v>
      </c>
      <c r="K20" t="str">
        <f t="shared" si="0"/>
        <v>C</v>
      </c>
      <c r="L20">
        <f t="shared" si="1"/>
        <v>1</v>
      </c>
      <c r="M20">
        <f>IF(L20=pogoda4[[#This Row],[Wielkosc_chmur]],1,0)</f>
        <v>1</v>
      </c>
      <c r="N20">
        <f>IF(K20=pogoda4[[#This Row],[Kategoria_chmur]],1,0)</f>
        <v>1</v>
      </c>
    </row>
    <row r="21" spans="1:14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H21">
        <v>20</v>
      </c>
      <c r="I21">
        <v>16.3</v>
      </c>
      <c r="J21">
        <v>12</v>
      </c>
      <c r="K21" t="str">
        <f t="shared" si="0"/>
        <v>C</v>
      </c>
      <c r="L21">
        <f t="shared" si="1"/>
        <v>2</v>
      </c>
      <c r="M21">
        <f>IF(L21=pogoda4[[#This Row],[Wielkosc_chmur]],1,0)</f>
        <v>1</v>
      </c>
      <c r="N21">
        <f>IF(K21=pogoda4[[#This Row],[Kategoria_chmur]],1,0)</f>
        <v>1</v>
      </c>
    </row>
    <row r="22" spans="1:14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H22">
        <v>21</v>
      </c>
      <c r="I22">
        <v>17.100000000000001</v>
      </c>
      <c r="J22">
        <v>11</v>
      </c>
      <c r="K22" t="str">
        <f t="shared" si="0"/>
        <v>C</v>
      </c>
      <c r="L22">
        <f t="shared" si="1"/>
        <v>2</v>
      </c>
      <c r="M22">
        <f>IF(L22=pogoda4[[#This Row],[Wielkosc_chmur]],1,0)</f>
        <v>1</v>
      </c>
      <c r="N22">
        <f>IF(K22=pogoda4[[#This Row],[Kategoria_chmur]],1,0)</f>
        <v>1</v>
      </c>
    </row>
    <row r="23" spans="1:14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H23">
        <v>22</v>
      </c>
      <c r="I23">
        <v>18.7</v>
      </c>
      <c r="J23">
        <v>6</v>
      </c>
      <c r="K23" t="str">
        <f t="shared" si="0"/>
        <v>C</v>
      </c>
      <c r="L23">
        <f t="shared" si="1"/>
        <v>2</v>
      </c>
      <c r="M23">
        <f>IF(L23=pogoda4[[#This Row],[Wielkosc_chmur]],1,0)</f>
        <v>1</v>
      </c>
      <c r="N23">
        <f>IF(K23=pogoda4[[#This Row],[Kategoria_chmur]],1,0)</f>
        <v>1</v>
      </c>
    </row>
    <row r="24" spans="1:14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H24">
        <v>23</v>
      </c>
      <c r="I24">
        <v>20.2</v>
      </c>
      <c r="J24">
        <v>18</v>
      </c>
      <c r="K24" t="str">
        <f t="shared" si="0"/>
        <v>C</v>
      </c>
      <c r="L24">
        <f t="shared" si="1"/>
        <v>3</v>
      </c>
      <c r="M24">
        <f>IF(L24=pogoda4[[#This Row],[Wielkosc_chmur]],1,0)</f>
        <v>0</v>
      </c>
      <c r="N24">
        <f>IF(K24=pogoda4[[#This Row],[Kategoria_chmur]],1,0)</f>
        <v>1</v>
      </c>
    </row>
    <row r="25" spans="1:14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H25">
        <v>24</v>
      </c>
      <c r="I25">
        <v>20.8</v>
      </c>
      <c r="J25">
        <v>15</v>
      </c>
      <c r="K25" t="str">
        <f t="shared" si="0"/>
        <v>C</v>
      </c>
      <c r="L25">
        <f t="shared" si="1"/>
        <v>3</v>
      </c>
      <c r="M25">
        <f>IF(L25=pogoda4[[#This Row],[Wielkosc_chmur]],1,0)</f>
        <v>1</v>
      </c>
      <c r="N25">
        <f>IF(K25=pogoda4[[#This Row],[Kategoria_chmur]],1,0)</f>
        <v>1</v>
      </c>
    </row>
    <row r="26" spans="1:14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H26">
        <v>25</v>
      </c>
      <c r="I26">
        <v>19.899999999999999</v>
      </c>
      <c r="J26">
        <v>5</v>
      </c>
      <c r="K26" t="str">
        <f t="shared" si="0"/>
        <v>C</v>
      </c>
      <c r="L26">
        <f t="shared" si="1"/>
        <v>3</v>
      </c>
      <c r="M26">
        <f>IF(L26=pogoda4[[#This Row],[Wielkosc_chmur]],1,0)</f>
        <v>1</v>
      </c>
      <c r="N26">
        <f>IF(K26=pogoda4[[#This Row],[Kategoria_chmur]],1,0)</f>
        <v>1</v>
      </c>
    </row>
    <row r="27" spans="1:14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H27">
        <v>26</v>
      </c>
      <c r="I27">
        <v>17.5</v>
      </c>
      <c r="J27">
        <v>19</v>
      </c>
      <c r="K27" t="str">
        <f t="shared" si="0"/>
        <v>C</v>
      </c>
      <c r="L27">
        <f t="shared" si="1"/>
        <v>4</v>
      </c>
      <c r="M27">
        <f>IF(L27=pogoda4[[#This Row],[Wielkosc_chmur]],1,0)</f>
        <v>1</v>
      </c>
      <c r="N27">
        <f>IF(K27=pogoda4[[#This Row],[Kategoria_chmur]],1,0)</f>
        <v>1</v>
      </c>
    </row>
    <row r="28" spans="1:14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H28">
        <v>27</v>
      </c>
      <c r="I28">
        <v>13.9</v>
      </c>
      <c r="J28">
        <v>18</v>
      </c>
      <c r="K28" t="str">
        <f t="shared" si="0"/>
        <v>C</v>
      </c>
      <c r="L28">
        <f t="shared" si="1"/>
        <v>4</v>
      </c>
      <c r="M28">
        <f>IF(L28=pogoda4[[#This Row],[Wielkosc_chmur]],1,0)</f>
        <v>1</v>
      </c>
      <c r="N28">
        <f>IF(K28=pogoda4[[#This Row],[Kategoria_chmur]],1,0)</f>
        <v>1</v>
      </c>
    </row>
    <row r="29" spans="1:14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H29">
        <v>28</v>
      </c>
      <c r="I29">
        <v>9.9</v>
      </c>
      <c r="J29">
        <v>4</v>
      </c>
      <c r="K29" t="str">
        <f t="shared" si="0"/>
        <v>C</v>
      </c>
      <c r="L29">
        <f t="shared" si="1"/>
        <v>4</v>
      </c>
      <c r="M29">
        <f>IF(L29=pogoda4[[#This Row],[Wielkosc_chmur]],1,0)</f>
        <v>1</v>
      </c>
      <c r="N29">
        <f>IF(K29=pogoda4[[#This Row],[Kategoria_chmur]],1,0)</f>
        <v>1</v>
      </c>
    </row>
    <row r="30" spans="1:14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H30">
        <v>29</v>
      </c>
      <c r="I30">
        <v>6.4</v>
      </c>
      <c r="J30">
        <v>17</v>
      </c>
      <c r="K30" t="str">
        <f t="shared" si="0"/>
        <v>C</v>
      </c>
      <c r="L30">
        <f t="shared" si="1"/>
        <v>5</v>
      </c>
      <c r="M30">
        <f>IF(L30=pogoda4[[#This Row],[Wielkosc_chmur]],1,0)</f>
        <v>1</v>
      </c>
      <c r="N30">
        <f>IF(K30=pogoda4[[#This Row],[Kategoria_chmur]],1,0)</f>
        <v>1</v>
      </c>
    </row>
    <row r="31" spans="1:14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H31">
        <v>30</v>
      </c>
      <c r="I31">
        <v>4.2</v>
      </c>
      <c r="J31">
        <v>14</v>
      </c>
      <c r="K31" t="str">
        <f t="shared" si="0"/>
        <v>C</v>
      </c>
      <c r="L31">
        <f t="shared" si="1"/>
        <v>5</v>
      </c>
      <c r="M31">
        <f>IF(L31=pogoda4[[#This Row],[Wielkosc_chmur]],1,0)</f>
        <v>1</v>
      </c>
      <c r="N31">
        <f>IF(K31=pogoda4[[#This Row],[Kategoria_chmur]],1,0)</f>
        <v>1</v>
      </c>
    </row>
    <row r="32" spans="1:14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H32">
        <v>31</v>
      </c>
      <c r="I32">
        <v>3.6</v>
      </c>
      <c r="J32">
        <v>12</v>
      </c>
      <c r="K32" t="str">
        <f t="shared" si="0"/>
        <v>C</v>
      </c>
      <c r="L32">
        <f t="shared" si="1"/>
        <v>5</v>
      </c>
      <c r="M32">
        <f>IF(L32=pogoda4[[#This Row],[Wielkosc_chmur]],1,0)</f>
        <v>1</v>
      </c>
      <c r="N32">
        <f>IF(K32=pogoda4[[#This Row],[Kategoria_chmur]],1,0)</f>
        <v>1</v>
      </c>
    </row>
    <row r="33" spans="1:14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H33">
        <v>32</v>
      </c>
      <c r="I33">
        <v>4.5999999999999996</v>
      </c>
      <c r="J33">
        <v>11</v>
      </c>
      <c r="K33" t="str">
        <f t="shared" si="0"/>
        <v>C</v>
      </c>
      <c r="L33">
        <f t="shared" si="1"/>
        <v>5</v>
      </c>
      <c r="M33">
        <f>IF(L33=pogoda4[[#This Row],[Wielkosc_chmur]],1,0)</f>
        <v>1</v>
      </c>
      <c r="N33">
        <f>IF(K33=pogoda4[[#This Row],[Kategoria_chmur]],1,0)</f>
        <v>1</v>
      </c>
    </row>
    <row r="34" spans="1:14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H34">
        <v>33</v>
      </c>
      <c r="I34">
        <v>6.6</v>
      </c>
      <c r="J34">
        <v>17</v>
      </c>
      <c r="K34" t="str">
        <f t="shared" si="0"/>
        <v>C</v>
      </c>
      <c r="L34">
        <f t="shared" si="1"/>
        <v>5</v>
      </c>
      <c r="M34">
        <f>IF(L34=pogoda4[[#This Row],[Wielkosc_chmur]],1,0)</f>
        <v>1</v>
      </c>
      <c r="N34">
        <f>IF(K34=pogoda4[[#This Row],[Kategoria_chmur]],1,0)</f>
        <v>1</v>
      </c>
    </row>
    <row r="35" spans="1:14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H35">
        <v>34</v>
      </c>
      <c r="I35">
        <v>8.6999999999999993</v>
      </c>
      <c r="J35">
        <v>26</v>
      </c>
      <c r="K35" t="str">
        <f t="shared" si="0"/>
        <v>C</v>
      </c>
      <c r="L35">
        <f t="shared" si="1"/>
        <v>5</v>
      </c>
      <c r="M35">
        <f>IF(L35=pogoda4[[#This Row],[Wielkosc_chmur]],1,0)</f>
        <v>1</v>
      </c>
      <c r="N35">
        <f>IF(K35=pogoda4[[#This Row],[Kategoria_chmur]],1,0)</f>
        <v>1</v>
      </c>
    </row>
    <row r="36" spans="1:14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H36">
        <v>35</v>
      </c>
      <c r="I36">
        <v>10</v>
      </c>
      <c r="J36">
        <v>0</v>
      </c>
      <c r="K36" t="str">
        <f t="shared" si="0"/>
        <v>0</v>
      </c>
      <c r="L36">
        <f t="shared" si="1"/>
        <v>0</v>
      </c>
      <c r="M36">
        <f>IF(L36=pogoda4[[#This Row],[Wielkosc_chmur]],1,0)</f>
        <v>1</v>
      </c>
      <c r="N36">
        <f>IF(K36=pogoda4[[#This Row],[Kategoria_chmur]],1,0)</f>
        <v>1</v>
      </c>
    </row>
    <row r="37" spans="1:14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H37">
        <v>36</v>
      </c>
      <c r="I37">
        <v>10.1</v>
      </c>
      <c r="J37">
        <v>3</v>
      </c>
      <c r="K37" t="str">
        <f t="shared" si="0"/>
        <v>C</v>
      </c>
      <c r="L37">
        <f t="shared" si="1"/>
        <v>1</v>
      </c>
      <c r="M37">
        <f>IF(L37=pogoda4[[#This Row],[Wielkosc_chmur]],1,0)</f>
        <v>1</v>
      </c>
      <c r="N37">
        <f>IF(K37=pogoda4[[#This Row],[Kategoria_chmur]],1,0)</f>
        <v>1</v>
      </c>
    </row>
    <row r="38" spans="1:14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H38">
        <v>37</v>
      </c>
      <c r="I38">
        <v>8.8000000000000007</v>
      </c>
      <c r="J38">
        <v>3</v>
      </c>
      <c r="K38" t="str">
        <f t="shared" si="0"/>
        <v>C</v>
      </c>
      <c r="L38">
        <f t="shared" si="1"/>
        <v>1</v>
      </c>
      <c r="M38">
        <f>IF(L38=pogoda4[[#This Row],[Wielkosc_chmur]],1,0)</f>
        <v>1</v>
      </c>
      <c r="N38">
        <f>IF(K38=pogoda4[[#This Row],[Kategoria_chmur]],1,0)</f>
        <v>1</v>
      </c>
    </row>
    <row r="39" spans="1:14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H39">
        <v>38</v>
      </c>
      <c r="I39">
        <v>6.4</v>
      </c>
      <c r="J39">
        <v>5</v>
      </c>
      <c r="K39" t="str">
        <f t="shared" si="0"/>
        <v>C</v>
      </c>
      <c r="L39">
        <f t="shared" si="1"/>
        <v>1</v>
      </c>
      <c r="M39">
        <f>IF(L39=pogoda4[[#This Row],[Wielkosc_chmur]],1,0)</f>
        <v>1</v>
      </c>
      <c r="N39">
        <f>IF(K39=pogoda4[[#This Row],[Kategoria_chmur]],1,0)</f>
        <v>1</v>
      </c>
    </row>
    <row r="40" spans="1:14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H40">
        <v>39</v>
      </c>
      <c r="I40">
        <v>3.8</v>
      </c>
      <c r="J40">
        <v>11</v>
      </c>
      <c r="K40" t="str">
        <f t="shared" si="0"/>
        <v>C</v>
      </c>
      <c r="L40">
        <f t="shared" si="1"/>
        <v>2</v>
      </c>
      <c r="M40">
        <f>IF(L40=pogoda4[[#This Row],[Wielkosc_chmur]],1,0)</f>
        <v>1</v>
      </c>
      <c r="N40">
        <f>IF(K40=pogoda4[[#This Row],[Kategoria_chmur]],1,0)</f>
        <v>1</v>
      </c>
    </row>
    <row r="41" spans="1:14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H41">
        <v>40</v>
      </c>
      <c r="I41">
        <v>1.7</v>
      </c>
      <c r="J41">
        <v>6</v>
      </c>
      <c r="K41" t="str">
        <f t="shared" si="0"/>
        <v>C</v>
      </c>
      <c r="L41">
        <f t="shared" si="1"/>
        <v>2</v>
      </c>
      <c r="M41">
        <f>IF(L41=pogoda4[[#This Row],[Wielkosc_chmur]],1,0)</f>
        <v>1</v>
      </c>
      <c r="N41">
        <f>IF(K41=pogoda4[[#This Row],[Kategoria_chmur]],1,0)</f>
        <v>1</v>
      </c>
    </row>
    <row r="42" spans="1:14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H42">
        <v>41</v>
      </c>
      <c r="I42">
        <v>1</v>
      </c>
      <c r="J42">
        <v>3</v>
      </c>
      <c r="K42" t="str">
        <f t="shared" si="0"/>
        <v>C</v>
      </c>
      <c r="L42">
        <f t="shared" si="1"/>
        <v>2</v>
      </c>
      <c r="M42">
        <f>IF(L42=pogoda4[[#This Row],[Wielkosc_chmur]],1,0)</f>
        <v>1</v>
      </c>
      <c r="N42">
        <f>IF(K42=pogoda4[[#This Row],[Kategoria_chmur]],1,0)</f>
        <v>1</v>
      </c>
    </row>
    <row r="43" spans="1:14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H43">
        <v>42</v>
      </c>
      <c r="I43">
        <v>2</v>
      </c>
      <c r="J43">
        <v>17</v>
      </c>
      <c r="K43" t="str">
        <f t="shared" si="0"/>
        <v>C</v>
      </c>
      <c r="L43">
        <f t="shared" si="1"/>
        <v>3</v>
      </c>
      <c r="M43">
        <f>IF(L43=pogoda4[[#This Row],[Wielkosc_chmur]],1,0)</f>
        <v>1</v>
      </c>
      <c r="N43">
        <f>IF(K43=pogoda4[[#This Row],[Kategoria_chmur]],1,0)</f>
        <v>1</v>
      </c>
    </row>
    <row r="44" spans="1:14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H44">
        <v>43</v>
      </c>
      <c r="I44">
        <v>4.5999999999999996</v>
      </c>
      <c r="J44">
        <v>5</v>
      </c>
      <c r="K44" t="str">
        <f t="shared" si="0"/>
        <v>C</v>
      </c>
      <c r="L44">
        <f t="shared" si="1"/>
        <v>3</v>
      </c>
      <c r="M44">
        <f>IF(L44=pogoda4[[#This Row],[Wielkosc_chmur]],1,0)</f>
        <v>1</v>
      </c>
      <c r="N44">
        <f>IF(K44=pogoda4[[#This Row],[Kategoria_chmur]],1,0)</f>
        <v>1</v>
      </c>
    </row>
    <row r="45" spans="1:14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H45">
        <v>44</v>
      </c>
      <c r="I45">
        <v>8.1999999999999993</v>
      </c>
      <c r="J45">
        <v>8</v>
      </c>
      <c r="K45" t="str">
        <f t="shared" si="0"/>
        <v>C</v>
      </c>
      <c r="L45">
        <f t="shared" si="1"/>
        <v>3</v>
      </c>
      <c r="M45">
        <f>IF(L45=pogoda4[[#This Row],[Wielkosc_chmur]],1,0)</f>
        <v>1</v>
      </c>
      <c r="N45">
        <f>IF(K45=pogoda4[[#This Row],[Kategoria_chmur]],1,0)</f>
        <v>1</v>
      </c>
    </row>
    <row r="46" spans="1:14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H46">
        <v>45</v>
      </c>
      <c r="I46">
        <v>11.8</v>
      </c>
      <c r="J46">
        <v>2</v>
      </c>
      <c r="K46" t="str">
        <f t="shared" si="0"/>
        <v>C</v>
      </c>
      <c r="L46">
        <f t="shared" si="1"/>
        <v>4</v>
      </c>
      <c r="M46">
        <f>IF(L46=pogoda4[[#This Row],[Wielkosc_chmur]],1,0)</f>
        <v>1</v>
      </c>
      <c r="N46">
        <f>IF(K46=pogoda4[[#This Row],[Kategoria_chmur]],1,0)</f>
        <v>1</v>
      </c>
    </row>
    <row r="47" spans="1:14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H47">
        <v>46</v>
      </c>
      <c r="I47">
        <v>14.7</v>
      </c>
      <c r="J47">
        <v>1</v>
      </c>
      <c r="K47" t="str">
        <f t="shared" si="0"/>
        <v>C</v>
      </c>
      <c r="L47">
        <f t="shared" si="1"/>
        <v>4</v>
      </c>
      <c r="M47">
        <f>IF(L47=pogoda4[[#This Row],[Wielkosc_chmur]],1,0)</f>
        <v>1</v>
      </c>
      <c r="N47">
        <f>IF(K47=pogoda4[[#This Row],[Kategoria_chmur]],1,0)</f>
        <v>1</v>
      </c>
    </row>
    <row r="48" spans="1:14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H48">
        <v>47</v>
      </c>
      <c r="I48">
        <v>16.3</v>
      </c>
      <c r="J48">
        <v>11</v>
      </c>
      <c r="K48" t="str">
        <f t="shared" si="0"/>
        <v>C</v>
      </c>
      <c r="L48">
        <f t="shared" si="1"/>
        <v>4</v>
      </c>
      <c r="M48">
        <f>IF(L48=pogoda4[[#This Row],[Wielkosc_chmur]],1,0)</f>
        <v>1</v>
      </c>
      <c r="N48">
        <f>IF(K48=pogoda4[[#This Row],[Kategoria_chmur]],1,0)</f>
        <v>1</v>
      </c>
    </row>
    <row r="49" spans="1:14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H49">
        <v>48</v>
      </c>
      <c r="I49">
        <v>16.3</v>
      </c>
      <c r="J49">
        <v>25</v>
      </c>
      <c r="K49" t="str">
        <f t="shared" si="0"/>
        <v>C</v>
      </c>
      <c r="L49">
        <f t="shared" si="1"/>
        <v>5</v>
      </c>
      <c r="M49">
        <f>IF(L49=pogoda4[[#This Row],[Wielkosc_chmur]],1,0)</f>
        <v>1</v>
      </c>
      <c r="N49">
        <f>IF(K49=pogoda4[[#This Row],[Kategoria_chmur]],1,0)</f>
        <v>1</v>
      </c>
    </row>
    <row r="50" spans="1:14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H50">
        <v>49</v>
      </c>
      <c r="I50">
        <v>15.2</v>
      </c>
      <c r="J50">
        <v>0</v>
      </c>
      <c r="K50" t="str">
        <f t="shared" si="0"/>
        <v>0</v>
      </c>
      <c r="L50">
        <f t="shared" si="1"/>
        <v>0</v>
      </c>
      <c r="M50">
        <f>IF(L50=pogoda4[[#This Row],[Wielkosc_chmur]],1,0)</f>
        <v>1</v>
      </c>
      <c r="N50">
        <f>IF(K50=pogoda4[[#This Row],[Kategoria_chmur]],1,0)</f>
        <v>1</v>
      </c>
    </row>
    <row r="51" spans="1:14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H51">
        <v>50</v>
      </c>
      <c r="I51">
        <v>13.6</v>
      </c>
      <c r="J51">
        <v>2</v>
      </c>
      <c r="K51" t="str">
        <f t="shared" si="0"/>
        <v>C</v>
      </c>
      <c r="L51">
        <f t="shared" si="1"/>
        <v>1</v>
      </c>
      <c r="M51">
        <f>IF(L51=pogoda4[[#This Row],[Wielkosc_chmur]],1,0)</f>
        <v>1</v>
      </c>
      <c r="N51">
        <f>IF(K51=pogoda4[[#This Row],[Kategoria_chmur]],1,0)</f>
        <v>1</v>
      </c>
    </row>
    <row r="52" spans="1:14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H52">
        <v>51</v>
      </c>
      <c r="I52">
        <v>12.5</v>
      </c>
      <c r="J52">
        <v>3</v>
      </c>
      <c r="K52" t="str">
        <f t="shared" si="0"/>
        <v>C</v>
      </c>
      <c r="L52">
        <f t="shared" si="1"/>
        <v>1</v>
      </c>
      <c r="M52">
        <f>IF(L52=pogoda4[[#This Row],[Wielkosc_chmur]],1,0)</f>
        <v>1</v>
      </c>
      <c r="N52">
        <f>IF(K52=pogoda4[[#This Row],[Kategoria_chmur]],1,0)</f>
        <v>1</v>
      </c>
    </row>
    <row r="53" spans="1:14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H53">
        <v>52</v>
      </c>
      <c r="I53">
        <v>12.5</v>
      </c>
      <c r="J53">
        <v>2</v>
      </c>
      <c r="K53" t="str">
        <f t="shared" si="0"/>
        <v>C</v>
      </c>
      <c r="L53">
        <f t="shared" si="1"/>
        <v>1</v>
      </c>
      <c r="M53">
        <f>IF(L53=pogoda4[[#This Row],[Wielkosc_chmur]],1,0)</f>
        <v>1</v>
      </c>
      <c r="N53">
        <f>IF(K53=pogoda4[[#This Row],[Kategoria_chmur]],1,0)</f>
        <v>1</v>
      </c>
    </row>
    <row r="54" spans="1:14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H54">
        <v>53</v>
      </c>
      <c r="I54">
        <v>14.1</v>
      </c>
      <c r="J54">
        <v>4</v>
      </c>
      <c r="K54" t="str">
        <f t="shared" si="0"/>
        <v>C</v>
      </c>
      <c r="L54">
        <f t="shared" si="1"/>
        <v>2</v>
      </c>
      <c r="M54">
        <f>IF(L54=pogoda4[[#This Row],[Wielkosc_chmur]],1,0)</f>
        <v>1</v>
      </c>
      <c r="N54">
        <f>IF(K54=pogoda4[[#This Row],[Kategoria_chmur]],1,0)</f>
        <v>1</v>
      </c>
    </row>
    <row r="55" spans="1:14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H55">
        <v>54</v>
      </c>
      <c r="I55">
        <v>17.100000000000001</v>
      </c>
      <c r="J55">
        <v>5</v>
      </c>
      <c r="K55" t="str">
        <f t="shared" si="0"/>
        <v>C</v>
      </c>
      <c r="L55">
        <f t="shared" si="1"/>
        <v>2</v>
      </c>
      <c r="M55">
        <f>IF(L55=pogoda4[[#This Row],[Wielkosc_chmur]],1,0)</f>
        <v>1</v>
      </c>
      <c r="N55">
        <f>IF(K55=pogoda4[[#This Row],[Kategoria_chmur]],1,0)</f>
        <v>1</v>
      </c>
    </row>
    <row r="56" spans="1:14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H56">
        <v>55</v>
      </c>
      <c r="I56">
        <v>20.9</v>
      </c>
      <c r="J56">
        <v>9</v>
      </c>
      <c r="K56" t="str">
        <f t="shared" si="0"/>
        <v>C</v>
      </c>
      <c r="L56">
        <f t="shared" si="1"/>
        <v>2</v>
      </c>
      <c r="M56">
        <f>IF(L56=pogoda4[[#This Row],[Wielkosc_chmur]],1,0)</f>
        <v>1</v>
      </c>
      <c r="N56">
        <f>IF(K56=pogoda4[[#This Row],[Kategoria_chmur]],1,0)</f>
        <v>1</v>
      </c>
    </row>
    <row r="57" spans="1:14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H57">
        <v>56</v>
      </c>
      <c r="I57">
        <v>24.5</v>
      </c>
      <c r="J57">
        <v>2</v>
      </c>
      <c r="K57" t="str">
        <f t="shared" si="0"/>
        <v>C</v>
      </c>
      <c r="L57">
        <f t="shared" si="1"/>
        <v>3</v>
      </c>
      <c r="M57">
        <f>IF(L57=pogoda4[[#This Row],[Wielkosc_chmur]],1,0)</f>
        <v>1</v>
      </c>
      <c r="N57">
        <f>IF(K57=pogoda4[[#This Row],[Kategoria_chmur]],1,0)</f>
        <v>1</v>
      </c>
    </row>
    <row r="58" spans="1:14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H58">
        <v>57</v>
      </c>
      <c r="I58">
        <v>27.3</v>
      </c>
      <c r="J58">
        <v>16</v>
      </c>
      <c r="K58" t="str">
        <f t="shared" si="0"/>
        <v>C</v>
      </c>
      <c r="L58">
        <f t="shared" si="1"/>
        <v>3</v>
      </c>
      <c r="M58">
        <f>IF(L58=pogoda4[[#This Row],[Wielkosc_chmur]],1,0)</f>
        <v>1</v>
      </c>
      <c r="N58">
        <f>IF(K58=pogoda4[[#This Row],[Kategoria_chmur]],1,0)</f>
        <v>1</v>
      </c>
    </row>
    <row r="59" spans="1:14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H59">
        <v>58</v>
      </c>
      <c r="I59">
        <v>28.4</v>
      </c>
      <c r="J59">
        <v>14</v>
      </c>
      <c r="K59" t="str">
        <f t="shared" si="0"/>
        <v>C</v>
      </c>
      <c r="L59">
        <f t="shared" si="1"/>
        <v>3</v>
      </c>
      <c r="M59">
        <f>IF(L59=pogoda4[[#This Row],[Wielkosc_chmur]],1,0)</f>
        <v>1</v>
      </c>
      <c r="N59">
        <f>IF(K59=pogoda4[[#This Row],[Kategoria_chmur]],1,0)</f>
        <v>1</v>
      </c>
    </row>
    <row r="60" spans="1:14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H60">
        <v>59</v>
      </c>
      <c r="I60">
        <v>27.8</v>
      </c>
      <c r="J60">
        <v>14</v>
      </c>
      <c r="K60" t="str">
        <f t="shared" si="0"/>
        <v>C</v>
      </c>
      <c r="L60">
        <f t="shared" si="1"/>
        <v>4</v>
      </c>
      <c r="M60">
        <f>IF(L60=pogoda4[[#This Row],[Wielkosc_chmur]],1,0)</f>
        <v>0</v>
      </c>
      <c r="N60">
        <f>IF(K60=pogoda4[[#This Row],[Kategoria_chmur]],1,0)</f>
        <v>1</v>
      </c>
    </row>
    <row r="61" spans="1:14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H61">
        <v>60</v>
      </c>
      <c r="I61">
        <v>25.9</v>
      </c>
      <c r="J61">
        <v>6</v>
      </c>
      <c r="K61" t="str">
        <f t="shared" si="0"/>
        <v>C</v>
      </c>
      <c r="L61">
        <f t="shared" si="1"/>
        <v>4</v>
      </c>
      <c r="M61">
        <f>IF(L61=pogoda4[[#This Row],[Wielkosc_chmur]],1,0)</f>
        <v>1</v>
      </c>
      <c r="N61">
        <f>IF(K61=pogoda4[[#This Row],[Kategoria_chmur]],1,0)</f>
        <v>1</v>
      </c>
    </row>
    <row r="62" spans="1:14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H62">
        <v>61</v>
      </c>
      <c r="I62">
        <v>23.4</v>
      </c>
      <c r="J62">
        <v>21</v>
      </c>
      <c r="K62" t="str">
        <f t="shared" si="0"/>
        <v>C</v>
      </c>
      <c r="L62">
        <f t="shared" si="1"/>
        <v>4</v>
      </c>
      <c r="M62">
        <f>IF(L62=pogoda4[[#This Row],[Wielkosc_chmur]],1,0)</f>
        <v>1</v>
      </c>
      <c r="N62">
        <f>IF(K62=pogoda4[[#This Row],[Kategoria_chmur]],1,0)</f>
        <v>1</v>
      </c>
    </row>
    <row r="63" spans="1:14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H63">
        <v>62</v>
      </c>
      <c r="I63">
        <v>21.2</v>
      </c>
      <c r="J63">
        <v>21</v>
      </c>
      <c r="K63" t="str">
        <f t="shared" si="0"/>
        <v>C</v>
      </c>
      <c r="L63">
        <f t="shared" si="1"/>
        <v>5</v>
      </c>
      <c r="M63">
        <f>IF(L63=pogoda4[[#This Row],[Wielkosc_chmur]],1,0)</f>
        <v>1</v>
      </c>
      <c r="N63">
        <f>IF(K63=pogoda4[[#This Row],[Kategoria_chmur]],1,0)</f>
        <v>1</v>
      </c>
    </row>
    <row r="64" spans="1:14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H64">
        <v>63</v>
      </c>
      <c r="I64">
        <v>20</v>
      </c>
      <c r="J64">
        <v>0</v>
      </c>
      <c r="K64" t="str">
        <f t="shared" si="0"/>
        <v>0</v>
      </c>
      <c r="L64">
        <f t="shared" si="1"/>
        <v>0</v>
      </c>
      <c r="M64">
        <f>IF(L64=pogoda4[[#This Row],[Wielkosc_chmur]],1,0)</f>
        <v>1</v>
      </c>
      <c r="N64">
        <f>IF(K64=pogoda4[[#This Row],[Kategoria_chmur]],1,0)</f>
        <v>1</v>
      </c>
    </row>
    <row r="65" spans="1:14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H65">
        <v>64</v>
      </c>
      <c r="I65">
        <v>20.3</v>
      </c>
      <c r="J65">
        <v>4</v>
      </c>
      <c r="K65" t="str">
        <f t="shared" si="0"/>
        <v>C</v>
      </c>
      <c r="L65">
        <f t="shared" si="1"/>
        <v>1</v>
      </c>
      <c r="M65">
        <f>IF(L65=pogoda4[[#This Row],[Wielkosc_chmur]],1,0)</f>
        <v>1</v>
      </c>
      <c r="N65">
        <f>IF(K65=pogoda4[[#This Row],[Kategoria_chmur]],1,0)</f>
        <v>1</v>
      </c>
    </row>
    <row r="66" spans="1:14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H66">
        <v>65</v>
      </c>
      <c r="I66">
        <v>21.8</v>
      </c>
      <c r="J66">
        <v>6</v>
      </c>
      <c r="K66" t="str">
        <f t="shared" si="0"/>
        <v>C</v>
      </c>
      <c r="L66">
        <f t="shared" si="1"/>
        <v>1</v>
      </c>
      <c r="M66">
        <f>IF(L66=pogoda4[[#This Row],[Wielkosc_chmur]],1,0)</f>
        <v>1</v>
      </c>
      <c r="N66">
        <f>IF(K66=pogoda4[[#This Row],[Kategoria_chmur]],1,0)</f>
        <v>1</v>
      </c>
    </row>
    <row r="67" spans="1:14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H67">
        <v>66</v>
      </c>
      <c r="I67">
        <v>24</v>
      </c>
      <c r="J67">
        <v>3</v>
      </c>
      <c r="K67" t="str">
        <f t="shared" si="0"/>
        <v>C</v>
      </c>
      <c r="L67">
        <f t="shared" si="1"/>
        <v>1</v>
      </c>
      <c r="M67">
        <f>IF(L67=pogoda4[[#This Row],[Wielkosc_chmur]],1,0)</f>
        <v>1</v>
      </c>
      <c r="N67">
        <f>IF(K67=pogoda4[[#This Row],[Kategoria_chmur]],1,0)</f>
        <v>1</v>
      </c>
    </row>
    <row r="68" spans="1:14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H68">
        <v>67</v>
      </c>
      <c r="I68">
        <v>26.1</v>
      </c>
      <c r="J68">
        <v>7</v>
      </c>
      <c r="K68" t="str">
        <f t="shared" ref="K68:K131" si="3">IF(L68&lt;&gt;0,IF(AND(K67="0",L68=1),IF(I68&gt;=10,"C","S"),K67),"0")</f>
        <v>C</v>
      </c>
      <c r="L68">
        <f t="shared" si="1"/>
        <v>2</v>
      </c>
      <c r="M68">
        <f>IF(L68=pogoda4[[#This Row],[Wielkosc_chmur]],1,0)</f>
        <v>1</v>
      </c>
      <c r="N68">
        <f>IF(K68=pogoda4[[#This Row],[Kategoria_chmur]],1,0)</f>
        <v>1</v>
      </c>
    </row>
    <row r="69" spans="1:14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H69">
        <v>68</v>
      </c>
      <c r="I69">
        <v>27.3</v>
      </c>
      <c r="J69">
        <v>6</v>
      </c>
      <c r="K69" t="str">
        <f t="shared" si="3"/>
        <v>C</v>
      </c>
      <c r="L69">
        <f t="shared" si="1"/>
        <v>2</v>
      </c>
      <c r="M69">
        <f>IF(L69=pogoda4[[#This Row],[Wielkosc_chmur]],1,0)</f>
        <v>1</v>
      </c>
      <c r="N69">
        <f>IF(K69=pogoda4[[#This Row],[Kategoria_chmur]],1,0)</f>
        <v>1</v>
      </c>
    </row>
    <row r="70" spans="1:14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H70">
        <v>69</v>
      </c>
      <c r="I70">
        <v>26.8</v>
      </c>
      <c r="J70">
        <v>8</v>
      </c>
      <c r="K70" t="str">
        <f t="shared" si="3"/>
        <v>C</v>
      </c>
      <c r="L70">
        <f t="shared" si="1"/>
        <v>2</v>
      </c>
      <c r="M70">
        <f>IF(L70=pogoda4[[#This Row],[Wielkosc_chmur]],1,0)</f>
        <v>1</v>
      </c>
      <c r="N70">
        <f>IF(K70=pogoda4[[#This Row],[Kategoria_chmur]],1,0)</f>
        <v>1</v>
      </c>
    </row>
    <row r="71" spans="1:14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H71">
        <v>70</v>
      </c>
      <c r="I71">
        <v>24.7</v>
      </c>
      <c r="J71">
        <v>3</v>
      </c>
      <c r="K71" t="str">
        <f t="shared" si="3"/>
        <v>C</v>
      </c>
      <c r="L71">
        <f t="shared" ref="L71:L134" si="4">IF(AND(L70=5,J70&gt;=20),0,IF(L70=0,1,IF(AND(L70=L69,L69=L68,L70&lt;5),L70+1,L70)))</f>
        <v>3</v>
      </c>
      <c r="M71">
        <f>IF(L71=pogoda4[[#This Row],[Wielkosc_chmur]],1,0)</f>
        <v>1</v>
      </c>
      <c r="N71">
        <f>IF(K71=pogoda4[[#This Row],[Kategoria_chmur]],1,0)</f>
        <v>1</v>
      </c>
    </row>
    <row r="72" spans="1:14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H72">
        <v>71</v>
      </c>
      <c r="I72">
        <v>21.2</v>
      </c>
      <c r="J72">
        <v>16</v>
      </c>
      <c r="K72" t="str">
        <f t="shared" si="3"/>
        <v>C</v>
      </c>
      <c r="L72">
        <f t="shared" si="4"/>
        <v>3</v>
      </c>
      <c r="M72">
        <f>IF(L72=pogoda4[[#This Row],[Wielkosc_chmur]],1,0)</f>
        <v>1</v>
      </c>
      <c r="N72">
        <f>IF(K72=pogoda4[[#This Row],[Kategoria_chmur]],1,0)</f>
        <v>1</v>
      </c>
    </row>
    <row r="73" spans="1:14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H73">
        <v>72</v>
      </c>
      <c r="I73">
        <v>17.3</v>
      </c>
      <c r="J73">
        <v>8</v>
      </c>
      <c r="K73" t="str">
        <f t="shared" si="3"/>
        <v>C</v>
      </c>
      <c r="L73">
        <f t="shared" si="4"/>
        <v>3</v>
      </c>
      <c r="M73">
        <f>IF(L73=pogoda4[[#This Row],[Wielkosc_chmur]],1,0)</f>
        <v>1</v>
      </c>
      <c r="N73">
        <f>IF(K73=pogoda4[[#This Row],[Kategoria_chmur]],1,0)</f>
        <v>1</v>
      </c>
    </row>
    <row r="74" spans="1:14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H74">
        <v>73</v>
      </c>
      <c r="I74">
        <v>13.7</v>
      </c>
      <c r="J74">
        <v>19</v>
      </c>
      <c r="K74" t="str">
        <f t="shared" si="3"/>
        <v>C</v>
      </c>
      <c r="L74">
        <f t="shared" si="4"/>
        <v>4</v>
      </c>
      <c r="M74">
        <f>IF(L74=pogoda4[[#This Row],[Wielkosc_chmur]],1,0)</f>
        <v>1</v>
      </c>
      <c r="N74">
        <f>IF(K74=pogoda4[[#This Row],[Kategoria_chmur]],1,0)</f>
        <v>1</v>
      </c>
    </row>
    <row r="75" spans="1:14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H75">
        <v>74</v>
      </c>
      <c r="I75">
        <v>11.3</v>
      </c>
      <c r="J75">
        <v>5</v>
      </c>
      <c r="K75" t="str">
        <f t="shared" si="3"/>
        <v>C</v>
      </c>
      <c r="L75">
        <f t="shared" si="4"/>
        <v>4</v>
      </c>
      <c r="M75">
        <f>IF(L75=pogoda4[[#This Row],[Wielkosc_chmur]],1,0)</f>
        <v>1</v>
      </c>
      <c r="N75">
        <f>IF(K75=pogoda4[[#This Row],[Kategoria_chmur]],1,0)</f>
        <v>1</v>
      </c>
    </row>
    <row r="76" spans="1:14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H76">
        <v>75</v>
      </c>
      <c r="I76">
        <v>10.5</v>
      </c>
      <c r="J76">
        <v>2</v>
      </c>
      <c r="K76" t="str">
        <f t="shared" si="3"/>
        <v>C</v>
      </c>
      <c r="L76">
        <f t="shared" si="4"/>
        <v>4</v>
      </c>
      <c r="M76">
        <f>IF(L76=pogoda4[[#This Row],[Wielkosc_chmur]],1,0)</f>
        <v>1</v>
      </c>
      <c r="N76">
        <f>IF(K76=pogoda4[[#This Row],[Kategoria_chmur]],1,0)</f>
        <v>1</v>
      </c>
    </row>
    <row r="77" spans="1:14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H77">
        <v>76</v>
      </c>
      <c r="I77">
        <v>11</v>
      </c>
      <c r="J77">
        <v>22</v>
      </c>
      <c r="K77" t="str">
        <f t="shared" si="3"/>
        <v>C</v>
      </c>
      <c r="L77">
        <f t="shared" si="4"/>
        <v>5</v>
      </c>
      <c r="M77">
        <f>IF(L77=pogoda4[[#This Row],[Wielkosc_chmur]],1,0)</f>
        <v>1</v>
      </c>
      <c r="N77">
        <f>IF(K77=pogoda4[[#This Row],[Kategoria_chmur]],1,0)</f>
        <v>1</v>
      </c>
    </row>
    <row r="78" spans="1:14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H78">
        <v>77</v>
      </c>
      <c r="I78">
        <v>12.5</v>
      </c>
      <c r="J78">
        <v>0</v>
      </c>
      <c r="K78" t="str">
        <f t="shared" si="3"/>
        <v>0</v>
      </c>
      <c r="L78">
        <f t="shared" si="4"/>
        <v>0</v>
      </c>
      <c r="M78">
        <f>IF(L78=pogoda4[[#This Row],[Wielkosc_chmur]],1,0)</f>
        <v>1</v>
      </c>
      <c r="N78">
        <f>IF(K78=pogoda4[[#This Row],[Kategoria_chmur]],1,0)</f>
        <v>1</v>
      </c>
    </row>
    <row r="79" spans="1:14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H79">
        <v>78</v>
      </c>
      <c r="I79">
        <v>14</v>
      </c>
      <c r="J79">
        <v>2</v>
      </c>
      <c r="K79" t="str">
        <f t="shared" si="3"/>
        <v>C</v>
      </c>
      <c r="L79">
        <f t="shared" si="4"/>
        <v>1</v>
      </c>
      <c r="M79">
        <f>IF(L79=pogoda4[[#This Row],[Wielkosc_chmur]],1,0)</f>
        <v>1</v>
      </c>
      <c r="N79">
        <f>IF(K79=pogoda4[[#This Row],[Kategoria_chmur]],1,0)</f>
        <v>1</v>
      </c>
    </row>
    <row r="80" spans="1:14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H80">
        <v>79</v>
      </c>
      <c r="I80">
        <v>14.7</v>
      </c>
      <c r="J80">
        <v>4</v>
      </c>
      <c r="K80" t="str">
        <f t="shared" si="3"/>
        <v>C</v>
      </c>
      <c r="L80">
        <f t="shared" si="4"/>
        <v>1</v>
      </c>
      <c r="M80">
        <f>IF(L80=pogoda4[[#This Row],[Wielkosc_chmur]],1,0)</f>
        <v>1</v>
      </c>
      <c r="N80">
        <f>IF(K80=pogoda4[[#This Row],[Kategoria_chmur]],1,0)</f>
        <v>1</v>
      </c>
    </row>
    <row r="81" spans="1:14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H81">
        <v>80</v>
      </c>
      <c r="I81">
        <v>14.1</v>
      </c>
      <c r="J81">
        <v>5</v>
      </c>
      <c r="K81" t="str">
        <f t="shared" si="3"/>
        <v>C</v>
      </c>
      <c r="L81">
        <f t="shared" si="4"/>
        <v>1</v>
      </c>
      <c r="M81">
        <f>IF(L81=pogoda4[[#This Row],[Wielkosc_chmur]],1,0)</f>
        <v>1</v>
      </c>
      <c r="N81">
        <f>IF(K81=pogoda4[[#This Row],[Kategoria_chmur]],1,0)</f>
        <v>0</v>
      </c>
    </row>
    <row r="82" spans="1:14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H82">
        <v>81</v>
      </c>
      <c r="I82">
        <v>11.9</v>
      </c>
      <c r="J82">
        <v>8</v>
      </c>
      <c r="K82" t="str">
        <f t="shared" si="3"/>
        <v>C</v>
      </c>
      <c r="L82">
        <f t="shared" si="4"/>
        <v>2</v>
      </c>
      <c r="M82">
        <f>IF(L82=pogoda4[[#This Row],[Wielkosc_chmur]],1,0)</f>
        <v>1</v>
      </c>
      <c r="N82">
        <f>IF(K82=pogoda4[[#This Row],[Kategoria_chmur]],1,0)</f>
        <v>1</v>
      </c>
    </row>
    <row r="83" spans="1:14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H83">
        <v>82</v>
      </c>
      <c r="I83">
        <v>8.6999999999999993</v>
      </c>
      <c r="J83">
        <v>6</v>
      </c>
      <c r="K83" t="str">
        <f t="shared" si="3"/>
        <v>C</v>
      </c>
      <c r="L83">
        <f t="shared" si="4"/>
        <v>2</v>
      </c>
      <c r="M83">
        <f>IF(L83=pogoda4[[#This Row],[Wielkosc_chmur]],1,0)</f>
        <v>1</v>
      </c>
      <c r="N83">
        <f>IF(K83=pogoda4[[#This Row],[Kategoria_chmur]],1,0)</f>
        <v>1</v>
      </c>
    </row>
    <row r="84" spans="1:14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H84">
        <v>83</v>
      </c>
      <c r="I84">
        <v>5.0999999999999996</v>
      </c>
      <c r="J84">
        <v>3</v>
      </c>
      <c r="K84" t="str">
        <f t="shared" si="3"/>
        <v>C</v>
      </c>
      <c r="L84">
        <f t="shared" si="4"/>
        <v>2</v>
      </c>
      <c r="M84">
        <f>IF(L84=pogoda4[[#This Row],[Wielkosc_chmur]],1,0)</f>
        <v>1</v>
      </c>
      <c r="N84">
        <f>IF(K84=pogoda4[[#This Row],[Kategoria_chmur]],1,0)</f>
        <v>1</v>
      </c>
    </row>
    <row r="85" spans="1:14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H85">
        <v>84</v>
      </c>
      <c r="I85">
        <v>2.2000000000000002</v>
      </c>
      <c r="J85">
        <v>1</v>
      </c>
      <c r="K85" t="str">
        <f t="shared" si="3"/>
        <v>C</v>
      </c>
      <c r="L85">
        <f t="shared" si="4"/>
        <v>3</v>
      </c>
      <c r="M85">
        <f>IF(L85=pogoda4[[#This Row],[Wielkosc_chmur]],1,0)</f>
        <v>1</v>
      </c>
      <c r="N85">
        <f>IF(K85=pogoda4[[#This Row],[Kategoria_chmur]],1,0)</f>
        <v>1</v>
      </c>
    </row>
    <row r="86" spans="1:14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H86">
        <v>85</v>
      </c>
      <c r="I86">
        <v>0.5</v>
      </c>
      <c r="J86">
        <v>5</v>
      </c>
      <c r="K86" t="str">
        <f t="shared" si="3"/>
        <v>C</v>
      </c>
      <c r="L86">
        <f t="shared" si="4"/>
        <v>3</v>
      </c>
      <c r="M86">
        <f>IF(L86=pogoda4[[#This Row],[Wielkosc_chmur]],1,0)</f>
        <v>1</v>
      </c>
      <c r="N86">
        <f>IF(K86=pogoda4[[#This Row],[Kategoria_chmur]],1,0)</f>
        <v>1</v>
      </c>
    </row>
    <row r="87" spans="1:14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H87">
        <v>86</v>
      </c>
      <c r="I87">
        <v>0.6</v>
      </c>
      <c r="J87">
        <v>13</v>
      </c>
      <c r="K87" t="str">
        <f t="shared" si="3"/>
        <v>C</v>
      </c>
      <c r="L87">
        <f t="shared" si="4"/>
        <v>3</v>
      </c>
      <c r="M87">
        <f>IF(L87=pogoda4[[#This Row],[Wielkosc_chmur]],1,0)</f>
        <v>1</v>
      </c>
      <c r="N87">
        <f>IF(K87=pogoda4[[#This Row],[Kategoria_chmur]],1,0)</f>
        <v>1</v>
      </c>
    </row>
    <row r="88" spans="1:14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H88">
        <v>87</v>
      </c>
      <c r="I88">
        <v>2.2999999999999998</v>
      </c>
      <c r="J88">
        <v>4</v>
      </c>
      <c r="K88" t="str">
        <f t="shared" si="3"/>
        <v>C</v>
      </c>
      <c r="L88">
        <f t="shared" si="4"/>
        <v>4</v>
      </c>
      <c r="M88">
        <f>IF(L88=pogoda4[[#This Row],[Wielkosc_chmur]],1,0)</f>
        <v>1</v>
      </c>
      <c r="N88">
        <f>IF(K88=pogoda4[[#This Row],[Kategoria_chmur]],1,0)</f>
        <v>1</v>
      </c>
    </row>
    <row r="89" spans="1:14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H89">
        <v>88</v>
      </c>
      <c r="I89">
        <v>5</v>
      </c>
      <c r="J89">
        <v>9</v>
      </c>
      <c r="K89" t="str">
        <f t="shared" si="3"/>
        <v>C</v>
      </c>
      <c r="L89">
        <f t="shared" si="4"/>
        <v>4</v>
      </c>
      <c r="M89">
        <f>IF(L89=pogoda4[[#This Row],[Wielkosc_chmur]],1,0)</f>
        <v>1</v>
      </c>
      <c r="N89">
        <f>IF(K89=pogoda4[[#This Row],[Kategoria_chmur]],1,0)</f>
        <v>1</v>
      </c>
    </row>
    <row r="90" spans="1:14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H90">
        <v>89</v>
      </c>
      <c r="I90">
        <v>7.9</v>
      </c>
      <c r="J90">
        <v>24</v>
      </c>
      <c r="K90" t="str">
        <f t="shared" si="3"/>
        <v>C</v>
      </c>
      <c r="L90">
        <f t="shared" si="4"/>
        <v>4</v>
      </c>
      <c r="M90">
        <f>IF(L90=pogoda4[[#This Row],[Wielkosc_chmur]],1,0)</f>
        <v>1</v>
      </c>
      <c r="N90">
        <f>IF(K90=pogoda4[[#This Row],[Kategoria_chmur]],1,0)</f>
        <v>1</v>
      </c>
    </row>
    <row r="91" spans="1:14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H91">
        <v>90</v>
      </c>
      <c r="I91">
        <v>10</v>
      </c>
      <c r="J91">
        <v>15</v>
      </c>
      <c r="K91" t="str">
        <f t="shared" si="3"/>
        <v>C</v>
      </c>
      <c r="L91">
        <f t="shared" si="4"/>
        <v>5</v>
      </c>
      <c r="M91">
        <f>IF(L91=pogoda4[[#This Row],[Wielkosc_chmur]],1,0)</f>
        <v>1</v>
      </c>
      <c r="N91">
        <f>IF(K91=pogoda4[[#This Row],[Kategoria_chmur]],1,0)</f>
        <v>1</v>
      </c>
    </row>
    <row r="92" spans="1:14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H92">
        <v>91</v>
      </c>
      <c r="I92">
        <v>10.9</v>
      </c>
      <c r="J92">
        <v>29</v>
      </c>
      <c r="K92" t="str">
        <f t="shared" si="3"/>
        <v>C</v>
      </c>
      <c r="L92">
        <f t="shared" si="4"/>
        <v>5</v>
      </c>
      <c r="M92">
        <f>IF(L92=pogoda4[[#This Row],[Wielkosc_chmur]],1,0)</f>
        <v>1</v>
      </c>
      <c r="N92">
        <f>IF(K92=pogoda4[[#This Row],[Kategoria_chmur]],1,0)</f>
        <v>1</v>
      </c>
    </row>
    <row r="93" spans="1:14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H93">
        <v>92</v>
      </c>
      <c r="I93">
        <v>10.3</v>
      </c>
      <c r="J93">
        <v>0</v>
      </c>
      <c r="K93" t="str">
        <f t="shared" si="3"/>
        <v>0</v>
      </c>
      <c r="L93">
        <f t="shared" si="4"/>
        <v>0</v>
      </c>
      <c r="M93">
        <f>IF(L93=pogoda4[[#This Row],[Wielkosc_chmur]],1,0)</f>
        <v>1</v>
      </c>
      <c r="N93">
        <f>IF(K93=pogoda4[[#This Row],[Kategoria_chmur]],1,0)</f>
        <v>1</v>
      </c>
    </row>
    <row r="94" spans="1:14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H94">
        <v>93</v>
      </c>
      <c r="I94">
        <v>8.6999999999999993</v>
      </c>
      <c r="J94">
        <v>1</v>
      </c>
      <c r="K94" t="str">
        <f t="shared" si="3"/>
        <v>S</v>
      </c>
      <c r="L94">
        <f t="shared" si="4"/>
        <v>1</v>
      </c>
      <c r="M94">
        <f>IF(L94=pogoda4[[#This Row],[Wielkosc_chmur]],1,0)</f>
        <v>1</v>
      </c>
      <c r="N94">
        <f>IF(K94=pogoda4[[#This Row],[Kategoria_chmur]],1,0)</f>
        <v>1</v>
      </c>
    </row>
    <row r="95" spans="1:14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H95">
        <v>94</v>
      </c>
      <c r="I95">
        <v>6.7</v>
      </c>
      <c r="J95">
        <v>3</v>
      </c>
      <c r="K95" t="str">
        <f t="shared" si="3"/>
        <v>S</v>
      </c>
      <c r="L95">
        <f t="shared" si="4"/>
        <v>1</v>
      </c>
      <c r="M95">
        <f>IF(L95=pogoda4[[#This Row],[Wielkosc_chmur]],1,0)</f>
        <v>1</v>
      </c>
      <c r="N95">
        <f>IF(K95=pogoda4[[#This Row],[Kategoria_chmur]],1,0)</f>
        <v>1</v>
      </c>
    </row>
    <row r="96" spans="1:14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H96">
        <v>95</v>
      </c>
      <c r="I96">
        <v>5.3</v>
      </c>
      <c r="J96">
        <v>6</v>
      </c>
      <c r="K96" t="str">
        <f t="shared" si="3"/>
        <v>S</v>
      </c>
      <c r="L96">
        <f t="shared" si="4"/>
        <v>1</v>
      </c>
      <c r="M96">
        <f>IF(L96=pogoda4[[#This Row],[Wielkosc_chmur]],1,0)</f>
        <v>1</v>
      </c>
      <c r="N96">
        <f>IF(K96=pogoda4[[#This Row],[Kategoria_chmur]],1,0)</f>
        <v>1</v>
      </c>
    </row>
    <row r="97" spans="1:14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H97">
        <v>96</v>
      </c>
      <c r="I97">
        <v>5.2</v>
      </c>
      <c r="J97">
        <v>3</v>
      </c>
      <c r="K97" t="str">
        <f t="shared" si="3"/>
        <v>S</v>
      </c>
      <c r="L97">
        <f t="shared" si="4"/>
        <v>2</v>
      </c>
      <c r="M97">
        <f>IF(L97=pogoda4[[#This Row],[Wielkosc_chmur]],1,0)</f>
        <v>1</v>
      </c>
      <c r="N97">
        <f>IF(K97=pogoda4[[#This Row],[Kategoria_chmur]],1,0)</f>
        <v>1</v>
      </c>
    </row>
    <row r="98" spans="1:14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H98">
        <v>97</v>
      </c>
      <c r="I98">
        <v>6.8</v>
      </c>
      <c r="J98">
        <v>2</v>
      </c>
      <c r="K98" t="str">
        <f t="shared" si="3"/>
        <v>S</v>
      </c>
      <c r="L98">
        <f t="shared" si="4"/>
        <v>2</v>
      </c>
      <c r="M98">
        <f>IF(L98=pogoda4[[#This Row],[Wielkosc_chmur]],1,0)</f>
        <v>1</v>
      </c>
      <c r="N98">
        <f>IF(K98=pogoda4[[#This Row],[Kategoria_chmur]],1,0)</f>
        <v>1</v>
      </c>
    </row>
    <row r="99" spans="1:14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H99">
        <v>98</v>
      </c>
      <c r="I99">
        <v>9.8000000000000007</v>
      </c>
      <c r="J99">
        <v>11</v>
      </c>
      <c r="K99" t="str">
        <f t="shared" si="3"/>
        <v>S</v>
      </c>
      <c r="L99">
        <f t="shared" si="4"/>
        <v>2</v>
      </c>
      <c r="M99">
        <f>IF(L99=pogoda4[[#This Row],[Wielkosc_chmur]],1,0)</f>
        <v>1</v>
      </c>
      <c r="N99">
        <f>IF(K99=pogoda4[[#This Row],[Kategoria_chmur]],1,0)</f>
        <v>1</v>
      </c>
    </row>
    <row r="100" spans="1:14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H100">
        <v>99</v>
      </c>
      <c r="I100">
        <v>13.7</v>
      </c>
      <c r="J100">
        <v>8</v>
      </c>
      <c r="K100" t="str">
        <f t="shared" si="3"/>
        <v>S</v>
      </c>
      <c r="L100">
        <f t="shared" si="4"/>
        <v>3</v>
      </c>
      <c r="M100">
        <f>IF(L100=pogoda4[[#This Row],[Wielkosc_chmur]],1,0)</f>
        <v>1</v>
      </c>
      <c r="N100">
        <f>IF(K100=pogoda4[[#This Row],[Kategoria_chmur]],1,0)</f>
        <v>1</v>
      </c>
    </row>
    <row r="101" spans="1:14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H101">
        <v>100</v>
      </c>
      <c r="I101">
        <v>17.7</v>
      </c>
      <c r="J101">
        <v>6</v>
      </c>
      <c r="K101" t="str">
        <f t="shared" si="3"/>
        <v>S</v>
      </c>
      <c r="L101">
        <f t="shared" si="4"/>
        <v>3</v>
      </c>
      <c r="M101">
        <f>IF(L101=pogoda4[[#This Row],[Wielkosc_chmur]],1,0)</f>
        <v>1</v>
      </c>
      <c r="N101">
        <f>IF(K101=pogoda4[[#This Row],[Kategoria_chmur]],1,0)</f>
        <v>1</v>
      </c>
    </row>
    <row r="102" spans="1:14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H102">
        <v>101</v>
      </c>
      <c r="I102">
        <v>20.8</v>
      </c>
      <c r="J102">
        <v>5</v>
      </c>
      <c r="K102" t="str">
        <f t="shared" si="3"/>
        <v>S</v>
      </c>
      <c r="L102">
        <f t="shared" si="4"/>
        <v>3</v>
      </c>
      <c r="M102">
        <f>IF(L102=pogoda4[[#This Row],[Wielkosc_chmur]],1,0)</f>
        <v>1</v>
      </c>
      <c r="N102">
        <f>IF(K102=pogoda4[[#This Row],[Kategoria_chmur]],1,0)</f>
        <v>1</v>
      </c>
    </row>
    <row r="103" spans="1:14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H103">
        <v>102</v>
      </c>
      <c r="I103">
        <v>22.4</v>
      </c>
      <c r="J103">
        <v>20</v>
      </c>
      <c r="K103" t="str">
        <f t="shared" si="3"/>
        <v>S</v>
      </c>
      <c r="L103">
        <f t="shared" si="4"/>
        <v>4</v>
      </c>
      <c r="M103">
        <f>IF(L103=pogoda4[[#This Row],[Wielkosc_chmur]],1,0)</f>
        <v>1</v>
      </c>
      <c r="N103">
        <f>IF(K103=pogoda4[[#This Row],[Kategoria_chmur]],1,0)</f>
        <v>1</v>
      </c>
    </row>
    <row r="104" spans="1:14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H104">
        <v>103</v>
      </c>
      <c r="I104">
        <v>22.5</v>
      </c>
      <c r="J104">
        <v>17</v>
      </c>
      <c r="K104" t="str">
        <f t="shared" si="3"/>
        <v>S</v>
      </c>
      <c r="L104">
        <f t="shared" si="4"/>
        <v>4</v>
      </c>
      <c r="M104">
        <f>IF(L104=pogoda4[[#This Row],[Wielkosc_chmur]],1,0)</f>
        <v>1</v>
      </c>
      <c r="N104">
        <f>IF(K104=pogoda4[[#This Row],[Kategoria_chmur]],1,0)</f>
        <v>1</v>
      </c>
    </row>
    <row r="105" spans="1:14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H105">
        <v>104</v>
      </c>
      <c r="I105">
        <v>21.2</v>
      </c>
      <c r="J105">
        <v>11</v>
      </c>
      <c r="K105" t="str">
        <f t="shared" si="3"/>
        <v>S</v>
      </c>
      <c r="L105">
        <f t="shared" si="4"/>
        <v>4</v>
      </c>
      <c r="M105">
        <f>IF(L105=pogoda4[[#This Row],[Wielkosc_chmur]],1,0)</f>
        <v>1</v>
      </c>
      <c r="N105">
        <f>IF(K105=pogoda4[[#This Row],[Kategoria_chmur]],1,0)</f>
        <v>1</v>
      </c>
    </row>
    <row r="106" spans="1:14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H106">
        <v>105</v>
      </c>
      <c r="I106">
        <v>19.5</v>
      </c>
      <c r="J106">
        <v>27</v>
      </c>
      <c r="K106" t="str">
        <f t="shared" si="3"/>
        <v>S</v>
      </c>
      <c r="L106">
        <f t="shared" si="4"/>
        <v>5</v>
      </c>
      <c r="M106">
        <f>IF(L106=pogoda4[[#This Row],[Wielkosc_chmur]],1,0)</f>
        <v>1</v>
      </c>
      <c r="N106">
        <f>IF(K106=pogoda4[[#This Row],[Kategoria_chmur]],1,0)</f>
        <v>1</v>
      </c>
    </row>
    <row r="107" spans="1:14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H107">
        <v>106</v>
      </c>
      <c r="I107">
        <v>18.100000000000001</v>
      </c>
      <c r="J107">
        <v>0</v>
      </c>
      <c r="K107" t="str">
        <f t="shared" si="3"/>
        <v>0</v>
      </c>
      <c r="L107">
        <f t="shared" si="4"/>
        <v>0</v>
      </c>
      <c r="M107">
        <f>IF(L107=pogoda4[[#This Row],[Wielkosc_chmur]],1,0)</f>
        <v>1</v>
      </c>
      <c r="N107">
        <f>IF(K107=pogoda4[[#This Row],[Kategoria_chmur]],1,0)</f>
        <v>1</v>
      </c>
    </row>
    <row r="108" spans="1:14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H108">
        <v>107</v>
      </c>
      <c r="I108">
        <v>17.8</v>
      </c>
      <c r="J108">
        <v>5</v>
      </c>
      <c r="K108" t="str">
        <f t="shared" si="3"/>
        <v>C</v>
      </c>
      <c r="L108">
        <f t="shared" si="4"/>
        <v>1</v>
      </c>
      <c r="M108">
        <f>IF(L108=pogoda4[[#This Row],[Wielkosc_chmur]],1,0)</f>
        <v>1</v>
      </c>
      <c r="N108">
        <f>IF(K108=pogoda4[[#This Row],[Kategoria_chmur]],1,0)</f>
        <v>1</v>
      </c>
    </row>
    <row r="109" spans="1:14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H109">
        <v>108</v>
      </c>
      <c r="I109">
        <v>18.899999999999999</v>
      </c>
      <c r="J109">
        <v>3</v>
      </c>
      <c r="K109" t="str">
        <f t="shared" si="3"/>
        <v>C</v>
      </c>
      <c r="L109">
        <f t="shared" si="4"/>
        <v>1</v>
      </c>
      <c r="M109">
        <f>IF(L109=pogoda4[[#This Row],[Wielkosc_chmur]],1,0)</f>
        <v>1</v>
      </c>
      <c r="N109">
        <f>IF(K109=pogoda4[[#This Row],[Kategoria_chmur]],1,0)</f>
        <v>1</v>
      </c>
    </row>
    <row r="110" spans="1:14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H110">
        <v>109</v>
      </c>
      <c r="I110">
        <v>21.3</v>
      </c>
      <c r="J110">
        <v>1</v>
      </c>
      <c r="K110" t="str">
        <f t="shared" si="3"/>
        <v>C</v>
      </c>
      <c r="L110">
        <f t="shared" si="4"/>
        <v>1</v>
      </c>
      <c r="M110">
        <f>IF(L110=pogoda4[[#This Row],[Wielkosc_chmur]],1,0)</f>
        <v>1</v>
      </c>
      <c r="N110">
        <f>IF(K110=pogoda4[[#This Row],[Kategoria_chmur]],1,0)</f>
        <v>1</v>
      </c>
    </row>
    <row r="111" spans="1:14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H111">
        <v>110</v>
      </c>
      <c r="I111">
        <v>24.5</v>
      </c>
      <c r="J111">
        <v>7</v>
      </c>
      <c r="K111" t="str">
        <f t="shared" si="3"/>
        <v>C</v>
      </c>
      <c r="L111">
        <f t="shared" si="4"/>
        <v>2</v>
      </c>
      <c r="M111">
        <f>IF(L111=pogoda4[[#This Row],[Wielkosc_chmur]],1,0)</f>
        <v>1</v>
      </c>
      <c r="N111">
        <f>IF(K111=pogoda4[[#This Row],[Kategoria_chmur]],1,0)</f>
        <v>1</v>
      </c>
    </row>
    <row r="112" spans="1:14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H112">
        <v>111</v>
      </c>
      <c r="I112">
        <v>27.5</v>
      </c>
      <c r="J112">
        <v>12</v>
      </c>
      <c r="K112" t="str">
        <f t="shared" si="3"/>
        <v>C</v>
      </c>
      <c r="L112">
        <f t="shared" si="4"/>
        <v>2</v>
      </c>
      <c r="M112">
        <f>IF(L112=pogoda4[[#This Row],[Wielkosc_chmur]],1,0)</f>
        <v>1</v>
      </c>
      <c r="N112">
        <f>IF(K112=pogoda4[[#This Row],[Kategoria_chmur]],1,0)</f>
        <v>1</v>
      </c>
    </row>
    <row r="113" spans="1:14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H113">
        <v>112</v>
      </c>
      <c r="I113">
        <v>29.5</v>
      </c>
      <c r="J113">
        <v>6</v>
      </c>
      <c r="K113" t="str">
        <f t="shared" si="3"/>
        <v>C</v>
      </c>
      <c r="L113">
        <f t="shared" si="4"/>
        <v>2</v>
      </c>
      <c r="M113">
        <f>IF(L113=pogoda4[[#This Row],[Wielkosc_chmur]],1,0)</f>
        <v>1</v>
      </c>
      <c r="N113">
        <f>IF(K113=pogoda4[[#This Row],[Kategoria_chmur]],1,0)</f>
        <v>1</v>
      </c>
    </row>
    <row r="114" spans="1:14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H114">
        <v>113</v>
      </c>
      <c r="I114">
        <v>29.9</v>
      </c>
      <c r="J114">
        <v>5</v>
      </c>
      <c r="K114" t="str">
        <f t="shared" si="3"/>
        <v>C</v>
      </c>
      <c r="L114">
        <f t="shared" si="4"/>
        <v>3</v>
      </c>
      <c r="M114">
        <f>IF(L114=pogoda4[[#This Row],[Wielkosc_chmur]],1,0)</f>
        <v>1</v>
      </c>
      <c r="N114">
        <f>IF(K114=pogoda4[[#This Row],[Kategoria_chmur]],1,0)</f>
        <v>1</v>
      </c>
    </row>
    <row r="115" spans="1:14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H115">
        <v>114</v>
      </c>
      <c r="I115">
        <v>28.6</v>
      </c>
      <c r="J115">
        <v>6</v>
      </c>
      <c r="K115" t="str">
        <f t="shared" si="3"/>
        <v>C</v>
      </c>
      <c r="L115">
        <f t="shared" si="4"/>
        <v>3</v>
      </c>
      <c r="M115">
        <f>IF(L115=pogoda4[[#This Row],[Wielkosc_chmur]],1,0)</f>
        <v>1</v>
      </c>
      <c r="N115">
        <f>IF(K115=pogoda4[[#This Row],[Kategoria_chmur]],1,0)</f>
        <v>1</v>
      </c>
    </row>
    <row r="116" spans="1:14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H116">
        <v>115</v>
      </c>
      <c r="I116">
        <v>25.9</v>
      </c>
      <c r="J116">
        <v>6</v>
      </c>
      <c r="K116" t="str">
        <f t="shared" si="3"/>
        <v>C</v>
      </c>
      <c r="L116">
        <f t="shared" si="4"/>
        <v>3</v>
      </c>
      <c r="M116">
        <f>IF(L116=pogoda4[[#This Row],[Wielkosc_chmur]],1,0)</f>
        <v>1</v>
      </c>
      <c r="N116">
        <f>IF(K116=pogoda4[[#This Row],[Kategoria_chmur]],1,0)</f>
        <v>1</v>
      </c>
    </row>
    <row r="117" spans="1:14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H117">
        <v>116</v>
      </c>
      <c r="I117">
        <v>22.6</v>
      </c>
      <c r="J117">
        <v>23</v>
      </c>
      <c r="K117" t="str">
        <f t="shared" si="3"/>
        <v>C</v>
      </c>
      <c r="L117">
        <f t="shared" si="4"/>
        <v>4</v>
      </c>
      <c r="M117">
        <f>IF(L117=pogoda4[[#This Row],[Wielkosc_chmur]],1,0)</f>
        <v>1</v>
      </c>
      <c r="N117">
        <f>IF(K117=pogoda4[[#This Row],[Kategoria_chmur]],1,0)</f>
        <v>1</v>
      </c>
    </row>
    <row r="118" spans="1:14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H118">
        <v>117</v>
      </c>
      <c r="I118">
        <v>19.7</v>
      </c>
      <c r="J118">
        <v>16</v>
      </c>
      <c r="K118" t="str">
        <f t="shared" si="3"/>
        <v>C</v>
      </c>
      <c r="L118">
        <f t="shared" si="4"/>
        <v>4</v>
      </c>
      <c r="M118">
        <f>IF(L118=pogoda4[[#This Row],[Wielkosc_chmur]],1,0)</f>
        <v>1</v>
      </c>
      <c r="N118">
        <f>IF(K118=pogoda4[[#This Row],[Kategoria_chmur]],1,0)</f>
        <v>1</v>
      </c>
    </row>
    <row r="119" spans="1:14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H119">
        <v>118</v>
      </c>
      <c r="I119">
        <v>17.8</v>
      </c>
      <c r="J119">
        <v>1</v>
      </c>
      <c r="K119" t="str">
        <f t="shared" si="3"/>
        <v>C</v>
      </c>
      <c r="L119">
        <f t="shared" si="4"/>
        <v>4</v>
      </c>
      <c r="M119">
        <f>IF(L119=pogoda4[[#This Row],[Wielkosc_chmur]],1,0)</f>
        <v>1</v>
      </c>
      <c r="N119">
        <f>IF(K119=pogoda4[[#This Row],[Kategoria_chmur]],1,0)</f>
        <v>1</v>
      </c>
    </row>
    <row r="120" spans="1:14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H120">
        <v>119</v>
      </c>
      <c r="I120">
        <v>17.3</v>
      </c>
      <c r="J120">
        <v>27</v>
      </c>
      <c r="K120" t="str">
        <f t="shared" si="3"/>
        <v>C</v>
      </c>
      <c r="L120">
        <f t="shared" si="4"/>
        <v>5</v>
      </c>
      <c r="M120">
        <f>IF(L120=pogoda4[[#This Row],[Wielkosc_chmur]],1,0)</f>
        <v>1</v>
      </c>
      <c r="N120">
        <f>IF(K120=pogoda4[[#This Row],[Kategoria_chmur]],1,0)</f>
        <v>1</v>
      </c>
    </row>
    <row r="121" spans="1:14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H121">
        <v>120</v>
      </c>
      <c r="I121">
        <v>18.2</v>
      </c>
      <c r="J121">
        <v>0</v>
      </c>
      <c r="K121" t="str">
        <f t="shared" si="3"/>
        <v>0</v>
      </c>
      <c r="L121">
        <f t="shared" si="4"/>
        <v>0</v>
      </c>
      <c r="M121">
        <f>IF(L121=pogoda4[[#This Row],[Wielkosc_chmur]],1,0)</f>
        <v>1</v>
      </c>
      <c r="N121">
        <f>IF(K121=pogoda4[[#This Row],[Kategoria_chmur]],1,0)</f>
        <v>1</v>
      </c>
    </row>
    <row r="122" spans="1:14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H122">
        <v>121</v>
      </c>
      <c r="I122">
        <v>19.8</v>
      </c>
      <c r="J122">
        <v>1</v>
      </c>
      <c r="K122" t="str">
        <f t="shared" si="3"/>
        <v>C</v>
      </c>
      <c r="L122">
        <f t="shared" si="4"/>
        <v>1</v>
      </c>
      <c r="M122">
        <f>IF(L122=pogoda4[[#This Row],[Wielkosc_chmur]],1,0)</f>
        <v>1</v>
      </c>
      <c r="N122">
        <f>IF(K122=pogoda4[[#This Row],[Kategoria_chmur]],1,0)</f>
        <v>1</v>
      </c>
    </row>
    <row r="123" spans="1:14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H123">
        <v>122</v>
      </c>
      <c r="I123">
        <v>21.4</v>
      </c>
      <c r="J123">
        <v>1</v>
      </c>
      <c r="K123" t="str">
        <f t="shared" si="3"/>
        <v>C</v>
      </c>
      <c r="L123">
        <f t="shared" si="4"/>
        <v>1</v>
      </c>
      <c r="M123">
        <f>IF(L123=pogoda4[[#This Row],[Wielkosc_chmur]],1,0)</f>
        <v>1</v>
      </c>
      <c r="N123">
        <f>IF(K123=pogoda4[[#This Row],[Kategoria_chmur]],1,0)</f>
        <v>1</v>
      </c>
    </row>
    <row r="124" spans="1:14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H124">
        <v>123</v>
      </c>
      <c r="I124">
        <v>22</v>
      </c>
      <c r="J124">
        <v>6</v>
      </c>
      <c r="K124" t="str">
        <f t="shared" si="3"/>
        <v>C</v>
      </c>
      <c r="L124">
        <f t="shared" si="4"/>
        <v>1</v>
      </c>
      <c r="M124">
        <f>IF(L124=pogoda4[[#This Row],[Wielkosc_chmur]],1,0)</f>
        <v>1</v>
      </c>
      <c r="N124">
        <f>IF(K124=pogoda4[[#This Row],[Kategoria_chmur]],1,0)</f>
        <v>1</v>
      </c>
    </row>
    <row r="125" spans="1:14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H125">
        <v>124</v>
      </c>
      <c r="I125">
        <v>21.2</v>
      </c>
      <c r="J125">
        <v>9</v>
      </c>
      <c r="K125" t="str">
        <f t="shared" si="3"/>
        <v>C</v>
      </c>
      <c r="L125">
        <f t="shared" si="4"/>
        <v>2</v>
      </c>
      <c r="M125">
        <f>IF(L125=pogoda4[[#This Row],[Wielkosc_chmur]],1,0)</f>
        <v>1</v>
      </c>
      <c r="N125">
        <f>IF(K125=pogoda4[[#This Row],[Kategoria_chmur]],1,0)</f>
        <v>1</v>
      </c>
    </row>
    <row r="126" spans="1:14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H126">
        <v>125</v>
      </c>
      <c r="I126">
        <v>18.8</v>
      </c>
      <c r="J126">
        <v>7</v>
      </c>
      <c r="K126" t="str">
        <f t="shared" si="3"/>
        <v>C</v>
      </c>
      <c r="L126">
        <f t="shared" si="4"/>
        <v>2</v>
      </c>
      <c r="M126">
        <f>IF(L126=pogoda4[[#This Row],[Wielkosc_chmur]],1,0)</f>
        <v>1</v>
      </c>
      <c r="N126">
        <f>IF(K126=pogoda4[[#This Row],[Kategoria_chmur]],1,0)</f>
        <v>1</v>
      </c>
    </row>
    <row r="127" spans="1:14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H127">
        <v>126</v>
      </c>
      <c r="I127">
        <v>15.2</v>
      </c>
      <c r="J127">
        <v>12</v>
      </c>
      <c r="K127" t="str">
        <f t="shared" si="3"/>
        <v>C</v>
      </c>
      <c r="L127">
        <f t="shared" si="4"/>
        <v>2</v>
      </c>
      <c r="M127">
        <f>IF(L127=pogoda4[[#This Row],[Wielkosc_chmur]],1,0)</f>
        <v>1</v>
      </c>
      <c r="N127">
        <f>IF(K127=pogoda4[[#This Row],[Kategoria_chmur]],1,0)</f>
        <v>1</v>
      </c>
    </row>
    <row r="128" spans="1:14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H128">
        <v>127</v>
      </c>
      <c r="I128">
        <v>11.1</v>
      </c>
      <c r="J128">
        <v>15</v>
      </c>
      <c r="K128" t="str">
        <f t="shared" si="3"/>
        <v>C</v>
      </c>
      <c r="L128">
        <f t="shared" si="4"/>
        <v>3</v>
      </c>
      <c r="M128">
        <f>IF(L128=pogoda4[[#This Row],[Wielkosc_chmur]],1,0)</f>
        <v>1</v>
      </c>
      <c r="N128">
        <f>IF(K128=pogoda4[[#This Row],[Kategoria_chmur]],1,0)</f>
        <v>1</v>
      </c>
    </row>
    <row r="129" spans="1:14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H129">
        <v>128</v>
      </c>
      <c r="I129">
        <v>7.5</v>
      </c>
      <c r="J129">
        <v>10</v>
      </c>
      <c r="K129" t="str">
        <f t="shared" si="3"/>
        <v>C</v>
      </c>
      <c r="L129">
        <f t="shared" si="4"/>
        <v>3</v>
      </c>
      <c r="M129">
        <f>IF(L129=pogoda4[[#This Row],[Wielkosc_chmur]],1,0)</f>
        <v>1</v>
      </c>
      <c r="N129">
        <f>IF(K129=pogoda4[[#This Row],[Kategoria_chmur]],1,0)</f>
        <v>1</v>
      </c>
    </row>
    <row r="130" spans="1:14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H130">
        <v>129</v>
      </c>
      <c r="I130">
        <v>5.2</v>
      </c>
      <c r="J130">
        <v>5</v>
      </c>
      <c r="K130" t="str">
        <f t="shared" si="3"/>
        <v>C</v>
      </c>
      <c r="L130">
        <f t="shared" si="4"/>
        <v>3</v>
      </c>
      <c r="M130">
        <f>IF(L130=pogoda4[[#This Row],[Wielkosc_chmur]],1,0)</f>
        <v>1</v>
      </c>
      <c r="N130">
        <f>IF(K130=pogoda4[[#This Row],[Kategoria_chmur]],1,0)</f>
        <v>1</v>
      </c>
    </row>
    <row r="131" spans="1:14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H131">
        <v>130</v>
      </c>
      <c r="I131">
        <v>4.5999999999999996</v>
      </c>
      <c r="J131">
        <v>23</v>
      </c>
      <c r="K131" t="str">
        <f t="shared" si="3"/>
        <v>C</v>
      </c>
      <c r="L131">
        <f t="shared" si="4"/>
        <v>4</v>
      </c>
      <c r="M131">
        <f>IF(L131=pogoda4[[#This Row],[Wielkosc_chmur]],1,0)</f>
        <v>1</v>
      </c>
      <c r="N131">
        <f>IF(K131=pogoda4[[#This Row],[Kategoria_chmur]],1,0)</f>
        <v>1</v>
      </c>
    </row>
    <row r="132" spans="1:14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H132">
        <v>131</v>
      </c>
      <c r="I132">
        <v>5.5</v>
      </c>
      <c r="J132">
        <v>11</v>
      </c>
      <c r="K132" t="str">
        <f t="shared" ref="K132:K195" si="5">IF(L132&lt;&gt;0,IF(AND(K131="0",L132=1),IF(I132&gt;=10,"C","S"),K131),"0")</f>
        <v>C</v>
      </c>
      <c r="L132">
        <f t="shared" si="4"/>
        <v>4</v>
      </c>
      <c r="M132">
        <f>IF(L132=pogoda4[[#This Row],[Wielkosc_chmur]],1,0)</f>
        <v>1</v>
      </c>
      <c r="N132">
        <f>IF(K132=pogoda4[[#This Row],[Kategoria_chmur]],1,0)</f>
        <v>1</v>
      </c>
    </row>
    <row r="133" spans="1:14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H133">
        <v>132</v>
      </c>
      <c r="I133">
        <v>7.3</v>
      </c>
      <c r="J133">
        <v>23</v>
      </c>
      <c r="K133" t="str">
        <f t="shared" si="5"/>
        <v>C</v>
      </c>
      <c r="L133">
        <f t="shared" si="4"/>
        <v>4</v>
      </c>
      <c r="M133">
        <f>IF(L133=pogoda4[[#This Row],[Wielkosc_chmur]],1,0)</f>
        <v>1</v>
      </c>
      <c r="N133">
        <f>IF(K133=pogoda4[[#This Row],[Kategoria_chmur]],1,0)</f>
        <v>1</v>
      </c>
    </row>
    <row r="134" spans="1:14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H134">
        <v>133</v>
      </c>
      <c r="I134">
        <v>9.3000000000000007</v>
      </c>
      <c r="J134">
        <v>16</v>
      </c>
      <c r="K134" t="str">
        <f t="shared" si="5"/>
        <v>C</v>
      </c>
      <c r="L134">
        <f t="shared" si="4"/>
        <v>5</v>
      </c>
      <c r="M134">
        <f>IF(L134=pogoda4[[#This Row],[Wielkosc_chmur]],1,0)</f>
        <v>1</v>
      </c>
      <c r="N134">
        <f>IF(K134=pogoda4[[#This Row],[Kategoria_chmur]],1,0)</f>
        <v>1</v>
      </c>
    </row>
    <row r="135" spans="1:14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H135">
        <v>134</v>
      </c>
      <c r="I135">
        <v>10.5</v>
      </c>
      <c r="J135">
        <v>21</v>
      </c>
      <c r="K135" t="str">
        <f t="shared" si="5"/>
        <v>C</v>
      </c>
      <c r="L135">
        <f t="shared" ref="L135:L198" si="6">IF(AND(L134=5,J134&gt;=20),0,IF(L134=0,1,IF(AND(L134=L133,L133=L132,L134&lt;5),L134+1,L134)))</f>
        <v>5</v>
      </c>
      <c r="M135">
        <f>IF(L135=pogoda4[[#This Row],[Wielkosc_chmur]],1,0)</f>
        <v>1</v>
      </c>
      <c r="N135">
        <f>IF(K135=pogoda4[[#This Row],[Kategoria_chmur]],1,0)</f>
        <v>1</v>
      </c>
    </row>
    <row r="136" spans="1:14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H136">
        <v>135</v>
      </c>
      <c r="I136">
        <v>10.4</v>
      </c>
      <c r="J136">
        <v>0</v>
      </c>
      <c r="K136" t="str">
        <f t="shared" si="5"/>
        <v>0</v>
      </c>
      <c r="L136">
        <f t="shared" si="6"/>
        <v>0</v>
      </c>
      <c r="M136">
        <f>IF(L136=pogoda4[[#This Row],[Wielkosc_chmur]],1,0)</f>
        <v>1</v>
      </c>
      <c r="N136">
        <f>IF(K136=pogoda4[[#This Row],[Kategoria_chmur]],1,0)</f>
        <v>1</v>
      </c>
    </row>
    <row r="137" spans="1:14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H137">
        <v>136</v>
      </c>
      <c r="I137">
        <v>9</v>
      </c>
      <c r="J137">
        <v>4</v>
      </c>
      <c r="K137" t="str">
        <f t="shared" si="5"/>
        <v>S</v>
      </c>
      <c r="L137">
        <f t="shared" si="6"/>
        <v>1</v>
      </c>
      <c r="M137">
        <f>IF(L137=pogoda4[[#This Row],[Wielkosc_chmur]],1,0)</f>
        <v>1</v>
      </c>
      <c r="N137">
        <f>IF(K137=pogoda4[[#This Row],[Kategoria_chmur]],1,0)</f>
        <v>1</v>
      </c>
    </row>
    <row r="138" spans="1:14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H138">
        <v>137</v>
      </c>
      <c r="I138">
        <v>6.4</v>
      </c>
      <c r="J138">
        <v>3</v>
      </c>
      <c r="K138" t="str">
        <f t="shared" si="5"/>
        <v>S</v>
      </c>
      <c r="L138">
        <f t="shared" si="6"/>
        <v>1</v>
      </c>
      <c r="M138">
        <f>IF(L138=pogoda4[[#This Row],[Wielkosc_chmur]],1,0)</f>
        <v>1</v>
      </c>
      <c r="N138">
        <f>IF(K138=pogoda4[[#This Row],[Kategoria_chmur]],1,0)</f>
        <v>1</v>
      </c>
    </row>
    <row r="139" spans="1:14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H139">
        <v>138</v>
      </c>
      <c r="I139">
        <v>3.6</v>
      </c>
      <c r="J139">
        <v>3</v>
      </c>
      <c r="K139" t="str">
        <f t="shared" si="5"/>
        <v>S</v>
      </c>
      <c r="L139">
        <f t="shared" si="6"/>
        <v>1</v>
      </c>
      <c r="M139">
        <f>IF(L139=pogoda4[[#This Row],[Wielkosc_chmur]],1,0)</f>
        <v>1</v>
      </c>
      <c r="N139">
        <f>IF(K139=pogoda4[[#This Row],[Kategoria_chmur]],1,0)</f>
        <v>1</v>
      </c>
    </row>
    <row r="140" spans="1:14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H140">
        <v>139</v>
      </c>
      <c r="I140">
        <v>1.4</v>
      </c>
      <c r="J140">
        <v>4</v>
      </c>
      <c r="K140" t="str">
        <f t="shared" si="5"/>
        <v>S</v>
      </c>
      <c r="L140">
        <f t="shared" si="6"/>
        <v>2</v>
      </c>
      <c r="M140">
        <f>IF(L140=pogoda4[[#This Row],[Wielkosc_chmur]],1,0)</f>
        <v>1</v>
      </c>
      <c r="N140">
        <f>IF(K140=pogoda4[[#This Row],[Kategoria_chmur]],1,0)</f>
        <v>1</v>
      </c>
    </row>
    <row r="141" spans="1:14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H141">
        <v>140</v>
      </c>
      <c r="I141">
        <v>0.5</v>
      </c>
      <c r="J141">
        <v>5</v>
      </c>
      <c r="K141" t="str">
        <f t="shared" si="5"/>
        <v>S</v>
      </c>
      <c r="L141">
        <f t="shared" si="6"/>
        <v>2</v>
      </c>
      <c r="M141">
        <f>IF(L141=pogoda4[[#This Row],[Wielkosc_chmur]],1,0)</f>
        <v>1</v>
      </c>
      <c r="N141">
        <f>IF(K141=pogoda4[[#This Row],[Kategoria_chmur]],1,0)</f>
        <v>1</v>
      </c>
    </row>
    <row r="142" spans="1:14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H142">
        <v>141</v>
      </c>
      <c r="I142">
        <v>1.4</v>
      </c>
      <c r="J142">
        <v>1</v>
      </c>
      <c r="K142" t="str">
        <f t="shared" si="5"/>
        <v>S</v>
      </c>
      <c r="L142">
        <f t="shared" si="6"/>
        <v>2</v>
      </c>
      <c r="M142">
        <f>IF(L142=pogoda4[[#This Row],[Wielkosc_chmur]],1,0)</f>
        <v>1</v>
      </c>
      <c r="N142">
        <f>IF(K142=pogoda4[[#This Row],[Kategoria_chmur]],1,0)</f>
        <v>1</v>
      </c>
    </row>
    <row r="143" spans="1:14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H143">
        <v>142</v>
      </c>
      <c r="I143">
        <v>3.9</v>
      </c>
      <c r="J143">
        <v>3</v>
      </c>
      <c r="K143" t="str">
        <f t="shared" si="5"/>
        <v>S</v>
      </c>
      <c r="L143">
        <f t="shared" si="6"/>
        <v>3</v>
      </c>
      <c r="M143">
        <f>IF(L143=pogoda4[[#This Row],[Wielkosc_chmur]],1,0)</f>
        <v>1</v>
      </c>
      <c r="N143">
        <f>IF(K143=pogoda4[[#This Row],[Kategoria_chmur]],1,0)</f>
        <v>1</v>
      </c>
    </row>
    <row r="144" spans="1:14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H144">
        <v>143</v>
      </c>
      <c r="I144">
        <v>7.3</v>
      </c>
      <c r="J144">
        <v>13</v>
      </c>
      <c r="K144" t="str">
        <f t="shared" si="5"/>
        <v>S</v>
      </c>
      <c r="L144">
        <f t="shared" si="6"/>
        <v>3</v>
      </c>
      <c r="M144">
        <f>IF(L144=pogoda4[[#This Row],[Wielkosc_chmur]],1,0)</f>
        <v>1</v>
      </c>
      <c r="N144">
        <f>IF(K144=pogoda4[[#This Row],[Kategoria_chmur]],1,0)</f>
        <v>1</v>
      </c>
    </row>
    <row r="145" spans="1:14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H145">
        <v>144</v>
      </c>
      <c r="I145">
        <v>10.9</v>
      </c>
      <c r="J145">
        <v>12</v>
      </c>
      <c r="K145" t="str">
        <f t="shared" si="5"/>
        <v>S</v>
      </c>
      <c r="L145">
        <f t="shared" si="6"/>
        <v>3</v>
      </c>
      <c r="M145">
        <f>IF(L145=pogoda4[[#This Row],[Wielkosc_chmur]],1,0)</f>
        <v>1</v>
      </c>
      <c r="N145">
        <f>IF(K145=pogoda4[[#This Row],[Kategoria_chmur]],1,0)</f>
        <v>1</v>
      </c>
    </row>
    <row r="146" spans="1:14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H146">
        <v>145</v>
      </c>
      <c r="I146">
        <v>13.7</v>
      </c>
      <c r="J146">
        <v>9</v>
      </c>
      <c r="K146" t="str">
        <f t="shared" si="5"/>
        <v>S</v>
      </c>
      <c r="L146">
        <f t="shared" si="6"/>
        <v>4</v>
      </c>
      <c r="M146">
        <f>IF(L146=pogoda4[[#This Row],[Wielkosc_chmur]],1,0)</f>
        <v>1</v>
      </c>
      <c r="N146">
        <f>IF(K146=pogoda4[[#This Row],[Kategoria_chmur]],1,0)</f>
        <v>1</v>
      </c>
    </row>
    <row r="147" spans="1:14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H147">
        <v>146</v>
      </c>
      <c r="I147">
        <v>15.1</v>
      </c>
      <c r="J147">
        <v>21</v>
      </c>
      <c r="K147" t="str">
        <f t="shared" si="5"/>
        <v>S</v>
      </c>
      <c r="L147">
        <f t="shared" si="6"/>
        <v>4</v>
      </c>
      <c r="M147">
        <f>IF(L147=pogoda4[[#This Row],[Wielkosc_chmur]],1,0)</f>
        <v>1</v>
      </c>
      <c r="N147">
        <f>IF(K147=pogoda4[[#This Row],[Kategoria_chmur]],1,0)</f>
        <v>1</v>
      </c>
    </row>
    <row r="148" spans="1:14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H148">
        <v>147</v>
      </c>
      <c r="I148">
        <v>15.1</v>
      </c>
      <c r="J148">
        <v>14</v>
      </c>
      <c r="K148" t="str">
        <f t="shared" si="5"/>
        <v>S</v>
      </c>
      <c r="L148">
        <f t="shared" si="6"/>
        <v>4</v>
      </c>
      <c r="M148">
        <f>IF(L148=pogoda4[[#This Row],[Wielkosc_chmur]],1,0)</f>
        <v>1</v>
      </c>
      <c r="N148">
        <f>IF(K148=pogoda4[[#This Row],[Kategoria_chmur]],1,0)</f>
        <v>1</v>
      </c>
    </row>
    <row r="149" spans="1:14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H149">
        <v>148</v>
      </c>
      <c r="I149">
        <v>13.9</v>
      </c>
      <c r="J149">
        <v>11</v>
      </c>
      <c r="K149" t="str">
        <f t="shared" si="5"/>
        <v>S</v>
      </c>
      <c r="L149">
        <f t="shared" si="6"/>
        <v>5</v>
      </c>
      <c r="M149">
        <f>IF(L149=pogoda4[[#This Row],[Wielkosc_chmur]],1,0)</f>
        <v>1</v>
      </c>
      <c r="N149">
        <f>IF(K149=pogoda4[[#This Row],[Kategoria_chmur]],1,0)</f>
        <v>1</v>
      </c>
    </row>
    <row r="150" spans="1:14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H150">
        <v>149</v>
      </c>
      <c r="I150">
        <v>12.3</v>
      </c>
      <c r="J150">
        <v>20</v>
      </c>
      <c r="K150" t="str">
        <f t="shared" si="5"/>
        <v>S</v>
      </c>
      <c r="L150">
        <f t="shared" si="6"/>
        <v>5</v>
      </c>
      <c r="M150">
        <f>IF(L150=pogoda4[[#This Row],[Wielkosc_chmur]],1,0)</f>
        <v>1</v>
      </c>
      <c r="N150">
        <f>IF(K150=pogoda4[[#This Row],[Kategoria_chmur]],1,0)</f>
        <v>1</v>
      </c>
    </row>
    <row r="151" spans="1:14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H151">
        <v>150</v>
      </c>
      <c r="I151">
        <v>11.2</v>
      </c>
      <c r="J151">
        <v>0</v>
      </c>
      <c r="K151" t="str">
        <f t="shared" si="5"/>
        <v>0</v>
      </c>
      <c r="L151">
        <f t="shared" si="6"/>
        <v>0</v>
      </c>
      <c r="M151">
        <f>IF(L151=pogoda4[[#This Row],[Wielkosc_chmur]],1,0)</f>
        <v>1</v>
      </c>
      <c r="N151">
        <f>IF(K151=pogoda4[[#This Row],[Kategoria_chmur]],1,0)</f>
        <v>1</v>
      </c>
    </row>
    <row r="152" spans="1:14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H152">
        <v>151</v>
      </c>
      <c r="I152">
        <v>11.3</v>
      </c>
      <c r="J152">
        <v>6</v>
      </c>
      <c r="K152" t="str">
        <f t="shared" si="5"/>
        <v>C</v>
      </c>
      <c r="L152">
        <f t="shared" si="6"/>
        <v>1</v>
      </c>
      <c r="M152">
        <f>IF(L152=pogoda4[[#This Row],[Wielkosc_chmur]],1,0)</f>
        <v>1</v>
      </c>
      <c r="N152">
        <f>IF(K152=pogoda4[[#This Row],[Kategoria_chmur]],1,0)</f>
        <v>1</v>
      </c>
    </row>
    <row r="153" spans="1:14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H153">
        <v>152</v>
      </c>
      <c r="I153">
        <v>12.9</v>
      </c>
      <c r="J153">
        <v>3</v>
      </c>
      <c r="K153" t="str">
        <f t="shared" si="5"/>
        <v>C</v>
      </c>
      <c r="L153">
        <f t="shared" si="6"/>
        <v>1</v>
      </c>
      <c r="M153">
        <f>IF(L153=pogoda4[[#This Row],[Wielkosc_chmur]],1,0)</f>
        <v>1</v>
      </c>
      <c r="N153">
        <f>IF(K153=pogoda4[[#This Row],[Kategoria_chmur]],1,0)</f>
        <v>1</v>
      </c>
    </row>
    <row r="154" spans="1:14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H154">
        <v>153</v>
      </c>
      <c r="I154">
        <v>16</v>
      </c>
      <c r="J154">
        <v>6</v>
      </c>
      <c r="K154" t="str">
        <f t="shared" si="5"/>
        <v>C</v>
      </c>
      <c r="L154">
        <f t="shared" si="6"/>
        <v>1</v>
      </c>
      <c r="M154">
        <f>IF(L154=pogoda4[[#This Row],[Wielkosc_chmur]],1,0)</f>
        <v>1</v>
      </c>
      <c r="N154">
        <f>IF(K154=pogoda4[[#This Row],[Kategoria_chmur]],1,0)</f>
        <v>1</v>
      </c>
    </row>
    <row r="155" spans="1:14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H155">
        <v>154</v>
      </c>
      <c r="I155">
        <v>19.8</v>
      </c>
      <c r="J155">
        <v>2</v>
      </c>
      <c r="K155" t="str">
        <f t="shared" si="5"/>
        <v>C</v>
      </c>
      <c r="L155">
        <f t="shared" si="6"/>
        <v>2</v>
      </c>
      <c r="M155">
        <f>IF(L155=pogoda4[[#This Row],[Wielkosc_chmur]],1,0)</f>
        <v>1</v>
      </c>
      <c r="N155">
        <f>IF(K155=pogoda4[[#This Row],[Kategoria_chmur]],1,0)</f>
        <v>1</v>
      </c>
    </row>
    <row r="156" spans="1:14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H156">
        <v>155</v>
      </c>
      <c r="I156">
        <v>23.6</v>
      </c>
      <c r="J156">
        <v>11</v>
      </c>
      <c r="K156" t="str">
        <f t="shared" si="5"/>
        <v>C</v>
      </c>
      <c r="L156">
        <f t="shared" si="6"/>
        <v>2</v>
      </c>
      <c r="M156">
        <f>IF(L156=pogoda4[[#This Row],[Wielkosc_chmur]],1,0)</f>
        <v>1</v>
      </c>
      <c r="N156">
        <f>IF(K156=pogoda4[[#This Row],[Kategoria_chmur]],1,0)</f>
        <v>1</v>
      </c>
    </row>
    <row r="157" spans="1:14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H157">
        <v>156</v>
      </c>
      <c r="I157">
        <v>26.4</v>
      </c>
      <c r="J157">
        <v>11</v>
      </c>
      <c r="K157" t="str">
        <f t="shared" si="5"/>
        <v>C</v>
      </c>
      <c r="L157">
        <f t="shared" si="6"/>
        <v>2</v>
      </c>
      <c r="M157">
        <f>IF(L157=pogoda4[[#This Row],[Wielkosc_chmur]],1,0)</f>
        <v>1</v>
      </c>
      <c r="N157">
        <f>IF(K157=pogoda4[[#This Row],[Kategoria_chmur]],1,0)</f>
        <v>1</v>
      </c>
    </row>
    <row r="158" spans="1:14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H158">
        <v>157</v>
      </c>
      <c r="I158">
        <v>27.7</v>
      </c>
      <c r="J158">
        <v>5</v>
      </c>
      <c r="K158" t="str">
        <f t="shared" si="5"/>
        <v>C</v>
      </c>
      <c r="L158">
        <f t="shared" si="6"/>
        <v>3</v>
      </c>
      <c r="M158">
        <f>IF(L158=pogoda4[[#This Row],[Wielkosc_chmur]],1,0)</f>
        <v>1</v>
      </c>
      <c r="N158">
        <f>IF(K158=pogoda4[[#This Row],[Kategoria_chmur]],1,0)</f>
        <v>1</v>
      </c>
    </row>
    <row r="159" spans="1:14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H159">
        <v>158</v>
      </c>
      <c r="I159">
        <v>27.2</v>
      </c>
      <c r="J159">
        <v>18</v>
      </c>
      <c r="K159" t="str">
        <f t="shared" si="5"/>
        <v>C</v>
      </c>
      <c r="L159">
        <f t="shared" si="6"/>
        <v>3</v>
      </c>
      <c r="M159">
        <f>IF(L159=pogoda4[[#This Row],[Wielkosc_chmur]],1,0)</f>
        <v>1</v>
      </c>
      <c r="N159">
        <f>IF(K159=pogoda4[[#This Row],[Kategoria_chmur]],1,0)</f>
        <v>1</v>
      </c>
    </row>
    <row r="160" spans="1:14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H160">
        <v>159</v>
      </c>
      <c r="I160">
        <v>25.5</v>
      </c>
      <c r="J160">
        <v>5</v>
      </c>
      <c r="K160" t="str">
        <f t="shared" si="5"/>
        <v>C</v>
      </c>
      <c r="L160">
        <f t="shared" si="6"/>
        <v>3</v>
      </c>
      <c r="M160">
        <f>IF(L160=pogoda4[[#This Row],[Wielkosc_chmur]],1,0)</f>
        <v>1</v>
      </c>
      <c r="N160">
        <f>IF(K160=pogoda4[[#This Row],[Kategoria_chmur]],1,0)</f>
        <v>1</v>
      </c>
    </row>
    <row r="161" spans="1:14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H161">
        <v>160</v>
      </c>
      <c r="I161">
        <v>23.1</v>
      </c>
      <c r="J161">
        <v>8</v>
      </c>
      <c r="K161" t="str">
        <f t="shared" si="5"/>
        <v>C</v>
      </c>
      <c r="L161">
        <f t="shared" si="6"/>
        <v>4</v>
      </c>
      <c r="M161">
        <f>IF(L161=pogoda4[[#This Row],[Wielkosc_chmur]],1,0)</f>
        <v>1</v>
      </c>
      <c r="N161">
        <f>IF(K161=pogoda4[[#This Row],[Kategoria_chmur]],1,0)</f>
        <v>1</v>
      </c>
    </row>
    <row r="162" spans="1:14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H162">
        <v>161</v>
      </c>
      <c r="I162">
        <v>21</v>
      </c>
      <c r="J162">
        <v>22</v>
      </c>
      <c r="K162" t="str">
        <f t="shared" si="5"/>
        <v>C</v>
      </c>
      <c r="L162">
        <f t="shared" si="6"/>
        <v>4</v>
      </c>
      <c r="M162">
        <f>IF(L162=pogoda4[[#This Row],[Wielkosc_chmur]],1,0)</f>
        <v>1</v>
      </c>
      <c r="N162">
        <f>IF(K162=pogoda4[[#This Row],[Kategoria_chmur]],1,0)</f>
        <v>1</v>
      </c>
    </row>
    <row r="163" spans="1:14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H163">
        <v>162</v>
      </c>
      <c r="I163">
        <v>20</v>
      </c>
      <c r="J163">
        <v>19</v>
      </c>
      <c r="K163" t="str">
        <f t="shared" si="5"/>
        <v>C</v>
      </c>
      <c r="L163">
        <f t="shared" si="6"/>
        <v>4</v>
      </c>
      <c r="M163">
        <f>IF(L163=pogoda4[[#This Row],[Wielkosc_chmur]],1,0)</f>
        <v>1</v>
      </c>
      <c r="N163">
        <f>IF(K163=pogoda4[[#This Row],[Kategoria_chmur]],1,0)</f>
        <v>1</v>
      </c>
    </row>
    <row r="164" spans="1:14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H164">
        <v>163</v>
      </c>
      <c r="I164">
        <v>20.399999999999999</v>
      </c>
      <c r="J164">
        <v>23</v>
      </c>
      <c r="K164" t="str">
        <f t="shared" si="5"/>
        <v>C</v>
      </c>
      <c r="L164">
        <f t="shared" si="6"/>
        <v>5</v>
      </c>
      <c r="M164">
        <f>IF(L164=pogoda4[[#This Row],[Wielkosc_chmur]],1,0)</f>
        <v>1</v>
      </c>
      <c r="N164">
        <f>IF(K164=pogoda4[[#This Row],[Kategoria_chmur]],1,0)</f>
        <v>1</v>
      </c>
    </row>
    <row r="165" spans="1:14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H165">
        <v>164</v>
      </c>
      <c r="I165">
        <v>22.1</v>
      </c>
      <c r="J165">
        <v>0</v>
      </c>
      <c r="K165" t="str">
        <f t="shared" si="5"/>
        <v>0</v>
      </c>
      <c r="L165">
        <f t="shared" si="6"/>
        <v>0</v>
      </c>
      <c r="M165">
        <f>IF(L165=pogoda4[[#This Row],[Wielkosc_chmur]],1,0)</f>
        <v>1</v>
      </c>
      <c r="N165">
        <f>IF(K165=pogoda4[[#This Row],[Kategoria_chmur]],1,0)</f>
        <v>1</v>
      </c>
    </row>
    <row r="166" spans="1:14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H166">
        <v>165</v>
      </c>
      <c r="I166">
        <v>24.5</v>
      </c>
      <c r="J166">
        <v>1</v>
      </c>
      <c r="K166" t="str">
        <f t="shared" si="5"/>
        <v>C</v>
      </c>
      <c r="L166">
        <f t="shared" si="6"/>
        <v>1</v>
      </c>
      <c r="M166">
        <f>IF(L166=pogoda4[[#This Row],[Wielkosc_chmur]],1,0)</f>
        <v>1</v>
      </c>
      <c r="N166">
        <f>IF(K166=pogoda4[[#This Row],[Kategoria_chmur]],1,0)</f>
        <v>0</v>
      </c>
    </row>
    <row r="167" spans="1:14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H167">
        <v>166</v>
      </c>
      <c r="I167">
        <v>26.8</v>
      </c>
      <c r="J167">
        <v>2</v>
      </c>
      <c r="K167" t="str">
        <f t="shared" si="5"/>
        <v>C</v>
      </c>
      <c r="L167">
        <f t="shared" si="6"/>
        <v>1</v>
      </c>
      <c r="M167">
        <f>IF(L167=pogoda4[[#This Row],[Wielkosc_chmur]],1,0)</f>
        <v>1</v>
      </c>
      <c r="N167">
        <f>IF(K167=pogoda4[[#This Row],[Kategoria_chmur]],1,0)</f>
        <v>0</v>
      </c>
    </row>
    <row r="168" spans="1:14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H168">
        <v>167</v>
      </c>
      <c r="I168">
        <v>28</v>
      </c>
      <c r="J168">
        <v>4</v>
      </c>
      <c r="K168" t="str">
        <f t="shared" si="5"/>
        <v>C</v>
      </c>
      <c r="L168">
        <f t="shared" si="6"/>
        <v>1</v>
      </c>
      <c r="M168">
        <f>IF(L168=pogoda4[[#This Row],[Wielkosc_chmur]],1,0)</f>
        <v>1</v>
      </c>
      <c r="N168">
        <f>IF(K168=pogoda4[[#This Row],[Kategoria_chmur]],1,0)</f>
        <v>0</v>
      </c>
    </row>
    <row r="169" spans="1:14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H169">
        <v>168</v>
      </c>
      <c r="I169">
        <v>27.7</v>
      </c>
      <c r="J169">
        <v>8</v>
      </c>
      <c r="K169" t="str">
        <f t="shared" si="5"/>
        <v>C</v>
      </c>
      <c r="L169">
        <f t="shared" si="6"/>
        <v>2</v>
      </c>
      <c r="M169">
        <f>IF(L169=pogoda4[[#This Row],[Wielkosc_chmur]],1,0)</f>
        <v>1</v>
      </c>
      <c r="N169">
        <f>IF(K169=pogoda4[[#This Row],[Kategoria_chmur]],1,0)</f>
        <v>0</v>
      </c>
    </row>
    <row r="170" spans="1:14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H170">
        <v>169</v>
      </c>
      <c r="I170">
        <v>25.6</v>
      </c>
      <c r="J170">
        <v>4</v>
      </c>
      <c r="K170" t="str">
        <f t="shared" si="5"/>
        <v>C</v>
      </c>
      <c r="L170">
        <f t="shared" si="6"/>
        <v>2</v>
      </c>
      <c r="M170">
        <f>IF(L170=pogoda4[[#This Row],[Wielkosc_chmur]],1,0)</f>
        <v>1</v>
      </c>
      <c r="N170">
        <f>IF(K170=pogoda4[[#This Row],[Kategoria_chmur]],1,0)</f>
        <v>0</v>
      </c>
    </row>
    <row r="171" spans="1:14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H171">
        <v>170</v>
      </c>
      <c r="I171">
        <v>22.3</v>
      </c>
      <c r="J171">
        <v>7</v>
      </c>
      <c r="K171" t="str">
        <f t="shared" si="5"/>
        <v>C</v>
      </c>
      <c r="L171">
        <f t="shared" si="6"/>
        <v>2</v>
      </c>
      <c r="M171">
        <f>IF(L171=pogoda4[[#This Row],[Wielkosc_chmur]],1,0)</f>
        <v>1</v>
      </c>
      <c r="N171">
        <f>IF(K171=pogoda4[[#This Row],[Kategoria_chmur]],1,0)</f>
        <v>0</v>
      </c>
    </row>
    <row r="172" spans="1:14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H172">
        <v>171</v>
      </c>
      <c r="I172">
        <v>18.399999999999999</v>
      </c>
      <c r="J172">
        <v>6</v>
      </c>
      <c r="K172" t="str">
        <f t="shared" si="5"/>
        <v>C</v>
      </c>
      <c r="L172">
        <f t="shared" si="6"/>
        <v>3</v>
      </c>
      <c r="M172">
        <f>IF(L172=pogoda4[[#This Row],[Wielkosc_chmur]],1,0)</f>
        <v>1</v>
      </c>
      <c r="N172">
        <f>IF(K172=pogoda4[[#This Row],[Kategoria_chmur]],1,0)</f>
        <v>0</v>
      </c>
    </row>
    <row r="173" spans="1:14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H173">
        <v>172</v>
      </c>
      <c r="I173">
        <v>14.9</v>
      </c>
      <c r="J173">
        <v>18</v>
      </c>
      <c r="K173" t="str">
        <f t="shared" si="5"/>
        <v>C</v>
      </c>
      <c r="L173">
        <f t="shared" si="6"/>
        <v>3</v>
      </c>
      <c r="M173">
        <f>IF(L173=pogoda4[[#This Row],[Wielkosc_chmur]],1,0)</f>
        <v>1</v>
      </c>
      <c r="N173">
        <f>IF(K173=pogoda4[[#This Row],[Kategoria_chmur]],1,0)</f>
        <v>0</v>
      </c>
    </row>
    <row r="174" spans="1:14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H174">
        <v>173</v>
      </c>
      <c r="I174">
        <v>12.5</v>
      </c>
      <c r="J174">
        <v>6</v>
      </c>
      <c r="K174" t="str">
        <f t="shared" si="5"/>
        <v>C</v>
      </c>
      <c r="L174">
        <f t="shared" si="6"/>
        <v>3</v>
      </c>
      <c r="M174">
        <f>IF(L174=pogoda4[[#This Row],[Wielkosc_chmur]],1,0)</f>
        <v>1</v>
      </c>
      <c r="N174">
        <f>IF(K174=pogoda4[[#This Row],[Kategoria_chmur]],1,0)</f>
        <v>0</v>
      </c>
    </row>
    <row r="175" spans="1:14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H175">
        <v>174</v>
      </c>
      <c r="I175">
        <v>11.7</v>
      </c>
      <c r="J175">
        <v>20</v>
      </c>
      <c r="K175" t="str">
        <f t="shared" si="5"/>
        <v>C</v>
      </c>
      <c r="L175">
        <f t="shared" si="6"/>
        <v>4</v>
      </c>
      <c r="M175">
        <f>IF(L175=pogoda4[[#This Row],[Wielkosc_chmur]],1,0)</f>
        <v>1</v>
      </c>
      <c r="N175">
        <f>IF(K175=pogoda4[[#This Row],[Kategoria_chmur]],1,0)</f>
        <v>0</v>
      </c>
    </row>
    <row r="176" spans="1:14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H176">
        <v>175</v>
      </c>
      <c r="I176">
        <v>12.3</v>
      </c>
      <c r="J176">
        <v>14</v>
      </c>
      <c r="K176" t="str">
        <f t="shared" si="5"/>
        <v>C</v>
      </c>
      <c r="L176">
        <f t="shared" si="6"/>
        <v>4</v>
      </c>
      <c r="M176">
        <f>IF(L176=pogoda4[[#This Row],[Wielkosc_chmur]],1,0)</f>
        <v>1</v>
      </c>
      <c r="N176">
        <f>IF(K176=pogoda4[[#This Row],[Kategoria_chmur]],1,0)</f>
        <v>0</v>
      </c>
    </row>
    <row r="177" spans="1:14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H177">
        <v>176</v>
      </c>
      <c r="I177">
        <v>13.7</v>
      </c>
      <c r="J177">
        <v>22</v>
      </c>
      <c r="K177" t="str">
        <f t="shared" si="5"/>
        <v>C</v>
      </c>
      <c r="L177">
        <f t="shared" si="6"/>
        <v>4</v>
      </c>
      <c r="M177">
        <f>IF(L177=pogoda4[[#This Row],[Wielkosc_chmur]],1,0)</f>
        <v>1</v>
      </c>
      <c r="N177">
        <f>IF(K177=pogoda4[[#This Row],[Kategoria_chmur]],1,0)</f>
        <v>0</v>
      </c>
    </row>
    <row r="178" spans="1:14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H178">
        <v>177</v>
      </c>
      <c r="I178">
        <v>15.2</v>
      </c>
      <c r="J178">
        <v>23</v>
      </c>
      <c r="K178" t="str">
        <f t="shared" si="5"/>
        <v>C</v>
      </c>
      <c r="L178">
        <f t="shared" si="6"/>
        <v>5</v>
      </c>
      <c r="M178">
        <f>IF(L178=pogoda4[[#This Row],[Wielkosc_chmur]],1,0)</f>
        <v>1</v>
      </c>
      <c r="N178">
        <f>IF(K178=pogoda4[[#This Row],[Kategoria_chmur]],1,0)</f>
        <v>0</v>
      </c>
    </row>
    <row r="179" spans="1:14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H179">
        <v>178</v>
      </c>
      <c r="I179">
        <v>15.9</v>
      </c>
      <c r="J179">
        <v>0</v>
      </c>
      <c r="K179" t="str">
        <f t="shared" si="5"/>
        <v>0</v>
      </c>
      <c r="L179">
        <f t="shared" si="6"/>
        <v>0</v>
      </c>
      <c r="M179">
        <f>IF(L179=pogoda4[[#This Row],[Wielkosc_chmur]],1,0)</f>
        <v>1</v>
      </c>
      <c r="N179">
        <f>IF(K179=pogoda4[[#This Row],[Kategoria_chmur]],1,0)</f>
        <v>1</v>
      </c>
    </row>
    <row r="180" spans="1:14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H180">
        <v>179</v>
      </c>
      <c r="I180">
        <v>15.1</v>
      </c>
      <c r="J180">
        <v>1</v>
      </c>
      <c r="K180" t="str">
        <f t="shared" si="5"/>
        <v>C</v>
      </c>
      <c r="L180">
        <f t="shared" si="6"/>
        <v>1</v>
      </c>
      <c r="M180">
        <f>IF(L180=pogoda4[[#This Row],[Wielkosc_chmur]],1,0)</f>
        <v>1</v>
      </c>
      <c r="N180">
        <f>IF(K180=pogoda4[[#This Row],[Kategoria_chmur]],1,0)</f>
        <v>1</v>
      </c>
    </row>
    <row r="181" spans="1:14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H181">
        <v>180</v>
      </c>
      <c r="I181">
        <v>12.9</v>
      </c>
      <c r="J181">
        <v>1</v>
      </c>
      <c r="K181" t="str">
        <f t="shared" si="5"/>
        <v>C</v>
      </c>
      <c r="L181">
        <f t="shared" si="6"/>
        <v>1</v>
      </c>
      <c r="M181">
        <f>IF(L181=pogoda4[[#This Row],[Wielkosc_chmur]],1,0)</f>
        <v>1</v>
      </c>
      <c r="N181">
        <f>IF(K181=pogoda4[[#This Row],[Kategoria_chmur]],1,0)</f>
        <v>1</v>
      </c>
    </row>
    <row r="182" spans="1:14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H182">
        <v>181</v>
      </c>
      <c r="I182">
        <v>9.6</v>
      </c>
      <c r="J182">
        <v>1</v>
      </c>
      <c r="K182" t="str">
        <f t="shared" si="5"/>
        <v>C</v>
      </c>
      <c r="L182">
        <f t="shared" si="6"/>
        <v>1</v>
      </c>
      <c r="M182">
        <f>IF(L182=pogoda4[[#This Row],[Wielkosc_chmur]],1,0)</f>
        <v>1</v>
      </c>
      <c r="N182">
        <f>IF(K182=pogoda4[[#This Row],[Kategoria_chmur]],1,0)</f>
        <v>1</v>
      </c>
    </row>
    <row r="183" spans="1:14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H183">
        <v>182</v>
      </c>
      <c r="I183">
        <v>5.9</v>
      </c>
      <c r="J183">
        <v>2</v>
      </c>
      <c r="K183" t="str">
        <f t="shared" si="5"/>
        <v>C</v>
      </c>
      <c r="L183">
        <f t="shared" si="6"/>
        <v>2</v>
      </c>
      <c r="M183">
        <f>IF(L183=pogoda4[[#This Row],[Wielkosc_chmur]],1,0)</f>
        <v>1</v>
      </c>
      <c r="N183">
        <f>IF(K183=pogoda4[[#This Row],[Kategoria_chmur]],1,0)</f>
        <v>1</v>
      </c>
    </row>
    <row r="184" spans="1:14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H184">
        <v>183</v>
      </c>
      <c r="I184">
        <v>2.8</v>
      </c>
      <c r="J184">
        <v>6</v>
      </c>
      <c r="K184" t="str">
        <f t="shared" si="5"/>
        <v>C</v>
      </c>
      <c r="L184">
        <f t="shared" si="6"/>
        <v>2</v>
      </c>
      <c r="M184">
        <f>IF(L184=pogoda4[[#This Row],[Wielkosc_chmur]],1,0)</f>
        <v>1</v>
      </c>
      <c r="N184">
        <f>IF(K184=pogoda4[[#This Row],[Kategoria_chmur]],1,0)</f>
        <v>1</v>
      </c>
    </row>
    <row r="185" spans="1:14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H185">
        <v>184</v>
      </c>
      <c r="I185">
        <v>1</v>
      </c>
      <c r="J185">
        <v>9</v>
      </c>
      <c r="K185" t="str">
        <f t="shared" si="5"/>
        <v>C</v>
      </c>
      <c r="L185">
        <f t="shared" si="6"/>
        <v>2</v>
      </c>
      <c r="M185">
        <f>IF(L185=pogoda4[[#This Row],[Wielkosc_chmur]],1,0)</f>
        <v>1</v>
      </c>
      <c r="N185">
        <f>IF(K185=pogoda4[[#This Row],[Kategoria_chmur]],1,0)</f>
        <v>1</v>
      </c>
    </row>
    <row r="186" spans="1:14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H186">
        <v>185</v>
      </c>
      <c r="I186">
        <v>0.9</v>
      </c>
      <c r="J186">
        <v>6</v>
      </c>
      <c r="K186" t="str">
        <f t="shared" si="5"/>
        <v>C</v>
      </c>
      <c r="L186">
        <f t="shared" si="6"/>
        <v>3</v>
      </c>
      <c r="M186">
        <f>IF(L186=pogoda4[[#This Row],[Wielkosc_chmur]],1,0)</f>
        <v>1</v>
      </c>
      <c r="N186">
        <f>IF(K186=pogoda4[[#This Row],[Kategoria_chmur]],1,0)</f>
        <v>1</v>
      </c>
    </row>
    <row r="187" spans="1:14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H187">
        <v>186</v>
      </c>
      <c r="I187">
        <v>2.5</v>
      </c>
      <c r="J187">
        <v>1</v>
      </c>
      <c r="K187" t="str">
        <f t="shared" si="5"/>
        <v>C</v>
      </c>
      <c r="L187">
        <f t="shared" si="6"/>
        <v>3</v>
      </c>
      <c r="M187">
        <f>IF(L187=pogoda4[[#This Row],[Wielkosc_chmur]],1,0)</f>
        <v>1</v>
      </c>
      <c r="N187">
        <f>IF(K187=pogoda4[[#This Row],[Kategoria_chmur]],1,0)</f>
        <v>1</v>
      </c>
    </row>
    <row r="188" spans="1:14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H188">
        <v>187</v>
      </c>
      <c r="I188">
        <v>5</v>
      </c>
      <c r="J188">
        <v>3</v>
      </c>
      <c r="K188" t="str">
        <f t="shared" si="5"/>
        <v>C</v>
      </c>
      <c r="L188">
        <f t="shared" si="6"/>
        <v>3</v>
      </c>
      <c r="M188">
        <f>IF(L188=pogoda4[[#This Row],[Wielkosc_chmur]],1,0)</f>
        <v>1</v>
      </c>
      <c r="N188">
        <f>IF(K188=pogoda4[[#This Row],[Kategoria_chmur]],1,0)</f>
        <v>1</v>
      </c>
    </row>
    <row r="189" spans="1:14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H189">
        <v>188</v>
      </c>
      <c r="I189">
        <v>7.7</v>
      </c>
      <c r="J189">
        <v>7</v>
      </c>
      <c r="K189" t="str">
        <f t="shared" si="5"/>
        <v>C</v>
      </c>
      <c r="L189">
        <f t="shared" si="6"/>
        <v>4</v>
      </c>
      <c r="M189">
        <f>IF(L189=pogoda4[[#This Row],[Wielkosc_chmur]],1,0)</f>
        <v>1</v>
      </c>
      <c r="N189">
        <f>IF(K189=pogoda4[[#This Row],[Kategoria_chmur]],1,0)</f>
        <v>1</v>
      </c>
    </row>
    <row r="190" spans="1:14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H190">
        <v>189</v>
      </c>
      <c r="I190">
        <v>9.6999999999999993</v>
      </c>
      <c r="J190">
        <v>6</v>
      </c>
      <c r="K190" t="str">
        <f t="shared" si="5"/>
        <v>C</v>
      </c>
      <c r="L190">
        <f t="shared" si="6"/>
        <v>4</v>
      </c>
      <c r="M190">
        <f>IF(L190=pogoda4[[#This Row],[Wielkosc_chmur]],1,0)</f>
        <v>1</v>
      </c>
      <c r="N190">
        <f>IF(K190=pogoda4[[#This Row],[Kategoria_chmur]],1,0)</f>
        <v>1</v>
      </c>
    </row>
    <row r="191" spans="1:14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H191">
        <v>190</v>
      </c>
      <c r="I191">
        <v>10.4</v>
      </c>
      <c r="J191">
        <v>3</v>
      </c>
      <c r="K191" t="str">
        <f t="shared" si="5"/>
        <v>C</v>
      </c>
      <c r="L191">
        <f t="shared" si="6"/>
        <v>4</v>
      </c>
      <c r="M191">
        <f>IF(L191=pogoda4[[#This Row],[Wielkosc_chmur]],1,0)</f>
        <v>1</v>
      </c>
      <c r="N191">
        <f>IF(K191=pogoda4[[#This Row],[Kategoria_chmur]],1,0)</f>
        <v>1</v>
      </c>
    </row>
    <row r="192" spans="1:14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H192">
        <v>191</v>
      </c>
      <c r="I192">
        <v>9.6999999999999993</v>
      </c>
      <c r="J192">
        <v>22</v>
      </c>
      <c r="K192" t="str">
        <f t="shared" si="5"/>
        <v>C</v>
      </c>
      <c r="L192">
        <f t="shared" si="6"/>
        <v>5</v>
      </c>
      <c r="M192">
        <f>IF(L192=pogoda4[[#This Row],[Wielkosc_chmur]],1,0)</f>
        <v>1</v>
      </c>
      <c r="N192">
        <f>IF(K192=pogoda4[[#This Row],[Kategoria_chmur]],1,0)</f>
        <v>1</v>
      </c>
    </row>
    <row r="193" spans="1:14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H193">
        <v>192</v>
      </c>
      <c r="I193">
        <v>8</v>
      </c>
      <c r="J193">
        <v>0</v>
      </c>
      <c r="K193" t="str">
        <f t="shared" si="5"/>
        <v>0</v>
      </c>
      <c r="L193">
        <f t="shared" si="6"/>
        <v>0</v>
      </c>
      <c r="M193">
        <f>IF(L193=pogoda4[[#This Row],[Wielkosc_chmur]],1,0)</f>
        <v>1</v>
      </c>
      <c r="N193">
        <f>IF(K193=pogoda4[[#This Row],[Kategoria_chmur]],1,0)</f>
        <v>1</v>
      </c>
    </row>
    <row r="194" spans="1:14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H194">
        <v>193</v>
      </c>
      <c r="I194">
        <v>5.9</v>
      </c>
      <c r="J194">
        <v>3</v>
      </c>
      <c r="K194" t="str">
        <f t="shared" si="5"/>
        <v>S</v>
      </c>
      <c r="L194">
        <f t="shared" si="6"/>
        <v>1</v>
      </c>
      <c r="M194">
        <f>IF(L194=pogoda4[[#This Row],[Wielkosc_chmur]],1,0)</f>
        <v>1</v>
      </c>
      <c r="N194">
        <f>IF(K194=pogoda4[[#This Row],[Kategoria_chmur]],1,0)</f>
        <v>1</v>
      </c>
    </row>
    <row r="195" spans="1:14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H195">
        <v>194</v>
      </c>
      <c r="I195">
        <v>4.4000000000000004</v>
      </c>
      <c r="J195">
        <v>4</v>
      </c>
      <c r="K195" t="str">
        <f t="shared" si="5"/>
        <v>S</v>
      </c>
      <c r="L195">
        <f t="shared" si="6"/>
        <v>1</v>
      </c>
      <c r="M195">
        <f>IF(L195=pogoda4[[#This Row],[Wielkosc_chmur]],1,0)</f>
        <v>1</v>
      </c>
      <c r="N195">
        <f>IF(K195=pogoda4[[#This Row],[Kategoria_chmur]],1,0)</f>
        <v>1</v>
      </c>
    </row>
    <row r="196" spans="1:14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H196">
        <v>195</v>
      </c>
      <c r="I196">
        <v>4.2</v>
      </c>
      <c r="J196">
        <v>6</v>
      </c>
      <c r="K196" t="str">
        <f t="shared" ref="K196:K259" si="7">IF(L196&lt;&gt;0,IF(AND(K195="0",L196=1),IF(I196&gt;=10,"C","S"),K195),"0")</f>
        <v>S</v>
      </c>
      <c r="L196">
        <f t="shared" si="6"/>
        <v>1</v>
      </c>
      <c r="M196">
        <f>IF(L196=pogoda4[[#This Row],[Wielkosc_chmur]],1,0)</f>
        <v>1</v>
      </c>
      <c r="N196">
        <f>IF(K196=pogoda4[[#This Row],[Kategoria_chmur]],1,0)</f>
        <v>1</v>
      </c>
    </row>
    <row r="197" spans="1:14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H197">
        <v>196</v>
      </c>
      <c r="I197">
        <v>5.6</v>
      </c>
      <c r="J197">
        <v>8</v>
      </c>
      <c r="K197" t="str">
        <f t="shared" si="7"/>
        <v>S</v>
      </c>
      <c r="L197">
        <f t="shared" si="6"/>
        <v>2</v>
      </c>
      <c r="M197">
        <f>IF(L197=pogoda4[[#This Row],[Wielkosc_chmur]],1,0)</f>
        <v>1</v>
      </c>
      <c r="N197">
        <f>IF(K197=pogoda4[[#This Row],[Kategoria_chmur]],1,0)</f>
        <v>1</v>
      </c>
    </row>
    <row r="198" spans="1:14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H198">
        <v>197</v>
      </c>
      <c r="I198">
        <v>8.6</v>
      </c>
      <c r="J198">
        <v>12</v>
      </c>
      <c r="K198" t="str">
        <f t="shared" si="7"/>
        <v>S</v>
      </c>
      <c r="L198">
        <f t="shared" si="6"/>
        <v>2</v>
      </c>
      <c r="M198">
        <f>IF(L198=pogoda4[[#This Row],[Wielkosc_chmur]],1,0)</f>
        <v>1</v>
      </c>
      <c r="N198">
        <f>IF(K198=pogoda4[[#This Row],[Kategoria_chmur]],1,0)</f>
        <v>1</v>
      </c>
    </row>
    <row r="199" spans="1:14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H199">
        <v>198</v>
      </c>
      <c r="I199">
        <v>12.5</v>
      </c>
      <c r="J199">
        <v>9</v>
      </c>
      <c r="K199" t="str">
        <f t="shared" si="7"/>
        <v>S</v>
      </c>
      <c r="L199">
        <f t="shared" ref="L199:L262" si="8">IF(AND(L198=5,J198&gt;=20),0,IF(L198=0,1,IF(AND(L198=L197,L197=L196,L198&lt;5),L198+1,L198)))</f>
        <v>2</v>
      </c>
      <c r="M199">
        <f>IF(L199=pogoda4[[#This Row],[Wielkosc_chmur]],1,0)</f>
        <v>1</v>
      </c>
      <c r="N199">
        <f>IF(K199=pogoda4[[#This Row],[Kategoria_chmur]],1,0)</f>
        <v>1</v>
      </c>
    </row>
    <row r="200" spans="1:14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H200">
        <v>199</v>
      </c>
      <c r="I200">
        <v>16.399999999999999</v>
      </c>
      <c r="J200">
        <v>14</v>
      </c>
      <c r="K200" t="str">
        <f t="shared" si="7"/>
        <v>S</v>
      </c>
      <c r="L200">
        <f t="shared" si="8"/>
        <v>3</v>
      </c>
      <c r="M200">
        <f>IF(L200=pogoda4[[#This Row],[Wielkosc_chmur]],1,0)</f>
        <v>1</v>
      </c>
      <c r="N200">
        <f>IF(K200=pogoda4[[#This Row],[Kategoria_chmur]],1,0)</f>
        <v>1</v>
      </c>
    </row>
    <row r="201" spans="1:14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H201">
        <v>200</v>
      </c>
      <c r="I201">
        <v>19.5</v>
      </c>
      <c r="J201">
        <v>12</v>
      </c>
      <c r="K201" t="str">
        <f t="shared" si="7"/>
        <v>S</v>
      </c>
      <c r="L201">
        <f t="shared" si="8"/>
        <v>3</v>
      </c>
      <c r="M201">
        <f>IF(L201=pogoda4[[#This Row],[Wielkosc_chmur]],1,0)</f>
        <v>1</v>
      </c>
      <c r="N201">
        <f>IF(K201=pogoda4[[#This Row],[Kategoria_chmur]],1,0)</f>
        <v>1</v>
      </c>
    </row>
    <row r="202" spans="1:14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H202">
        <v>201</v>
      </c>
      <c r="I202">
        <v>21.2</v>
      </c>
      <c r="J202">
        <v>1</v>
      </c>
      <c r="K202" t="str">
        <f t="shared" si="7"/>
        <v>S</v>
      </c>
      <c r="L202">
        <f t="shared" si="8"/>
        <v>3</v>
      </c>
      <c r="M202">
        <f>IF(L202=pogoda4[[#This Row],[Wielkosc_chmur]],1,0)</f>
        <v>1</v>
      </c>
      <c r="N202">
        <f>IF(K202=pogoda4[[#This Row],[Kategoria_chmur]],1,0)</f>
        <v>1</v>
      </c>
    </row>
    <row r="203" spans="1:14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H203">
        <v>202</v>
      </c>
      <c r="I203">
        <v>21.3</v>
      </c>
      <c r="J203">
        <v>11</v>
      </c>
      <c r="K203" t="str">
        <f t="shared" si="7"/>
        <v>S</v>
      </c>
      <c r="L203">
        <f t="shared" si="8"/>
        <v>4</v>
      </c>
      <c r="M203">
        <f>IF(L203=pogoda4[[#This Row],[Wielkosc_chmur]],1,0)</f>
        <v>1</v>
      </c>
      <c r="N203">
        <f>IF(K203=pogoda4[[#This Row],[Kategoria_chmur]],1,0)</f>
        <v>1</v>
      </c>
    </row>
    <row r="204" spans="1:14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H204">
        <v>203</v>
      </c>
      <c r="I204">
        <v>20.100000000000001</v>
      </c>
      <c r="J204">
        <v>6</v>
      </c>
      <c r="K204" t="str">
        <f t="shared" si="7"/>
        <v>S</v>
      </c>
      <c r="L204">
        <f t="shared" si="8"/>
        <v>4</v>
      </c>
      <c r="M204">
        <f>IF(L204=pogoda4[[#This Row],[Wielkosc_chmur]],1,0)</f>
        <v>1</v>
      </c>
      <c r="N204">
        <f>IF(K204=pogoda4[[#This Row],[Kategoria_chmur]],1,0)</f>
        <v>1</v>
      </c>
    </row>
    <row r="205" spans="1:14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H205">
        <v>204</v>
      </c>
      <c r="I205">
        <v>18.399999999999999</v>
      </c>
      <c r="J205">
        <v>3</v>
      </c>
      <c r="K205" t="str">
        <f t="shared" si="7"/>
        <v>S</v>
      </c>
      <c r="L205">
        <f t="shared" si="8"/>
        <v>4</v>
      </c>
      <c r="M205">
        <f>IF(L205=pogoda4[[#This Row],[Wielkosc_chmur]],1,0)</f>
        <v>1</v>
      </c>
      <c r="N205">
        <f>IF(K205=pogoda4[[#This Row],[Kategoria_chmur]],1,0)</f>
        <v>1</v>
      </c>
    </row>
    <row r="206" spans="1:14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H206">
        <v>205</v>
      </c>
      <c r="I206">
        <v>17.100000000000001</v>
      </c>
      <c r="J206">
        <v>15</v>
      </c>
      <c r="K206" t="str">
        <f t="shared" si="7"/>
        <v>S</v>
      </c>
      <c r="L206">
        <f t="shared" si="8"/>
        <v>5</v>
      </c>
      <c r="M206">
        <f>IF(L206=pogoda4[[#This Row],[Wielkosc_chmur]],1,0)</f>
        <v>1</v>
      </c>
      <c r="N206">
        <f>IF(K206=pogoda4[[#This Row],[Kategoria_chmur]],1,0)</f>
        <v>1</v>
      </c>
    </row>
    <row r="207" spans="1:14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H207">
        <v>206</v>
      </c>
      <c r="I207">
        <v>16.899999999999999</v>
      </c>
      <c r="J207">
        <v>16</v>
      </c>
      <c r="K207" t="str">
        <f t="shared" si="7"/>
        <v>S</v>
      </c>
      <c r="L207">
        <f t="shared" si="8"/>
        <v>5</v>
      </c>
      <c r="M207">
        <f>IF(L207=pogoda4[[#This Row],[Wielkosc_chmur]],1,0)</f>
        <v>1</v>
      </c>
      <c r="N207">
        <f>IF(K207=pogoda4[[#This Row],[Kategoria_chmur]],1,0)</f>
        <v>1</v>
      </c>
    </row>
    <row r="208" spans="1:14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H208">
        <v>207</v>
      </c>
      <c r="I208">
        <v>18.2</v>
      </c>
      <c r="J208">
        <v>17</v>
      </c>
      <c r="K208" t="str">
        <f t="shared" si="7"/>
        <v>S</v>
      </c>
      <c r="L208">
        <f t="shared" si="8"/>
        <v>5</v>
      </c>
      <c r="M208">
        <f>IF(L208=pogoda4[[#This Row],[Wielkosc_chmur]],1,0)</f>
        <v>1</v>
      </c>
      <c r="N208">
        <f>IF(K208=pogoda4[[#This Row],[Kategoria_chmur]],1,0)</f>
        <v>1</v>
      </c>
    </row>
    <row r="209" spans="1:14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H209">
        <v>208</v>
      </c>
      <c r="I209">
        <v>20.7</v>
      </c>
      <c r="J209">
        <v>18</v>
      </c>
      <c r="K209" t="str">
        <f t="shared" si="7"/>
        <v>S</v>
      </c>
      <c r="L209">
        <f t="shared" si="8"/>
        <v>5</v>
      </c>
      <c r="M209">
        <f>IF(L209=pogoda4[[#This Row],[Wielkosc_chmur]],1,0)</f>
        <v>1</v>
      </c>
      <c r="N209">
        <f>IF(K209=pogoda4[[#This Row],[Kategoria_chmur]],1,0)</f>
        <v>1</v>
      </c>
    </row>
    <row r="210" spans="1:14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H210">
        <v>209</v>
      </c>
      <c r="I210">
        <v>24</v>
      </c>
      <c r="J210">
        <v>13</v>
      </c>
      <c r="K210" t="str">
        <f t="shared" si="7"/>
        <v>S</v>
      </c>
      <c r="L210">
        <f t="shared" si="8"/>
        <v>5</v>
      </c>
      <c r="M210">
        <f>IF(L210=pogoda4[[#This Row],[Wielkosc_chmur]],1,0)</f>
        <v>1</v>
      </c>
      <c r="N210">
        <f>IF(K210=pogoda4[[#This Row],[Kategoria_chmur]],1,0)</f>
        <v>1</v>
      </c>
    </row>
    <row r="211" spans="1:14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H211">
        <v>210</v>
      </c>
      <c r="I211">
        <v>27.2</v>
      </c>
      <c r="J211">
        <v>27</v>
      </c>
      <c r="K211" t="str">
        <f t="shared" si="7"/>
        <v>S</v>
      </c>
      <c r="L211">
        <f t="shared" si="8"/>
        <v>5</v>
      </c>
      <c r="M211">
        <f>IF(L211=pogoda4[[#This Row],[Wielkosc_chmur]],1,0)</f>
        <v>1</v>
      </c>
      <c r="N211">
        <f>IF(K211=pogoda4[[#This Row],[Kategoria_chmur]],1,0)</f>
        <v>1</v>
      </c>
    </row>
    <row r="212" spans="1:14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H212">
        <v>211</v>
      </c>
      <c r="I212">
        <v>29.4</v>
      </c>
      <c r="J212">
        <v>0</v>
      </c>
      <c r="K212" t="str">
        <f t="shared" si="7"/>
        <v>0</v>
      </c>
      <c r="L212">
        <f t="shared" si="8"/>
        <v>0</v>
      </c>
      <c r="M212">
        <f>IF(L212=pogoda4[[#This Row],[Wielkosc_chmur]],1,0)</f>
        <v>1</v>
      </c>
      <c r="N212">
        <f>IF(K212=pogoda4[[#This Row],[Kategoria_chmur]],1,0)</f>
        <v>1</v>
      </c>
    </row>
    <row r="213" spans="1:14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H213">
        <v>212</v>
      </c>
      <c r="I213">
        <v>29.9</v>
      </c>
      <c r="J213">
        <v>2</v>
      </c>
      <c r="K213" t="str">
        <f t="shared" si="7"/>
        <v>C</v>
      </c>
      <c r="L213">
        <f t="shared" si="8"/>
        <v>1</v>
      </c>
      <c r="M213">
        <f>IF(L213=pogoda4[[#This Row],[Wielkosc_chmur]],1,0)</f>
        <v>1</v>
      </c>
      <c r="N213">
        <f>IF(K213=pogoda4[[#This Row],[Kategoria_chmur]],1,0)</f>
        <v>1</v>
      </c>
    </row>
    <row r="214" spans="1:14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H214">
        <v>213</v>
      </c>
      <c r="I214">
        <v>28.8</v>
      </c>
      <c r="J214">
        <v>4</v>
      </c>
      <c r="K214" t="str">
        <f t="shared" si="7"/>
        <v>C</v>
      </c>
      <c r="L214">
        <f t="shared" si="8"/>
        <v>1</v>
      </c>
      <c r="M214">
        <f>IF(L214=pogoda4[[#This Row],[Wielkosc_chmur]],1,0)</f>
        <v>1</v>
      </c>
      <c r="N214">
        <f>IF(K214=pogoda4[[#This Row],[Kategoria_chmur]],1,0)</f>
        <v>1</v>
      </c>
    </row>
    <row r="215" spans="1:14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H215">
        <v>214</v>
      </c>
      <c r="I215">
        <v>26.2</v>
      </c>
      <c r="J215">
        <v>2</v>
      </c>
      <c r="K215" t="str">
        <f t="shared" si="7"/>
        <v>C</v>
      </c>
      <c r="L215">
        <f t="shared" si="8"/>
        <v>1</v>
      </c>
      <c r="M215">
        <f>IF(L215=pogoda4[[#This Row],[Wielkosc_chmur]],1,0)</f>
        <v>1</v>
      </c>
      <c r="N215">
        <f>IF(K215=pogoda4[[#This Row],[Kategoria_chmur]],1,0)</f>
        <v>1</v>
      </c>
    </row>
    <row r="216" spans="1:14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H216">
        <v>215</v>
      </c>
      <c r="I216">
        <v>23.1</v>
      </c>
      <c r="J216">
        <v>11</v>
      </c>
      <c r="K216" t="str">
        <f t="shared" si="7"/>
        <v>C</v>
      </c>
      <c r="L216">
        <f t="shared" si="8"/>
        <v>2</v>
      </c>
      <c r="M216">
        <f>IF(L216=pogoda4[[#This Row],[Wielkosc_chmur]],1,0)</f>
        <v>0</v>
      </c>
      <c r="N216">
        <f>IF(K216=pogoda4[[#This Row],[Kategoria_chmur]],1,0)</f>
        <v>1</v>
      </c>
    </row>
    <row r="217" spans="1:14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H217">
        <v>216</v>
      </c>
      <c r="I217">
        <v>20.3</v>
      </c>
      <c r="J217">
        <v>1</v>
      </c>
      <c r="K217" t="str">
        <f t="shared" si="7"/>
        <v>C</v>
      </c>
      <c r="L217">
        <f t="shared" si="8"/>
        <v>2</v>
      </c>
      <c r="M217">
        <f>IF(L217=pogoda4[[#This Row],[Wielkosc_chmur]],1,0)</f>
        <v>1</v>
      </c>
      <c r="N217">
        <f>IF(K217=pogoda4[[#This Row],[Kategoria_chmur]],1,0)</f>
        <v>1</v>
      </c>
    </row>
    <row r="218" spans="1:14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H218">
        <v>217</v>
      </c>
      <c r="I218">
        <v>18.5</v>
      </c>
      <c r="J218">
        <v>7</v>
      </c>
      <c r="K218" t="str">
        <f t="shared" si="7"/>
        <v>C</v>
      </c>
      <c r="L218">
        <f t="shared" si="8"/>
        <v>2</v>
      </c>
      <c r="M218">
        <f>IF(L218=pogoda4[[#This Row],[Wielkosc_chmur]],1,0)</f>
        <v>1</v>
      </c>
      <c r="N218">
        <f>IF(K218=pogoda4[[#This Row],[Kategoria_chmur]],1,0)</f>
        <v>1</v>
      </c>
    </row>
    <row r="219" spans="1:14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H219">
        <v>218</v>
      </c>
      <c r="I219">
        <v>18.2</v>
      </c>
      <c r="J219">
        <v>10</v>
      </c>
      <c r="K219" t="str">
        <f t="shared" si="7"/>
        <v>C</v>
      </c>
      <c r="L219">
        <f t="shared" si="8"/>
        <v>3</v>
      </c>
      <c r="M219">
        <f>IF(L219=pogoda4[[#This Row],[Wielkosc_chmur]],1,0)</f>
        <v>1</v>
      </c>
      <c r="N219">
        <f>IF(K219=pogoda4[[#This Row],[Kategoria_chmur]],1,0)</f>
        <v>1</v>
      </c>
    </row>
    <row r="220" spans="1:14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H220">
        <v>219</v>
      </c>
      <c r="I220">
        <v>19.100000000000001</v>
      </c>
      <c r="J220">
        <v>10</v>
      </c>
      <c r="K220" t="str">
        <f t="shared" si="7"/>
        <v>C</v>
      </c>
      <c r="L220">
        <f t="shared" si="8"/>
        <v>3</v>
      </c>
      <c r="M220">
        <f>IF(L220=pogoda4[[#This Row],[Wielkosc_chmur]],1,0)</f>
        <v>1</v>
      </c>
      <c r="N220">
        <f>IF(K220=pogoda4[[#This Row],[Kategoria_chmur]],1,0)</f>
        <v>1</v>
      </c>
    </row>
    <row r="221" spans="1:14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H221">
        <v>220</v>
      </c>
      <c r="I221">
        <v>20.9</v>
      </c>
      <c r="J221">
        <v>1</v>
      </c>
      <c r="K221" t="str">
        <f t="shared" si="7"/>
        <v>C</v>
      </c>
      <c r="L221">
        <f t="shared" si="8"/>
        <v>3</v>
      </c>
      <c r="M221">
        <f>IF(L221=pogoda4[[#This Row],[Wielkosc_chmur]],1,0)</f>
        <v>1</v>
      </c>
      <c r="N221">
        <f>IF(K221=pogoda4[[#This Row],[Kategoria_chmur]],1,0)</f>
        <v>1</v>
      </c>
    </row>
    <row r="222" spans="1:14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H222">
        <v>221</v>
      </c>
      <c r="I222">
        <v>22.5</v>
      </c>
      <c r="J222">
        <v>4</v>
      </c>
      <c r="K222" t="str">
        <f t="shared" si="7"/>
        <v>C</v>
      </c>
      <c r="L222">
        <f t="shared" si="8"/>
        <v>4</v>
      </c>
      <c r="M222">
        <f>IF(L222=pogoda4[[#This Row],[Wielkosc_chmur]],1,0)</f>
        <v>1</v>
      </c>
      <c r="N222">
        <f>IF(K222=pogoda4[[#This Row],[Kategoria_chmur]],1,0)</f>
        <v>1</v>
      </c>
    </row>
    <row r="223" spans="1:14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H223">
        <v>222</v>
      </c>
      <c r="I223">
        <v>23.2</v>
      </c>
      <c r="J223">
        <v>12</v>
      </c>
      <c r="K223" t="str">
        <f t="shared" si="7"/>
        <v>C</v>
      </c>
      <c r="L223">
        <f t="shared" si="8"/>
        <v>4</v>
      </c>
      <c r="M223">
        <f>IF(L223=pogoda4[[#This Row],[Wielkosc_chmur]],1,0)</f>
        <v>1</v>
      </c>
      <c r="N223">
        <f>IF(K223=pogoda4[[#This Row],[Kategoria_chmur]],1,0)</f>
        <v>1</v>
      </c>
    </row>
    <row r="224" spans="1:14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H224">
        <v>223</v>
      </c>
      <c r="I224">
        <v>22.4</v>
      </c>
      <c r="J224">
        <v>7</v>
      </c>
      <c r="K224" t="str">
        <f t="shared" si="7"/>
        <v>C</v>
      </c>
      <c r="L224">
        <f t="shared" si="8"/>
        <v>4</v>
      </c>
      <c r="M224">
        <f>IF(L224=pogoda4[[#This Row],[Wielkosc_chmur]],1,0)</f>
        <v>1</v>
      </c>
      <c r="N224">
        <f>IF(K224=pogoda4[[#This Row],[Kategoria_chmur]],1,0)</f>
        <v>1</v>
      </c>
    </row>
    <row r="225" spans="1:14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H225">
        <v>224</v>
      </c>
      <c r="I225">
        <v>20</v>
      </c>
      <c r="J225">
        <v>16</v>
      </c>
      <c r="K225" t="str">
        <f t="shared" si="7"/>
        <v>C</v>
      </c>
      <c r="L225">
        <f t="shared" si="8"/>
        <v>5</v>
      </c>
      <c r="M225">
        <f>IF(L225=pogoda4[[#This Row],[Wielkosc_chmur]],1,0)</f>
        <v>1</v>
      </c>
      <c r="N225">
        <f>IF(K225=pogoda4[[#This Row],[Kategoria_chmur]],1,0)</f>
        <v>1</v>
      </c>
    </row>
    <row r="226" spans="1:14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H226">
        <v>225</v>
      </c>
      <c r="I226">
        <v>16.399999999999999</v>
      </c>
      <c r="J226">
        <v>24</v>
      </c>
      <c r="K226" t="str">
        <f t="shared" si="7"/>
        <v>C</v>
      </c>
      <c r="L226">
        <f t="shared" si="8"/>
        <v>5</v>
      </c>
      <c r="M226">
        <f>IF(L226=pogoda4[[#This Row],[Wielkosc_chmur]],1,0)</f>
        <v>1</v>
      </c>
      <c r="N226">
        <f>IF(K226=pogoda4[[#This Row],[Kategoria_chmur]],1,0)</f>
        <v>1</v>
      </c>
    </row>
    <row r="227" spans="1:14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H227">
        <v>226</v>
      </c>
      <c r="I227">
        <v>12.3</v>
      </c>
      <c r="J227">
        <v>0</v>
      </c>
      <c r="K227" t="str">
        <f t="shared" si="7"/>
        <v>0</v>
      </c>
      <c r="L227">
        <f t="shared" si="8"/>
        <v>0</v>
      </c>
      <c r="M227">
        <f>IF(L227=pogoda4[[#This Row],[Wielkosc_chmur]],1,0)</f>
        <v>1</v>
      </c>
      <c r="N227">
        <f>IF(K227=pogoda4[[#This Row],[Kategoria_chmur]],1,0)</f>
        <v>1</v>
      </c>
    </row>
    <row r="228" spans="1:14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H228">
        <v>227</v>
      </c>
      <c r="I228">
        <v>8.6999999999999993</v>
      </c>
      <c r="J228">
        <v>5</v>
      </c>
      <c r="K228" t="str">
        <f t="shared" si="7"/>
        <v>S</v>
      </c>
      <c r="L228">
        <f t="shared" si="8"/>
        <v>1</v>
      </c>
      <c r="M228">
        <f>IF(L228=pogoda4[[#This Row],[Wielkosc_chmur]],1,0)</f>
        <v>1</v>
      </c>
      <c r="N228">
        <f>IF(K228=pogoda4[[#This Row],[Kategoria_chmur]],1,0)</f>
        <v>1</v>
      </c>
    </row>
    <row r="229" spans="1:14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H229">
        <v>228</v>
      </c>
      <c r="I229">
        <v>6.4</v>
      </c>
      <c r="J229">
        <v>1</v>
      </c>
      <c r="K229" t="str">
        <f t="shared" si="7"/>
        <v>S</v>
      </c>
      <c r="L229">
        <f t="shared" si="8"/>
        <v>1</v>
      </c>
      <c r="M229">
        <f>IF(L229=pogoda4[[#This Row],[Wielkosc_chmur]],1,0)</f>
        <v>1</v>
      </c>
      <c r="N229">
        <f>IF(K229=pogoda4[[#This Row],[Kategoria_chmur]],1,0)</f>
        <v>1</v>
      </c>
    </row>
    <row r="230" spans="1:14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H230">
        <v>229</v>
      </c>
      <c r="I230">
        <v>5.6</v>
      </c>
      <c r="J230">
        <v>6</v>
      </c>
      <c r="K230" t="str">
        <f t="shared" si="7"/>
        <v>S</v>
      </c>
      <c r="L230">
        <f t="shared" si="8"/>
        <v>1</v>
      </c>
      <c r="M230">
        <f>IF(L230=pogoda4[[#This Row],[Wielkosc_chmur]],1,0)</f>
        <v>1</v>
      </c>
      <c r="N230">
        <f>IF(K230=pogoda4[[#This Row],[Kategoria_chmur]],1,0)</f>
        <v>1</v>
      </c>
    </row>
    <row r="231" spans="1:14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H231">
        <v>230</v>
      </c>
      <c r="I231">
        <v>6.4</v>
      </c>
      <c r="J231">
        <v>12</v>
      </c>
      <c r="K231" t="str">
        <f t="shared" si="7"/>
        <v>S</v>
      </c>
      <c r="L231">
        <f t="shared" si="8"/>
        <v>2</v>
      </c>
      <c r="M231">
        <f>IF(L231=pogoda4[[#This Row],[Wielkosc_chmur]],1,0)</f>
        <v>1</v>
      </c>
      <c r="N231">
        <f>IF(K231=pogoda4[[#This Row],[Kategoria_chmur]],1,0)</f>
        <v>1</v>
      </c>
    </row>
    <row r="232" spans="1:14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H232">
        <v>231</v>
      </c>
      <c r="I232">
        <v>8.1999999999999993</v>
      </c>
      <c r="J232">
        <v>3</v>
      </c>
      <c r="K232" t="str">
        <f t="shared" si="7"/>
        <v>S</v>
      </c>
      <c r="L232">
        <f t="shared" si="8"/>
        <v>2</v>
      </c>
      <c r="M232">
        <f>IF(L232=pogoda4[[#This Row],[Wielkosc_chmur]],1,0)</f>
        <v>1</v>
      </c>
      <c r="N232">
        <f>IF(K232=pogoda4[[#This Row],[Kategoria_chmur]],1,0)</f>
        <v>1</v>
      </c>
    </row>
    <row r="233" spans="1:14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H233">
        <v>232</v>
      </c>
      <c r="I233">
        <v>10</v>
      </c>
      <c r="J233">
        <v>12</v>
      </c>
      <c r="K233" t="str">
        <f t="shared" si="7"/>
        <v>S</v>
      </c>
      <c r="L233">
        <f t="shared" si="8"/>
        <v>2</v>
      </c>
      <c r="M233">
        <f>IF(L233=pogoda4[[#This Row],[Wielkosc_chmur]],1,0)</f>
        <v>1</v>
      </c>
      <c r="N233">
        <f>IF(K233=pogoda4[[#This Row],[Kategoria_chmur]],1,0)</f>
        <v>1</v>
      </c>
    </row>
    <row r="234" spans="1:14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H234">
        <v>233</v>
      </c>
      <c r="I234">
        <v>11.1</v>
      </c>
      <c r="J234">
        <v>17</v>
      </c>
      <c r="K234" t="str">
        <f t="shared" si="7"/>
        <v>S</v>
      </c>
      <c r="L234">
        <f t="shared" si="8"/>
        <v>3</v>
      </c>
      <c r="M234">
        <f>IF(L234=pogoda4[[#This Row],[Wielkosc_chmur]],1,0)</f>
        <v>1</v>
      </c>
      <c r="N234">
        <f>IF(K234=pogoda4[[#This Row],[Kategoria_chmur]],1,0)</f>
        <v>1</v>
      </c>
    </row>
    <row r="235" spans="1:14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H235">
        <v>234</v>
      </c>
      <c r="I235">
        <v>10.9</v>
      </c>
      <c r="J235">
        <v>16</v>
      </c>
      <c r="K235" t="str">
        <f t="shared" si="7"/>
        <v>S</v>
      </c>
      <c r="L235">
        <f t="shared" si="8"/>
        <v>3</v>
      </c>
      <c r="M235">
        <f>IF(L235=pogoda4[[#This Row],[Wielkosc_chmur]],1,0)</f>
        <v>1</v>
      </c>
      <c r="N235">
        <f>IF(K235=pogoda4[[#This Row],[Kategoria_chmur]],1,0)</f>
        <v>1</v>
      </c>
    </row>
    <row r="236" spans="1:14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H236">
        <v>235</v>
      </c>
      <c r="I236">
        <v>9.3000000000000007</v>
      </c>
      <c r="J236">
        <v>3</v>
      </c>
      <c r="K236" t="str">
        <f t="shared" si="7"/>
        <v>S</v>
      </c>
      <c r="L236">
        <f t="shared" si="8"/>
        <v>3</v>
      </c>
      <c r="M236">
        <f>IF(L236=pogoda4[[#This Row],[Wielkosc_chmur]],1,0)</f>
        <v>1</v>
      </c>
      <c r="N236">
        <f>IF(K236=pogoda4[[#This Row],[Kategoria_chmur]],1,0)</f>
        <v>1</v>
      </c>
    </row>
    <row r="237" spans="1:14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H237">
        <v>236</v>
      </c>
      <c r="I237">
        <v>6.6</v>
      </c>
      <c r="J237">
        <v>21</v>
      </c>
      <c r="K237" t="str">
        <f t="shared" si="7"/>
        <v>S</v>
      </c>
      <c r="L237">
        <f t="shared" si="8"/>
        <v>4</v>
      </c>
      <c r="M237">
        <f>IF(L237=pogoda4[[#This Row],[Wielkosc_chmur]],1,0)</f>
        <v>1</v>
      </c>
      <c r="N237">
        <f>IF(K237=pogoda4[[#This Row],[Kategoria_chmur]],1,0)</f>
        <v>1</v>
      </c>
    </row>
    <row r="238" spans="1:14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H238">
        <v>237</v>
      </c>
      <c r="I238">
        <v>3.6</v>
      </c>
      <c r="J238">
        <v>18</v>
      </c>
      <c r="K238" t="str">
        <f t="shared" si="7"/>
        <v>S</v>
      </c>
      <c r="L238">
        <f t="shared" si="8"/>
        <v>4</v>
      </c>
      <c r="M238">
        <f>IF(L238=pogoda4[[#This Row],[Wielkosc_chmur]],1,0)</f>
        <v>1</v>
      </c>
      <c r="N238">
        <f>IF(K238=pogoda4[[#This Row],[Kategoria_chmur]],1,0)</f>
        <v>1</v>
      </c>
    </row>
    <row r="239" spans="1:14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H239">
        <v>238</v>
      </c>
      <c r="I239">
        <v>1.2</v>
      </c>
      <c r="J239">
        <v>13</v>
      </c>
      <c r="K239" t="str">
        <f t="shared" si="7"/>
        <v>S</v>
      </c>
      <c r="L239">
        <f t="shared" si="8"/>
        <v>4</v>
      </c>
      <c r="M239">
        <f>IF(L239=pogoda4[[#This Row],[Wielkosc_chmur]],1,0)</f>
        <v>1</v>
      </c>
      <c r="N239">
        <f>IF(K239=pogoda4[[#This Row],[Kategoria_chmur]],1,0)</f>
        <v>1</v>
      </c>
    </row>
    <row r="240" spans="1:14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H240">
        <v>239</v>
      </c>
      <c r="I240">
        <v>0.2</v>
      </c>
      <c r="J240">
        <v>29</v>
      </c>
      <c r="K240" t="str">
        <f t="shared" si="7"/>
        <v>S</v>
      </c>
      <c r="L240">
        <f t="shared" si="8"/>
        <v>5</v>
      </c>
      <c r="M240">
        <f>IF(L240=pogoda4[[#This Row],[Wielkosc_chmur]],1,0)</f>
        <v>1</v>
      </c>
      <c r="N240">
        <f>IF(K240=pogoda4[[#This Row],[Kategoria_chmur]],1,0)</f>
        <v>1</v>
      </c>
    </row>
    <row r="241" spans="1:14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H241">
        <v>240</v>
      </c>
      <c r="I241">
        <v>0.9</v>
      </c>
      <c r="J241">
        <v>0</v>
      </c>
      <c r="K241" t="str">
        <f t="shared" si="7"/>
        <v>0</v>
      </c>
      <c r="L241">
        <f t="shared" si="8"/>
        <v>0</v>
      </c>
      <c r="M241">
        <f>IF(L241=pogoda4[[#This Row],[Wielkosc_chmur]],1,0)</f>
        <v>1</v>
      </c>
      <c r="N241">
        <f>IF(K241=pogoda4[[#This Row],[Kategoria_chmur]],1,0)</f>
        <v>1</v>
      </c>
    </row>
    <row r="242" spans="1:14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H242">
        <v>241</v>
      </c>
      <c r="I242">
        <v>3.2</v>
      </c>
      <c r="J242">
        <v>6</v>
      </c>
      <c r="K242" t="str">
        <f t="shared" si="7"/>
        <v>S</v>
      </c>
      <c r="L242">
        <f t="shared" si="8"/>
        <v>1</v>
      </c>
      <c r="M242">
        <f>IF(L242=pogoda4[[#This Row],[Wielkosc_chmur]],1,0)</f>
        <v>1</v>
      </c>
      <c r="N242">
        <f>IF(K242=pogoda4[[#This Row],[Kategoria_chmur]],1,0)</f>
        <v>1</v>
      </c>
    </row>
    <row r="243" spans="1:14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H243">
        <v>242</v>
      </c>
      <c r="I243">
        <v>6.6</v>
      </c>
      <c r="J243">
        <v>5</v>
      </c>
      <c r="K243" t="str">
        <f t="shared" si="7"/>
        <v>S</v>
      </c>
      <c r="L243">
        <f t="shared" si="8"/>
        <v>1</v>
      </c>
      <c r="M243">
        <f>IF(L243=pogoda4[[#This Row],[Wielkosc_chmur]],1,0)</f>
        <v>1</v>
      </c>
      <c r="N243">
        <f>IF(K243=pogoda4[[#This Row],[Kategoria_chmur]],1,0)</f>
        <v>1</v>
      </c>
    </row>
    <row r="244" spans="1:14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H244">
        <v>243</v>
      </c>
      <c r="I244">
        <v>10</v>
      </c>
      <c r="J244">
        <v>2</v>
      </c>
      <c r="K244" t="str">
        <f t="shared" si="7"/>
        <v>S</v>
      </c>
      <c r="L244">
        <f t="shared" si="8"/>
        <v>1</v>
      </c>
      <c r="M244">
        <f>IF(L244=pogoda4[[#This Row],[Wielkosc_chmur]],1,0)</f>
        <v>1</v>
      </c>
      <c r="N244">
        <f>IF(K244=pogoda4[[#This Row],[Kategoria_chmur]],1,0)</f>
        <v>1</v>
      </c>
    </row>
    <row r="245" spans="1:14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H245">
        <v>244</v>
      </c>
      <c r="I245">
        <v>12.7</v>
      </c>
      <c r="J245">
        <v>8</v>
      </c>
      <c r="K245" t="str">
        <f t="shared" si="7"/>
        <v>S</v>
      </c>
      <c r="L245">
        <f t="shared" si="8"/>
        <v>2</v>
      </c>
      <c r="M245">
        <f>IF(L245=pogoda4[[#This Row],[Wielkosc_chmur]],1,0)</f>
        <v>1</v>
      </c>
      <c r="N245">
        <f>IF(K245=pogoda4[[#This Row],[Kategoria_chmur]],1,0)</f>
        <v>1</v>
      </c>
    </row>
    <row r="246" spans="1:14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H246">
        <v>245</v>
      </c>
      <c r="I246">
        <v>14.1</v>
      </c>
      <c r="J246">
        <v>1</v>
      </c>
      <c r="K246" t="str">
        <f t="shared" si="7"/>
        <v>S</v>
      </c>
      <c r="L246">
        <f t="shared" si="8"/>
        <v>2</v>
      </c>
      <c r="M246">
        <f>IF(L246=pogoda4[[#This Row],[Wielkosc_chmur]],1,0)</f>
        <v>1</v>
      </c>
      <c r="N246">
        <f>IF(K246=pogoda4[[#This Row],[Kategoria_chmur]],1,0)</f>
        <v>1</v>
      </c>
    </row>
    <row r="247" spans="1:14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H247">
        <v>246</v>
      </c>
      <c r="I247">
        <v>14</v>
      </c>
      <c r="J247">
        <v>11</v>
      </c>
      <c r="K247" t="str">
        <f t="shared" si="7"/>
        <v>S</v>
      </c>
      <c r="L247">
        <f t="shared" si="8"/>
        <v>2</v>
      </c>
      <c r="M247">
        <f>IF(L247=pogoda4[[#This Row],[Wielkosc_chmur]],1,0)</f>
        <v>1</v>
      </c>
      <c r="N247">
        <f>IF(K247=pogoda4[[#This Row],[Kategoria_chmur]],1,0)</f>
        <v>1</v>
      </c>
    </row>
    <row r="248" spans="1:14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H248">
        <v>247</v>
      </c>
      <c r="I248">
        <v>12.7</v>
      </c>
      <c r="J248">
        <v>13</v>
      </c>
      <c r="K248" t="str">
        <f t="shared" si="7"/>
        <v>S</v>
      </c>
      <c r="L248">
        <f t="shared" si="8"/>
        <v>3</v>
      </c>
      <c r="M248">
        <f>IF(L248=pogoda4[[#This Row],[Wielkosc_chmur]],1,0)</f>
        <v>1</v>
      </c>
      <c r="N248">
        <f>IF(K248=pogoda4[[#This Row],[Kategoria_chmur]],1,0)</f>
        <v>1</v>
      </c>
    </row>
    <row r="249" spans="1:14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H249">
        <v>248</v>
      </c>
      <c r="I249">
        <v>11.1</v>
      </c>
      <c r="J249">
        <v>18</v>
      </c>
      <c r="K249" t="str">
        <f t="shared" si="7"/>
        <v>S</v>
      </c>
      <c r="L249">
        <f t="shared" si="8"/>
        <v>3</v>
      </c>
      <c r="M249">
        <f>IF(L249=pogoda4[[#This Row],[Wielkosc_chmur]],1,0)</f>
        <v>1</v>
      </c>
      <c r="N249">
        <f>IF(K249=pogoda4[[#This Row],[Kategoria_chmur]],1,0)</f>
        <v>1</v>
      </c>
    </row>
    <row r="250" spans="1:14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H250">
        <v>249</v>
      </c>
      <c r="I250">
        <v>10</v>
      </c>
      <c r="J250">
        <v>15</v>
      </c>
      <c r="K250" t="str">
        <f t="shared" si="7"/>
        <v>S</v>
      </c>
      <c r="L250">
        <f t="shared" si="8"/>
        <v>3</v>
      </c>
      <c r="M250">
        <f>IF(L250=pogoda4[[#This Row],[Wielkosc_chmur]],1,0)</f>
        <v>1</v>
      </c>
      <c r="N250">
        <f>IF(K250=pogoda4[[#This Row],[Kategoria_chmur]],1,0)</f>
        <v>1</v>
      </c>
    </row>
    <row r="251" spans="1:14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H251">
        <v>250</v>
      </c>
      <c r="I251">
        <v>10.1</v>
      </c>
      <c r="J251">
        <v>12</v>
      </c>
      <c r="K251" t="str">
        <f t="shared" si="7"/>
        <v>S</v>
      </c>
      <c r="L251">
        <f t="shared" si="8"/>
        <v>4</v>
      </c>
      <c r="M251">
        <f>IF(L251=pogoda4[[#This Row],[Wielkosc_chmur]],1,0)</f>
        <v>1</v>
      </c>
      <c r="N251">
        <f>IF(K251=pogoda4[[#This Row],[Kategoria_chmur]],1,0)</f>
        <v>1</v>
      </c>
    </row>
    <row r="252" spans="1:14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H252">
        <v>251</v>
      </c>
      <c r="I252">
        <v>11.7</v>
      </c>
      <c r="J252">
        <v>2</v>
      </c>
      <c r="K252" t="str">
        <f t="shared" si="7"/>
        <v>S</v>
      </c>
      <c r="L252">
        <f t="shared" si="8"/>
        <v>4</v>
      </c>
      <c r="M252">
        <f>IF(L252=pogoda4[[#This Row],[Wielkosc_chmur]],1,0)</f>
        <v>1</v>
      </c>
      <c r="N252">
        <f>IF(K252=pogoda4[[#This Row],[Kategoria_chmur]],1,0)</f>
        <v>1</v>
      </c>
    </row>
    <row r="253" spans="1:14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H253">
        <v>252</v>
      </c>
      <c r="I253">
        <v>14.8</v>
      </c>
      <c r="J253">
        <v>21</v>
      </c>
      <c r="K253" t="str">
        <f t="shared" si="7"/>
        <v>S</v>
      </c>
      <c r="L253">
        <f t="shared" si="8"/>
        <v>4</v>
      </c>
      <c r="M253">
        <f>IF(L253=pogoda4[[#This Row],[Wielkosc_chmur]],1,0)</f>
        <v>1</v>
      </c>
      <c r="N253">
        <f>IF(K253=pogoda4[[#This Row],[Kategoria_chmur]],1,0)</f>
        <v>1</v>
      </c>
    </row>
    <row r="254" spans="1:14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H254">
        <v>253</v>
      </c>
      <c r="I254">
        <v>18.7</v>
      </c>
      <c r="J254">
        <v>28</v>
      </c>
      <c r="K254" t="str">
        <f t="shared" si="7"/>
        <v>S</v>
      </c>
      <c r="L254">
        <f t="shared" si="8"/>
        <v>5</v>
      </c>
      <c r="M254">
        <f>IF(L254=pogoda4[[#This Row],[Wielkosc_chmur]],1,0)</f>
        <v>1</v>
      </c>
      <c r="N254">
        <f>IF(K254=pogoda4[[#This Row],[Kategoria_chmur]],1,0)</f>
        <v>1</v>
      </c>
    </row>
    <row r="255" spans="1:14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H255">
        <v>254</v>
      </c>
      <c r="I255">
        <v>22.5</v>
      </c>
      <c r="J255">
        <v>0</v>
      </c>
      <c r="K255" t="str">
        <f t="shared" si="7"/>
        <v>0</v>
      </c>
      <c r="L255">
        <f t="shared" si="8"/>
        <v>0</v>
      </c>
      <c r="M255">
        <f>IF(L255=pogoda4[[#This Row],[Wielkosc_chmur]],1,0)</f>
        <v>1</v>
      </c>
      <c r="N255">
        <f>IF(K255=pogoda4[[#This Row],[Kategoria_chmur]],1,0)</f>
        <v>1</v>
      </c>
    </row>
    <row r="256" spans="1:14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H256">
        <v>255</v>
      </c>
      <c r="I256">
        <v>25.4</v>
      </c>
      <c r="J256">
        <v>3</v>
      </c>
      <c r="K256" t="str">
        <f t="shared" si="7"/>
        <v>C</v>
      </c>
      <c r="L256">
        <f t="shared" si="8"/>
        <v>1</v>
      </c>
      <c r="M256">
        <f>IF(L256=pogoda4[[#This Row],[Wielkosc_chmur]],1,0)</f>
        <v>1</v>
      </c>
      <c r="N256">
        <f>IF(K256=pogoda4[[#This Row],[Kategoria_chmur]],1,0)</f>
        <v>1</v>
      </c>
    </row>
    <row r="257" spans="1:14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H257">
        <v>256</v>
      </c>
      <c r="I257">
        <v>26.8</v>
      </c>
      <c r="J257">
        <v>5</v>
      </c>
      <c r="K257" t="str">
        <f t="shared" si="7"/>
        <v>C</v>
      </c>
      <c r="L257">
        <f t="shared" si="8"/>
        <v>1</v>
      </c>
      <c r="M257">
        <f>IF(L257=pogoda4[[#This Row],[Wielkosc_chmur]],1,0)</f>
        <v>1</v>
      </c>
      <c r="N257">
        <f>IF(K257=pogoda4[[#This Row],[Kategoria_chmur]],1,0)</f>
        <v>1</v>
      </c>
    </row>
    <row r="258" spans="1:14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H258">
        <v>257</v>
      </c>
      <c r="I258">
        <v>26.5</v>
      </c>
      <c r="J258">
        <v>5</v>
      </c>
      <c r="K258" t="str">
        <f t="shared" si="7"/>
        <v>C</v>
      </c>
      <c r="L258">
        <f t="shared" si="8"/>
        <v>1</v>
      </c>
      <c r="M258">
        <f>IF(L258=pogoda4[[#This Row],[Wielkosc_chmur]],1,0)</f>
        <v>1</v>
      </c>
      <c r="N258">
        <f>IF(K258=pogoda4[[#This Row],[Kategoria_chmur]],1,0)</f>
        <v>1</v>
      </c>
    </row>
    <row r="259" spans="1:14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H259">
        <v>258</v>
      </c>
      <c r="I259">
        <v>24.9</v>
      </c>
      <c r="J259">
        <v>7</v>
      </c>
      <c r="K259" t="str">
        <f t="shared" si="7"/>
        <v>C</v>
      </c>
      <c r="L259">
        <f t="shared" si="8"/>
        <v>2</v>
      </c>
      <c r="M259">
        <f>IF(L259=pogoda4[[#This Row],[Wielkosc_chmur]],1,0)</f>
        <v>1</v>
      </c>
      <c r="N259">
        <f>IF(K259=pogoda4[[#This Row],[Kategoria_chmur]],1,0)</f>
        <v>1</v>
      </c>
    </row>
    <row r="260" spans="1:14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H260">
        <v>259</v>
      </c>
      <c r="I260">
        <v>22.6</v>
      </c>
      <c r="J260">
        <v>1</v>
      </c>
      <c r="K260" t="str">
        <f t="shared" ref="K260:K323" si="9">IF(L260&lt;&gt;0,IF(AND(K259="0",L260=1),IF(I260&gt;=10,"C","S"),K259),"0")</f>
        <v>C</v>
      </c>
      <c r="L260">
        <f t="shared" si="8"/>
        <v>2</v>
      </c>
      <c r="M260">
        <f>IF(L260=pogoda4[[#This Row],[Wielkosc_chmur]],1,0)</f>
        <v>1</v>
      </c>
      <c r="N260">
        <f>IF(K260=pogoda4[[#This Row],[Kategoria_chmur]],1,0)</f>
        <v>1</v>
      </c>
    </row>
    <row r="261" spans="1:14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H261">
        <v>260</v>
      </c>
      <c r="I261">
        <v>20.7</v>
      </c>
      <c r="J261">
        <v>6</v>
      </c>
      <c r="K261" t="str">
        <f t="shared" si="9"/>
        <v>C</v>
      </c>
      <c r="L261">
        <f t="shared" si="8"/>
        <v>2</v>
      </c>
      <c r="M261">
        <f>IF(L261=pogoda4[[#This Row],[Wielkosc_chmur]],1,0)</f>
        <v>1</v>
      </c>
      <c r="N261">
        <f>IF(K261=pogoda4[[#This Row],[Kategoria_chmur]],1,0)</f>
        <v>1</v>
      </c>
    </row>
    <row r="262" spans="1:14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H262">
        <v>261</v>
      </c>
      <c r="I262">
        <v>19.899999999999999</v>
      </c>
      <c r="J262">
        <v>6</v>
      </c>
      <c r="K262" t="str">
        <f t="shared" si="9"/>
        <v>C</v>
      </c>
      <c r="L262">
        <f t="shared" si="8"/>
        <v>3</v>
      </c>
      <c r="M262">
        <f>IF(L262=pogoda4[[#This Row],[Wielkosc_chmur]],1,0)</f>
        <v>1</v>
      </c>
      <c r="N262">
        <f>IF(K262=pogoda4[[#This Row],[Kategoria_chmur]],1,0)</f>
        <v>1</v>
      </c>
    </row>
    <row r="263" spans="1:14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H263">
        <v>262</v>
      </c>
      <c r="I263">
        <v>20.399999999999999</v>
      </c>
      <c r="J263">
        <v>10</v>
      </c>
      <c r="K263" t="str">
        <f t="shared" si="9"/>
        <v>C</v>
      </c>
      <c r="L263">
        <f t="shared" ref="L263:L326" si="10">IF(AND(L262=5,J262&gt;=20),0,IF(L262=0,1,IF(AND(L262=L261,L261=L260,L262&lt;5),L262+1,L262)))</f>
        <v>3</v>
      </c>
      <c r="M263">
        <f>IF(L263=pogoda4[[#This Row],[Wielkosc_chmur]],1,0)</f>
        <v>1</v>
      </c>
      <c r="N263">
        <f>IF(K263=pogoda4[[#This Row],[Kategoria_chmur]],1,0)</f>
        <v>1</v>
      </c>
    </row>
    <row r="264" spans="1:14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H264">
        <v>263</v>
      </c>
      <c r="I264">
        <v>22.3</v>
      </c>
      <c r="J264">
        <v>16</v>
      </c>
      <c r="K264" t="str">
        <f t="shared" si="9"/>
        <v>C</v>
      </c>
      <c r="L264">
        <f t="shared" si="10"/>
        <v>3</v>
      </c>
      <c r="M264">
        <f>IF(L264=pogoda4[[#This Row],[Wielkosc_chmur]],1,0)</f>
        <v>1</v>
      </c>
      <c r="N264">
        <f>IF(K264=pogoda4[[#This Row],[Kategoria_chmur]],1,0)</f>
        <v>1</v>
      </c>
    </row>
    <row r="265" spans="1:14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H265">
        <v>264</v>
      </c>
      <c r="I265">
        <v>24.8</v>
      </c>
      <c r="J265">
        <v>9</v>
      </c>
      <c r="K265" t="str">
        <f t="shared" si="9"/>
        <v>C</v>
      </c>
      <c r="L265">
        <f t="shared" si="10"/>
        <v>4</v>
      </c>
      <c r="M265">
        <f>IF(L265=pogoda4[[#This Row],[Wielkosc_chmur]],1,0)</f>
        <v>1</v>
      </c>
      <c r="N265">
        <f>IF(K265=pogoda4[[#This Row],[Kategoria_chmur]],1,0)</f>
        <v>1</v>
      </c>
    </row>
    <row r="266" spans="1:14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H266">
        <v>265</v>
      </c>
      <c r="I266">
        <v>27.2</v>
      </c>
      <c r="J266">
        <v>18</v>
      </c>
      <c r="K266" t="str">
        <f t="shared" si="9"/>
        <v>C</v>
      </c>
      <c r="L266">
        <f t="shared" si="10"/>
        <v>4</v>
      </c>
      <c r="M266">
        <f>IF(L266=pogoda4[[#This Row],[Wielkosc_chmur]],1,0)</f>
        <v>1</v>
      </c>
      <c r="N266">
        <f>IF(K266=pogoda4[[#This Row],[Kategoria_chmur]],1,0)</f>
        <v>1</v>
      </c>
    </row>
    <row r="267" spans="1:14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H267">
        <v>266</v>
      </c>
      <c r="I267">
        <v>28.6</v>
      </c>
      <c r="J267">
        <v>4</v>
      </c>
      <c r="K267" t="str">
        <f t="shared" si="9"/>
        <v>C</v>
      </c>
      <c r="L267">
        <f t="shared" si="10"/>
        <v>4</v>
      </c>
      <c r="M267">
        <f>IF(L267=pogoda4[[#This Row],[Wielkosc_chmur]],1,0)</f>
        <v>1</v>
      </c>
      <c r="N267">
        <f>IF(K267=pogoda4[[#This Row],[Kategoria_chmur]],1,0)</f>
        <v>1</v>
      </c>
    </row>
    <row r="268" spans="1:14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H268">
        <v>267</v>
      </c>
      <c r="I268">
        <v>28.4</v>
      </c>
      <c r="J268">
        <v>22</v>
      </c>
      <c r="K268" t="str">
        <f t="shared" si="9"/>
        <v>C</v>
      </c>
      <c r="L268">
        <f t="shared" si="10"/>
        <v>5</v>
      </c>
      <c r="M268">
        <f>IF(L268=pogoda4[[#This Row],[Wielkosc_chmur]],1,0)</f>
        <v>1</v>
      </c>
      <c r="N268">
        <f>IF(K268=pogoda4[[#This Row],[Kategoria_chmur]],1,0)</f>
        <v>1</v>
      </c>
    </row>
    <row r="269" spans="1:14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H269">
        <v>268</v>
      </c>
      <c r="I269">
        <v>26.5</v>
      </c>
      <c r="J269">
        <v>0</v>
      </c>
      <c r="K269" t="str">
        <f t="shared" si="9"/>
        <v>0</v>
      </c>
      <c r="L269">
        <f t="shared" si="10"/>
        <v>0</v>
      </c>
      <c r="M269">
        <f>IF(L269=pogoda4[[#This Row],[Wielkosc_chmur]],1,0)</f>
        <v>1</v>
      </c>
      <c r="N269">
        <f>IF(K269=pogoda4[[#This Row],[Kategoria_chmur]],1,0)</f>
        <v>1</v>
      </c>
    </row>
    <row r="270" spans="1:14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H270">
        <v>269</v>
      </c>
      <c r="I270">
        <v>23.3</v>
      </c>
      <c r="J270">
        <v>4</v>
      </c>
      <c r="K270" t="str">
        <f t="shared" si="9"/>
        <v>C</v>
      </c>
      <c r="L270">
        <f t="shared" si="10"/>
        <v>1</v>
      </c>
      <c r="M270">
        <f>IF(L270=pogoda4[[#This Row],[Wielkosc_chmur]],1,0)</f>
        <v>1</v>
      </c>
      <c r="N270">
        <f>IF(K270=pogoda4[[#This Row],[Kategoria_chmur]],1,0)</f>
        <v>1</v>
      </c>
    </row>
    <row r="271" spans="1:14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H271">
        <v>270</v>
      </c>
      <c r="I271">
        <v>19.5</v>
      </c>
      <c r="J271">
        <v>6</v>
      </c>
      <c r="K271" t="str">
        <f t="shared" si="9"/>
        <v>C</v>
      </c>
      <c r="L271">
        <f t="shared" si="10"/>
        <v>1</v>
      </c>
      <c r="M271">
        <f>IF(L271=pogoda4[[#This Row],[Wielkosc_chmur]],1,0)</f>
        <v>1</v>
      </c>
      <c r="N271">
        <f>IF(K271=pogoda4[[#This Row],[Kategoria_chmur]],1,0)</f>
        <v>1</v>
      </c>
    </row>
    <row r="272" spans="1:14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H272">
        <v>271</v>
      </c>
      <c r="I272">
        <v>16</v>
      </c>
      <c r="J272">
        <v>6</v>
      </c>
      <c r="K272" t="str">
        <f t="shared" si="9"/>
        <v>C</v>
      </c>
      <c r="L272">
        <f t="shared" si="10"/>
        <v>1</v>
      </c>
      <c r="M272">
        <f>IF(L272=pogoda4[[#This Row],[Wielkosc_chmur]],1,0)</f>
        <v>1</v>
      </c>
      <c r="N272">
        <f>IF(K272=pogoda4[[#This Row],[Kategoria_chmur]],1,0)</f>
        <v>1</v>
      </c>
    </row>
    <row r="273" spans="1:14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H273">
        <v>272</v>
      </c>
      <c r="I273">
        <v>13.7</v>
      </c>
      <c r="J273">
        <v>9</v>
      </c>
      <c r="K273" t="str">
        <f t="shared" si="9"/>
        <v>C</v>
      </c>
      <c r="L273">
        <f t="shared" si="10"/>
        <v>2</v>
      </c>
      <c r="M273">
        <f>IF(L273=pogoda4[[#This Row],[Wielkosc_chmur]],1,0)</f>
        <v>1</v>
      </c>
      <c r="N273">
        <f>IF(K273=pogoda4[[#This Row],[Kategoria_chmur]],1,0)</f>
        <v>1</v>
      </c>
    </row>
    <row r="274" spans="1:14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H274">
        <v>273</v>
      </c>
      <c r="I274">
        <v>12.9</v>
      </c>
      <c r="J274">
        <v>7</v>
      </c>
      <c r="K274" t="str">
        <f t="shared" si="9"/>
        <v>C</v>
      </c>
      <c r="L274">
        <f t="shared" si="10"/>
        <v>2</v>
      </c>
      <c r="M274">
        <f>IF(L274=pogoda4[[#This Row],[Wielkosc_chmur]],1,0)</f>
        <v>1</v>
      </c>
      <c r="N274">
        <f>IF(K274=pogoda4[[#This Row],[Kategoria_chmur]],1,0)</f>
        <v>1</v>
      </c>
    </row>
    <row r="275" spans="1:14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H275">
        <v>274</v>
      </c>
      <c r="I275">
        <v>13.5</v>
      </c>
      <c r="J275">
        <v>1</v>
      </c>
      <c r="K275" t="str">
        <f t="shared" si="9"/>
        <v>C</v>
      </c>
      <c r="L275">
        <f t="shared" si="10"/>
        <v>2</v>
      </c>
      <c r="M275">
        <f>IF(L275=pogoda4[[#This Row],[Wielkosc_chmur]],1,0)</f>
        <v>1</v>
      </c>
      <c r="N275">
        <f>IF(K275=pogoda4[[#This Row],[Kategoria_chmur]],1,0)</f>
        <v>1</v>
      </c>
    </row>
    <row r="276" spans="1:14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H276">
        <v>275</v>
      </c>
      <c r="I276">
        <v>15</v>
      </c>
      <c r="J276">
        <v>18</v>
      </c>
      <c r="K276" t="str">
        <f t="shared" si="9"/>
        <v>C</v>
      </c>
      <c r="L276">
        <f t="shared" si="10"/>
        <v>3</v>
      </c>
      <c r="M276">
        <f>IF(L276=pogoda4[[#This Row],[Wielkosc_chmur]],1,0)</f>
        <v>1</v>
      </c>
      <c r="N276">
        <f>IF(K276=pogoda4[[#This Row],[Kategoria_chmur]],1,0)</f>
        <v>1</v>
      </c>
    </row>
    <row r="277" spans="1:14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H277">
        <v>276</v>
      </c>
      <c r="I277">
        <v>16.399999999999999</v>
      </c>
      <c r="J277">
        <v>13</v>
      </c>
      <c r="K277" t="str">
        <f t="shared" si="9"/>
        <v>C</v>
      </c>
      <c r="L277">
        <f t="shared" si="10"/>
        <v>3</v>
      </c>
      <c r="M277">
        <f>IF(L277=pogoda4[[#This Row],[Wielkosc_chmur]],1,0)</f>
        <v>1</v>
      </c>
      <c r="N277">
        <f>IF(K277=pogoda4[[#This Row],[Kategoria_chmur]],1,0)</f>
        <v>1</v>
      </c>
    </row>
    <row r="278" spans="1:14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H278">
        <v>277</v>
      </c>
      <c r="I278">
        <v>17.100000000000001</v>
      </c>
      <c r="J278">
        <v>2</v>
      </c>
      <c r="K278" t="str">
        <f t="shared" si="9"/>
        <v>C</v>
      </c>
      <c r="L278">
        <f t="shared" si="10"/>
        <v>3</v>
      </c>
      <c r="M278">
        <f>IF(L278=pogoda4[[#This Row],[Wielkosc_chmur]],1,0)</f>
        <v>1</v>
      </c>
      <c r="N278">
        <f>IF(K278=pogoda4[[#This Row],[Kategoria_chmur]],1,0)</f>
        <v>1</v>
      </c>
    </row>
    <row r="279" spans="1:14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H279">
        <v>278</v>
      </c>
      <c r="I279">
        <v>16.3</v>
      </c>
      <c r="J279">
        <v>10</v>
      </c>
      <c r="K279" t="str">
        <f t="shared" si="9"/>
        <v>C</v>
      </c>
      <c r="L279">
        <f t="shared" si="10"/>
        <v>4</v>
      </c>
      <c r="M279">
        <f>IF(L279=pogoda4[[#This Row],[Wielkosc_chmur]],1,0)</f>
        <v>1</v>
      </c>
      <c r="N279">
        <f>IF(K279=pogoda4[[#This Row],[Kategoria_chmur]],1,0)</f>
        <v>1</v>
      </c>
    </row>
    <row r="280" spans="1:14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H280">
        <v>279</v>
      </c>
      <c r="I280">
        <v>14</v>
      </c>
      <c r="J280">
        <v>6</v>
      </c>
      <c r="K280" t="str">
        <f t="shared" si="9"/>
        <v>C</v>
      </c>
      <c r="L280">
        <f t="shared" si="10"/>
        <v>4</v>
      </c>
      <c r="M280">
        <f>IF(L280=pogoda4[[#This Row],[Wielkosc_chmur]],1,0)</f>
        <v>1</v>
      </c>
      <c r="N280">
        <f>IF(K280=pogoda4[[#This Row],[Kategoria_chmur]],1,0)</f>
        <v>1</v>
      </c>
    </row>
    <row r="281" spans="1:14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H281">
        <v>280</v>
      </c>
      <c r="I281">
        <v>10.5</v>
      </c>
      <c r="J281">
        <v>20</v>
      </c>
      <c r="K281" t="str">
        <f t="shared" si="9"/>
        <v>C</v>
      </c>
      <c r="L281">
        <f t="shared" si="10"/>
        <v>4</v>
      </c>
      <c r="M281">
        <f>IF(L281=pogoda4[[#This Row],[Wielkosc_chmur]],1,0)</f>
        <v>1</v>
      </c>
      <c r="N281">
        <f>IF(K281=pogoda4[[#This Row],[Kategoria_chmur]],1,0)</f>
        <v>1</v>
      </c>
    </row>
    <row r="282" spans="1:14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H282">
        <v>281</v>
      </c>
      <c r="I282">
        <v>6.7</v>
      </c>
      <c r="J282">
        <v>17</v>
      </c>
      <c r="K282" t="str">
        <f t="shared" si="9"/>
        <v>C</v>
      </c>
      <c r="L282">
        <f t="shared" si="10"/>
        <v>5</v>
      </c>
      <c r="M282">
        <f>IF(L282=pogoda4[[#This Row],[Wielkosc_chmur]],1,0)</f>
        <v>1</v>
      </c>
      <c r="N282">
        <f>IF(K282=pogoda4[[#This Row],[Kategoria_chmur]],1,0)</f>
        <v>1</v>
      </c>
    </row>
    <row r="283" spans="1:14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H283">
        <v>282</v>
      </c>
      <c r="I283">
        <v>3.5</v>
      </c>
      <c r="J283">
        <v>13</v>
      </c>
      <c r="K283" t="str">
        <f t="shared" si="9"/>
        <v>C</v>
      </c>
      <c r="L283">
        <f t="shared" si="10"/>
        <v>5</v>
      </c>
      <c r="M283">
        <f>IF(L283=pogoda4[[#This Row],[Wielkosc_chmur]],1,0)</f>
        <v>1</v>
      </c>
      <c r="N283">
        <f>IF(K283=pogoda4[[#This Row],[Kategoria_chmur]],1,0)</f>
        <v>1</v>
      </c>
    </row>
    <row r="284" spans="1:14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H284">
        <v>283</v>
      </c>
      <c r="I284">
        <v>1.6</v>
      </c>
      <c r="J284">
        <v>18</v>
      </c>
      <c r="K284" t="str">
        <f t="shared" si="9"/>
        <v>C</v>
      </c>
      <c r="L284">
        <f t="shared" si="10"/>
        <v>5</v>
      </c>
      <c r="M284">
        <f>IF(L284=pogoda4[[#This Row],[Wielkosc_chmur]],1,0)</f>
        <v>1</v>
      </c>
      <c r="N284">
        <f>IF(K284=pogoda4[[#This Row],[Kategoria_chmur]],1,0)</f>
        <v>1</v>
      </c>
    </row>
    <row r="285" spans="1:14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H285">
        <v>284</v>
      </c>
      <c r="I285">
        <v>1.4</v>
      </c>
      <c r="J285">
        <v>20</v>
      </c>
      <c r="K285" t="str">
        <f t="shared" si="9"/>
        <v>C</v>
      </c>
      <c r="L285">
        <f t="shared" si="10"/>
        <v>5</v>
      </c>
      <c r="M285">
        <f>IF(L285=pogoda4[[#This Row],[Wielkosc_chmur]],1,0)</f>
        <v>1</v>
      </c>
      <c r="N285">
        <f>IF(K285=pogoda4[[#This Row],[Kategoria_chmur]],1,0)</f>
        <v>1</v>
      </c>
    </row>
    <row r="286" spans="1:14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H286">
        <v>285</v>
      </c>
      <c r="I286">
        <v>2.8</v>
      </c>
      <c r="J286">
        <v>0</v>
      </c>
      <c r="K286" t="str">
        <f t="shared" si="9"/>
        <v>0</v>
      </c>
      <c r="L286">
        <f t="shared" si="10"/>
        <v>0</v>
      </c>
      <c r="M286">
        <f>IF(L286=pogoda4[[#This Row],[Wielkosc_chmur]],1,0)</f>
        <v>1</v>
      </c>
      <c r="N286">
        <f>IF(K286=pogoda4[[#This Row],[Kategoria_chmur]],1,0)</f>
        <v>1</v>
      </c>
    </row>
    <row r="287" spans="1:14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H287">
        <v>286</v>
      </c>
      <c r="I287">
        <v>5.2</v>
      </c>
      <c r="J287">
        <v>6</v>
      </c>
      <c r="K287" t="str">
        <f t="shared" si="9"/>
        <v>S</v>
      </c>
      <c r="L287">
        <f t="shared" si="10"/>
        <v>1</v>
      </c>
      <c r="M287">
        <f>IF(L287=pogoda4[[#This Row],[Wielkosc_chmur]],1,0)</f>
        <v>1</v>
      </c>
      <c r="N287">
        <f>IF(K287=pogoda4[[#This Row],[Kategoria_chmur]],1,0)</f>
        <v>1</v>
      </c>
    </row>
    <row r="288" spans="1:14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H288">
        <v>287</v>
      </c>
      <c r="I288">
        <v>7.7</v>
      </c>
      <c r="J288">
        <v>5</v>
      </c>
      <c r="K288" t="str">
        <f t="shared" si="9"/>
        <v>S</v>
      </c>
      <c r="L288">
        <f t="shared" si="10"/>
        <v>1</v>
      </c>
      <c r="M288">
        <f>IF(L288=pogoda4[[#This Row],[Wielkosc_chmur]],1,0)</f>
        <v>1</v>
      </c>
      <c r="N288">
        <f>IF(K288=pogoda4[[#This Row],[Kategoria_chmur]],1,0)</f>
        <v>1</v>
      </c>
    </row>
    <row r="289" spans="1:14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H289">
        <v>288</v>
      </c>
      <c r="I289">
        <v>9.6</v>
      </c>
      <c r="J289">
        <v>1</v>
      </c>
      <c r="K289" t="str">
        <f t="shared" si="9"/>
        <v>S</v>
      </c>
      <c r="L289">
        <f t="shared" si="10"/>
        <v>1</v>
      </c>
      <c r="M289">
        <f>IF(L289=pogoda4[[#This Row],[Wielkosc_chmur]],1,0)</f>
        <v>1</v>
      </c>
      <c r="N289">
        <f>IF(K289=pogoda4[[#This Row],[Kategoria_chmur]],1,0)</f>
        <v>1</v>
      </c>
    </row>
    <row r="290" spans="1:14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H290">
        <v>289</v>
      </c>
      <c r="I290">
        <v>10.1</v>
      </c>
      <c r="J290">
        <v>8</v>
      </c>
      <c r="K290" t="str">
        <f t="shared" si="9"/>
        <v>S</v>
      </c>
      <c r="L290">
        <f t="shared" si="10"/>
        <v>2</v>
      </c>
      <c r="M290">
        <f>IF(L290=pogoda4[[#This Row],[Wielkosc_chmur]],1,0)</f>
        <v>1</v>
      </c>
      <c r="N290">
        <f>IF(K290=pogoda4[[#This Row],[Kategoria_chmur]],1,0)</f>
        <v>1</v>
      </c>
    </row>
    <row r="291" spans="1:14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H291">
        <v>290</v>
      </c>
      <c r="I291">
        <v>9.3000000000000007</v>
      </c>
      <c r="J291">
        <v>3</v>
      </c>
      <c r="K291" t="str">
        <f t="shared" si="9"/>
        <v>S</v>
      </c>
      <c r="L291">
        <f t="shared" si="10"/>
        <v>2</v>
      </c>
      <c r="M291">
        <f>IF(L291=pogoda4[[#This Row],[Wielkosc_chmur]],1,0)</f>
        <v>1</v>
      </c>
      <c r="N291">
        <f>IF(K291=pogoda4[[#This Row],[Kategoria_chmur]],1,0)</f>
        <v>1</v>
      </c>
    </row>
    <row r="292" spans="1:14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H292">
        <v>291</v>
      </c>
      <c r="I292">
        <v>7.4</v>
      </c>
      <c r="J292">
        <v>5</v>
      </c>
      <c r="K292" t="str">
        <f t="shared" si="9"/>
        <v>S</v>
      </c>
      <c r="L292">
        <f t="shared" si="10"/>
        <v>2</v>
      </c>
      <c r="M292">
        <f>IF(L292=pogoda4[[#This Row],[Wielkosc_chmur]],1,0)</f>
        <v>1</v>
      </c>
      <c r="N292">
        <f>IF(K292=pogoda4[[#This Row],[Kategoria_chmur]],1,0)</f>
        <v>1</v>
      </c>
    </row>
    <row r="293" spans="1:14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H293">
        <v>292</v>
      </c>
      <c r="I293">
        <v>5.0999999999999996</v>
      </c>
      <c r="J293">
        <v>17</v>
      </c>
      <c r="K293" t="str">
        <f t="shared" si="9"/>
        <v>S</v>
      </c>
      <c r="L293">
        <f t="shared" si="10"/>
        <v>3</v>
      </c>
      <c r="M293">
        <f>IF(L293=pogoda4[[#This Row],[Wielkosc_chmur]],1,0)</f>
        <v>1</v>
      </c>
      <c r="N293">
        <f>IF(K293=pogoda4[[#This Row],[Kategoria_chmur]],1,0)</f>
        <v>1</v>
      </c>
    </row>
    <row r="294" spans="1:14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H294">
        <v>293</v>
      </c>
      <c r="I294">
        <v>3.5</v>
      </c>
      <c r="J294">
        <v>9</v>
      </c>
      <c r="K294" t="str">
        <f t="shared" si="9"/>
        <v>S</v>
      </c>
      <c r="L294">
        <f t="shared" si="10"/>
        <v>3</v>
      </c>
      <c r="M294">
        <f>IF(L294=pogoda4[[#This Row],[Wielkosc_chmur]],1,0)</f>
        <v>1</v>
      </c>
      <c r="N294">
        <f>IF(K294=pogoda4[[#This Row],[Kategoria_chmur]],1,0)</f>
        <v>1</v>
      </c>
    </row>
    <row r="295" spans="1:14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H295">
        <v>294</v>
      </c>
      <c r="I295">
        <v>3.2</v>
      </c>
      <c r="J295">
        <v>4</v>
      </c>
      <c r="K295" t="str">
        <f t="shared" si="9"/>
        <v>S</v>
      </c>
      <c r="L295">
        <f t="shared" si="10"/>
        <v>3</v>
      </c>
      <c r="M295">
        <f>IF(L295=pogoda4[[#This Row],[Wielkosc_chmur]],1,0)</f>
        <v>1</v>
      </c>
      <c r="N295">
        <f>IF(K295=pogoda4[[#This Row],[Kategoria_chmur]],1,0)</f>
        <v>1</v>
      </c>
    </row>
    <row r="296" spans="1:14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H296">
        <v>295</v>
      </c>
      <c r="I296">
        <v>4.5999999999999996</v>
      </c>
      <c r="J296">
        <v>24</v>
      </c>
      <c r="K296" t="str">
        <f t="shared" si="9"/>
        <v>S</v>
      </c>
      <c r="L296">
        <f t="shared" si="10"/>
        <v>4</v>
      </c>
      <c r="M296">
        <f>IF(L296=pogoda4[[#This Row],[Wielkosc_chmur]],1,0)</f>
        <v>1</v>
      </c>
      <c r="N296">
        <f>IF(K296=pogoda4[[#This Row],[Kategoria_chmur]],1,0)</f>
        <v>1</v>
      </c>
    </row>
    <row r="297" spans="1:14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H297">
        <v>296</v>
      </c>
      <c r="I297">
        <v>7.5</v>
      </c>
      <c r="J297">
        <v>21</v>
      </c>
      <c r="K297" t="str">
        <f t="shared" si="9"/>
        <v>S</v>
      </c>
      <c r="L297">
        <f t="shared" si="10"/>
        <v>4</v>
      </c>
      <c r="M297">
        <f>IF(L297=pogoda4[[#This Row],[Wielkosc_chmur]],1,0)</f>
        <v>1</v>
      </c>
      <c r="N297">
        <f>IF(K297=pogoda4[[#This Row],[Kategoria_chmur]],1,0)</f>
        <v>1</v>
      </c>
    </row>
    <row r="298" spans="1:14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H298">
        <v>297</v>
      </c>
      <c r="I298">
        <v>11.3</v>
      </c>
      <c r="J298">
        <v>8</v>
      </c>
      <c r="K298" t="str">
        <f t="shared" si="9"/>
        <v>S</v>
      </c>
      <c r="L298">
        <f t="shared" si="10"/>
        <v>4</v>
      </c>
      <c r="M298">
        <f>IF(L298=pogoda4[[#This Row],[Wielkosc_chmur]],1,0)</f>
        <v>0</v>
      </c>
      <c r="N298">
        <f>IF(K298=pogoda4[[#This Row],[Kategoria_chmur]],1,0)</f>
        <v>1</v>
      </c>
    </row>
    <row r="299" spans="1:14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H299">
        <v>298</v>
      </c>
      <c r="I299">
        <v>15.2</v>
      </c>
      <c r="J299">
        <v>23</v>
      </c>
      <c r="K299" t="str">
        <f t="shared" si="9"/>
        <v>S</v>
      </c>
      <c r="L299">
        <f t="shared" si="10"/>
        <v>5</v>
      </c>
      <c r="M299">
        <f>IF(L299=pogoda4[[#This Row],[Wielkosc_chmur]],1,0)</f>
        <v>1</v>
      </c>
      <c r="N299">
        <f>IF(K299=pogoda4[[#This Row],[Kategoria_chmur]],1,0)</f>
        <v>1</v>
      </c>
    </row>
    <row r="300" spans="1:14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H300">
        <v>299</v>
      </c>
      <c r="I300">
        <v>18.3</v>
      </c>
      <c r="J300">
        <v>0</v>
      </c>
      <c r="K300" t="str">
        <f t="shared" si="9"/>
        <v>0</v>
      </c>
      <c r="L300">
        <f t="shared" si="10"/>
        <v>0</v>
      </c>
      <c r="M300">
        <f>IF(L300=pogoda4[[#This Row],[Wielkosc_chmur]],1,0)</f>
        <v>1</v>
      </c>
      <c r="N300">
        <f>IF(K300=pogoda4[[#This Row],[Kategoria_chmur]],1,0)</f>
        <v>1</v>
      </c>
    </row>
    <row r="301" spans="1:14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H301">
        <v>300</v>
      </c>
      <c r="I301">
        <v>19.899999999999999</v>
      </c>
      <c r="J301">
        <v>5</v>
      </c>
      <c r="K301" t="str">
        <f t="shared" si="9"/>
        <v>C</v>
      </c>
      <c r="L301">
        <f t="shared" si="10"/>
        <v>1</v>
      </c>
      <c r="M301">
        <f>IF(L301=pogoda4[[#This Row],[Wielkosc_chmur]],1,0)</f>
        <v>1</v>
      </c>
      <c r="N301">
        <f>IF(K301=pogoda4[[#This Row],[Kategoria_chmur]],1,0)</f>
        <v>1</v>
      </c>
    </row>
    <row r="302" spans="1:14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H302">
        <v>301</v>
      </c>
      <c r="I302">
        <v>20</v>
      </c>
      <c r="J302">
        <v>4</v>
      </c>
      <c r="K302" t="str">
        <f t="shared" si="9"/>
        <v>C</v>
      </c>
      <c r="L302">
        <f t="shared" si="10"/>
        <v>1</v>
      </c>
      <c r="M302">
        <f>IF(L302=pogoda4[[#This Row],[Wielkosc_chmur]],1,0)</f>
        <v>0</v>
      </c>
    </row>
    <row r="303" spans="1:14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H303">
        <v>302</v>
      </c>
      <c r="I303">
        <v>18.899999999999999</v>
      </c>
      <c r="J303">
        <v>5</v>
      </c>
      <c r="K303" t="str">
        <f t="shared" si="9"/>
        <v>C</v>
      </c>
      <c r="L303">
        <f t="shared" si="10"/>
        <v>1</v>
      </c>
      <c r="M303">
        <f>IF(L303=pogoda4[[#This Row],[Wielkosc_chmur]],1,0)</f>
        <v>0</v>
      </c>
    </row>
    <row r="304" spans="1:14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H304">
        <v>303</v>
      </c>
      <c r="I304">
        <v>17.3</v>
      </c>
      <c r="J304">
        <v>2</v>
      </c>
      <c r="K304" t="str">
        <f t="shared" si="9"/>
        <v>C</v>
      </c>
      <c r="L304">
        <f t="shared" si="10"/>
        <v>2</v>
      </c>
      <c r="M304">
        <f>IF(L304=pogoda4[[#This Row],[Wielkosc_chmur]],1,0)</f>
        <v>0</v>
      </c>
    </row>
    <row r="305" spans="1:13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H305">
        <v>304</v>
      </c>
      <c r="I305">
        <v>16</v>
      </c>
      <c r="J305">
        <v>7</v>
      </c>
      <c r="K305" t="str">
        <f t="shared" si="9"/>
        <v>C</v>
      </c>
      <c r="L305">
        <f t="shared" si="10"/>
        <v>2</v>
      </c>
      <c r="M305">
        <f>IF(L305=pogoda4[[#This Row],[Wielkosc_chmur]],1,0)</f>
        <v>0</v>
      </c>
    </row>
    <row r="306" spans="1:13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H306">
        <v>305</v>
      </c>
      <c r="I306">
        <v>15.9</v>
      </c>
      <c r="J306">
        <v>4</v>
      </c>
      <c r="K306" t="str">
        <f t="shared" si="9"/>
        <v>C</v>
      </c>
      <c r="L306">
        <f t="shared" si="10"/>
        <v>2</v>
      </c>
      <c r="M306">
        <f>IF(L306=pogoda4[[#This Row],[Wielkosc_chmur]],1,0)</f>
        <v>0</v>
      </c>
    </row>
    <row r="307" spans="1:13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H307">
        <v>306</v>
      </c>
      <c r="I307">
        <v>17.3</v>
      </c>
      <c r="J307">
        <v>17</v>
      </c>
      <c r="K307" t="str">
        <f t="shared" si="9"/>
        <v>C</v>
      </c>
      <c r="L307">
        <f t="shared" si="10"/>
        <v>3</v>
      </c>
      <c r="M307">
        <f>IF(L307=pogoda4[[#This Row],[Wielkosc_chmur]],1,0)</f>
        <v>0</v>
      </c>
    </row>
    <row r="308" spans="1:13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H308">
        <v>307</v>
      </c>
      <c r="I308">
        <v>20</v>
      </c>
      <c r="J308">
        <v>14</v>
      </c>
      <c r="K308" t="str">
        <f t="shared" si="9"/>
        <v>C</v>
      </c>
      <c r="L308">
        <f t="shared" si="10"/>
        <v>3</v>
      </c>
      <c r="M308">
        <f>IF(L308=pogoda4[[#This Row],[Wielkosc_chmur]],1,0)</f>
        <v>0</v>
      </c>
    </row>
    <row r="309" spans="1:13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H309">
        <v>308</v>
      </c>
      <c r="I309">
        <v>23.4</v>
      </c>
      <c r="J309">
        <v>9</v>
      </c>
      <c r="K309" t="str">
        <f t="shared" si="9"/>
        <v>C</v>
      </c>
      <c r="L309">
        <f t="shared" si="10"/>
        <v>3</v>
      </c>
      <c r="M309">
        <f>IF(L309=pogoda4[[#This Row],[Wielkosc_chmur]],1,0)</f>
        <v>0</v>
      </c>
    </row>
    <row r="310" spans="1:13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H310">
        <v>309</v>
      </c>
      <c r="I310">
        <v>26.8</v>
      </c>
      <c r="J310">
        <v>6</v>
      </c>
      <c r="K310" t="str">
        <f t="shared" si="9"/>
        <v>C</v>
      </c>
      <c r="L310">
        <f t="shared" si="10"/>
        <v>4</v>
      </c>
      <c r="M310">
        <f>IF(L310=pogoda4[[#This Row],[Wielkosc_chmur]],1,0)</f>
        <v>0</v>
      </c>
    </row>
    <row r="311" spans="1:13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H311">
        <v>310</v>
      </c>
      <c r="I311">
        <v>29.1</v>
      </c>
      <c r="J311">
        <v>16</v>
      </c>
      <c r="K311" t="str">
        <f t="shared" si="9"/>
        <v>C</v>
      </c>
      <c r="L311">
        <f t="shared" si="10"/>
        <v>4</v>
      </c>
      <c r="M311">
        <f>IF(L311=pogoda4[[#This Row],[Wielkosc_chmur]],1,0)</f>
        <v>0</v>
      </c>
    </row>
    <row r="312" spans="1:13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H312">
        <v>311</v>
      </c>
      <c r="I312">
        <v>29.8</v>
      </c>
      <c r="J312">
        <v>2</v>
      </c>
      <c r="K312" t="str">
        <f t="shared" si="9"/>
        <v>C</v>
      </c>
      <c r="L312">
        <f t="shared" si="10"/>
        <v>4</v>
      </c>
      <c r="M312">
        <f>IF(L312=pogoda4[[#This Row],[Wielkosc_chmur]],1,0)</f>
        <v>0</v>
      </c>
    </row>
    <row r="313" spans="1:13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H313">
        <v>312</v>
      </c>
      <c r="I313">
        <v>28.8</v>
      </c>
      <c r="J313">
        <v>25</v>
      </c>
      <c r="K313" t="str">
        <f t="shared" si="9"/>
        <v>C</v>
      </c>
      <c r="L313">
        <f t="shared" si="10"/>
        <v>5</v>
      </c>
      <c r="M313">
        <f>IF(L313=pogoda4[[#This Row],[Wielkosc_chmur]],1,0)</f>
        <v>0</v>
      </c>
    </row>
    <row r="314" spans="1:13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H314">
        <v>313</v>
      </c>
      <c r="I314">
        <v>26.4</v>
      </c>
      <c r="J314">
        <v>0</v>
      </c>
      <c r="K314" t="str">
        <f t="shared" si="9"/>
        <v>0</v>
      </c>
      <c r="L314">
        <f t="shared" si="10"/>
        <v>0</v>
      </c>
      <c r="M314">
        <f>IF(L314=pogoda4[[#This Row],[Wielkosc_chmur]],1,0)</f>
        <v>1</v>
      </c>
    </row>
    <row r="315" spans="1:13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H315">
        <v>314</v>
      </c>
      <c r="I315">
        <v>23.4</v>
      </c>
      <c r="J315">
        <v>3</v>
      </c>
      <c r="K315" t="str">
        <f t="shared" si="9"/>
        <v>C</v>
      </c>
      <c r="L315">
        <f t="shared" si="10"/>
        <v>1</v>
      </c>
      <c r="M315">
        <f>IF(L315=pogoda4[[#This Row],[Wielkosc_chmur]],1,0)</f>
        <v>0</v>
      </c>
    </row>
    <row r="316" spans="1:13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H316">
        <v>315</v>
      </c>
      <c r="I316">
        <v>20.7</v>
      </c>
      <c r="J316">
        <v>4</v>
      </c>
      <c r="K316" t="str">
        <f t="shared" si="9"/>
        <v>C</v>
      </c>
      <c r="L316">
        <f t="shared" si="10"/>
        <v>1</v>
      </c>
      <c r="M316">
        <f>IF(L316=pogoda4[[#This Row],[Wielkosc_chmur]],1,0)</f>
        <v>0</v>
      </c>
    </row>
    <row r="317" spans="1:13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H317">
        <v>316</v>
      </c>
      <c r="I317">
        <v>19.100000000000001</v>
      </c>
      <c r="J317">
        <v>6</v>
      </c>
      <c r="K317" t="str">
        <f t="shared" si="9"/>
        <v>C</v>
      </c>
      <c r="L317">
        <f t="shared" si="10"/>
        <v>1</v>
      </c>
      <c r="M317">
        <f>IF(L317=pogoda4[[#This Row],[Wielkosc_chmur]],1,0)</f>
        <v>0</v>
      </c>
    </row>
    <row r="318" spans="1:13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H318">
        <v>317</v>
      </c>
      <c r="I318">
        <v>18.899999999999999</v>
      </c>
      <c r="J318">
        <v>6</v>
      </c>
      <c r="K318" t="str">
        <f t="shared" si="9"/>
        <v>C</v>
      </c>
      <c r="L318">
        <f t="shared" si="10"/>
        <v>2</v>
      </c>
      <c r="M318">
        <f>IF(L318=pogoda4[[#This Row],[Wielkosc_chmur]],1,0)</f>
        <v>0</v>
      </c>
    </row>
    <row r="319" spans="1:13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H319">
        <v>318</v>
      </c>
      <c r="I319">
        <v>20</v>
      </c>
      <c r="J319">
        <v>5</v>
      </c>
      <c r="K319" t="str">
        <f t="shared" si="9"/>
        <v>C</v>
      </c>
      <c r="L319">
        <f t="shared" si="10"/>
        <v>2</v>
      </c>
      <c r="M319">
        <f>IF(L319=pogoda4[[#This Row],[Wielkosc_chmur]],1,0)</f>
        <v>0</v>
      </c>
    </row>
    <row r="320" spans="1:13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H320">
        <v>319</v>
      </c>
      <c r="I320">
        <v>21.8</v>
      </c>
      <c r="J320">
        <v>4</v>
      </c>
      <c r="K320" t="str">
        <f t="shared" si="9"/>
        <v>C</v>
      </c>
      <c r="L320">
        <f t="shared" si="10"/>
        <v>2</v>
      </c>
      <c r="M320">
        <f>IF(L320=pogoda4[[#This Row],[Wielkosc_chmur]],1,0)</f>
        <v>0</v>
      </c>
    </row>
    <row r="321" spans="1:13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H321">
        <v>320</v>
      </c>
      <c r="I321">
        <v>23.6</v>
      </c>
      <c r="J321">
        <v>7</v>
      </c>
      <c r="K321" t="str">
        <f t="shared" si="9"/>
        <v>C</v>
      </c>
      <c r="L321">
        <f t="shared" si="10"/>
        <v>3</v>
      </c>
      <c r="M321">
        <f>IF(L321=pogoda4[[#This Row],[Wielkosc_chmur]],1,0)</f>
        <v>0</v>
      </c>
    </row>
    <row r="322" spans="1:13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H322">
        <v>321</v>
      </c>
      <c r="I322">
        <v>24.4</v>
      </c>
      <c r="J322">
        <v>12</v>
      </c>
      <c r="K322" t="str">
        <f t="shared" si="9"/>
        <v>C</v>
      </c>
      <c r="L322">
        <f t="shared" si="10"/>
        <v>3</v>
      </c>
      <c r="M322">
        <f>IF(L322=pogoda4[[#This Row],[Wielkosc_chmur]],1,0)</f>
        <v>0</v>
      </c>
    </row>
    <row r="323" spans="1:13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H323">
        <v>322</v>
      </c>
      <c r="I323">
        <v>23.6</v>
      </c>
      <c r="J323">
        <v>5</v>
      </c>
      <c r="K323" t="str">
        <f t="shared" si="9"/>
        <v>C</v>
      </c>
      <c r="L323">
        <f t="shared" si="10"/>
        <v>3</v>
      </c>
      <c r="M323">
        <f>IF(L323=pogoda4[[#This Row],[Wielkosc_chmur]],1,0)</f>
        <v>0</v>
      </c>
    </row>
    <row r="324" spans="1:13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H324">
        <v>323</v>
      </c>
      <c r="I324">
        <v>21.3</v>
      </c>
      <c r="J324">
        <v>3</v>
      </c>
      <c r="K324" t="str">
        <f t="shared" ref="K324:K387" si="11">IF(L324&lt;&gt;0,IF(AND(K323="0",L324=1),IF(I324&gt;=10,"C","S"),K323),"0")</f>
        <v>C</v>
      </c>
      <c r="L324">
        <f t="shared" si="10"/>
        <v>4</v>
      </c>
      <c r="M324">
        <f>IF(L324=pogoda4[[#This Row],[Wielkosc_chmur]],1,0)</f>
        <v>0</v>
      </c>
    </row>
    <row r="325" spans="1:13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H325">
        <v>324</v>
      </c>
      <c r="I325">
        <v>17.7</v>
      </c>
      <c r="J325">
        <v>21</v>
      </c>
      <c r="K325" t="str">
        <f t="shared" si="11"/>
        <v>C</v>
      </c>
      <c r="L325">
        <f t="shared" si="10"/>
        <v>4</v>
      </c>
      <c r="M325">
        <f>IF(L325=pogoda4[[#This Row],[Wielkosc_chmur]],1,0)</f>
        <v>0</v>
      </c>
    </row>
    <row r="326" spans="1:13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H326">
        <v>325</v>
      </c>
      <c r="I326">
        <v>13.6</v>
      </c>
      <c r="J326">
        <v>18</v>
      </c>
      <c r="K326" t="str">
        <f t="shared" si="11"/>
        <v>C</v>
      </c>
      <c r="L326">
        <f t="shared" si="10"/>
        <v>4</v>
      </c>
      <c r="M326">
        <f>IF(L326=pogoda4[[#This Row],[Wielkosc_chmur]],1,0)</f>
        <v>0</v>
      </c>
    </row>
    <row r="327" spans="1:13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H327">
        <v>326</v>
      </c>
      <c r="I327">
        <v>10</v>
      </c>
      <c r="J327">
        <v>13</v>
      </c>
      <c r="K327" t="str">
        <f t="shared" si="11"/>
        <v>C</v>
      </c>
      <c r="L327">
        <f t="shared" ref="L327:L390" si="12">IF(AND(L326=5,J326&gt;=20),0,IF(L326=0,1,IF(AND(L326=L325,L325=L324,L326&lt;5),L326+1,L326)))</f>
        <v>5</v>
      </c>
      <c r="M327">
        <f>IF(L327=pogoda4[[#This Row],[Wielkosc_chmur]],1,0)</f>
        <v>0</v>
      </c>
    </row>
    <row r="328" spans="1:13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H328">
        <v>327</v>
      </c>
      <c r="I328">
        <v>7.6</v>
      </c>
      <c r="J328">
        <v>28</v>
      </c>
      <c r="K328" t="str">
        <f t="shared" si="11"/>
        <v>C</v>
      </c>
      <c r="L328">
        <f t="shared" si="12"/>
        <v>5</v>
      </c>
      <c r="M328">
        <f>IF(L328=pogoda4[[#This Row],[Wielkosc_chmur]],1,0)</f>
        <v>0</v>
      </c>
    </row>
    <row r="329" spans="1:13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H329">
        <v>328</v>
      </c>
      <c r="I329">
        <v>6.8</v>
      </c>
      <c r="J329">
        <v>0</v>
      </c>
      <c r="K329" t="str">
        <f t="shared" si="11"/>
        <v>0</v>
      </c>
      <c r="L329">
        <f t="shared" si="12"/>
        <v>0</v>
      </c>
      <c r="M329">
        <f>IF(L329=pogoda4[[#This Row],[Wielkosc_chmur]],1,0)</f>
        <v>1</v>
      </c>
    </row>
    <row r="330" spans="1:13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H330">
        <v>329</v>
      </c>
      <c r="I330">
        <v>7.5</v>
      </c>
      <c r="J330">
        <v>2</v>
      </c>
      <c r="K330" t="str">
        <f t="shared" si="11"/>
        <v>S</v>
      </c>
      <c r="L330">
        <f t="shared" si="12"/>
        <v>1</v>
      </c>
      <c r="M330">
        <f>IF(L330=pogoda4[[#This Row],[Wielkosc_chmur]],1,0)</f>
        <v>0</v>
      </c>
    </row>
    <row r="331" spans="1:13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H331">
        <v>330</v>
      </c>
      <c r="I331">
        <v>9.1</v>
      </c>
      <c r="J331">
        <v>2</v>
      </c>
      <c r="K331" t="str">
        <f t="shared" si="11"/>
        <v>S</v>
      </c>
      <c r="L331">
        <f t="shared" si="12"/>
        <v>1</v>
      </c>
      <c r="M331">
        <f>IF(L331=pogoda4[[#This Row],[Wielkosc_chmur]],1,0)</f>
        <v>0</v>
      </c>
    </row>
    <row r="332" spans="1:13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H332">
        <v>331</v>
      </c>
      <c r="I332">
        <v>10.9</v>
      </c>
      <c r="J332">
        <v>6</v>
      </c>
      <c r="K332" t="str">
        <f t="shared" si="11"/>
        <v>S</v>
      </c>
      <c r="L332">
        <f t="shared" si="12"/>
        <v>1</v>
      </c>
      <c r="M332">
        <f>IF(L332=pogoda4[[#This Row],[Wielkosc_chmur]],1,0)</f>
        <v>0</v>
      </c>
    </row>
    <row r="333" spans="1:13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H333">
        <v>332</v>
      </c>
      <c r="I333">
        <v>11.8</v>
      </c>
      <c r="J333">
        <v>11</v>
      </c>
      <c r="K333" t="str">
        <f t="shared" si="11"/>
        <v>S</v>
      </c>
      <c r="L333">
        <f t="shared" si="12"/>
        <v>2</v>
      </c>
      <c r="M333">
        <f>IF(L333=pogoda4[[#This Row],[Wielkosc_chmur]],1,0)</f>
        <v>0</v>
      </c>
    </row>
    <row r="334" spans="1:13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H334">
        <v>333</v>
      </c>
      <c r="I334">
        <v>11.5</v>
      </c>
      <c r="J334">
        <v>9</v>
      </c>
      <c r="K334" t="str">
        <f t="shared" si="11"/>
        <v>S</v>
      </c>
      <c r="L334">
        <f t="shared" si="12"/>
        <v>2</v>
      </c>
      <c r="M334">
        <f>IF(L334=pogoda4[[#This Row],[Wielkosc_chmur]],1,0)</f>
        <v>0</v>
      </c>
    </row>
    <row r="335" spans="1:13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H335">
        <v>334</v>
      </c>
      <c r="I335">
        <v>9.6999999999999993</v>
      </c>
      <c r="J335">
        <v>7</v>
      </c>
      <c r="K335" t="str">
        <f t="shared" si="11"/>
        <v>S</v>
      </c>
      <c r="L335">
        <f t="shared" si="12"/>
        <v>2</v>
      </c>
      <c r="M335">
        <f>IF(L335=pogoda4[[#This Row],[Wielkosc_chmur]],1,0)</f>
        <v>0</v>
      </c>
    </row>
    <row r="336" spans="1:13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H336">
        <v>335</v>
      </c>
      <c r="I336">
        <v>6.9</v>
      </c>
      <c r="J336">
        <v>17</v>
      </c>
      <c r="K336" t="str">
        <f t="shared" si="11"/>
        <v>S</v>
      </c>
      <c r="L336">
        <f t="shared" si="12"/>
        <v>3</v>
      </c>
      <c r="M336">
        <f>IF(L336=pogoda4[[#This Row],[Wielkosc_chmur]],1,0)</f>
        <v>0</v>
      </c>
    </row>
    <row r="337" spans="1:13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H337">
        <v>336</v>
      </c>
      <c r="I337">
        <v>3.8</v>
      </c>
      <c r="J337">
        <v>1</v>
      </c>
      <c r="K337" t="str">
        <f t="shared" si="11"/>
        <v>S</v>
      </c>
      <c r="L337">
        <f t="shared" si="12"/>
        <v>3</v>
      </c>
      <c r="M337">
        <f>IF(L337=pogoda4[[#This Row],[Wielkosc_chmur]],1,0)</f>
        <v>0</v>
      </c>
    </row>
    <row r="338" spans="1:13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H338">
        <v>337</v>
      </c>
      <c r="I338">
        <v>1.2</v>
      </c>
      <c r="J338">
        <v>2</v>
      </c>
      <c r="K338" t="str">
        <f t="shared" si="11"/>
        <v>S</v>
      </c>
      <c r="L338">
        <f t="shared" si="12"/>
        <v>3</v>
      </c>
      <c r="M338">
        <f>IF(L338=pogoda4[[#This Row],[Wielkosc_chmur]],1,0)</f>
        <v>0</v>
      </c>
    </row>
    <row r="339" spans="1:13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H339">
        <v>338</v>
      </c>
      <c r="I339">
        <v>0.1</v>
      </c>
      <c r="J339">
        <v>15</v>
      </c>
      <c r="K339" t="str">
        <f t="shared" si="11"/>
        <v>S</v>
      </c>
      <c r="L339">
        <f t="shared" si="12"/>
        <v>4</v>
      </c>
      <c r="M339">
        <f>IF(L339=pogoda4[[#This Row],[Wielkosc_chmur]],1,0)</f>
        <v>0</v>
      </c>
    </row>
    <row r="340" spans="1:13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H340">
        <v>339</v>
      </c>
      <c r="I340">
        <v>0.6</v>
      </c>
      <c r="J340">
        <v>21</v>
      </c>
      <c r="K340" t="str">
        <f t="shared" si="11"/>
        <v>S</v>
      </c>
      <c r="L340">
        <f t="shared" si="12"/>
        <v>4</v>
      </c>
      <c r="M340">
        <f>IF(L340=pogoda4[[#This Row],[Wielkosc_chmur]],1,0)</f>
        <v>0</v>
      </c>
    </row>
    <row r="341" spans="1:13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H341">
        <v>340</v>
      </c>
      <c r="I341">
        <v>2.8</v>
      </c>
      <c r="J341">
        <v>8</v>
      </c>
      <c r="K341" t="str">
        <f t="shared" si="11"/>
        <v>S</v>
      </c>
      <c r="L341">
        <f t="shared" si="12"/>
        <v>4</v>
      </c>
      <c r="M341">
        <f>IF(L341=pogoda4[[#This Row],[Wielkosc_chmur]],1,0)</f>
        <v>0</v>
      </c>
    </row>
    <row r="342" spans="1:13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H342">
        <v>341</v>
      </c>
      <c r="I342">
        <v>6</v>
      </c>
      <c r="J342">
        <v>27</v>
      </c>
      <c r="K342" t="str">
        <f t="shared" si="11"/>
        <v>S</v>
      </c>
      <c r="L342">
        <f t="shared" si="12"/>
        <v>5</v>
      </c>
      <c r="M342">
        <f>IF(L342=pogoda4[[#This Row],[Wielkosc_chmur]],1,0)</f>
        <v>0</v>
      </c>
    </row>
    <row r="343" spans="1:13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H343">
        <v>342</v>
      </c>
      <c r="I343">
        <v>9.3000000000000007</v>
      </c>
      <c r="J343">
        <v>0</v>
      </c>
      <c r="K343" t="str">
        <f t="shared" si="11"/>
        <v>0</v>
      </c>
      <c r="L343">
        <f t="shared" si="12"/>
        <v>0</v>
      </c>
      <c r="M343">
        <f>IF(L343=pogoda4[[#This Row],[Wielkosc_chmur]],1,0)</f>
        <v>1</v>
      </c>
    </row>
    <row r="344" spans="1:13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H344">
        <v>343</v>
      </c>
      <c r="I344">
        <v>11.8</v>
      </c>
      <c r="J344">
        <v>1</v>
      </c>
      <c r="K344" t="str">
        <f t="shared" si="11"/>
        <v>C</v>
      </c>
      <c r="L344">
        <f t="shared" si="12"/>
        <v>1</v>
      </c>
      <c r="M344">
        <f>IF(L344=pogoda4[[#This Row],[Wielkosc_chmur]],1,0)</f>
        <v>0</v>
      </c>
    </row>
    <row r="345" spans="1:13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H345">
        <v>344</v>
      </c>
      <c r="I345">
        <v>13.1</v>
      </c>
      <c r="J345">
        <v>4</v>
      </c>
      <c r="K345" t="str">
        <f t="shared" si="11"/>
        <v>C</v>
      </c>
      <c r="L345">
        <f t="shared" si="12"/>
        <v>1</v>
      </c>
      <c r="M345">
        <f>IF(L345=pogoda4[[#This Row],[Wielkosc_chmur]],1,0)</f>
        <v>0</v>
      </c>
    </row>
    <row r="346" spans="1:13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H346">
        <v>345</v>
      </c>
      <c r="I346">
        <v>12.9</v>
      </c>
      <c r="J346">
        <v>1</v>
      </c>
      <c r="K346" t="str">
        <f t="shared" si="11"/>
        <v>C</v>
      </c>
      <c r="L346">
        <f t="shared" si="12"/>
        <v>1</v>
      </c>
      <c r="M346">
        <f>IF(L346=pogoda4[[#This Row],[Wielkosc_chmur]],1,0)</f>
        <v>0</v>
      </c>
    </row>
    <row r="347" spans="1:13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H347">
        <v>346</v>
      </c>
      <c r="I347">
        <v>11.6</v>
      </c>
      <c r="J347">
        <v>2</v>
      </c>
      <c r="K347" t="str">
        <f t="shared" si="11"/>
        <v>C</v>
      </c>
      <c r="L347">
        <f t="shared" si="12"/>
        <v>2</v>
      </c>
      <c r="M347">
        <f>IF(L347=pogoda4[[#This Row],[Wielkosc_chmur]],1,0)</f>
        <v>0</v>
      </c>
    </row>
    <row r="348" spans="1:13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H348">
        <v>347</v>
      </c>
      <c r="I348">
        <v>9.9</v>
      </c>
      <c r="J348">
        <v>3</v>
      </c>
      <c r="K348" t="str">
        <f t="shared" si="11"/>
        <v>C</v>
      </c>
      <c r="L348">
        <f t="shared" si="12"/>
        <v>2</v>
      </c>
      <c r="M348">
        <f>IF(L348=pogoda4[[#This Row],[Wielkosc_chmur]],1,0)</f>
        <v>0</v>
      </c>
    </row>
    <row r="349" spans="1:13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H349">
        <v>348</v>
      </c>
      <c r="I349">
        <v>8.6999999999999993</v>
      </c>
      <c r="J349">
        <v>8</v>
      </c>
      <c r="K349" t="str">
        <f t="shared" si="11"/>
        <v>C</v>
      </c>
      <c r="L349">
        <f t="shared" si="12"/>
        <v>2</v>
      </c>
      <c r="M349">
        <f>IF(L349=pogoda4[[#This Row],[Wielkosc_chmur]],1,0)</f>
        <v>0</v>
      </c>
    </row>
    <row r="350" spans="1:13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H350">
        <v>349</v>
      </c>
      <c r="I350">
        <v>8.8000000000000007</v>
      </c>
      <c r="J350">
        <v>18</v>
      </c>
      <c r="K350" t="str">
        <f t="shared" si="11"/>
        <v>C</v>
      </c>
      <c r="L350">
        <f t="shared" si="12"/>
        <v>3</v>
      </c>
      <c r="M350">
        <f>IF(L350=pogoda4[[#This Row],[Wielkosc_chmur]],1,0)</f>
        <v>0</v>
      </c>
    </row>
    <row r="351" spans="1:13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H351">
        <v>350</v>
      </c>
      <c r="I351">
        <v>10.5</v>
      </c>
      <c r="J351">
        <v>15</v>
      </c>
      <c r="K351" t="str">
        <f t="shared" si="11"/>
        <v>C</v>
      </c>
      <c r="L351">
        <f t="shared" si="12"/>
        <v>3</v>
      </c>
      <c r="M351">
        <f>IF(L351=pogoda4[[#This Row],[Wielkosc_chmur]],1,0)</f>
        <v>0</v>
      </c>
    </row>
    <row r="352" spans="1:13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H352">
        <v>351</v>
      </c>
      <c r="I352">
        <v>13.5</v>
      </c>
      <c r="J352">
        <v>1</v>
      </c>
      <c r="K352" t="str">
        <f t="shared" si="11"/>
        <v>C</v>
      </c>
      <c r="L352">
        <f t="shared" si="12"/>
        <v>3</v>
      </c>
      <c r="M352">
        <f>IF(L352=pogoda4[[#This Row],[Wielkosc_chmur]],1,0)</f>
        <v>0</v>
      </c>
    </row>
    <row r="353" spans="1:13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H353">
        <v>352</v>
      </c>
      <c r="I353">
        <v>17.5</v>
      </c>
      <c r="J353">
        <v>22</v>
      </c>
      <c r="K353" t="str">
        <f t="shared" si="11"/>
        <v>C</v>
      </c>
      <c r="L353">
        <f t="shared" si="12"/>
        <v>4</v>
      </c>
      <c r="M353">
        <f>IF(L353=pogoda4[[#This Row],[Wielkosc_chmur]],1,0)</f>
        <v>0</v>
      </c>
    </row>
    <row r="354" spans="1:13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H354">
        <v>353</v>
      </c>
      <c r="I354">
        <v>21.4</v>
      </c>
      <c r="J354">
        <v>4</v>
      </c>
      <c r="K354" t="str">
        <f t="shared" si="11"/>
        <v>C</v>
      </c>
      <c r="L354">
        <f t="shared" si="12"/>
        <v>4</v>
      </c>
      <c r="M354">
        <f>IF(L354=pogoda4[[#This Row],[Wielkosc_chmur]],1,0)</f>
        <v>0</v>
      </c>
    </row>
    <row r="355" spans="1:13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H355">
        <v>354</v>
      </c>
      <c r="I355">
        <v>24.4</v>
      </c>
      <c r="J355">
        <v>4</v>
      </c>
      <c r="K355" t="str">
        <f t="shared" si="11"/>
        <v>C</v>
      </c>
      <c r="L355">
        <f t="shared" si="12"/>
        <v>4</v>
      </c>
      <c r="M355">
        <f>IF(L355=pogoda4[[#This Row],[Wielkosc_chmur]],1,0)</f>
        <v>0</v>
      </c>
    </row>
    <row r="356" spans="1:13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H356">
        <v>355</v>
      </c>
      <c r="I356">
        <v>25.8</v>
      </c>
      <c r="J356">
        <v>11</v>
      </c>
      <c r="K356" t="str">
        <f t="shared" si="11"/>
        <v>C</v>
      </c>
      <c r="L356">
        <f t="shared" si="12"/>
        <v>5</v>
      </c>
      <c r="M356">
        <f>IF(L356=pogoda4[[#This Row],[Wielkosc_chmur]],1,0)</f>
        <v>0</v>
      </c>
    </row>
    <row r="357" spans="1:13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H357">
        <v>356</v>
      </c>
      <c r="I357">
        <v>25.6</v>
      </c>
      <c r="J357">
        <v>25</v>
      </c>
      <c r="K357" t="str">
        <f t="shared" si="11"/>
        <v>C</v>
      </c>
      <c r="L357">
        <f t="shared" si="12"/>
        <v>5</v>
      </c>
      <c r="M357">
        <f>IF(L357=pogoda4[[#This Row],[Wielkosc_chmur]],1,0)</f>
        <v>0</v>
      </c>
    </row>
    <row r="358" spans="1:13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H358">
        <v>357</v>
      </c>
      <c r="I358">
        <v>24.1</v>
      </c>
      <c r="J358">
        <v>0</v>
      </c>
      <c r="K358" t="str">
        <f t="shared" si="11"/>
        <v>0</v>
      </c>
      <c r="L358">
        <f t="shared" si="12"/>
        <v>0</v>
      </c>
      <c r="M358">
        <f>IF(L358=pogoda4[[#This Row],[Wielkosc_chmur]],1,0)</f>
        <v>1</v>
      </c>
    </row>
    <row r="359" spans="1:13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H359">
        <v>358</v>
      </c>
      <c r="I359">
        <v>22</v>
      </c>
      <c r="J359">
        <v>4</v>
      </c>
      <c r="K359" t="str">
        <f t="shared" si="11"/>
        <v>C</v>
      </c>
      <c r="L359">
        <f t="shared" si="12"/>
        <v>1</v>
      </c>
      <c r="M359">
        <f>IF(L359=pogoda4[[#This Row],[Wielkosc_chmur]],1,0)</f>
        <v>0</v>
      </c>
    </row>
    <row r="360" spans="1:13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H360">
        <v>359</v>
      </c>
      <c r="I360">
        <v>20.3</v>
      </c>
      <c r="J360">
        <v>4</v>
      </c>
      <c r="K360" t="str">
        <f t="shared" si="11"/>
        <v>C</v>
      </c>
      <c r="L360">
        <f t="shared" si="12"/>
        <v>1</v>
      </c>
      <c r="M360">
        <f>IF(L360=pogoda4[[#This Row],[Wielkosc_chmur]],1,0)</f>
        <v>0</v>
      </c>
    </row>
    <row r="361" spans="1:13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H361">
        <v>360</v>
      </c>
      <c r="I361">
        <v>19.600000000000001</v>
      </c>
      <c r="J361">
        <v>1</v>
      </c>
      <c r="K361" t="str">
        <f t="shared" si="11"/>
        <v>C</v>
      </c>
      <c r="L361">
        <f t="shared" si="12"/>
        <v>1</v>
      </c>
      <c r="M361">
        <f>IF(L361=pogoda4[[#This Row],[Wielkosc_chmur]],1,0)</f>
        <v>0</v>
      </c>
    </row>
    <row r="362" spans="1:13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H362">
        <v>361</v>
      </c>
      <c r="I362">
        <v>20.3</v>
      </c>
      <c r="J362">
        <v>11</v>
      </c>
      <c r="K362" t="str">
        <f t="shared" si="11"/>
        <v>C</v>
      </c>
      <c r="L362">
        <f t="shared" si="12"/>
        <v>2</v>
      </c>
      <c r="M362">
        <f>IF(L362=pogoda4[[#This Row],[Wielkosc_chmur]],1,0)</f>
        <v>0</v>
      </c>
    </row>
    <row r="363" spans="1:13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H363">
        <v>362</v>
      </c>
      <c r="I363">
        <v>22.3</v>
      </c>
      <c r="J363">
        <v>12</v>
      </c>
      <c r="K363" t="str">
        <f t="shared" si="11"/>
        <v>C</v>
      </c>
      <c r="L363">
        <f t="shared" si="12"/>
        <v>2</v>
      </c>
      <c r="M363">
        <f>IF(L363=pogoda4[[#This Row],[Wielkosc_chmur]],1,0)</f>
        <v>0</v>
      </c>
    </row>
    <row r="364" spans="1:13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H364">
        <v>363</v>
      </c>
      <c r="I364">
        <v>25</v>
      </c>
      <c r="J364">
        <v>2</v>
      </c>
      <c r="K364" t="str">
        <f t="shared" si="11"/>
        <v>C</v>
      </c>
      <c r="L364">
        <f t="shared" si="12"/>
        <v>2</v>
      </c>
      <c r="M364">
        <f>IF(L364=pogoda4[[#This Row],[Wielkosc_chmur]],1,0)</f>
        <v>0</v>
      </c>
    </row>
    <row r="365" spans="1:13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H365">
        <v>364</v>
      </c>
      <c r="I365">
        <v>27.5</v>
      </c>
      <c r="J365">
        <v>4</v>
      </c>
      <c r="K365" t="str">
        <f t="shared" si="11"/>
        <v>C</v>
      </c>
      <c r="L365">
        <f t="shared" si="12"/>
        <v>3</v>
      </c>
      <c r="M365">
        <f>IF(L365=pogoda4[[#This Row],[Wielkosc_chmur]],1,0)</f>
        <v>0</v>
      </c>
    </row>
    <row r="366" spans="1:13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H366">
        <v>365</v>
      </c>
      <c r="I366">
        <v>29.1</v>
      </c>
      <c r="J366">
        <v>18</v>
      </c>
      <c r="K366" t="str">
        <f t="shared" si="11"/>
        <v>C</v>
      </c>
      <c r="L366">
        <f t="shared" si="12"/>
        <v>3</v>
      </c>
      <c r="M366">
        <f>IF(L366=pogoda4[[#This Row],[Wielkosc_chmur]],1,0)</f>
        <v>0</v>
      </c>
    </row>
    <row r="367" spans="1:13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H367">
        <v>366</v>
      </c>
      <c r="I367">
        <v>29</v>
      </c>
      <c r="J367">
        <v>2</v>
      </c>
      <c r="K367" t="str">
        <f t="shared" si="11"/>
        <v>C</v>
      </c>
      <c r="L367">
        <f t="shared" si="12"/>
        <v>3</v>
      </c>
      <c r="M367">
        <f>IF(L367=pogoda4[[#This Row],[Wielkosc_chmur]],1,0)</f>
        <v>0</v>
      </c>
    </row>
    <row r="368" spans="1:13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H368">
        <v>367</v>
      </c>
      <c r="I368">
        <v>27.2</v>
      </c>
      <c r="J368">
        <v>19</v>
      </c>
      <c r="K368" t="str">
        <f t="shared" si="11"/>
        <v>C</v>
      </c>
      <c r="L368">
        <f t="shared" si="12"/>
        <v>4</v>
      </c>
      <c r="M368">
        <f>IF(L368=pogoda4[[#This Row],[Wielkosc_chmur]],1,0)</f>
        <v>0</v>
      </c>
    </row>
    <row r="369" spans="1:13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H369">
        <v>368</v>
      </c>
      <c r="I369">
        <v>24.1</v>
      </c>
      <c r="J369">
        <v>16</v>
      </c>
      <c r="K369" t="str">
        <f t="shared" si="11"/>
        <v>C</v>
      </c>
      <c r="L369">
        <f t="shared" si="12"/>
        <v>4</v>
      </c>
      <c r="M369">
        <f>IF(L369=pogoda4[[#This Row],[Wielkosc_chmur]],1,0)</f>
        <v>0</v>
      </c>
    </row>
    <row r="370" spans="1:13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H370">
        <v>369</v>
      </c>
      <c r="I370">
        <v>20.399999999999999</v>
      </c>
      <c r="J370">
        <v>24</v>
      </c>
      <c r="K370" t="str">
        <f t="shared" si="11"/>
        <v>C</v>
      </c>
      <c r="L370">
        <f t="shared" si="12"/>
        <v>4</v>
      </c>
      <c r="M370">
        <f>IF(L370=pogoda4[[#This Row],[Wielkosc_chmur]],1,0)</f>
        <v>0</v>
      </c>
    </row>
    <row r="371" spans="1:13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H371">
        <v>370</v>
      </c>
      <c r="I371">
        <v>17.100000000000001</v>
      </c>
      <c r="J371">
        <v>24</v>
      </c>
      <c r="K371" t="str">
        <f t="shared" si="11"/>
        <v>C</v>
      </c>
      <c r="L371">
        <f t="shared" si="12"/>
        <v>5</v>
      </c>
      <c r="M371">
        <f>IF(L371=pogoda4[[#This Row],[Wielkosc_chmur]],1,0)</f>
        <v>0</v>
      </c>
    </row>
    <row r="372" spans="1:13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H372">
        <v>371</v>
      </c>
      <c r="I372">
        <v>14.9</v>
      </c>
      <c r="J372">
        <v>0</v>
      </c>
      <c r="K372" t="str">
        <f t="shared" si="11"/>
        <v>0</v>
      </c>
      <c r="L372">
        <f t="shared" si="12"/>
        <v>0</v>
      </c>
      <c r="M372">
        <f>IF(L372=pogoda4[[#This Row],[Wielkosc_chmur]],1,0)</f>
        <v>1</v>
      </c>
    </row>
    <row r="373" spans="1:13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H373">
        <v>372</v>
      </c>
      <c r="I373">
        <v>14.1</v>
      </c>
      <c r="J373">
        <v>3</v>
      </c>
      <c r="K373" t="str">
        <f t="shared" si="11"/>
        <v>C</v>
      </c>
      <c r="L373">
        <f t="shared" si="12"/>
        <v>1</v>
      </c>
      <c r="M373">
        <f>IF(L373=pogoda4[[#This Row],[Wielkosc_chmur]],1,0)</f>
        <v>0</v>
      </c>
    </row>
    <row r="374" spans="1:13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H374">
        <v>373</v>
      </c>
      <c r="I374">
        <v>14.8</v>
      </c>
      <c r="J374">
        <v>6</v>
      </c>
      <c r="K374" t="str">
        <f t="shared" si="11"/>
        <v>C</v>
      </c>
      <c r="L374">
        <f t="shared" si="12"/>
        <v>1</v>
      </c>
      <c r="M374">
        <f>IF(L374=pogoda4[[#This Row],[Wielkosc_chmur]],1,0)</f>
        <v>0</v>
      </c>
    </row>
    <row r="375" spans="1:13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H375">
        <v>374</v>
      </c>
      <c r="I375">
        <v>16.3</v>
      </c>
      <c r="J375">
        <v>6</v>
      </c>
      <c r="K375" t="str">
        <f t="shared" si="11"/>
        <v>C</v>
      </c>
      <c r="L375">
        <f t="shared" si="12"/>
        <v>1</v>
      </c>
      <c r="M375">
        <f>IF(L375=pogoda4[[#This Row],[Wielkosc_chmur]],1,0)</f>
        <v>0</v>
      </c>
    </row>
    <row r="376" spans="1:13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H376">
        <v>375</v>
      </c>
      <c r="I376">
        <v>17.7</v>
      </c>
      <c r="J376">
        <v>8</v>
      </c>
      <c r="K376" t="str">
        <f t="shared" si="11"/>
        <v>C</v>
      </c>
      <c r="L376">
        <f t="shared" si="12"/>
        <v>2</v>
      </c>
      <c r="M376">
        <f>IF(L376=pogoda4[[#This Row],[Wielkosc_chmur]],1,0)</f>
        <v>0</v>
      </c>
    </row>
    <row r="377" spans="1:13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H377">
        <v>376</v>
      </c>
      <c r="I377">
        <v>18.3</v>
      </c>
      <c r="J377">
        <v>3</v>
      </c>
      <c r="K377" t="str">
        <f t="shared" si="11"/>
        <v>C</v>
      </c>
      <c r="L377">
        <f t="shared" si="12"/>
        <v>2</v>
      </c>
      <c r="M377">
        <f>IF(L377=pogoda4[[#This Row],[Wielkosc_chmur]],1,0)</f>
        <v>0</v>
      </c>
    </row>
    <row r="378" spans="1:13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H378">
        <v>377</v>
      </c>
      <c r="I378">
        <v>17.5</v>
      </c>
      <c r="J378">
        <v>6</v>
      </c>
      <c r="K378" t="str">
        <f t="shared" si="11"/>
        <v>C</v>
      </c>
      <c r="L378">
        <f t="shared" si="12"/>
        <v>2</v>
      </c>
      <c r="M378">
        <f>IF(L378=pogoda4[[#This Row],[Wielkosc_chmur]],1,0)</f>
        <v>0</v>
      </c>
    </row>
    <row r="379" spans="1:13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H379">
        <v>378</v>
      </c>
      <c r="I379">
        <v>15.1</v>
      </c>
      <c r="J379">
        <v>7</v>
      </c>
      <c r="K379" t="str">
        <f t="shared" si="11"/>
        <v>C</v>
      </c>
      <c r="L379">
        <f t="shared" si="12"/>
        <v>3</v>
      </c>
      <c r="M379">
        <f>IF(L379=pogoda4[[#This Row],[Wielkosc_chmur]],1,0)</f>
        <v>0</v>
      </c>
    </row>
    <row r="380" spans="1:13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H380">
        <v>379</v>
      </c>
      <c r="I380">
        <v>11.6</v>
      </c>
      <c r="J380">
        <v>11</v>
      </c>
      <c r="K380" t="str">
        <f t="shared" si="11"/>
        <v>C</v>
      </c>
      <c r="L380">
        <f t="shared" si="12"/>
        <v>3</v>
      </c>
      <c r="M380">
        <f>IF(L380=pogoda4[[#This Row],[Wielkosc_chmur]],1,0)</f>
        <v>0</v>
      </c>
    </row>
    <row r="381" spans="1:13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H381">
        <v>380</v>
      </c>
      <c r="I381">
        <v>7.7</v>
      </c>
      <c r="J381">
        <v>10</v>
      </c>
      <c r="K381" t="str">
        <f t="shared" si="11"/>
        <v>C</v>
      </c>
      <c r="L381">
        <f t="shared" si="12"/>
        <v>3</v>
      </c>
      <c r="M381">
        <f>IF(L381=pogoda4[[#This Row],[Wielkosc_chmur]],1,0)</f>
        <v>0</v>
      </c>
    </row>
    <row r="382" spans="1:13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H382">
        <v>381</v>
      </c>
      <c r="I382">
        <v>4.4000000000000004</v>
      </c>
      <c r="J382">
        <v>21</v>
      </c>
      <c r="K382" t="str">
        <f t="shared" si="11"/>
        <v>C</v>
      </c>
      <c r="L382">
        <f t="shared" si="12"/>
        <v>4</v>
      </c>
      <c r="M382">
        <f>IF(L382=pogoda4[[#This Row],[Wielkosc_chmur]],1,0)</f>
        <v>0</v>
      </c>
    </row>
    <row r="383" spans="1:13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H383">
        <v>382</v>
      </c>
      <c r="I383">
        <v>2.2999999999999998</v>
      </c>
      <c r="J383">
        <v>22</v>
      </c>
      <c r="K383" t="str">
        <f t="shared" si="11"/>
        <v>C</v>
      </c>
      <c r="L383">
        <f t="shared" si="12"/>
        <v>4</v>
      </c>
      <c r="M383">
        <f>IF(L383=pogoda4[[#This Row],[Wielkosc_chmur]],1,0)</f>
        <v>0</v>
      </c>
    </row>
    <row r="384" spans="1:13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H384">
        <v>383</v>
      </c>
      <c r="I384">
        <v>2</v>
      </c>
      <c r="J384">
        <v>22</v>
      </c>
      <c r="K384" t="str">
        <f t="shared" si="11"/>
        <v>C</v>
      </c>
      <c r="L384">
        <f t="shared" si="12"/>
        <v>4</v>
      </c>
      <c r="M384">
        <f>IF(L384=pogoda4[[#This Row],[Wielkosc_chmur]],1,0)</f>
        <v>0</v>
      </c>
    </row>
    <row r="385" spans="1:13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H385">
        <v>384</v>
      </c>
      <c r="I385">
        <v>3.2</v>
      </c>
      <c r="J385">
        <v>29</v>
      </c>
      <c r="K385" t="str">
        <f t="shared" si="11"/>
        <v>C</v>
      </c>
      <c r="L385">
        <f t="shared" si="12"/>
        <v>5</v>
      </c>
      <c r="M385">
        <f>IF(L385=pogoda4[[#This Row],[Wielkosc_chmur]],1,0)</f>
        <v>0</v>
      </c>
    </row>
    <row r="386" spans="1:13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H386">
        <v>385</v>
      </c>
      <c r="I386">
        <v>5.5</v>
      </c>
      <c r="J386">
        <v>0</v>
      </c>
      <c r="K386" t="str">
        <f t="shared" si="11"/>
        <v>0</v>
      </c>
      <c r="L386">
        <f t="shared" si="12"/>
        <v>0</v>
      </c>
      <c r="M386">
        <f>IF(L386=pogoda4[[#This Row],[Wielkosc_chmur]],1,0)</f>
        <v>1</v>
      </c>
    </row>
    <row r="387" spans="1:13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H387">
        <v>386</v>
      </c>
      <c r="I387">
        <v>7.9</v>
      </c>
      <c r="J387">
        <v>1</v>
      </c>
      <c r="K387" t="str">
        <f t="shared" si="11"/>
        <v>S</v>
      </c>
      <c r="L387">
        <f t="shared" si="12"/>
        <v>1</v>
      </c>
      <c r="M387">
        <f>IF(L387=pogoda4[[#This Row],[Wielkosc_chmur]],1,0)</f>
        <v>0</v>
      </c>
    </row>
    <row r="388" spans="1:13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H388">
        <v>387</v>
      </c>
      <c r="I388">
        <v>9.6</v>
      </c>
      <c r="J388">
        <v>2</v>
      </c>
      <c r="K388" t="str">
        <f t="shared" ref="K388:K451" si="13">IF(L388&lt;&gt;0,IF(AND(K387="0",L388=1),IF(I388&gt;=10,"C","S"),K387),"0")</f>
        <v>S</v>
      </c>
      <c r="L388">
        <f t="shared" si="12"/>
        <v>1</v>
      </c>
      <c r="M388">
        <f>IF(L388=pogoda4[[#This Row],[Wielkosc_chmur]],1,0)</f>
        <v>0</v>
      </c>
    </row>
    <row r="389" spans="1:13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H389">
        <v>388</v>
      </c>
      <c r="I389">
        <v>10</v>
      </c>
      <c r="J389">
        <v>3</v>
      </c>
      <c r="K389" t="str">
        <f t="shared" si="13"/>
        <v>S</v>
      </c>
      <c r="L389">
        <f t="shared" si="12"/>
        <v>1</v>
      </c>
      <c r="M389">
        <f>IF(L389=pogoda4[[#This Row],[Wielkosc_chmur]],1,0)</f>
        <v>0</v>
      </c>
    </row>
    <row r="390" spans="1:13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H390">
        <v>389</v>
      </c>
      <c r="I390">
        <v>9</v>
      </c>
      <c r="J390">
        <v>2</v>
      </c>
      <c r="K390" t="str">
        <f t="shared" si="13"/>
        <v>S</v>
      </c>
      <c r="L390">
        <f t="shared" si="12"/>
        <v>2</v>
      </c>
      <c r="M390">
        <f>IF(L390=pogoda4[[#This Row],[Wielkosc_chmur]],1,0)</f>
        <v>0</v>
      </c>
    </row>
    <row r="391" spans="1:13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H391">
        <v>390</v>
      </c>
      <c r="I391">
        <v>6.9</v>
      </c>
      <c r="J391">
        <v>10</v>
      </c>
      <c r="K391" t="str">
        <f t="shared" si="13"/>
        <v>S</v>
      </c>
      <c r="L391">
        <f t="shared" ref="L391:L454" si="14">IF(AND(L390=5,J390&gt;=20),0,IF(L390=0,1,IF(AND(L390=L389,L389=L388,L390&lt;5),L390+1,L390)))</f>
        <v>2</v>
      </c>
      <c r="M391">
        <f>IF(L391=pogoda4[[#This Row],[Wielkosc_chmur]],1,0)</f>
        <v>0</v>
      </c>
    </row>
    <row r="392" spans="1:13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H392">
        <v>391</v>
      </c>
      <c r="I392">
        <v>4.5</v>
      </c>
      <c r="J392">
        <v>3</v>
      </c>
      <c r="K392" t="str">
        <f t="shared" si="13"/>
        <v>S</v>
      </c>
      <c r="L392">
        <f t="shared" si="14"/>
        <v>2</v>
      </c>
      <c r="M392">
        <f>IF(L392=pogoda4[[#This Row],[Wielkosc_chmur]],1,0)</f>
        <v>0</v>
      </c>
    </row>
    <row r="393" spans="1:13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H393">
        <v>392</v>
      </c>
      <c r="I393">
        <v>2.8</v>
      </c>
      <c r="J393">
        <v>11</v>
      </c>
      <c r="K393" t="str">
        <f t="shared" si="13"/>
        <v>S</v>
      </c>
      <c r="L393">
        <f t="shared" si="14"/>
        <v>3</v>
      </c>
      <c r="M393">
        <f>IF(L393=pogoda4[[#This Row],[Wielkosc_chmur]],1,0)</f>
        <v>0</v>
      </c>
    </row>
    <row r="394" spans="1:13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H394">
        <v>393</v>
      </c>
      <c r="I394">
        <v>2.2999999999999998</v>
      </c>
      <c r="J394">
        <v>17</v>
      </c>
      <c r="K394" t="str">
        <f t="shared" si="13"/>
        <v>S</v>
      </c>
      <c r="L394">
        <f t="shared" si="14"/>
        <v>3</v>
      </c>
      <c r="M394">
        <f>IF(L394=pogoda4[[#This Row],[Wielkosc_chmur]],1,0)</f>
        <v>0</v>
      </c>
    </row>
    <row r="395" spans="1:13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H395">
        <v>394</v>
      </c>
      <c r="I395">
        <v>3.6</v>
      </c>
      <c r="J395">
        <v>1</v>
      </c>
      <c r="K395" t="str">
        <f t="shared" si="13"/>
        <v>S</v>
      </c>
      <c r="L395">
        <f t="shared" si="14"/>
        <v>3</v>
      </c>
      <c r="M395">
        <f>IF(L395=pogoda4[[#This Row],[Wielkosc_chmur]],1,0)</f>
        <v>0</v>
      </c>
    </row>
    <row r="396" spans="1:13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H396">
        <v>395</v>
      </c>
      <c r="I396">
        <v>6.4</v>
      </c>
      <c r="J396">
        <v>8</v>
      </c>
      <c r="K396" t="str">
        <f t="shared" si="13"/>
        <v>S</v>
      </c>
      <c r="L396">
        <f t="shared" si="14"/>
        <v>4</v>
      </c>
      <c r="M396">
        <f>IF(L396=pogoda4[[#This Row],[Wielkosc_chmur]],1,0)</f>
        <v>0</v>
      </c>
    </row>
    <row r="397" spans="1:13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H397">
        <v>396</v>
      </c>
      <c r="I397">
        <v>10.199999999999999</v>
      </c>
      <c r="J397">
        <v>11</v>
      </c>
      <c r="K397" t="str">
        <f t="shared" si="13"/>
        <v>S</v>
      </c>
      <c r="L397">
        <f t="shared" si="14"/>
        <v>4</v>
      </c>
      <c r="M397">
        <f>IF(L397=pogoda4[[#This Row],[Wielkosc_chmur]],1,0)</f>
        <v>0</v>
      </c>
    </row>
    <row r="398" spans="1:13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H398">
        <v>397</v>
      </c>
      <c r="I398">
        <v>14</v>
      </c>
      <c r="J398">
        <v>23</v>
      </c>
      <c r="K398" t="str">
        <f t="shared" si="13"/>
        <v>S</v>
      </c>
      <c r="L398">
        <f t="shared" si="14"/>
        <v>4</v>
      </c>
      <c r="M398">
        <f>IF(L398=pogoda4[[#This Row],[Wielkosc_chmur]],1,0)</f>
        <v>0</v>
      </c>
    </row>
    <row r="399" spans="1:13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H399">
        <v>398</v>
      </c>
      <c r="I399">
        <v>17.100000000000001</v>
      </c>
      <c r="J399">
        <v>29</v>
      </c>
      <c r="K399" t="str">
        <f t="shared" si="13"/>
        <v>S</v>
      </c>
      <c r="L399">
        <f t="shared" si="14"/>
        <v>5</v>
      </c>
      <c r="M399">
        <f>IF(L399=pogoda4[[#This Row],[Wielkosc_chmur]],1,0)</f>
        <v>0</v>
      </c>
    </row>
    <row r="400" spans="1:13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H400">
        <v>399</v>
      </c>
      <c r="I400">
        <v>18.7</v>
      </c>
      <c r="J400">
        <v>0</v>
      </c>
      <c r="K400" t="str">
        <f t="shared" si="13"/>
        <v>0</v>
      </c>
      <c r="L400">
        <f t="shared" si="14"/>
        <v>0</v>
      </c>
      <c r="M400">
        <f>IF(L400=pogoda4[[#This Row],[Wielkosc_chmur]],1,0)</f>
        <v>1</v>
      </c>
    </row>
    <row r="401" spans="1:13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H401">
        <v>400</v>
      </c>
      <c r="I401">
        <v>18.8</v>
      </c>
      <c r="J401">
        <v>5</v>
      </c>
      <c r="K401" t="str">
        <f t="shared" si="13"/>
        <v>C</v>
      </c>
      <c r="L401">
        <f t="shared" si="14"/>
        <v>1</v>
      </c>
      <c r="M401">
        <f>IF(L401=pogoda4[[#This Row],[Wielkosc_chmur]],1,0)</f>
        <v>0</v>
      </c>
    </row>
    <row r="402" spans="1:13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H402">
        <v>401</v>
      </c>
      <c r="I402">
        <v>17.7</v>
      </c>
      <c r="J402">
        <v>2</v>
      </c>
      <c r="K402" t="str">
        <f t="shared" si="13"/>
        <v>C</v>
      </c>
      <c r="L402">
        <f t="shared" si="14"/>
        <v>1</v>
      </c>
      <c r="M402">
        <f>IF(L402=pogoda4[[#This Row],[Wielkosc_chmur]],1,0)</f>
        <v>0</v>
      </c>
    </row>
    <row r="403" spans="1:13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H403">
        <v>402</v>
      </c>
      <c r="I403">
        <v>16.100000000000001</v>
      </c>
      <c r="J403">
        <v>2</v>
      </c>
      <c r="K403" t="str">
        <f t="shared" si="13"/>
        <v>C</v>
      </c>
      <c r="L403">
        <f t="shared" si="14"/>
        <v>1</v>
      </c>
      <c r="M403">
        <f>IF(L403=pogoda4[[#This Row],[Wielkosc_chmur]],1,0)</f>
        <v>0</v>
      </c>
    </row>
    <row r="404" spans="1:13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H404">
        <v>403</v>
      </c>
      <c r="I404">
        <v>14.9</v>
      </c>
      <c r="J404">
        <v>7</v>
      </c>
      <c r="K404" t="str">
        <f t="shared" si="13"/>
        <v>C</v>
      </c>
      <c r="L404">
        <f t="shared" si="14"/>
        <v>2</v>
      </c>
      <c r="M404">
        <f>IF(L404=pogoda4[[#This Row],[Wielkosc_chmur]],1,0)</f>
        <v>0</v>
      </c>
    </row>
    <row r="405" spans="1:13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H405">
        <v>404</v>
      </c>
      <c r="I405">
        <v>14.9</v>
      </c>
      <c r="J405">
        <v>2</v>
      </c>
      <c r="K405" t="str">
        <f t="shared" si="13"/>
        <v>C</v>
      </c>
      <c r="L405">
        <f t="shared" si="14"/>
        <v>2</v>
      </c>
      <c r="M405">
        <f>IF(L405=pogoda4[[#This Row],[Wielkosc_chmur]],1,0)</f>
        <v>0</v>
      </c>
    </row>
    <row r="406" spans="1:13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H406">
        <v>405</v>
      </c>
      <c r="I406">
        <v>16.3</v>
      </c>
      <c r="J406">
        <v>3</v>
      </c>
      <c r="K406" t="str">
        <f t="shared" si="13"/>
        <v>C</v>
      </c>
      <c r="L406">
        <f t="shared" si="14"/>
        <v>2</v>
      </c>
      <c r="M406">
        <f>IF(L406=pogoda4[[#This Row],[Wielkosc_chmur]],1,0)</f>
        <v>0</v>
      </c>
    </row>
    <row r="407" spans="1:13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H407">
        <v>406</v>
      </c>
      <c r="I407">
        <v>19.100000000000001</v>
      </c>
      <c r="J407">
        <v>14</v>
      </c>
      <c r="K407" t="str">
        <f t="shared" si="13"/>
        <v>C</v>
      </c>
      <c r="L407">
        <f t="shared" si="14"/>
        <v>3</v>
      </c>
      <c r="M407">
        <f>IF(L407=pogoda4[[#This Row],[Wielkosc_chmur]],1,0)</f>
        <v>0</v>
      </c>
    </row>
    <row r="408" spans="1:13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H408">
        <v>407</v>
      </c>
      <c r="I408">
        <v>22.7</v>
      </c>
      <c r="J408">
        <v>12</v>
      </c>
      <c r="K408" t="str">
        <f t="shared" si="13"/>
        <v>C</v>
      </c>
      <c r="L408">
        <f t="shared" si="14"/>
        <v>3</v>
      </c>
      <c r="M408">
        <f>IF(L408=pogoda4[[#This Row],[Wielkosc_chmur]],1,0)</f>
        <v>0</v>
      </c>
    </row>
    <row r="409" spans="1:13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H409">
        <v>408</v>
      </c>
      <c r="I409">
        <v>26.1</v>
      </c>
      <c r="J409">
        <v>9</v>
      </c>
      <c r="K409" t="str">
        <f t="shared" si="13"/>
        <v>C</v>
      </c>
      <c r="L409">
        <f t="shared" si="14"/>
        <v>3</v>
      </c>
      <c r="M409">
        <f>IF(L409=pogoda4[[#This Row],[Wielkosc_chmur]],1,0)</f>
        <v>0</v>
      </c>
    </row>
    <row r="410" spans="1:13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H410">
        <v>409</v>
      </c>
      <c r="I410">
        <v>28.6</v>
      </c>
      <c r="J410">
        <v>14</v>
      </c>
      <c r="K410" t="str">
        <f t="shared" si="13"/>
        <v>C</v>
      </c>
      <c r="L410">
        <f t="shared" si="14"/>
        <v>4</v>
      </c>
      <c r="M410">
        <f>IF(L410=pogoda4[[#This Row],[Wielkosc_chmur]],1,0)</f>
        <v>0</v>
      </c>
    </row>
    <row r="411" spans="1:13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H411">
        <v>410</v>
      </c>
      <c r="I411">
        <v>29.5</v>
      </c>
      <c r="J411">
        <v>17</v>
      </c>
      <c r="K411" t="str">
        <f t="shared" si="13"/>
        <v>C</v>
      </c>
      <c r="L411">
        <f t="shared" si="14"/>
        <v>4</v>
      </c>
      <c r="M411">
        <f>IF(L411=pogoda4[[#This Row],[Wielkosc_chmur]],1,0)</f>
        <v>0</v>
      </c>
    </row>
    <row r="412" spans="1:13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H412">
        <v>411</v>
      </c>
      <c r="I412">
        <v>28.6</v>
      </c>
      <c r="J412">
        <v>9</v>
      </c>
      <c r="K412" t="str">
        <f t="shared" si="13"/>
        <v>C</v>
      </c>
      <c r="L412">
        <f t="shared" si="14"/>
        <v>4</v>
      </c>
      <c r="M412">
        <f>IF(L412=pogoda4[[#This Row],[Wielkosc_chmur]],1,0)</f>
        <v>0</v>
      </c>
    </row>
    <row r="413" spans="1:13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H413">
        <v>412</v>
      </c>
      <c r="I413">
        <v>26.4</v>
      </c>
      <c r="J413">
        <v>28</v>
      </c>
      <c r="K413" t="str">
        <f t="shared" si="13"/>
        <v>C</v>
      </c>
      <c r="L413">
        <f t="shared" si="14"/>
        <v>5</v>
      </c>
      <c r="M413">
        <f>IF(L413=pogoda4[[#This Row],[Wielkosc_chmur]],1,0)</f>
        <v>0</v>
      </c>
    </row>
    <row r="414" spans="1:13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H414">
        <v>413</v>
      </c>
      <c r="I414">
        <v>23.6</v>
      </c>
      <c r="J414">
        <v>0</v>
      </c>
      <c r="K414" t="str">
        <f t="shared" si="13"/>
        <v>0</v>
      </c>
      <c r="L414">
        <f t="shared" si="14"/>
        <v>0</v>
      </c>
      <c r="M414">
        <f>IF(L414=pogoda4[[#This Row],[Wielkosc_chmur]],1,0)</f>
        <v>1</v>
      </c>
    </row>
    <row r="415" spans="1:13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H415">
        <v>414</v>
      </c>
      <c r="I415">
        <v>21</v>
      </c>
      <c r="J415">
        <v>1</v>
      </c>
      <c r="K415" t="str">
        <f t="shared" si="13"/>
        <v>C</v>
      </c>
      <c r="L415">
        <f t="shared" si="14"/>
        <v>1</v>
      </c>
      <c r="M415">
        <f>IF(L415=pogoda4[[#This Row],[Wielkosc_chmur]],1,0)</f>
        <v>0</v>
      </c>
    </row>
    <row r="416" spans="1:13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H416">
        <v>415</v>
      </c>
      <c r="I416">
        <v>19.600000000000001</v>
      </c>
      <c r="J416">
        <v>6</v>
      </c>
      <c r="K416" t="str">
        <f t="shared" si="13"/>
        <v>C</v>
      </c>
      <c r="L416">
        <f t="shared" si="14"/>
        <v>1</v>
      </c>
      <c r="M416">
        <f>IF(L416=pogoda4[[#This Row],[Wielkosc_chmur]],1,0)</f>
        <v>0</v>
      </c>
    </row>
    <row r="417" spans="1:13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H417">
        <v>416</v>
      </c>
      <c r="I417">
        <v>19.5</v>
      </c>
      <c r="J417">
        <v>4</v>
      </c>
      <c r="K417" t="str">
        <f t="shared" si="13"/>
        <v>C</v>
      </c>
      <c r="L417">
        <f t="shared" si="14"/>
        <v>1</v>
      </c>
      <c r="M417">
        <f>IF(L417=pogoda4[[#This Row],[Wielkosc_chmur]],1,0)</f>
        <v>0</v>
      </c>
    </row>
    <row r="418" spans="1:13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H418">
        <v>417</v>
      </c>
      <c r="I418">
        <v>20.7</v>
      </c>
      <c r="J418">
        <v>10</v>
      </c>
      <c r="K418" t="str">
        <f t="shared" si="13"/>
        <v>C</v>
      </c>
      <c r="L418">
        <f t="shared" si="14"/>
        <v>2</v>
      </c>
      <c r="M418">
        <f>IF(L418=pogoda4[[#This Row],[Wielkosc_chmur]],1,0)</f>
        <v>0</v>
      </c>
    </row>
    <row r="419" spans="1:13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H419">
        <v>418</v>
      </c>
      <c r="I419">
        <v>22.7</v>
      </c>
      <c r="J419">
        <v>4</v>
      </c>
      <c r="K419" t="str">
        <f t="shared" si="13"/>
        <v>C</v>
      </c>
      <c r="L419">
        <f t="shared" si="14"/>
        <v>2</v>
      </c>
      <c r="M419">
        <f>IF(L419=pogoda4[[#This Row],[Wielkosc_chmur]],1,0)</f>
        <v>0</v>
      </c>
    </row>
    <row r="420" spans="1:13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H420">
        <v>419</v>
      </c>
      <c r="I420">
        <v>24.5</v>
      </c>
      <c r="J420">
        <v>5</v>
      </c>
      <c r="K420" t="str">
        <f t="shared" si="13"/>
        <v>C</v>
      </c>
      <c r="L420">
        <f t="shared" si="14"/>
        <v>2</v>
      </c>
      <c r="M420">
        <f>IF(L420=pogoda4[[#This Row],[Wielkosc_chmur]],1,0)</f>
        <v>0</v>
      </c>
    </row>
    <row r="421" spans="1:13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H421">
        <v>420</v>
      </c>
      <c r="I421">
        <v>25.4</v>
      </c>
      <c r="J421">
        <v>8</v>
      </c>
      <c r="K421" t="str">
        <f t="shared" si="13"/>
        <v>C</v>
      </c>
      <c r="L421">
        <f t="shared" si="14"/>
        <v>3</v>
      </c>
      <c r="M421">
        <f>IF(L421=pogoda4[[#This Row],[Wielkosc_chmur]],1,0)</f>
        <v>0</v>
      </c>
    </row>
    <row r="422" spans="1:13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H422">
        <v>421</v>
      </c>
      <c r="I422">
        <v>24.8</v>
      </c>
      <c r="J422">
        <v>12</v>
      </c>
      <c r="K422" t="str">
        <f t="shared" si="13"/>
        <v>C</v>
      </c>
      <c r="L422">
        <f t="shared" si="14"/>
        <v>3</v>
      </c>
      <c r="M422">
        <f>IF(L422=pogoda4[[#This Row],[Wielkosc_chmur]],1,0)</f>
        <v>0</v>
      </c>
    </row>
    <row r="423" spans="1:13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H423">
        <v>422</v>
      </c>
      <c r="I423">
        <v>22.5</v>
      </c>
      <c r="J423">
        <v>8</v>
      </c>
      <c r="K423" t="str">
        <f t="shared" si="13"/>
        <v>C</v>
      </c>
      <c r="L423">
        <f t="shared" si="14"/>
        <v>3</v>
      </c>
      <c r="M423">
        <f>IF(L423=pogoda4[[#This Row],[Wielkosc_chmur]],1,0)</f>
        <v>0</v>
      </c>
    </row>
    <row r="424" spans="1:13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H424">
        <v>423</v>
      </c>
      <c r="I424">
        <v>18.899999999999999</v>
      </c>
      <c r="J424">
        <v>7</v>
      </c>
      <c r="K424" t="str">
        <f t="shared" si="13"/>
        <v>C</v>
      </c>
      <c r="L424">
        <f t="shared" si="14"/>
        <v>4</v>
      </c>
      <c r="M424">
        <f>IF(L424=pogoda4[[#This Row],[Wielkosc_chmur]],1,0)</f>
        <v>0</v>
      </c>
    </row>
    <row r="425" spans="1:13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H425">
        <v>424</v>
      </c>
      <c r="I425">
        <v>14.8</v>
      </c>
      <c r="J425">
        <v>8</v>
      </c>
      <c r="K425" t="str">
        <f t="shared" si="13"/>
        <v>C</v>
      </c>
      <c r="L425">
        <f t="shared" si="14"/>
        <v>4</v>
      </c>
      <c r="M425">
        <f>IF(L425=pogoda4[[#This Row],[Wielkosc_chmur]],1,0)</f>
        <v>0</v>
      </c>
    </row>
    <row r="426" spans="1:13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H426">
        <v>425</v>
      </c>
      <c r="I426">
        <v>11.2</v>
      </c>
      <c r="J426">
        <v>7</v>
      </c>
      <c r="K426" t="str">
        <f t="shared" si="13"/>
        <v>C</v>
      </c>
      <c r="L426">
        <f t="shared" si="14"/>
        <v>4</v>
      </c>
      <c r="M426">
        <f>IF(L426=pogoda4[[#This Row],[Wielkosc_chmur]],1,0)</f>
        <v>0</v>
      </c>
    </row>
    <row r="427" spans="1:13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H427">
        <v>426</v>
      </c>
      <c r="I427">
        <v>8.8000000000000007</v>
      </c>
      <c r="J427">
        <v>23</v>
      </c>
      <c r="K427" t="str">
        <f t="shared" si="13"/>
        <v>C</v>
      </c>
      <c r="L427">
        <f t="shared" si="14"/>
        <v>5</v>
      </c>
      <c r="M427">
        <f>IF(L427=pogoda4[[#This Row],[Wielkosc_chmur]],1,0)</f>
        <v>0</v>
      </c>
    </row>
    <row r="428" spans="1:13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H428">
        <v>427</v>
      </c>
      <c r="I428">
        <v>8</v>
      </c>
      <c r="J428">
        <v>0</v>
      </c>
      <c r="K428" t="str">
        <f t="shared" si="13"/>
        <v>0</v>
      </c>
      <c r="L428">
        <f t="shared" si="14"/>
        <v>0</v>
      </c>
      <c r="M428">
        <f>IF(L428=pogoda4[[#This Row],[Wielkosc_chmur]],1,0)</f>
        <v>1</v>
      </c>
    </row>
    <row r="429" spans="1:13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H429">
        <v>428</v>
      </c>
      <c r="I429">
        <v>8.6</v>
      </c>
      <c r="J429">
        <v>2</v>
      </c>
      <c r="K429" t="str">
        <f t="shared" si="13"/>
        <v>S</v>
      </c>
      <c r="L429">
        <f t="shared" si="14"/>
        <v>1</v>
      </c>
      <c r="M429">
        <f>IF(L429=pogoda4[[#This Row],[Wielkosc_chmur]],1,0)</f>
        <v>0</v>
      </c>
    </row>
    <row r="430" spans="1:13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H430">
        <v>429</v>
      </c>
      <c r="I430">
        <v>10.199999999999999</v>
      </c>
      <c r="J430">
        <v>5</v>
      </c>
      <c r="K430" t="str">
        <f t="shared" si="13"/>
        <v>S</v>
      </c>
      <c r="L430">
        <f t="shared" si="14"/>
        <v>1</v>
      </c>
      <c r="M430">
        <f>IF(L430=pogoda4[[#This Row],[Wielkosc_chmur]],1,0)</f>
        <v>0</v>
      </c>
    </row>
    <row r="431" spans="1:13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H431">
        <v>430</v>
      </c>
      <c r="I431">
        <v>11.8</v>
      </c>
      <c r="J431">
        <v>5</v>
      </c>
      <c r="K431" t="str">
        <f t="shared" si="13"/>
        <v>S</v>
      </c>
      <c r="L431">
        <f t="shared" si="14"/>
        <v>1</v>
      </c>
      <c r="M431">
        <f>IF(L431=pogoda4[[#This Row],[Wielkosc_chmur]],1,0)</f>
        <v>0</v>
      </c>
    </row>
    <row r="432" spans="1:13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H432">
        <v>431</v>
      </c>
      <c r="I432">
        <v>12.7</v>
      </c>
      <c r="J432">
        <v>8</v>
      </c>
      <c r="K432" t="str">
        <f t="shared" si="13"/>
        <v>S</v>
      </c>
      <c r="L432">
        <f t="shared" si="14"/>
        <v>2</v>
      </c>
      <c r="M432">
        <f>IF(L432=pogoda4[[#This Row],[Wielkosc_chmur]],1,0)</f>
        <v>0</v>
      </c>
    </row>
    <row r="433" spans="1:13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H433">
        <v>432</v>
      </c>
      <c r="I433">
        <v>12.2</v>
      </c>
      <c r="J433">
        <v>6</v>
      </c>
      <c r="K433" t="str">
        <f t="shared" si="13"/>
        <v>S</v>
      </c>
      <c r="L433">
        <f t="shared" si="14"/>
        <v>2</v>
      </c>
      <c r="M433">
        <f>IF(L433=pogoda4[[#This Row],[Wielkosc_chmur]],1,0)</f>
        <v>0</v>
      </c>
    </row>
    <row r="434" spans="1:13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H434">
        <v>433</v>
      </c>
      <c r="I434">
        <v>10.3</v>
      </c>
      <c r="J434">
        <v>9</v>
      </c>
      <c r="K434" t="str">
        <f t="shared" si="13"/>
        <v>S</v>
      </c>
      <c r="L434">
        <f t="shared" si="14"/>
        <v>2</v>
      </c>
      <c r="M434">
        <f>IF(L434=pogoda4[[#This Row],[Wielkosc_chmur]],1,0)</f>
        <v>0</v>
      </c>
    </row>
    <row r="435" spans="1:13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H435">
        <v>434</v>
      </c>
      <c r="I435">
        <v>7.4</v>
      </c>
      <c r="J435">
        <v>17</v>
      </c>
      <c r="K435" t="str">
        <f t="shared" si="13"/>
        <v>S</v>
      </c>
      <c r="L435">
        <f t="shared" si="14"/>
        <v>3</v>
      </c>
      <c r="M435">
        <f>IF(L435=pogoda4[[#This Row],[Wielkosc_chmur]],1,0)</f>
        <v>0</v>
      </c>
    </row>
    <row r="436" spans="1:13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H436">
        <v>435</v>
      </c>
      <c r="I436">
        <v>4.0999999999999996</v>
      </c>
      <c r="J436">
        <v>17</v>
      </c>
      <c r="K436" t="str">
        <f t="shared" si="13"/>
        <v>S</v>
      </c>
      <c r="L436">
        <f t="shared" si="14"/>
        <v>3</v>
      </c>
      <c r="M436">
        <f>IF(L436=pogoda4[[#This Row],[Wielkosc_chmur]],1,0)</f>
        <v>0</v>
      </c>
    </row>
    <row r="437" spans="1:13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H437">
        <v>436</v>
      </c>
      <c r="I437">
        <v>1.4</v>
      </c>
      <c r="J437">
        <v>7</v>
      </c>
      <c r="K437" t="str">
        <f t="shared" si="13"/>
        <v>S</v>
      </c>
      <c r="L437">
        <f t="shared" si="14"/>
        <v>3</v>
      </c>
      <c r="M437">
        <f>IF(L437=pogoda4[[#This Row],[Wielkosc_chmur]],1,0)</f>
        <v>0</v>
      </c>
    </row>
    <row r="438" spans="1:13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H438">
        <v>437</v>
      </c>
      <c r="I438">
        <v>0.1</v>
      </c>
      <c r="J438">
        <v>24</v>
      </c>
      <c r="K438" t="str">
        <f t="shared" si="13"/>
        <v>S</v>
      </c>
      <c r="L438">
        <f t="shared" si="14"/>
        <v>4</v>
      </c>
      <c r="M438">
        <f>IF(L438=pogoda4[[#This Row],[Wielkosc_chmur]],1,0)</f>
        <v>0</v>
      </c>
    </row>
    <row r="439" spans="1:13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H439">
        <v>438</v>
      </c>
      <c r="I439">
        <v>0.5</v>
      </c>
      <c r="J439">
        <v>16</v>
      </c>
      <c r="K439" t="str">
        <f t="shared" si="13"/>
        <v>S</v>
      </c>
      <c r="L439">
        <f t="shared" si="14"/>
        <v>4</v>
      </c>
      <c r="M439">
        <f>IF(L439=pogoda4[[#This Row],[Wielkosc_chmur]],1,0)</f>
        <v>0</v>
      </c>
    </row>
    <row r="440" spans="1:13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H440">
        <v>439</v>
      </c>
      <c r="I440">
        <v>2.5</v>
      </c>
      <c r="J440">
        <v>2</v>
      </c>
      <c r="K440" t="str">
        <f t="shared" si="13"/>
        <v>S</v>
      </c>
      <c r="L440">
        <f t="shared" si="14"/>
        <v>4</v>
      </c>
      <c r="M440">
        <f>IF(L440=pogoda4[[#This Row],[Wielkosc_chmur]],1,0)</f>
        <v>0</v>
      </c>
    </row>
    <row r="441" spans="1:13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H441">
        <v>440</v>
      </c>
      <c r="I441">
        <v>5.5</v>
      </c>
      <c r="J441">
        <v>17</v>
      </c>
      <c r="K441" t="str">
        <f t="shared" si="13"/>
        <v>S</v>
      </c>
      <c r="L441">
        <f t="shared" si="14"/>
        <v>5</v>
      </c>
      <c r="M441">
        <f>IF(L441=pogoda4[[#This Row],[Wielkosc_chmur]],1,0)</f>
        <v>0</v>
      </c>
    </row>
    <row r="442" spans="1:13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H442">
        <v>441</v>
      </c>
      <c r="I442">
        <v>8.6999999999999993</v>
      </c>
      <c r="J442">
        <v>23</v>
      </c>
      <c r="K442" t="str">
        <f t="shared" si="13"/>
        <v>S</v>
      </c>
      <c r="L442">
        <f t="shared" si="14"/>
        <v>5</v>
      </c>
      <c r="M442">
        <f>IF(L442=pogoda4[[#This Row],[Wielkosc_chmur]],1,0)</f>
        <v>0</v>
      </c>
    </row>
    <row r="443" spans="1:13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H443">
        <v>442</v>
      </c>
      <c r="I443">
        <v>11.1</v>
      </c>
      <c r="J443">
        <v>0</v>
      </c>
      <c r="K443" t="str">
        <f t="shared" si="13"/>
        <v>0</v>
      </c>
      <c r="L443">
        <f t="shared" si="14"/>
        <v>0</v>
      </c>
      <c r="M443">
        <f>IF(L443=pogoda4[[#This Row],[Wielkosc_chmur]],1,0)</f>
        <v>1</v>
      </c>
    </row>
    <row r="444" spans="1:13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H444">
        <v>443</v>
      </c>
      <c r="I444">
        <v>12.2</v>
      </c>
      <c r="J444">
        <v>4</v>
      </c>
      <c r="K444" t="str">
        <f t="shared" si="13"/>
        <v>C</v>
      </c>
      <c r="L444">
        <f t="shared" si="14"/>
        <v>1</v>
      </c>
      <c r="M444">
        <f>IF(L444=pogoda4[[#This Row],[Wielkosc_chmur]],1,0)</f>
        <v>0</v>
      </c>
    </row>
    <row r="445" spans="1:13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H445">
        <v>444</v>
      </c>
      <c r="I445">
        <v>11.9</v>
      </c>
      <c r="J445">
        <v>1</v>
      </c>
      <c r="K445" t="str">
        <f t="shared" si="13"/>
        <v>C</v>
      </c>
      <c r="L445">
        <f t="shared" si="14"/>
        <v>1</v>
      </c>
      <c r="M445">
        <f>IF(L445=pogoda4[[#This Row],[Wielkosc_chmur]],1,0)</f>
        <v>0</v>
      </c>
    </row>
    <row r="446" spans="1:13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H446">
        <v>445</v>
      </c>
      <c r="I446">
        <v>10.5</v>
      </c>
      <c r="J446">
        <v>1</v>
      </c>
      <c r="K446" t="str">
        <f t="shared" si="13"/>
        <v>C</v>
      </c>
      <c r="L446">
        <f t="shared" si="14"/>
        <v>1</v>
      </c>
      <c r="M446">
        <f>IF(L446=pogoda4[[#This Row],[Wielkosc_chmur]],1,0)</f>
        <v>0</v>
      </c>
    </row>
    <row r="447" spans="1:13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H447">
        <v>446</v>
      </c>
      <c r="I447">
        <v>8.8000000000000007</v>
      </c>
      <c r="J447">
        <v>6</v>
      </c>
      <c r="K447" t="str">
        <f t="shared" si="13"/>
        <v>C</v>
      </c>
      <c r="L447">
        <f t="shared" si="14"/>
        <v>2</v>
      </c>
      <c r="M447">
        <f>IF(L447=pogoda4[[#This Row],[Wielkosc_chmur]],1,0)</f>
        <v>0</v>
      </c>
    </row>
    <row r="448" spans="1:13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H448">
        <v>447</v>
      </c>
      <c r="I448">
        <v>7.5</v>
      </c>
      <c r="J448">
        <v>10</v>
      </c>
      <c r="K448" t="str">
        <f t="shared" si="13"/>
        <v>C</v>
      </c>
      <c r="L448">
        <f t="shared" si="14"/>
        <v>2</v>
      </c>
      <c r="M448">
        <f>IF(L448=pogoda4[[#This Row],[Wielkosc_chmur]],1,0)</f>
        <v>0</v>
      </c>
    </row>
    <row r="449" spans="1:13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H449">
        <v>448</v>
      </c>
      <c r="I449">
        <v>7.6</v>
      </c>
      <c r="J449">
        <v>10</v>
      </c>
      <c r="K449" t="str">
        <f t="shared" si="13"/>
        <v>C</v>
      </c>
      <c r="L449">
        <f t="shared" si="14"/>
        <v>2</v>
      </c>
      <c r="M449">
        <f>IF(L449=pogoda4[[#This Row],[Wielkosc_chmur]],1,0)</f>
        <v>0</v>
      </c>
    </row>
    <row r="450" spans="1:13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H450">
        <v>449</v>
      </c>
      <c r="I450">
        <v>9.1999999999999993</v>
      </c>
      <c r="J450">
        <v>2</v>
      </c>
      <c r="K450" t="str">
        <f t="shared" si="13"/>
        <v>C</v>
      </c>
      <c r="L450">
        <f t="shared" si="14"/>
        <v>3</v>
      </c>
      <c r="M450">
        <f>IF(L450=pogoda4[[#This Row],[Wielkosc_chmur]],1,0)</f>
        <v>0</v>
      </c>
    </row>
    <row r="451" spans="1:13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H451">
        <v>450</v>
      </c>
      <c r="I451">
        <v>12.3</v>
      </c>
      <c r="J451">
        <v>7</v>
      </c>
      <c r="K451" t="str">
        <f t="shared" si="13"/>
        <v>C</v>
      </c>
      <c r="L451">
        <f t="shared" si="14"/>
        <v>3</v>
      </c>
      <c r="M451">
        <f>IF(L451=pogoda4[[#This Row],[Wielkosc_chmur]],1,0)</f>
        <v>0</v>
      </c>
    </row>
    <row r="452" spans="1:13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H452">
        <v>451</v>
      </c>
      <c r="I452">
        <v>16.3</v>
      </c>
      <c r="J452">
        <v>18</v>
      </c>
      <c r="K452" t="str">
        <f t="shared" ref="K452:K501" si="15">IF(L452&lt;&gt;0,IF(AND(K451="0",L452=1),IF(I452&gt;=10,"C","S"),K451),"0")</f>
        <v>C</v>
      </c>
      <c r="L452">
        <f t="shared" si="14"/>
        <v>3</v>
      </c>
      <c r="M452">
        <f>IF(L452=pogoda4[[#This Row],[Wielkosc_chmur]],1,0)</f>
        <v>0</v>
      </c>
    </row>
    <row r="453" spans="1:13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H453">
        <v>452</v>
      </c>
      <c r="I453">
        <v>20.2</v>
      </c>
      <c r="J453">
        <v>23</v>
      </c>
      <c r="K453" t="str">
        <f t="shared" si="15"/>
        <v>C</v>
      </c>
      <c r="L453">
        <f t="shared" si="14"/>
        <v>4</v>
      </c>
      <c r="M453">
        <f>IF(L453=pogoda4[[#This Row],[Wielkosc_chmur]],1,0)</f>
        <v>0</v>
      </c>
    </row>
    <row r="454" spans="1:13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H454">
        <v>453</v>
      </c>
      <c r="I454">
        <v>23.2</v>
      </c>
      <c r="J454">
        <v>7</v>
      </c>
      <c r="K454" t="str">
        <f t="shared" si="15"/>
        <v>C</v>
      </c>
      <c r="L454">
        <f t="shared" si="14"/>
        <v>4</v>
      </c>
      <c r="M454">
        <f>IF(L454=pogoda4[[#This Row],[Wielkosc_chmur]],1,0)</f>
        <v>0</v>
      </c>
    </row>
    <row r="455" spans="1:13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H455">
        <v>454</v>
      </c>
      <c r="I455">
        <v>24.8</v>
      </c>
      <c r="J455">
        <v>20</v>
      </c>
      <c r="K455" t="str">
        <f t="shared" si="15"/>
        <v>C</v>
      </c>
      <c r="L455">
        <f t="shared" ref="L455:L501" si="16">IF(AND(L454=5,J454&gt;=20),0,IF(L454=0,1,IF(AND(L454=L453,L453=L452,L454&lt;5),L454+1,L454)))</f>
        <v>4</v>
      </c>
      <c r="M455">
        <f>IF(L455=pogoda4[[#This Row],[Wielkosc_chmur]],1,0)</f>
        <v>0</v>
      </c>
    </row>
    <row r="456" spans="1:13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H456">
        <v>455</v>
      </c>
      <c r="I456">
        <v>24.9</v>
      </c>
      <c r="J456">
        <v>14</v>
      </c>
      <c r="K456" t="str">
        <f t="shared" si="15"/>
        <v>C</v>
      </c>
      <c r="L456">
        <f t="shared" si="16"/>
        <v>5</v>
      </c>
      <c r="M456">
        <f>IF(L456=pogoda4[[#This Row],[Wielkosc_chmur]],1,0)</f>
        <v>0</v>
      </c>
    </row>
    <row r="457" spans="1:13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H457">
        <v>456</v>
      </c>
      <c r="I457">
        <v>23.3</v>
      </c>
      <c r="J457">
        <v>11</v>
      </c>
      <c r="K457" t="str">
        <f t="shared" si="15"/>
        <v>C</v>
      </c>
      <c r="L457">
        <f t="shared" si="16"/>
        <v>5</v>
      </c>
      <c r="M457">
        <f>IF(L457=pogoda4[[#This Row],[Wielkosc_chmur]],1,0)</f>
        <v>0</v>
      </c>
    </row>
    <row r="458" spans="1:13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H458">
        <v>457</v>
      </c>
      <c r="I458">
        <v>21.3</v>
      </c>
      <c r="J458">
        <v>10</v>
      </c>
      <c r="K458" t="str">
        <f t="shared" si="15"/>
        <v>C</v>
      </c>
      <c r="L458">
        <f t="shared" si="16"/>
        <v>5</v>
      </c>
      <c r="M458">
        <f>IF(L458=pogoda4[[#This Row],[Wielkosc_chmur]],1,0)</f>
        <v>0</v>
      </c>
    </row>
    <row r="459" spans="1:13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H459">
        <v>458</v>
      </c>
      <c r="I459">
        <v>19.7</v>
      </c>
      <c r="J459">
        <v>13</v>
      </c>
      <c r="K459" t="str">
        <f t="shared" si="15"/>
        <v>C</v>
      </c>
      <c r="L459">
        <f t="shared" si="16"/>
        <v>5</v>
      </c>
      <c r="M459">
        <f>IF(L459=pogoda4[[#This Row],[Wielkosc_chmur]],1,0)</f>
        <v>0</v>
      </c>
    </row>
    <row r="460" spans="1:13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H460">
        <v>459</v>
      </c>
      <c r="I460">
        <v>19.100000000000001</v>
      </c>
      <c r="J460">
        <v>24</v>
      </c>
      <c r="K460" t="str">
        <f t="shared" si="15"/>
        <v>C</v>
      </c>
      <c r="L460">
        <f t="shared" si="16"/>
        <v>5</v>
      </c>
      <c r="M460">
        <f>IF(L460=pogoda4[[#This Row],[Wielkosc_chmur]],1,0)</f>
        <v>0</v>
      </c>
    </row>
    <row r="461" spans="1:13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H461">
        <v>460</v>
      </c>
      <c r="I461">
        <v>20</v>
      </c>
      <c r="J461">
        <v>0</v>
      </c>
      <c r="K461" t="str">
        <f t="shared" si="15"/>
        <v>0</v>
      </c>
      <c r="L461">
        <f t="shared" si="16"/>
        <v>0</v>
      </c>
      <c r="M461">
        <f>IF(L461=pogoda4[[#This Row],[Wielkosc_chmur]],1,0)</f>
        <v>1</v>
      </c>
    </row>
    <row r="462" spans="1:13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H462">
        <v>461</v>
      </c>
      <c r="I462">
        <v>22.1</v>
      </c>
      <c r="J462">
        <v>1</v>
      </c>
      <c r="K462" t="str">
        <f t="shared" si="15"/>
        <v>C</v>
      </c>
      <c r="L462">
        <f t="shared" si="16"/>
        <v>1</v>
      </c>
      <c r="M462">
        <f>IF(L462=pogoda4[[#This Row],[Wielkosc_chmur]],1,0)</f>
        <v>0</v>
      </c>
    </row>
    <row r="463" spans="1:13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H463">
        <v>462</v>
      </c>
      <c r="I463">
        <v>25</v>
      </c>
      <c r="J463">
        <v>4</v>
      </c>
      <c r="K463" t="str">
        <f t="shared" si="15"/>
        <v>C</v>
      </c>
      <c r="L463">
        <f t="shared" si="16"/>
        <v>1</v>
      </c>
      <c r="M463">
        <f>IF(L463=pogoda4[[#This Row],[Wielkosc_chmur]],1,0)</f>
        <v>0</v>
      </c>
    </row>
    <row r="464" spans="1:13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H464">
        <v>463</v>
      </c>
      <c r="I464">
        <v>27.7</v>
      </c>
      <c r="J464">
        <v>1</v>
      </c>
      <c r="K464" t="str">
        <f t="shared" si="15"/>
        <v>C</v>
      </c>
      <c r="L464">
        <f t="shared" si="16"/>
        <v>1</v>
      </c>
      <c r="M464">
        <f>IF(L464=pogoda4[[#This Row],[Wielkosc_chmur]],1,0)</f>
        <v>0</v>
      </c>
    </row>
    <row r="465" spans="1:13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H465">
        <v>464</v>
      </c>
      <c r="I465">
        <v>29.4</v>
      </c>
      <c r="J465">
        <v>12</v>
      </c>
      <c r="K465" t="str">
        <f t="shared" si="15"/>
        <v>C</v>
      </c>
      <c r="L465">
        <f t="shared" si="16"/>
        <v>2</v>
      </c>
      <c r="M465">
        <f>IF(L465=pogoda4[[#This Row],[Wielkosc_chmur]],1,0)</f>
        <v>0</v>
      </c>
    </row>
    <row r="466" spans="1:13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H466">
        <v>465</v>
      </c>
      <c r="I466">
        <v>29.5</v>
      </c>
      <c r="J466">
        <v>12</v>
      </c>
      <c r="K466" t="str">
        <f t="shared" si="15"/>
        <v>C</v>
      </c>
      <c r="L466">
        <f t="shared" si="16"/>
        <v>2</v>
      </c>
      <c r="M466">
        <f>IF(L466=pogoda4[[#This Row],[Wielkosc_chmur]],1,0)</f>
        <v>0</v>
      </c>
    </row>
    <row r="467" spans="1:13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H467">
        <v>466</v>
      </c>
      <c r="I467">
        <v>27.8</v>
      </c>
      <c r="J467">
        <v>8</v>
      </c>
      <c r="K467" t="str">
        <f t="shared" si="15"/>
        <v>C</v>
      </c>
      <c r="L467">
        <f t="shared" si="16"/>
        <v>2</v>
      </c>
      <c r="M467">
        <f>IF(L467=pogoda4[[#This Row],[Wielkosc_chmur]],1,0)</f>
        <v>0</v>
      </c>
    </row>
    <row r="468" spans="1:13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H468">
        <v>467</v>
      </c>
      <c r="I468">
        <v>24.9</v>
      </c>
      <c r="J468">
        <v>13</v>
      </c>
      <c r="K468" t="str">
        <f t="shared" si="15"/>
        <v>C</v>
      </c>
      <c r="L468">
        <f t="shared" si="16"/>
        <v>3</v>
      </c>
      <c r="M468">
        <f>IF(L468=pogoda4[[#This Row],[Wielkosc_chmur]],1,0)</f>
        <v>0</v>
      </c>
    </row>
    <row r="469" spans="1:13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H469">
        <v>468</v>
      </c>
      <c r="I469">
        <v>21.3</v>
      </c>
      <c r="J469">
        <v>18</v>
      </c>
      <c r="K469" t="str">
        <f t="shared" si="15"/>
        <v>C</v>
      </c>
      <c r="L469">
        <f t="shared" si="16"/>
        <v>3</v>
      </c>
      <c r="M469">
        <f>IF(L469=pogoda4[[#This Row],[Wielkosc_chmur]],1,0)</f>
        <v>0</v>
      </c>
    </row>
    <row r="470" spans="1:13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H470">
        <v>469</v>
      </c>
      <c r="I470">
        <v>18.100000000000001</v>
      </c>
      <c r="J470">
        <v>15</v>
      </c>
      <c r="K470" t="str">
        <f t="shared" si="15"/>
        <v>C</v>
      </c>
      <c r="L470">
        <f t="shared" si="16"/>
        <v>3</v>
      </c>
      <c r="M470">
        <f>IF(L470=pogoda4[[#This Row],[Wielkosc_chmur]],1,0)</f>
        <v>0</v>
      </c>
    </row>
    <row r="471" spans="1:13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H471">
        <v>470</v>
      </c>
      <c r="I471">
        <v>15.9</v>
      </c>
      <c r="J471">
        <v>10</v>
      </c>
      <c r="K471" t="str">
        <f t="shared" si="15"/>
        <v>C</v>
      </c>
      <c r="L471">
        <f t="shared" si="16"/>
        <v>4</v>
      </c>
      <c r="M471">
        <f>IF(L471=pogoda4[[#This Row],[Wielkosc_chmur]],1,0)</f>
        <v>0</v>
      </c>
    </row>
    <row r="472" spans="1:13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H472">
        <v>471</v>
      </c>
      <c r="I472">
        <v>15.3</v>
      </c>
      <c r="J472">
        <v>7</v>
      </c>
      <c r="K472" t="str">
        <f t="shared" si="15"/>
        <v>C</v>
      </c>
      <c r="L472">
        <f t="shared" si="16"/>
        <v>4</v>
      </c>
      <c r="M472">
        <f>IF(L472=pogoda4[[#This Row],[Wielkosc_chmur]],1,0)</f>
        <v>0</v>
      </c>
    </row>
    <row r="473" spans="1:13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H473">
        <v>472</v>
      </c>
      <c r="I473">
        <v>16</v>
      </c>
      <c r="J473">
        <v>5</v>
      </c>
      <c r="K473" t="str">
        <f t="shared" si="15"/>
        <v>C</v>
      </c>
      <c r="L473">
        <f t="shared" si="16"/>
        <v>4</v>
      </c>
      <c r="M473">
        <f>IF(L473=pogoda4[[#This Row],[Wielkosc_chmur]],1,0)</f>
        <v>0</v>
      </c>
    </row>
    <row r="474" spans="1:13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H474">
        <v>473</v>
      </c>
      <c r="I474">
        <v>17.5</v>
      </c>
      <c r="J474">
        <v>26</v>
      </c>
      <c r="K474" t="str">
        <f t="shared" si="15"/>
        <v>C</v>
      </c>
      <c r="L474">
        <f t="shared" si="16"/>
        <v>5</v>
      </c>
      <c r="M474">
        <f>IF(L474=pogoda4[[#This Row],[Wielkosc_chmur]],1,0)</f>
        <v>0</v>
      </c>
    </row>
    <row r="475" spans="1:13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H475">
        <v>474</v>
      </c>
      <c r="I475">
        <v>19</v>
      </c>
      <c r="J475">
        <v>0</v>
      </c>
      <c r="K475" t="str">
        <f t="shared" si="15"/>
        <v>0</v>
      </c>
      <c r="L475">
        <f t="shared" si="16"/>
        <v>0</v>
      </c>
      <c r="M475">
        <f>IF(L475=pogoda4[[#This Row],[Wielkosc_chmur]],1,0)</f>
        <v>1</v>
      </c>
    </row>
    <row r="476" spans="1:13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H476">
        <v>475</v>
      </c>
      <c r="I476">
        <v>19.5</v>
      </c>
      <c r="J476">
        <v>2</v>
      </c>
      <c r="K476" t="str">
        <f t="shared" si="15"/>
        <v>C</v>
      </c>
      <c r="L476">
        <f t="shared" si="16"/>
        <v>1</v>
      </c>
      <c r="M476">
        <f>IF(L476=pogoda4[[#This Row],[Wielkosc_chmur]],1,0)</f>
        <v>0</v>
      </c>
    </row>
    <row r="477" spans="1:13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H477">
        <v>476</v>
      </c>
      <c r="I477">
        <v>18.7</v>
      </c>
      <c r="J477">
        <v>6</v>
      </c>
      <c r="K477" t="str">
        <f t="shared" si="15"/>
        <v>C</v>
      </c>
      <c r="L477">
        <f t="shared" si="16"/>
        <v>1</v>
      </c>
      <c r="M477">
        <f>IF(L477=pogoda4[[#This Row],[Wielkosc_chmur]],1,0)</f>
        <v>0</v>
      </c>
    </row>
    <row r="478" spans="1:13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H478">
        <v>477</v>
      </c>
      <c r="I478">
        <v>16.3</v>
      </c>
      <c r="J478">
        <v>5</v>
      </c>
      <c r="K478" t="str">
        <f t="shared" si="15"/>
        <v>C</v>
      </c>
      <c r="L478">
        <f t="shared" si="16"/>
        <v>1</v>
      </c>
      <c r="M478">
        <f>IF(L478=pogoda4[[#This Row],[Wielkosc_chmur]],1,0)</f>
        <v>0</v>
      </c>
    </row>
    <row r="479" spans="1:13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H479">
        <v>478</v>
      </c>
      <c r="I479">
        <v>12.7</v>
      </c>
      <c r="J479">
        <v>6</v>
      </c>
      <c r="K479" t="str">
        <f t="shared" si="15"/>
        <v>C</v>
      </c>
      <c r="L479">
        <f t="shared" si="16"/>
        <v>2</v>
      </c>
      <c r="M479">
        <f>IF(L479=pogoda4[[#This Row],[Wielkosc_chmur]],1,0)</f>
        <v>0</v>
      </c>
    </row>
    <row r="480" spans="1:13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H480">
        <v>479</v>
      </c>
      <c r="I480">
        <v>8.8000000000000007</v>
      </c>
      <c r="J480">
        <v>7</v>
      </c>
      <c r="K480" t="str">
        <f t="shared" si="15"/>
        <v>C</v>
      </c>
      <c r="L480">
        <f t="shared" si="16"/>
        <v>2</v>
      </c>
      <c r="M480">
        <f>IF(L480=pogoda4[[#This Row],[Wielkosc_chmur]],1,0)</f>
        <v>0</v>
      </c>
    </row>
    <row r="481" spans="1:13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H481">
        <v>480</v>
      </c>
      <c r="I481">
        <v>5.3</v>
      </c>
      <c r="J481">
        <v>2</v>
      </c>
      <c r="K481" t="str">
        <f t="shared" si="15"/>
        <v>C</v>
      </c>
      <c r="L481">
        <f t="shared" si="16"/>
        <v>2</v>
      </c>
      <c r="M481">
        <f>IF(L481=pogoda4[[#This Row],[Wielkosc_chmur]],1,0)</f>
        <v>0</v>
      </c>
    </row>
    <row r="482" spans="1:13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H482">
        <v>481</v>
      </c>
      <c r="I482">
        <v>3.2</v>
      </c>
      <c r="J482">
        <v>7</v>
      </c>
      <c r="K482" t="str">
        <f t="shared" si="15"/>
        <v>C</v>
      </c>
      <c r="L482">
        <f t="shared" si="16"/>
        <v>3</v>
      </c>
      <c r="M482">
        <f>IF(L482=pogoda4[[#This Row],[Wielkosc_chmur]],1,0)</f>
        <v>0</v>
      </c>
    </row>
    <row r="483" spans="1:13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H483">
        <v>482</v>
      </c>
      <c r="I483">
        <v>2.7</v>
      </c>
      <c r="J483">
        <v>7</v>
      </c>
      <c r="K483" t="str">
        <f t="shared" si="15"/>
        <v>C</v>
      </c>
      <c r="L483">
        <f t="shared" si="16"/>
        <v>3</v>
      </c>
      <c r="M483">
        <f>IF(L483=pogoda4[[#This Row],[Wielkosc_chmur]],1,0)</f>
        <v>0</v>
      </c>
    </row>
    <row r="484" spans="1:13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H484">
        <v>483</v>
      </c>
      <c r="I484">
        <v>3.9</v>
      </c>
      <c r="J484">
        <v>8</v>
      </c>
      <c r="K484" t="str">
        <f t="shared" si="15"/>
        <v>C</v>
      </c>
      <c r="L484">
        <f t="shared" si="16"/>
        <v>3</v>
      </c>
      <c r="M484">
        <f>IF(L484=pogoda4[[#This Row],[Wielkosc_chmur]],1,0)</f>
        <v>0</v>
      </c>
    </row>
    <row r="485" spans="1:13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H485">
        <v>484</v>
      </c>
      <c r="I485">
        <v>6</v>
      </c>
      <c r="J485">
        <v>18</v>
      </c>
      <c r="K485" t="str">
        <f t="shared" si="15"/>
        <v>C</v>
      </c>
      <c r="L485">
        <f t="shared" si="16"/>
        <v>4</v>
      </c>
      <c r="M485">
        <f>IF(L485=pogoda4[[#This Row],[Wielkosc_chmur]],1,0)</f>
        <v>0</v>
      </c>
    </row>
    <row r="486" spans="1:13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H486">
        <v>485</v>
      </c>
      <c r="I486">
        <v>8.1999999999999993</v>
      </c>
      <c r="J486">
        <v>23</v>
      </c>
      <c r="K486" t="str">
        <f t="shared" si="15"/>
        <v>C</v>
      </c>
      <c r="L486">
        <f t="shared" si="16"/>
        <v>4</v>
      </c>
      <c r="M486">
        <f>IF(L486=pogoda4[[#This Row],[Wielkosc_chmur]],1,0)</f>
        <v>0</v>
      </c>
    </row>
    <row r="487" spans="1:13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H487">
        <v>486</v>
      </c>
      <c r="I487">
        <v>9.6999999999999993</v>
      </c>
      <c r="J487">
        <v>23</v>
      </c>
      <c r="K487" t="str">
        <f t="shared" si="15"/>
        <v>C</v>
      </c>
      <c r="L487">
        <f t="shared" si="16"/>
        <v>4</v>
      </c>
      <c r="M487">
        <f>IF(L487=pogoda4[[#This Row],[Wielkosc_chmur]],1,0)</f>
        <v>0</v>
      </c>
    </row>
    <row r="488" spans="1:13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H488">
        <v>487</v>
      </c>
      <c r="I488">
        <v>10</v>
      </c>
      <c r="J488">
        <v>11</v>
      </c>
      <c r="K488" t="str">
        <f t="shared" si="15"/>
        <v>C</v>
      </c>
      <c r="L488">
        <f t="shared" si="16"/>
        <v>5</v>
      </c>
      <c r="M488">
        <f>IF(L488=pogoda4[[#This Row],[Wielkosc_chmur]],1,0)</f>
        <v>0</v>
      </c>
    </row>
    <row r="489" spans="1:13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H489">
        <v>488</v>
      </c>
      <c r="I489">
        <v>8.8000000000000007</v>
      </c>
      <c r="J489">
        <v>16</v>
      </c>
      <c r="K489" t="str">
        <f t="shared" si="15"/>
        <v>C</v>
      </c>
      <c r="L489">
        <f t="shared" si="16"/>
        <v>5</v>
      </c>
      <c r="M489">
        <f>IF(L489=pogoda4[[#This Row],[Wielkosc_chmur]],1,0)</f>
        <v>0</v>
      </c>
    </row>
    <row r="490" spans="1:13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H490">
        <v>489</v>
      </c>
      <c r="I490">
        <v>6.6</v>
      </c>
      <c r="J490">
        <v>22</v>
      </c>
      <c r="K490" t="str">
        <f t="shared" si="15"/>
        <v>C</v>
      </c>
      <c r="L490">
        <f t="shared" si="16"/>
        <v>5</v>
      </c>
      <c r="M490">
        <f>IF(L490=pogoda4[[#This Row],[Wielkosc_chmur]],1,0)</f>
        <v>0</v>
      </c>
    </row>
    <row r="491" spans="1:13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H491">
        <v>490</v>
      </c>
      <c r="I491">
        <v>4.0999999999999996</v>
      </c>
      <c r="J491">
        <v>0</v>
      </c>
      <c r="K491" t="str">
        <f t="shared" si="15"/>
        <v>0</v>
      </c>
      <c r="L491">
        <f t="shared" si="16"/>
        <v>0</v>
      </c>
      <c r="M491">
        <f>IF(L491=pogoda4[[#This Row],[Wielkosc_chmur]],1,0)</f>
        <v>1</v>
      </c>
    </row>
    <row r="492" spans="1:13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H492">
        <v>491</v>
      </c>
      <c r="I492">
        <v>2.2000000000000002</v>
      </c>
      <c r="J492">
        <v>1</v>
      </c>
      <c r="K492" t="str">
        <f t="shared" si="15"/>
        <v>S</v>
      </c>
      <c r="L492">
        <f t="shared" si="16"/>
        <v>1</v>
      </c>
      <c r="M492">
        <f>IF(L492=pogoda4[[#This Row],[Wielkosc_chmur]],1,0)</f>
        <v>0</v>
      </c>
    </row>
    <row r="493" spans="1:13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H493">
        <v>492</v>
      </c>
      <c r="I493">
        <v>1.6</v>
      </c>
      <c r="J493">
        <v>4</v>
      </c>
      <c r="K493" t="str">
        <f t="shared" si="15"/>
        <v>S</v>
      </c>
      <c r="L493">
        <f t="shared" si="16"/>
        <v>1</v>
      </c>
      <c r="M493">
        <f>IF(L493=pogoda4[[#This Row],[Wielkosc_chmur]],1,0)</f>
        <v>0</v>
      </c>
    </row>
    <row r="494" spans="1:13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H494">
        <v>493</v>
      </c>
      <c r="I494">
        <v>2.7</v>
      </c>
      <c r="J494">
        <v>1</v>
      </c>
      <c r="K494" t="str">
        <f t="shared" si="15"/>
        <v>S</v>
      </c>
      <c r="L494">
        <f t="shared" si="16"/>
        <v>1</v>
      </c>
      <c r="M494">
        <f>IF(L494=pogoda4[[#This Row],[Wielkosc_chmur]],1,0)</f>
        <v>0</v>
      </c>
    </row>
    <row r="495" spans="1:13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H495">
        <v>494</v>
      </c>
      <c r="I495">
        <v>5.4</v>
      </c>
      <c r="J495">
        <v>9</v>
      </c>
      <c r="K495" t="str">
        <f t="shared" si="15"/>
        <v>S</v>
      </c>
      <c r="L495">
        <f t="shared" si="16"/>
        <v>2</v>
      </c>
      <c r="M495">
        <f>IF(L495=pogoda4[[#This Row],[Wielkosc_chmur]],1,0)</f>
        <v>0</v>
      </c>
    </row>
    <row r="496" spans="1:13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H496">
        <v>495</v>
      </c>
      <c r="I496">
        <v>9.1</v>
      </c>
      <c r="J496">
        <v>11</v>
      </c>
      <c r="K496" t="str">
        <f t="shared" si="15"/>
        <v>S</v>
      </c>
      <c r="L496">
        <f t="shared" si="16"/>
        <v>2</v>
      </c>
      <c r="M496">
        <f>IF(L496=pogoda4[[#This Row],[Wielkosc_chmur]],1,0)</f>
        <v>0</v>
      </c>
    </row>
    <row r="497" spans="1:13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H497">
        <v>496</v>
      </c>
      <c r="I497">
        <v>12.9</v>
      </c>
      <c r="J497">
        <v>8</v>
      </c>
      <c r="K497" t="str">
        <f t="shared" si="15"/>
        <v>S</v>
      </c>
      <c r="L497">
        <f t="shared" si="16"/>
        <v>2</v>
      </c>
      <c r="M497">
        <f>IF(L497=pogoda4[[#This Row],[Wielkosc_chmur]],1,0)</f>
        <v>0</v>
      </c>
    </row>
    <row r="498" spans="1:13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H498">
        <v>497</v>
      </c>
      <c r="I498">
        <v>15.9</v>
      </c>
      <c r="J498">
        <v>16</v>
      </c>
      <c r="K498" t="str">
        <f t="shared" si="15"/>
        <v>S</v>
      </c>
      <c r="L498">
        <f t="shared" si="16"/>
        <v>3</v>
      </c>
      <c r="M498">
        <f>IF(L498=pogoda4[[#This Row],[Wielkosc_chmur]],1,0)</f>
        <v>0</v>
      </c>
    </row>
    <row r="499" spans="1:13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H499">
        <v>498</v>
      </c>
      <c r="I499">
        <v>17.5</v>
      </c>
      <c r="J499">
        <v>15</v>
      </c>
      <c r="K499" t="str">
        <f t="shared" si="15"/>
        <v>S</v>
      </c>
      <c r="L499">
        <f t="shared" si="16"/>
        <v>3</v>
      </c>
      <c r="M499">
        <f>IF(L499=pogoda4[[#This Row],[Wielkosc_chmur]],1,0)</f>
        <v>0</v>
      </c>
    </row>
    <row r="500" spans="1:13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H500">
        <v>499</v>
      </c>
      <c r="I500">
        <v>17.5</v>
      </c>
      <c r="J500">
        <v>8</v>
      </c>
      <c r="K500" t="str">
        <f t="shared" si="15"/>
        <v>S</v>
      </c>
      <c r="L500">
        <f t="shared" si="16"/>
        <v>3</v>
      </c>
      <c r="M500">
        <f>IF(L500=pogoda4[[#This Row],[Wielkosc_chmur]],1,0)</f>
        <v>0</v>
      </c>
    </row>
    <row r="501" spans="1:13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H501">
        <v>500</v>
      </c>
      <c r="I501">
        <v>16.399999999999999</v>
      </c>
      <c r="J501">
        <v>14</v>
      </c>
      <c r="K501" t="str">
        <f t="shared" si="15"/>
        <v>S</v>
      </c>
      <c r="L501">
        <f t="shared" si="16"/>
        <v>4</v>
      </c>
      <c r="M501">
        <f>IF(L501=pogoda4[[#This Row],[Wielkosc_chmur]],1,0)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sqref="A1:E104857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7.5703125" customWidth="1"/>
    <col min="5" max="5" width="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IF(AND(pogoda3[[#This Row],[Temperatura]]&gt;=20,pogoda3[[#This Row],[Opad]]&lt;=5),1,0)</f>
        <v>0</v>
      </c>
    </row>
    <row r="3" spans="1:8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IF(AND(pogoda3[[#This Row],[Temperatura]]&gt;=20,pogoda3[[#This Row],[Opad]]&lt;=5),1,0)</f>
        <v>1</v>
      </c>
      <c r="H3">
        <f>SUM(pogoda3[warunek 1])</f>
        <v>63</v>
      </c>
    </row>
    <row r="4" spans="1:8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>IF(AND(pogoda3[[#This Row],[Temperatura]]&gt;=20,pogoda3[[#This Row],[Opad]]&lt;=5),1,0)</f>
        <v>1</v>
      </c>
    </row>
    <row r="5" spans="1:8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>IF(AND(pogoda3[[#This Row],[Temperatura]]&gt;=20,pogoda3[[#This Row],[Opad]]&lt;=5),1,0)</f>
        <v>1</v>
      </c>
    </row>
    <row r="6" spans="1:8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>IF(AND(pogoda3[[#This Row],[Temperatura]]&gt;=20,pogoda3[[#This Row],[Opad]]&lt;=5),1,0)</f>
        <v>0</v>
      </c>
    </row>
    <row r="7" spans="1:8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IF(AND(pogoda3[[#This Row],[Temperatura]]&gt;=20,pogoda3[[#This Row],[Opad]]&lt;=5),1,0)</f>
        <v>0</v>
      </c>
    </row>
    <row r="8" spans="1:8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IF(AND(pogoda3[[#This Row],[Temperatura]]&gt;=20,pogoda3[[#This Row],[Opad]]&lt;=5),1,0)</f>
        <v>0</v>
      </c>
    </row>
    <row r="9" spans="1:8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>IF(AND(pogoda3[[#This Row],[Temperatura]]&gt;=20,pogoda3[[#This Row],[Opad]]&lt;=5),1,0)</f>
        <v>0</v>
      </c>
    </row>
    <row r="10" spans="1:8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IF(AND(pogoda3[[#This Row],[Temperatura]]&gt;=20,pogoda3[[#This Row],[Opad]]&lt;=5),1,0)</f>
        <v>0</v>
      </c>
    </row>
    <row r="11" spans="1:8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IF(AND(pogoda3[[#This Row],[Temperatura]]&gt;=20,pogoda3[[#This Row],[Opad]]&lt;=5),1,0)</f>
        <v>0</v>
      </c>
    </row>
    <row r="12" spans="1:8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IF(AND(pogoda3[[#This Row],[Temperatura]]&gt;=20,pogoda3[[#This Row],[Opad]]&lt;=5),1,0)</f>
        <v>1</v>
      </c>
    </row>
    <row r="13" spans="1:8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IF(AND(pogoda3[[#This Row],[Temperatura]]&gt;=20,pogoda3[[#This Row],[Opad]]&lt;=5),1,0)</f>
        <v>0</v>
      </c>
    </row>
    <row r="14" spans="1:8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IF(AND(pogoda3[[#This Row],[Temperatura]]&gt;=20,pogoda3[[#This Row],[Opad]]&lt;=5),1,0)</f>
        <v>0</v>
      </c>
    </row>
    <row r="15" spans="1:8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IF(AND(pogoda3[[#This Row],[Temperatura]]&gt;=20,pogoda3[[#This Row],[Opad]]&lt;=5),1,0)</f>
        <v>0</v>
      </c>
    </row>
    <row r="16" spans="1:8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IF(AND(pogoda3[[#This Row],[Temperatura]]&gt;=20,pogoda3[[#This Row],[Opad]]&lt;=5),1,0)</f>
        <v>0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IF(AND(pogoda3[[#This Row],[Temperatura]]&gt;=20,pogoda3[[#This Row],[Opad]]&lt;=5),1,0)</f>
        <v>1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IF(AND(pogoda3[[#This Row],[Temperatura]]&gt;=20,pogoda3[[#This Row],[Opad]]&lt;=5),1,0)</f>
        <v>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IF(AND(pogoda3[[#This Row],[Temperatura]]&gt;=20,pogoda3[[#This Row],[Opad]]&lt;=5),1,0)</f>
        <v>0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IF(AND(pogoda3[[#This Row],[Temperatura]]&gt;=20,pogoda3[[#This Row],[Opad]]&lt;=5),1,0)</f>
        <v>0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IF(AND(pogoda3[[#This Row],[Temperatura]]&gt;=20,pogoda3[[#This Row],[Opad]]&lt;=5),1,0)</f>
        <v>0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IF(AND(pogoda3[[#This Row],[Temperatura]]&gt;=20,pogoda3[[#This Row],[Opad]]&lt;=5),1,0)</f>
        <v>0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IF(AND(pogoda3[[#This Row],[Temperatura]]&gt;=20,pogoda3[[#This Row],[Opad]]&lt;=5),1,0)</f>
        <v>0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IF(AND(pogoda3[[#This Row],[Temperatura]]&gt;=20,pogoda3[[#This Row],[Opad]]&lt;=5),1,0)</f>
        <v>0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IF(AND(pogoda3[[#This Row],[Temperatura]]&gt;=20,pogoda3[[#This Row],[Opad]]&lt;=5),1,0)</f>
        <v>0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IF(AND(pogoda3[[#This Row],[Temperatura]]&gt;=20,pogoda3[[#This Row],[Opad]]&lt;=5),1,0)</f>
        <v>0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IF(AND(pogoda3[[#This Row],[Temperatura]]&gt;=20,pogoda3[[#This Row],[Opad]]&lt;=5),1,0)</f>
        <v>0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IF(AND(pogoda3[[#This Row],[Temperatura]]&gt;=20,pogoda3[[#This Row],[Opad]]&lt;=5),1,0)</f>
        <v>0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IF(AND(pogoda3[[#This Row],[Temperatura]]&gt;=20,pogoda3[[#This Row],[Opad]]&lt;=5),1,0)</f>
        <v>0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IF(AND(pogoda3[[#This Row],[Temperatura]]&gt;=20,pogoda3[[#This Row],[Opad]]&lt;=5),1,0)</f>
        <v>0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IF(AND(pogoda3[[#This Row],[Temperatura]]&gt;=20,pogoda3[[#This Row],[Opad]]&lt;=5),1,0)</f>
        <v>0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IF(AND(pogoda3[[#This Row],[Temperatura]]&gt;=20,pogoda3[[#This Row],[Opad]]&lt;=5),1,0)</f>
        <v>0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IF(AND(pogoda3[[#This Row],[Temperatura]]&gt;=20,pogoda3[[#This Row],[Opad]]&lt;=5),1,0)</f>
        <v>0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IF(AND(pogoda3[[#This Row],[Temperatura]]&gt;=20,pogoda3[[#This Row],[Opad]]&lt;=5),1,0)</f>
        <v>0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IF(AND(pogoda3[[#This Row],[Temperatura]]&gt;=20,pogoda3[[#This Row],[Opad]]&lt;=5),1,0)</f>
        <v>0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IF(AND(pogoda3[[#This Row],[Temperatura]]&gt;=20,pogoda3[[#This Row],[Opad]]&lt;=5),1,0)</f>
        <v>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IF(AND(pogoda3[[#This Row],[Temperatura]]&gt;=20,pogoda3[[#This Row],[Opad]]&lt;=5),1,0)</f>
        <v>0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IF(AND(pogoda3[[#This Row],[Temperatura]]&gt;=20,pogoda3[[#This Row],[Opad]]&lt;=5),1,0)</f>
        <v>0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IF(AND(pogoda3[[#This Row],[Temperatura]]&gt;=20,pogoda3[[#This Row],[Opad]]&lt;=5),1,0)</f>
        <v>0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IF(AND(pogoda3[[#This Row],[Temperatura]]&gt;=20,pogoda3[[#This Row],[Opad]]&lt;=5),1,0)</f>
        <v>0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IF(AND(pogoda3[[#This Row],[Temperatura]]&gt;=20,pogoda3[[#This Row],[Opad]]&lt;=5),1,0)</f>
        <v>0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>IF(AND(pogoda3[[#This Row],[Temperatura]]&gt;=20,pogoda3[[#This Row],[Opad]]&lt;=5),1,0)</f>
        <v>0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IF(AND(pogoda3[[#This Row],[Temperatura]]&gt;=20,pogoda3[[#This Row],[Opad]]&lt;=5),1,0)</f>
        <v>0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IF(AND(pogoda3[[#This Row],[Temperatura]]&gt;=20,pogoda3[[#This Row],[Opad]]&lt;=5),1,0)</f>
        <v>0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IF(AND(pogoda3[[#This Row],[Temperatura]]&gt;=20,pogoda3[[#This Row],[Opad]]&lt;=5),1,0)</f>
        <v>0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IF(AND(pogoda3[[#This Row],[Temperatura]]&gt;=20,pogoda3[[#This Row],[Opad]]&lt;=5),1,0)</f>
        <v>0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IF(AND(pogoda3[[#This Row],[Temperatura]]&gt;=20,pogoda3[[#This Row],[Opad]]&lt;=5),1,0)</f>
        <v>0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IF(AND(pogoda3[[#This Row],[Temperatura]]&gt;=20,pogoda3[[#This Row],[Opad]]&lt;=5),1,0)</f>
        <v>0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IF(AND(pogoda3[[#This Row],[Temperatura]]&gt;=20,pogoda3[[#This Row],[Opad]]&lt;=5),1,0)</f>
        <v>0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IF(AND(pogoda3[[#This Row],[Temperatura]]&gt;=20,pogoda3[[#This Row],[Opad]]&lt;=5),1,0)</f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IF(AND(pogoda3[[#This Row],[Temperatura]]&gt;=20,pogoda3[[#This Row],[Opad]]&lt;=5),1,0)</f>
        <v>0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IF(AND(pogoda3[[#This Row],[Temperatura]]&gt;=20,pogoda3[[#This Row],[Opad]]&lt;=5),1,0)</f>
        <v>0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IF(AND(pogoda3[[#This Row],[Temperatura]]&gt;=20,pogoda3[[#This Row],[Opad]]&lt;=5),1,0)</f>
        <v>0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IF(AND(pogoda3[[#This Row],[Temperatura]]&gt;=20,pogoda3[[#This Row],[Opad]]&lt;=5),1,0)</f>
        <v>0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IF(AND(pogoda3[[#This Row],[Temperatura]]&gt;=20,pogoda3[[#This Row],[Opad]]&lt;=5),1,0)</f>
        <v>0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IF(AND(pogoda3[[#This Row],[Temperatura]]&gt;=20,pogoda3[[#This Row],[Opad]]&lt;=5),1,0)</f>
        <v>0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IF(AND(pogoda3[[#This Row],[Temperatura]]&gt;=20,pogoda3[[#This Row],[Opad]]&lt;=5),1,0)</f>
        <v>1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IF(AND(pogoda3[[#This Row],[Temperatura]]&gt;=20,pogoda3[[#This Row],[Opad]]&lt;=5),1,0)</f>
        <v>0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IF(AND(pogoda3[[#This Row],[Temperatura]]&gt;=20,pogoda3[[#This Row],[Opad]]&lt;=5),1,0)</f>
        <v>0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IF(AND(pogoda3[[#This Row],[Temperatura]]&gt;=20,pogoda3[[#This Row],[Opad]]&lt;=5),1,0)</f>
        <v>0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IF(AND(pogoda3[[#This Row],[Temperatura]]&gt;=20,pogoda3[[#This Row],[Opad]]&lt;=5),1,0)</f>
        <v>0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IF(AND(pogoda3[[#This Row],[Temperatura]]&gt;=20,pogoda3[[#This Row],[Opad]]&lt;=5),1,0)</f>
        <v>0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IF(AND(pogoda3[[#This Row],[Temperatura]]&gt;=20,pogoda3[[#This Row],[Opad]]&lt;=5),1,0)</f>
        <v>0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IF(AND(pogoda3[[#This Row],[Temperatura]]&gt;=20,pogoda3[[#This Row],[Opad]]&lt;=5),1,0)</f>
        <v>1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IF(AND(pogoda3[[#This Row],[Temperatura]]&gt;=20,pogoda3[[#This Row],[Opad]]&lt;=5),1,0)</f>
        <v>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IF(AND(pogoda3[[#This Row],[Temperatura]]&gt;=20,pogoda3[[#This Row],[Opad]]&lt;=5),1,0)</f>
        <v>0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IF(AND(pogoda3[[#This Row],[Temperatura]]&gt;=20,pogoda3[[#This Row],[Opad]]&lt;=5),1,0)</f>
        <v>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IF(AND(pogoda3[[#This Row],[Temperatura]]&gt;=20,pogoda3[[#This Row],[Opad]]&lt;=5),1,0)</f>
        <v>0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IF(AND(pogoda3[[#This Row],[Temperatura]]&gt;=20,pogoda3[[#This Row],[Opad]]&lt;=5),1,0)</f>
        <v>0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IF(AND(pogoda3[[#This Row],[Temperatura]]&gt;=20,pogoda3[[#This Row],[Opad]]&lt;=5),1,0)</f>
        <v>0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IF(AND(pogoda3[[#This Row],[Temperatura]]&gt;=20,pogoda3[[#This Row],[Opad]]&lt;=5),1,0)</f>
        <v>1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IF(AND(pogoda3[[#This Row],[Temperatura]]&gt;=20,pogoda3[[#This Row],[Opad]]&lt;=5),1,0)</f>
        <v>0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IF(AND(pogoda3[[#This Row],[Temperatura]]&gt;=20,pogoda3[[#This Row],[Opad]]&lt;=5),1,0)</f>
        <v>0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IF(AND(pogoda3[[#This Row],[Temperatura]]&gt;=20,pogoda3[[#This Row],[Opad]]&lt;=5),1,0)</f>
        <v>0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IF(AND(pogoda3[[#This Row],[Temperatura]]&gt;=20,pogoda3[[#This Row],[Opad]]&lt;=5),1,0)</f>
        <v>0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IF(AND(pogoda3[[#This Row],[Temperatura]]&gt;=20,pogoda3[[#This Row],[Opad]]&lt;=5),1,0)</f>
        <v>0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IF(AND(pogoda3[[#This Row],[Temperatura]]&gt;=20,pogoda3[[#This Row],[Opad]]&lt;=5),1,0)</f>
        <v>0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IF(AND(pogoda3[[#This Row],[Temperatura]]&gt;=20,pogoda3[[#This Row],[Opad]]&lt;=5),1,0)</f>
        <v>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IF(AND(pogoda3[[#This Row],[Temperatura]]&gt;=20,pogoda3[[#This Row],[Opad]]&lt;=5),1,0)</f>
        <v>0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IF(AND(pogoda3[[#This Row],[Temperatura]]&gt;=20,pogoda3[[#This Row],[Opad]]&lt;=5),1,0)</f>
        <v>0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IF(AND(pogoda3[[#This Row],[Temperatura]]&gt;=20,pogoda3[[#This Row],[Opad]]&lt;=5),1,0)</f>
        <v>0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IF(AND(pogoda3[[#This Row],[Temperatura]]&gt;=20,pogoda3[[#This Row],[Opad]]&lt;=5),1,0)</f>
        <v>0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IF(AND(pogoda3[[#This Row],[Temperatura]]&gt;=20,pogoda3[[#This Row],[Opad]]&lt;=5),1,0)</f>
        <v>0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IF(AND(pogoda3[[#This Row],[Temperatura]]&gt;=20,pogoda3[[#This Row],[Opad]]&lt;=5),1,0)</f>
        <v>0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IF(AND(pogoda3[[#This Row],[Temperatura]]&gt;=20,pogoda3[[#This Row],[Opad]]&lt;=5),1,0)</f>
        <v>0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IF(AND(pogoda3[[#This Row],[Temperatura]]&gt;=20,pogoda3[[#This Row],[Opad]]&lt;=5),1,0)</f>
        <v>0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IF(AND(pogoda3[[#This Row],[Temperatura]]&gt;=20,pogoda3[[#This Row],[Opad]]&lt;=5),1,0)</f>
        <v>0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IF(AND(pogoda3[[#This Row],[Temperatura]]&gt;=20,pogoda3[[#This Row],[Opad]]&lt;=5),1,0)</f>
        <v>0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>IF(AND(pogoda3[[#This Row],[Temperatura]]&gt;=20,pogoda3[[#This Row],[Opad]]&lt;=5),1,0)</f>
        <v>0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IF(AND(pogoda3[[#This Row],[Temperatura]]&gt;=20,pogoda3[[#This Row],[Opad]]&lt;=5),1,0)</f>
        <v>0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IF(AND(pogoda3[[#This Row],[Temperatura]]&gt;=20,pogoda3[[#This Row],[Opad]]&lt;=5),1,0)</f>
        <v>0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IF(AND(pogoda3[[#This Row],[Temperatura]]&gt;=20,pogoda3[[#This Row],[Opad]]&lt;=5),1,0)</f>
        <v>0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IF(AND(pogoda3[[#This Row],[Temperatura]]&gt;=20,pogoda3[[#This Row],[Opad]]&lt;=5),1,0)</f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IF(AND(pogoda3[[#This Row],[Temperatura]]&gt;=20,pogoda3[[#This Row],[Opad]]&lt;=5),1,0)</f>
        <v>0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IF(AND(pogoda3[[#This Row],[Temperatura]]&gt;=20,pogoda3[[#This Row],[Opad]]&lt;=5),1,0)</f>
        <v>0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IF(AND(pogoda3[[#This Row],[Temperatura]]&gt;=20,pogoda3[[#This Row],[Opad]]&lt;=5),1,0)</f>
        <v>0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IF(AND(pogoda3[[#This Row],[Temperatura]]&gt;=20,pogoda3[[#This Row],[Opad]]&lt;=5),1,0)</f>
        <v>0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IF(AND(pogoda3[[#This Row],[Temperatura]]&gt;=20,pogoda3[[#This Row],[Opad]]&lt;=5),1,0)</f>
        <v>0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IF(AND(pogoda3[[#This Row],[Temperatura]]&gt;=20,pogoda3[[#This Row],[Opad]]&lt;=5),1,0)</f>
        <v>0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IF(AND(pogoda3[[#This Row],[Temperatura]]&gt;=20,pogoda3[[#This Row],[Opad]]&lt;=5),1,0)</f>
        <v>0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IF(AND(pogoda3[[#This Row],[Temperatura]]&gt;=20,pogoda3[[#This Row],[Opad]]&lt;=5),1,0)</f>
        <v>0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IF(AND(pogoda3[[#This Row],[Temperatura]]&gt;=20,pogoda3[[#This Row],[Opad]]&lt;=5),1,0)</f>
        <v>1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IF(AND(pogoda3[[#This Row],[Temperatura]]&gt;=20,pogoda3[[#This Row],[Opad]]&lt;=5),1,0)</f>
        <v>0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IF(AND(pogoda3[[#This Row],[Temperatura]]&gt;=20,pogoda3[[#This Row],[Opad]]&lt;=5),1,0)</f>
        <v>0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IF(AND(pogoda3[[#This Row],[Temperatura]]&gt;=20,pogoda3[[#This Row],[Opad]]&lt;=5),1,0)</f>
        <v>0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IF(AND(pogoda3[[#This Row],[Temperatura]]&gt;=20,pogoda3[[#This Row],[Opad]]&lt;=5),1,0)</f>
        <v>0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IF(AND(pogoda3[[#This Row],[Temperatura]]&gt;=20,pogoda3[[#This Row],[Opad]]&lt;=5),1,0)</f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IF(AND(pogoda3[[#This Row],[Temperatura]]&gt;=20,pogoda3[[#This Row],[Opad]]&lt;=5),1,0)</f>
        <v>0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IF(AND(pogoda3[[#This Row],[Temperatura]]&gt;=20,pogoda3[[#This Row],[Opad]]&lt;=5),1,0)</f>
        <v>0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IF(AND(pogoda3[[#This Row],[Temperatura]]&gt;=20,pogoda3[[#This Row],[Opad]]&lt;=5),1,0)</f>
        <v>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IF(AND(pogoda3[[#This Row],[Temperatura]]&gt;=20,pogoda3[[#This Row],[Opad]]&lt;=5),1,0)</f>
        <v>0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IF(AND(pogoda3[[#This Row],[Temperatura]]&gt;=20,pogoda3[[#This Row],[Opad]]&lt;=5),1,0)</f>
        <v>0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IF(AND(pogoda3[[#This Row],[Temperatura]]&gt;=20,pogoda3[[#This Row],[Opad]]&lt;=5),1,0)</f>
        <v>0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IF(AND(pogoda3[[#This Row],[Temperatura]]&gt;=20,pogoda3[[#This Row],[Opad]]&lt;=5),1,0)</f>
        <v>1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IF(AND(pogoda3[[#This Row],[Temperatura]]&gt;=20,pogoda3[[#This Row],[Opad]]&lt;=5),1,0)</f>
        <v>0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IF(AND(pogoda3[[#This Row],[Temperatura]]&gt;=20,pogoda3[[#This Row],[Opad]]&lt;=5),1,0)</f>
        <v>0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IF(AND(pogoda3[[#This Row],[Temperatura]]&gt;=20,pogoda3[[#This Row],[Opad]]&lt;=5),1,0)</f>
        <v>0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IF(AND(pogoda3[[#This Row],[Temperatura]]&gt;=20,pogoda3[[#This Row],[Opad]]&lt;=5),1,0)</f>
        <v>0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IF(AND(pogoda3[[#This Row],[Temperatura]]&gt;=20,pogoda3[[#This Row],[Opad]]&lt;=5),1,0)</f>
        <v>0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IF(AND(pogoda3[[#This Row],[Temperatura]]&gt;=20,pogoda3[[#This Row],[Opad]]&lt;=5),1,0)</f>
        <v>0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IF(AND(pogoda3[[#This Row],[Temperatura]]&gt;=20,pogoda3[[#This Row],[Opad]]&lt;=5),1,0)</f>
        <v>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IF(AND(pogoda3[[#This Row],[Temperatura]]&gt;=20,pogoda3[[#This Row],[Opad]]&lt;=5),1,0)</f>
        <v>0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IF(AND(pogoda3[[#This Row],[Temperatura]]&gt;=20,pogoda3[[#This Row],[Opad]]&lt;=5),1,0)</f>
        <v>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IF(AND(pogoda3[[#This Row],[Temperatura]]&gt;=20,pogoda3[[#This Row],[Opad]]&lt;=5),1,0)</f>
        <v>0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IF(AND(pogoda3[[#This Row],[Temperatura]]&gt;=20,pogoda3[[#This Row],[Opad]]&lt;=5),1,0)</f>
        <v>0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IF(AND(pogoda3[[#This Row],[Temperatura]]&gt;=20,pogoda3[[#This Row],[Opad]]&lt;=5),1,0)</f>
        <v>0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IF(AND(pogoda3[[#This Row],[Temperatura]]&gt;=20,pogoda3[[#This Row],[Opad]]&lt;=5),1,0)</f>
        <v>0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IF(AND(pogoda3[[#This Row],[Temperatura]]&gt;=20,pogoda3[[#This Row],[Opad]]&lt;=5),1,0)</f>
        <v>0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IF(AND(pogoda3[[#This Row],[Temperatura]]&gt;=20,pogoda3[[#This Row],[Opad]]&lt;=5),1,0)</f>
        <v>0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IF(AND(pogoda3[[#This Row],[Temperatura]]&gt;=20,pogoda3[[#This Row],[Opad]]&lt;=5),1,0)</f>
        <v>0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IF(AND(pogoda3[[#This Row],[Temperatura]]&gt;=20,pogoda3[[#This Row],[Opad]]&lt;=5),1,0)</f>
        <v>0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IF(AND(pogoda3[[#This Row],[Temperatura]]&gt;=20,pogoda3[[#This Row],[Opad]]&lt;=5),1,0)</f>
        <v>0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IF(AND(pogoda3[[#This Row],[Temperatura]]&gt;=20,pogoda3[[#This Row],[Opad]]&lt;=5),1,0)</f>
        <v>0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IF(AND(pogoda3[[#This Row],[Temperatura]]&gt;=20,pogoda3[[#This Row],[Opad]]&lt;=5),1,0)</f>
        <v>0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IF(AND(pogoda3[[#This Row],[Temperatura]]&gt;=20,pogoda3[[#This Row],[Opad]]&lt;=5),1,0)</f>
        <v>0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IF(AND(pogoda3[[#This Row],[Temperatura]]&gt;=20,pogoda3[[#This Row],[Opad]]&lt;=5),1,0)</f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IF(AND(pogoda3[[#This Row],[Temperatura]]&gt;=20,pogoda3[[#This Row],[Opad]]&lt;=5),1,0)</f>
        <v>0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IF(AND(pogoda3[[#This Row],[Temperatura]]&gt;=20,pogoda3[[#This Row],[Opad]]&lt;=5),1,0)</f>
        <v>0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IF(AND(pogoda3[[#This Row],[Temperatura]]&gt;=20,pogoda3[[#This Row],[Opad]]&lt;=5),1,0)</f>
        <v>0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IF(AND(pogoda3[[#This Row],[Temperatura]]&gt;=20,pogoda3[[#This Row],[Opad]]&lt;=5),1,0)</f>
        <v>0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IF(AND(pogoda3[[#This Row],[Temperatura]]&gt;=20,pogoda3[[#This Row],[Opad]]&lt;=5),1,0)</f>
        <v>0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IF(AND(pogoda3[[#This Row],[Temperatura]]&gt;=20,pogoda3[[#This Row],[Opad]]&lt;=5),1,0)</f>
        <v>0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IF(AND(pogoda3[[#This Row],[Temperatura]]&gt;=20,pogoda3[[#This Row],[Opad]]&lt;=5),1,0)</f>
        <v>0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IF(AND(pogoda3[[#This Row],[Temperatura]]&gt;=20,pogoda3[[#This Row],[Opad]]&lt;=5),1,0)</f>
        <v>0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IF(AND(pogoda3[[#This Row],[Temperatura]]&gt;=20,pogoda3[[#This Row],[Opad]]&lt;=5),1,0)</f>
        <v>0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IF(AND(pogoda3[[#This Row],[Temperatura]]&gt;=20,pogoda3[[#This Row],[Opad]]&lt;=5),1,0)</f>
        <v>0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IF(AND(pogoda3[[#This Row],[Temperatura]]&gt;=20,pogoda3[[#This Row],[Opad]]&lt;=5),1,0)</f>
        <v>0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IF(AND(pogoda3[[#This Row],[Temperatura]]&gt;=20,pogoda3[[#This Row],[Opad]]&lt;=5),1,0)</f>
        <v>0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IF(AND(pogoda3[[#This Row],[Temperatura]]&gt;=20,pogoda3[[#This Row],[Opad]]&lt;=5),1,0)</f>
        <v>0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IF(AND(pogoda3[[#This Row],[Temperatura]]&gt;=20,pogoda3[[#This Row],[Opad]]&lt;=5),1,0)</f>
        <v>0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IF(AND(pogoda3[[#This Row],[Temperatura]]&gt;=20,pogoda3[[#This Row],[Opad]]&lt;=5),1,0)</f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IF(AND(pogoda3[[#This Row],[Temperatura]]&gt;=20,pogoda3[[#This Row],[Opad]]&lt;=5),1,0)</f>
        <v>0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IF(AND(pogoda3[[#This Row],[Temperatura]]&gt;=20,pogoda3[[#This Row],[Opad]]&lt;=5),1,0)</f>
        <v>0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IF(AND(pogoda3[[#This Row],[Temperatura]]&gt;=20,pogoda3[[#This Row],[Opad]]&lt;=5),1,0)</f>
        <v>0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IF(AND(pogoda3[[#This Row],[Temperatura]]&gt;=20,pogoda3[[#This Row],[Opad]]&lt;=5),1,0)</f>
        <v>0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IF(AND(pogoda3[[#This Row],[Temperatura]]&gt;=20,pogoda3[[#This Row],[Opad]]&lt;=5),1,0)</f>
        <v>0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IF(AND(pogoda3[[#This Row],[Temperatura]]&gt;=20,pogoda3[[#This Row],[Opad]]&lt;=5),1,0)</f>
        <v>0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IF(AND(pogoda3[[#This Row],[Temperatura]]&gt;=20,pogoda3[[#This Row],[Opad]]&lt;=5),1,0)</f>
        <v>1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IF(AND(pogoda3[[#This Row],[Temperatura]]&gt;=20,pogoda3[[#This Row],[Opad]]&lt;=5),1,0)</f>
        <v>0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IF(AND(pogoda3[[#This Row],[Temperatura]]&gt;=20,pogoda3[[#This Row],[Opad]]&lt;=5),1,0)</f>
        <v>1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IF(AND(pogoda3[[#This Row],[Temperatura]]&gt;=20,pogoda3[[#This Row],[Opad]]&lt;=5),1,0)</f>
        <v>0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IF(AND(pogoda3[[#This Row],[Temperatura]]&gt;=20,pogoda3[[#This Row],[Opad]]&lt;=5),1,0)</f>
        <v>0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IF(AND(pogoda3[[#This Row],[Temperatura]]&gt;=20,pogoda3[[#This Row],[Opad]]&lt;=5),1,0)</f>
        <v>0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IF(AND(pogoda3[[#This Row],[Temperatura]]&gt;=20,pogoda3[[#This Row],[Opad]]&lt;=5),1,0)</f>
        <v>0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IF(AND(pogoda3[[#This Row],[Temperatura]]&gt;=20,pogoda3[[#This Row],[Opad]]&lt;=5),1,0)</f>
        <v>1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IF(AND(pogoda3[[#This Row],[Temperatura]]&gt;=20,pogoda3[[#This Row],[Opad]]&lt;=5),1,0)</f>
        <v>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IF(AND(pogoda3[[#This Row],[Temperatura]]&gt;=20,pogoda3[[#This Row],[Opad]]&lt;=5),1,0)</f>
        <v>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IF(AND(pogoda3[[#This Row],[Temperatura]]&gt;=20,pogoda3[[#This Row],[Opad]]&lt;=5),1,0)</f>
        <v>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IF(AND(pogoda3[[#This Row],[Temperatura]]&gt;=20,pogoda3[[#This Row],[Opad]]&lt;=5),1,0)</f>
        <v>0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IF(AND(pogoda3[[#This Row],[Temperatura]]&gt;=20,pogoda3[[#This Row],[Opad]]&lt;=5),1,0)</f>
        <v>1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IF(AND(pogoda3[[#This Row],[Temperatura]]&gt;=20,pogoda3[[#This Row],[Opad]]&lt;=5),1,0)</f>
        <v>0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IF(AND(pogoda3[[#This Row],[Temperatura]]&gt;=20,pogoda3[[#This Row],[Opad]]&lt;=5),1,0)</f>
        <v>0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IF(AND(pogoda3[[#This Row],[Temperatura]]&gt;=20,pogoda3[[#This Row],[Opad]]&lt;=5),1,0)</f>
        <v>0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IF(AND(pogoda3[[#This Row],[Temperatura]]&gt;=20,pogoda3[[#This Row],[Opad]]&lt;=5),1,0)</f>
        <v>0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IF(AND(pogoda3[[#This Row],[Temperatura]]&gt;=20,pogoda3[[#This Row],[Opad]]&lt;=5),1,0)</f>
        <v>0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IF(AND(pogoda3[[#This Row],[Temperatura]]&gt;=20,pogoda3[[#This Row],[Opad]]&lt;=5),1,0)</f>
        <v>0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IF(AND(pogoda3[[#This Row],[Temperatura]]&gt;=20,pogoda3[[#This Row],[Opad]]&lt;=5),1,0)</f>
        <v>0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IF(AND(pogoda3[[#This Row],[Temperatura]]&gt;=20,pogoda3[[#This Row],[Opad]]&lt;=5),1,0)</f>
        <v>0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IF(AND(pogoda3[[#This Row],[Temperatura]]&gt;=20,pogoda3[[#This Row],[Opad]]&lt;=5),1,0)</f>
        <v>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IF(AND(pogoda3[[#This Row],[Temperatura]]&gt;=20,pogoda3[[#This Row],[Opad]]&lt;=5),1,0)</f>
        <v>0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IF(AND(pogoda3[[#This Row],[Temperatura]]&gt;=20,pogoda3[[#This Row],[Opad]]&lt;=5),1,0)</f>
        <v>0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IF(AND(pogoda3[[#This Row],[Temperatura]]&gt;=20,pogoda3[[#This Row],[Opad]]&lt;=5),1,0)</f>
        <v>0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IF(AND(pogoda3[[#This Row],[Temperatura]]&gt;=20,pogoda3[[#This Row],[Opad]]&lt;=5),1,0)</f>
        <v>0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IF(AND(pogoda3[[#This Row],[Temperatura]]&gt;=20,pogoda3[[#This Row],[Opad]]&lt;=5),1,0)</f>
        <v>0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IF(AND(pogoda3[[#This Row],[Temperatura]]&gt;=20,pogoda3[[#This Row],[Opad]]&lt;=5),1,0)</f>
        <v>0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IF(AND(pogoda3[[#This Row],[Temperatura]]&gt;=20,pogoda3[[#This Row],[Opad]]&lt;=5),1,0)</f>
        <v>0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IF(AND(pogoda3[[#This Row],[Temperatura]]&gt;=20,pogoda3[[#This Row],[Opad]]&lt;=5),1,0)</f>
        <v>0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IF(AND(pogoda3[[#This Row],[Temperatura]]&gt;=20,pogoda3[[#This Row],[Opad]]&lt;=5),1,0)</f>
        <v>0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IF(AND(pogoda3[[#This Row],[Temperatura]]&gt;=20,pogoda3[[#This Row],[Opad]]&lt;=5),1,0)</f>
        <v>0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IF(AND(pogoda3[[#This Row],[Temperatura]]&gt;=20,pogoda3[[#This Row],[Opad]]&lt;=5),1,0)</f>
        <v>0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IF(AND(pogoda3[[#This Row],[Temperatura]]&gt;=20,pogoda3[[#This Row],[Opad]]&lt;=5),1,0)</f>
        <v>0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IF(AND(pogoda3[[#This Row],[Temperatura]]&gt;=20,pogoda3[[#This Row],[Opad]]&lt;=5),1,0)</f>
        <v>0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IF(AND(pogoda3[[#This Row],[Temperatura]]&gt;=20,pogoda3[[#This Row],[Opad]]&lt;=5),1,0)</f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IF(AND(pogoda3[[#This Row],[Temperatura]]&gt;=20,pogoda3[[#This Row],[Opad]]&lt;=5),1,0)</f>
        <v>0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IF(AND(pogoda3[[#This Row],[Temperatura]]&gt;=20,pogoda3[[#This Row],[Opad]]&lt;=5),1,0)</f>
        <v>0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IF(AND(pogoda3[[#This Row],[Temperatura]]&gt;=20,pogoda3[[#This Row],[Opad]]&lt;=5),1,0)</f>
        <v>0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IF(AND(pogoda3[[#This Row],[Temperatura]]&gt;=20,pogoda3[[#This Row],[Opad]]&lt;=5),1,0)</f>
        <v>0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IF(AND(pogoda3[[#This Row],[Temperatura]]&gt;=20,pogoda3[[#This Row],[Opad]]&lt;=5),1,0)</f>
        <v>0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IF(AND(pogoda3[[#This Row],[Temperatura]]&gt;=20,pogoda3[[#This Row],[Opad]]&lt;=5),1,0)</f>
        <v>0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IF(AND(pogoda3[[#This Row],[Temperatura]]&gt;=20,pogoda3[[#This Row],[Opad]]&lt;=5),1,0)</f>
        <v>0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IF(AND(pogoda3[[#This Row],[Temperatura]]&gt;=20,pogoda3[[#This Row],[Opad]]&lt;=5),1,0)</f>
        <v>0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IF(AND(pogoda3[[#This Row],[Temperatura]]&gt;=20,pogoda3[[#This Row],[Opad]]&lt;=5),1,0)</f>
        <v>1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IF(AND(pogoda3[[#This Row],[Temperatura]]&gt;=20,pogoda3[[#This Row],[Opad]]&lt;=5),1,0)</f>
        <v>0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IF(AND(pogoda3[[#This Row],[Temperatura]]&gt;=20,pogoda3[[#This Row],[Opad]]&lt;=5),1,0)</f>
        <v>0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IF(AND(pogoda3[[#This Row],[Temperatura]]&gt;=20,pogoda3[[#This Row],[Opad]]&lt;=5),1,0)</f>
        <v>0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IF(AND(pogoda3[[#This Row],[Temperatura]]&gt;=20,pogoda3[[#This Row],[Opad]]&lt;=5),1,0)</f>
        <v>0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IF(AND(pogoda3[[#This Row],[Temperatura]]&gt;=20,pogoda3[[#This Row],[Opad]]&lt;=5),1,0)</f>
        <v>0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IF(AND(pogoda3[[#This Row],[Temperatura]]&gt;=20,pogoda3[[#This Row],[Opad]]&lt;=5),1,0)</f>
        <v>0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IF(AND(pogoda3[[#This Row],[Temperatura]]&gt;=20,pogoda3[[#This Row],[Opad]]&lt;=5),1,0)</f>
        <v>0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IF(AND(pogoda3[[#This Row],[Temperatura]]&gt;=20,pogoda3[[#This Row],[Opad]]&lt;=5),1,0)</f>
        <v>0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IF(AND(pogoda3[[#This Row],[Temperatura]]&gt;=20,pogoda3[[#This Row],[Opad]]&lt;=5),1,0)</f>
        <v>0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IF(AND(pogoda3[[#This Row],[Temperatura]]&gt;=20,pogoda3[[#This Row],[Opad]]&lt;=5),1,0)</f>
        <v>1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IF(AND(pogoda3[[#This Row],[Temperatura]]&gt;=20,pogoda3[[#This Row],[Opad]]&lt;=5),1,0)</f>
        <v>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IF(AND(pogoda3[[#This Row],[Temperatura]]&gt;=20,pogoda3[[#This Row],[Opad]]&lt;=5),1,0)</f>
        <v>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IF(AND(pogoda3[[#This Row],[Temperatura]]&gt;=20,pogoda3[[#This Row],[Opad]]&lt;=5),1,0)</f>
        <v>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IF(AND(pogoda3[[#This Row],[Temperatura]]&gt;=20,pogoda3[[#This Row],[Opad]]&lt;=5),1,0)</f>
        <v>0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IF(AND(pogoda3[[#This Row],[Temperatura]]&gt;=20,pogoda3[[#This Row],[Opad]]&lt;=5),1,0)</f>
        <v>1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IF(AND(pogoda3[[#This Row],[Temperatura]]&gt;=20,pogoda3[[#This Row],[Opad]]&lt;=5),1,0)</f>
        <v>0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IF(AND(pogoda3[[#This Row],[Temperatura]]&gt;=20,pogoda3[[#This Row],[Opad]]&lt;=5),1,0)</f>
        <v>0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IF(AND(pogoda3[[#This Row],[Temperatura]]&gt;=20,pogoda3[[#This Row],[Opad]]&lt;=5),1,0)</f>
        <v>0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IF(AND(pogoda3[[#This Row],[Temperatura]]&gt;=20,pogoda3[[#This Row],[Opad]]&lt;=5),1,0)</f>
        <v>1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IF(AND(pogoda3[[#This Row],[Temperatura]]&gt;=20,pogoda3[[#This Row],[Opad]]&lt;=5),1,0)</f>
        <v>1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IF(AND(pogoda3[[#This Row],[Temperatura]]&gt;=20,pogoda3[[#This Row],[Opad]]&lt;=5),1,0)</f>
        <v>0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IF(AND(pogoda3[[#This Row],[Temperatura]]&gt;=20,pogoda3[[#This Row],[Opad]]&lt;=5),1,0)</f>
        <v>0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IF(AND(pogoda3[[#This Row],[Temperatura]]&gt;=20,pogoda3[[#This Row],[Opad]]&lt;=5),1,0)</f>
        <v>0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IF(AND(pogoda3[[#This Row],[Temperatura]]&gt;=20,pogoda3[[#This Row],[Opad]]&lt;=5),1,0)</f>
        <v>0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IF(AND(pogoda3[[#This Row],[Temperatura]]&gt;=20,pogoda3[[#This Row],[Opad]]&lt;=5),1,0)</f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IF(AND(pogoda3[[#This Row],[Temperatura]]&gt;=20,pogoda3[[#This Row],[Opad]]&lt;=5),1,0)</f>
        <v>0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IF(AND(pogoda3[[#This Row],[Temperatura]]&gt;=20,pogoda3[[#This Row],[Opad]]&lt;=5),1,0)</f>
        <v>0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IF(AND(pogoda3[[#This Row],[Temperatura]]&gt;=20,pogoda3[[#This Row],[Opad]]&lt;=5),1,0)</f>
        <v>0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IF(AND(pogoda3[[#This Row],[Temperatura]]&gt;=20,pogoda3[[#This Row],[Opad]]&lt;=5),1,0)</f>
        <v>0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IF(AND(pogoda3[[#This Row],[Temperatura]]&gt;=20,pogoda3[[#This Row],[Opad]]&lt;=5),1,0)</f>
        <v>0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IF(AND(pogoda3[[#This Row],[Temperatura]]&gt;=20,pogoda3[[#This Row],[Opad]]&lt;=5),1,0)</f>
        <v>0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IF(AND(pogoda3[[#This Row],[Temperatura]]&gt;=20,pogoda3[[#This Row],[Opad]]&lt;=5),1,0)</f>
        <v>0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IF(AND(pogoda3[[#This Row],[Temperatura]]&gt;=20,pogoda3[[#This Row],[Opad]]&lt;=5),1,0)</f>
        <v>0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IF(AND(pogoda3[[#This Row],[Temperatura]]&gt;=20,pogoda3[[#This Row],[Opad]]&lt;=5),1,0)</f>
        <v>0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IF(AND(pogoda3[[#This Row],[Temperatura]]&gt;=20,pogoda3[[#This Row],[Opad]]&lt;=5),1,0)</f>
        <v>0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IF(AND(pogoda3[[#This Row],[Temperatura]]&gt;=20,pogoda3[[#This Row],[Opad]]&lt;=5),1,0)</f>
        <v>0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IF(AND(pogoda3[[#This Row],[Temperatura]]&gt;=20,pogoda3[[#This Row],[Opad]]&lt;=5),1,0)</f>
        <v>0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IF(AND(pogoda3[[#This Row],[Temperatura]]&gt;=20,pogoda3[[#This Row],[Opad]]&lt;=5),1,0)</f>
        <v>0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IF(AND(pogoda3[[#This Row],[Temperatura]]&gt;=20,pogoda3[[#This Row],[Opad]]&lt;=5),1,0)</f>
        <v>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IF(AND(pogoda3[[#This Row],[Temperatura]]&gt;=20,pogoda3[[#This Row],[Opad]]&lt;=5),1,0)</f>
        <v>0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IF(AND(pogoda3[[#This Row],[Temperatura]]&gt;=20,pogoda3[[#This Row],[Opad]]&lt;=5),1,0)</f>
        <v>0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IF(AND(pogoda3[[#This Row],[Temperatura]]&gt;=20,pogoda3[[#This Row],[Opad]]&lt;=5),1,0)</f>
        <v>0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IF(AND(pogoda3[[#This Row],[Temperatura]]&gt;=20,pogoda3[[#This Row],[Opad]]&lt;=5),1,0)</f>
        <v>0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IF(AND(pogoda3[[#This Row],[Temperatura]]&gt;=20,pogoda3[[#This Row],[Opad]]&lt;=5),1,0)</f>
        <v>0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IF(AND(pogoda3[[#This Row],[Temperatura]]&gt;=20,pogoda3[[#This Row],[Opad]]&lt;=5),1,0)</f>
        <v>0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IF(AND(pogoda3[[#This Row],[Temperatura]]&gt;=20,pogoda3[[#This Row],[Opad]]&lt;=5),1,0)</f>
        <v>0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IF(AND(pogoda3[[#This Row],[Temperatura]]&gt;=20,pogoda3[[#This Row],[Opad]]&lt;=5),1,0)</f>
        <v>0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IF(AND(pogoda3[[#This Row],[Temperatura]]&gt;=20,pogoda3[[#This Row],[Opad]]&lt;=5),1,0)</f>
        <v>0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IF(AND(pogoda3[[#This Row],[Temperatura]]&gt;=20,pogoda3[[#This Row],[Opad]]&lt;=5),1,0)</f>
        <v>0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IF(AND(pogoda3[[#This Row],[Temperatura]]&gt;=20,pogoda3[[#This Row],[Opad]]&lt;=5),1,0)</f>
        <v>0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IF(AND(pogoda3[[#This Row],[Temperatura]]&gt;=20,pogoda3[[#This Row],[Opad]]&lt;=5),1,0)</f>
        <v>0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IF(AND(pogoda3[[#This Row],[Temperatura]]&gt;=20,pogoda3[[#This Row],[Opad]]&lt;=5),1,0)</f>
        <v>0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IF(AND(pogoda3[[#This Row],[Temperatura]]&gt;=20,pogoda3[[#This Row],[Opad]]&lt;=5),1,0)</f>
        <v>1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IF(AND(pogoda3[[#This Row],[Temperatura]]&gt;=20,pogoda3[[#This Row],[Opad]]&lt;=5),1,0)</f>
        <v>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IF(AND(pogoda3[[#This Row],[Temperatura]]&gt;=20,pogoda3[[#This Row],[Opad]]&lt;=5),1,0)</f>
        <v>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IF(AND(pogoda3[[#This Row],[Temperatura]]&gt;=20,pogoda3[[#This Row],[Opad]]&lt;=5),1,0)</f>
        <v>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IF(AND(pogoda3[[#This Row],[Temperatura]]&gt;=20,pogoda3[[#This Row],[Opad]]&lt;=5),1,0)</f>
        <v>0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IF(AND(pogoda3[[#This Row],[Temperatura]]&gt;=20,pogoda3[[#This Row],[Opad]]&lt;=5),1,0)</f>
        <v>1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IF(AND(pogoda3[[#This Row],[Temperatura]]&gt;=20,pogoda3[[#This Row],[Opad]]&lt;=5),1,0)</f>
        <v>0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IF(AND(pogoda3[[#This Row],[Temperatura]]&gt;=20,pogoda3[[#This Row],[Opad]]&lt;=5),1,0)</f>
        <v>0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IF(AND(pogoda3[[#This Row],[Temperatura]]&gt;=20,pogoda3[[#This Row],[Opad]]&lt;=5),1,0)</f>
        <v>0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IF(AND(pogoda3[[#This Row],[Temperatura]]&gt;=20,pogoda3[[#This Row],[Opad]]&lt;=5),1,0)</f>
        <v>0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IF(AND(pogoda3[[#This Row],[Temperatura]]&gt;=20,pogoda3[[#This Row],[Opad]]&lt;=5),1,0)</f>
        <v>0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IF(AND(pogoda3[[#This Row],[Temperatura]]&gt;=20,pogoda3[[#This Row],[Opad]]&lt;=5),1,0)</f>
        <v>0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IF(AND(pogoda3[[#This Row],[Temperatura]]&gt;=20,pogoda3[[#This Row],[Opad]]&lt;=5),1,0)</f>
        <v>1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IF(AND(pogoda3[[#This Row],[Temperatura]]&gt;=20,pogoda3[[#This Row],[Opad]]&lt;=5),1,0)</f>
        <v>0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IF(AND(pogoda3[[#This Row],[Temperatura]]&gt;=20,pogoda3[[#This Row],[Opad]]&lt;=5),1,0)</f>
        <v>1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IF(AND(pogoda3[[#This Row],[Temperatura]]&gt;=20,pogoda3[[#This Row],[Opad]]&lt;=5),1,0)</f>
        <v>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IF(AND(pogoda3[[#This Row],[Temperatura]]&gt;=20,pogoda3[[#This Row],[Opad]]&lt;=5),1,0)</f>
        <v>0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IF(AND(pogoda3[[#This Row],[Temperatura]]&gt;=20,pogoda3[[#This Row],[Opad]]&lt;=5),1,0)</f>
        <v>0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IF(AND(pogoda3[[#This Row],[Temperatura]]&gt;=20,pogoda3[[#This Row],[Opad]]&lt;=5),1,0)</f>
        <v>0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IF(AND(pogoda3[[#This Row],[Temperatura]]&gt;=20,pogoda3[[#This Row],[Opad]]&lt;=5),1,0)</f>
        <v>0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IF(AND(pogoda3[[#This Row],[Temperatura]]&gt;=20,pogoda3[[#This Row],[Opad]]&lt;=5),1,0)</f>
        <v>0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IF(AND(pogoda3[[#This Row],[Temperatura]]&gt;=20,pogoda3[[#This Row],[Opad]]&lt;=5),1,0)</f>
        <v>0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IF(AND(pogoda3[[#This Row],[Temperatura]]&gt;=20,pogoda3[[#This Row],[Opad]]&lt;=5),1,0)</f>
        <v>0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IF(AND(pogoda3[[#This Row],[Temperatura]]&gt;=20,pogoda3[[#This Row],[Opad]]&lt;=5),1,0)</f>
        <v>0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IF(AND(pogoda3[[#This Row],[Temperatura]]&gt;=20,pogoda3[[#This Row],[Opad]]&lt;=5),1,0)</f>
        <v>0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IF(AND(pogoda3[[#This Row],[Temperatura]]&gt;=20,pogoda3[[#This Row],[Opad]]&lt;=5),1,0)</f>
        <v>0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IF(AND(pogoda3[[#This Row],[Temperatura]]&gt;=20,pogoda3[[#This Row],[Opad]]&lt;=5),1,0)</f>
        <v>0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IF(AND(pogoda3[[#This Row],[Temperatura]]&gt;=20,pogoda3[[#This Row],[Opad]]&lt;=5),1,0)</f>
        <v>0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IF(AND(pogoda3[[#This Row],[Temperatura]]&gt;=20,pogoda3[[#This Row],[Opad]]&lt;=5),1,0)</f>
        <v>0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IF(AND(pogoda3[[#This Row],[Temperatura]]&gt;=20,pogoda3[[#This Row],[Opad]]&lt;=5),1,0)</f>
        <v>0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IF(AND(pogoda3[[#This Row],[Temperatura]]&gt;=20,pogoda3[[#This Row],[Opad]]&lt;=5),1,0)</f>
        <v>0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IF(AND(pogoda3[[#This Row],[Temperatura]]&gt;=20,pogoda3[[#This Row],[Opad]]&lt;=5),1,0)</f>
        <v>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IF(AND(pogoda3[[#This Row],[Temperatura]]&gt;=20,pogoda3[[#This Row],[Opad]]&lt;=5),1,0)</f>
        <v>0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IF(AND(pogoda3[[#This Row],[Temperatura]]&gt;=20,pogoda3[[#This Row],[Opad]]&lt;=5),1,0)</f>
        <v>0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IF(AND(pogoda3[[#This Row],[Temperatura]]&gt;=20,pogoda3[[#This Row],[Opad]]&lt;=5),1,0)</f>
        <v>0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IF(AND(pogoda3[[#This Row],[Temperatura]]&gt;=20,pogoda3[[#This Row],[Opad]]&lt;=5),1,0)</f>
        <v>0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IF(AND(pogoda3[[#This Row],[Temperatura]]&gt;=20,pogoda3[[#This Row],[Opad]]&lt;=5),1,0)</f>
        <v>0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IF(AND(pogoda3[[#This Row],[Temperatura]]&gt;=20,pogoda3[[#This Row],[Opad]]&lt;=5),1,0)</f>
        <v>0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IF(AND(pogoda3[[#This Row],[Temperatura]]&gt;=20,pogoda3[[#This Row],[Opad]]&lt;=5),1,0)</f>
        <v>0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IF(AND(pogoda3[[#This Row],[Temperatura]]&gt;=20,pogoda3[[#This Row],[Opad]]&lt;=5),1,0)</f>
        <v>0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IF(AND(pogoda3[[#This Row],[Temperatura]]&gt;=20,pogoda3[[#This Row],[Opad]]&lt;=5),1,0)</f>
        <v>0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IF(AND(pogoda3[[#This Row],[Temperatura]]&gt;=20,pogoda3[[#This Row],[Opad]]&lt;=5),1,0)</f>
        <v>0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IF(AND(pogoda3[[#This Row],[Temperatura]]&gt;=20,pogoda3[[#This Row],[Opad]]&lt;=5),1,0)</f>
        <v>0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IF(AND(pogoda3[[#This Row],[Temperatura]]&gt;=20,pogoda3[[#This Row],[Opad]]&lt;=5),1,0)</f>
        <v>0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IF(AND(pogoda3[[#This Row],[Temperatura]]&gt;=20,pogoda3[[#This Row],[Opad]]&lt;=5),1,0)</f>
        <v>0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IF(AND(pogoda3[[#This Row],[Temperatura]]&gt;=20,pogoda3[[#This Row],[Opad]]&lt;=5),1,0)</f>
        <v>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IF(AND(pogoda3[[#This Row],[Temperatura]]&gt;=20,pogoda3[[#This Row],[Opad]]&lt;=5),1,0)</f>
        <v>0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IF(AND(pogoda3[[#This Row],[Temperatura]]&gt;=20,pogoda3[[#This Row],[Opad]]&lt;=5),1,0)</f>
        <v>1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IF(AND(pogoda3[[#This Row],[Temperatura]]&gt;=20,pogoda3[[#This Row],[Opad]]&lt;=5),1,0)</f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IF(AND(pogoda3[[#This Row],[Temperatura]]&gt;=20,pogoda3[[#This Row],[Opad]]&lt;=5),1,0)</f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IF(AND(pogoda3[[#This Row],[Temperatura]]&gt;=20,pogoda3[[#This Row],[Opad]]&lt;=5),1,0)</f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IF(AND(pogoda3[[#This Row],[Temperatura]]&gt;=20,pogoda3[[#This Row],[Opad]]&lt;=5),1,0)</f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IF(AND(pogoda3[[#This Row],[Temperatura]]&gt;=20,pogoda3[[#This Row],[Opad]]&lt;=5),1,0)</f>
        <v>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IF(AND(pogoda3[[#This Row],[Temperatura]]&gt;=20,pogoda3[[#This Row],[Opad]]&lt;=5),1,0)</f>
        <v>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IF(AND(pogoda3[[#This Row],[Temperatura]]&gt;=20,pogoda3[[#This Row],[Opad]]&lt;=5),1,0)</f>
        <v>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IF(AND(pogoda3[[#This Row],[Temperatura]]&gt;=20,pogoda3[[#This Row],[Opad]]&lt;=5),1,0)</f>
        <v>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IF(AND(pogoda3[[#This Row],[Temperatura]]&gt;=20,pogoda3[[#This Row],[Opad]]&lt;=5),1,0)</f>
        <v>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IF(AND(pogoda3[[#This Row],[Temperatura]]&gt;=20,pogoda3[[#This Row],[Opad]]&lt;=5),1,0)</f>
        <v>1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IF(AND(pogoda3[[#This Row],[Temperatura]]&gt;=20,pogoda3[[#This Row],[Opad]]&lt;=5),1,0)</f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IF(AND(pogoda3[[#This Row],[Temperatura]]&gt;=20,pogoda3[[#This Row],[Opad]]&lt;=5),1,0)</f>
        <v>1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IF(AND(pogoda3[[#This Row],[Temperatura]]&gt;=20,pogoda3[[#This Row],[Opad]]&lt;=5),1,0)</f>
        <v>1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IF(AND(pogoda3[[#This Row],[Temperatura]]&gt;=20,pogoda3[[#This Row],[Opad]]&lt;=5),1,0)</f>
        <v>1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IF(AND(pogoda3[[#This Row],[Temperatura]]&gt;=20,pogoda3[[#This Row],[Opad]]&lt;=5),1,0)</f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IF(AND(pogoda3[[#This Row],[Temperatura]]&gt;=20,pogoda3[[#This Row],[Opad]]&lt;=5),1,0)</f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IF(AND(pogoda3[[#This Row],[Temperatura]]&gt;=20,pogoda3[[#This Row],[Opad]]&lt;=5),1,0)</f>
        <v>1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IF(AND(pogoda3[[#This Row],[Temperatura]]&gt;=20,pogoda3[[#This Row],[Opad]]&lt;=5),1,0)</f>
        <v>1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IF(AND(pogoda3[[#This Row],[Temperatura]]&gt;=20,pogoda3[[#This Row],[Opad]]&lt;=5),1,0)</f>
        <v>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IF(AND(pogoda3[[#This Row],[Temperatura]]&gt;=20,pogoda3[[#This Row],[Opad]]&lt;=5),1,0)</f>
        <v>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IF(AND(pogoda3[[#This Row],[Temperatura]]&gt;=20,pogoda3[[#This Row],[Opad]]&lt;=5),1,0)</f>
        <v>1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IF(AND(pogoda3[[#This Row],[Temperatura]]&gt;=20,pogoda3[[#This Row],[Opad]]&lt;=5),1,0)</f>
        <v>1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IF(AND(pogoda3[[#This Row],[Temperatura]]&gt;=20,pogoda3[[#This Row],[Opad]]&lt;=5),1,0)</f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IF(AND(pogoda3[[#This Row],[Temperatura]]&gt;=20,pogoda3[[#This Row],[Opad]]&lt;=5),1,0)</f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IF(AND(pogoda3[[#This Row],[Temperatura]]&gt;=20,pogoda3[[#This Row],[Opad]]&lt;=5),1,0)</f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IF(AND(pogoda3[[#This Row],[Temperatura]]&gt;=20,pogoda3[[#This Row],[Opad]]&lt;=5),1,0)</f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IF(AND(pogoda3[[#This Row],[Temperatura]]&gt;=20,pogoda3[[#This Row],[Opad]]&lt;=5),1,0)</f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IF(AND(pogoda3[[#This Row],[Temperatura]]&gt;=20,pogoda3[[#This Row],[Opad]]&lt;=5),1,0)</f>
        <v>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IF(AND(pogoda3[[#This Row],[Temperatura]]&gt;=20,pogoda3[[#This Row],[Opad]]&lt;=5),1,0)</f>
        <v>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IF(AND(pogoda3[[#This Row],[Temperatura]]&gt;=20,pogoda3[[#This Row],[Opad]]&lt;=5),1,0)</f>
        <v>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IF(AND(pogoda3[[#This Row],[Temperatura]]&gt;=20,pogoda3[[#This Row],[Opad]]&lt;=5),1,0)</f>
        <v>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IF(AND(pogoda3[[#This Row],[Temperatura]]&gt;=20,pogoda3[[#This Row],[Opad]]&lt;=5),1,0)</f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IF(AND(pogoda3[[#This Row],[Temperatura]]&gt;=20,pogoda3[[#This Row],[Opad]]&lt;=5),1,0)</f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IF(AND(pogoda3[[#This Row],[Temperatura]]&gt;=20,pogoda3[[#This Row],[Opad]]&lt;=5),1,0)</f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IF(AND(pogoda3[[#This Row],[Temperatura]]&gt;=20,pogoda3[[#This Row],[Opad]]&lt;=5),1,0)</f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IF(AND(pogoda3[[#This Row],[Temperatura]]&gt;=20,pogoda3[[#This Row],[Opad]]&lt;=5),1,0)</f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IF(AND(pogoda3[[#This Row],[Temperatura]]&gt;=20,pogoda3[[#This Row],[Opad]]&lt;=5),1,0)</f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IF(AND(pogoda3[[#This Row],[Temperatura]]&gt;=20,pogoda3[[#This Row],[Opad]]&lt;=5),1,0)</f>
        <v>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IF(AND(pogoda3[[#This Row],[Temperatura]]&gt;=20,pogoda3[[#This Row],[Opad]]&lt;=5),1,0)</f>
        <v>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IF(AND(pogoda3[[#This Row],[Temperatura]]&gt;=20,pogoda3[[#This Row],[Opad]]&lt;=5),1,0)</f>
        <v>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IF(AND(pogoda3[[#This Row],[Temperatura]]&gt;=20,pogoda3[[#This Row],[Opad]]&lt;=5),1,0)</f>
        <v>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IF(AND(pogoda3[[#This Row],[Temperatura]]&gt;=20,pogoda3[[#This Row],[Opad]]&lt;=5),1,0)</f>
        <v>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IF(AND(pogoda3[[#This Row],[Temperatura]]&gt;=20,pogoda3[[#This Row],[Opad]]&lt;=5),1,0)</f>
        <v>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IF(AND(pogoda3[[#This Row],[Temperatura]]&gt;=20,pogoda3[[#This Row],[Opad]]&lt;=5),1,0)</f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IF(AND(pogoda3[[#This Row],[Temperatura]]&gt;=20,pogoda3[[#This Row],[Opad]]&lt;=5),1,0)</f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IF(AND(pogoda3[[#This Row],[Temperatura]]&gt;=20,pogoda3[[#This Row],[Opad]]&lt;=5),1,0)</f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IF(AND(pogoda3[[#This Row],[Temperatura]]&gt;=20,pogoda3[[#This Row],[Opad]]&lt;=5),1,0)</f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IF(AND(pogoda3[[#This Row],[Temperatura]]&gt;=20,pogoda3[[#This Row],[Opad]]&lt;=5),1,0)</f>
        <v>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IF(AND(pogoda3[[#This Row],[Temperatura]]&gt;=20,pogoda3[[#This Row],[Opad]]&lt;=5),1,0)</f>
        <v>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IF(AND(pogoda3[[#This Row],[Temperatura]]&gt;=20,pogoda3[[#This Row],[Opad]]&lt;=5),1,0)</f>
        <v>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IF(AND(pogoda3[[#This Row],[Temperatura]]&gt;=20,pogoda3[[#This Row],[Opad]]&lt;=5),1,0)</f>
        <v>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IF(AND(pogoda3[[#This Row],[Temperatura]]&gt;=20,pogoda3[[#This Row],[Opad]]&lt;=5),1,0)</f>
        <v>1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IF(AND(pogoda3[[#This Row],[Temperatura]]&gt;=20,pogoda3[[#This Row],[Opad]]&lt;=5),1,0)</f>
        <v>1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IF(AND(pogoda3[[#This Row],[Temperatura]]&gt;=20,pogoda3[[#This Row],[Opad]]&lt;=5),1,0)</f>
        <v>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IF(AND(pogoda3[[#This Row],[Temperatura]]&gt;=20,pogoda3[[#This Row],[Opad]]&lt;=5),1,0)</f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IF(AND(pogoda3[[#This Row],[Temperatura]]&gt;=20,pogoda3[[#This Row],[Opad]]&lt;=5),1,0)</f>
        <v>1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IF(AND(pogoda3[[#This Row],[Temperatura]]&gt;=20,pogoda3[[#This Row],[Opad]]&lt;=5),1,0)</f>
        <v>1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IF(AND(pogoda3[[#This Row],[Temperatura]]&gt;=20,pogoda3[[#This Row],[Opad]]&lt;=5),1,0)</f>
        <v>1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IF(AND(pogoda3[[#This Row],[Temperatura]]&gt;=20,pogoda3[[#This Row],[Opad]]&lt;=5),1,0)</f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IF(AND(pogoda3[[#This Row],[Temperatura]]&gt;=20,pogoda3[[#This Row],[Opad]]&lt;=5),1,0)</f>
        <v>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IF(AND(pogoda3[[#This Row],[Temperatura]]&gt;=20,pogoda3[[#This Row],[Opad]]&lt;=5),1,0)</f>
        <v>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IF(AND(pogoda3[[#This Row],[Temperatura]]&gt;=20,pogoda3[[#This Row],[Opad]]&lt;=5),1,0)</f>
        <v>1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IF(AND(pogoda3[[#This Row],[Temperatura]]&gt;=20,pogoda3[[#This Row],[Opad]]&lt;=5),1,0)</f>
        <v>1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IF(AND(pogoda3[[#This Row],[Temperatura]]&gt;=20,pogoda3[[#This Row],[Opad]]&lt;=5),1,0)</f>
        <v>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IF(AND(pogoda3[[#This Row],[Temperatura]]&gt;=20,pogoda3[[#This Row],[Opad]]&lt;=5),1,0)</f>
        <v>1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IF(AND(pogoda3[[#This Row],[Temperatura]]&gt;=20,pogoda3[[#This Row],[Opad]]&lt;=5),1,0)</f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IF(AND(pogoda3[[#This Row],[Temperatura]]&gt;=20,pogoda3[[#This Row],[Opad]]&lt;=5),1,0)</f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IF(AND(pogoda3[[#This Row],[Temperatura]]&gt;=20,pogoda3[[#This Row],[Opad]]&lt;=5),1,0)</f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IF(AND(pogoda3[[#This Row],[Temperatura]]&gt;=20,pogoda3[[#This Row],[Opad]]&lt;=5),1,0)</f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IF(AND(pogoda3[[#This Row],[Temperatura]]&gt;=20,pogoda3[[#This Row],[Opad]]&lt;=5),1,0)</f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IF(AND(pogoda3[[#This Row],[Temperatura]]&gt;=20,pogoda3[[#This Row],[Opad]]&lt;=5),1,0)</f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IF(AND(pogoda3[[#This Row],[Temperatura]]&gt;=20,pogoda3[[#This Row],[Opad]]&lt;=5),1,0)</f>
        <v>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IF(AND(pogoda3[[#This Row],[Temperatura]]&gt;=20,pogoda3[[#This Row],[Opad]]&lt;=5),1,0)</f>
        <v>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IF(AND(pogoda3[[#This Row],[Temperatura]]&gt;=20,pogoda3[[#This Row],[Opad]]&lt;=5),1,0)</f>
        <v>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IF(AND(pogoda3[[#This Row],[Temperatura]]&gt;=20,pogoda3[[#This Row],[Opad]]&lt;=5),1,0)</f>
        <v>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IF(AND(pogoda3[[#This Row],[Temperatura]]&gt;=20,pogoda3[[#This Row],[Opad]]&lt;=5),1,0)</f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IF(AND(pogoda3[[#This Row],[Temperatura]]&gt;=20,pogoda3[[#This Row],[Opad]]&lt;=5),1,0)</f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IF(AND(pogoda3[[#This Row],[Temperatura]]&gt;=20,pogoda3[[#This Row],[Opad]]&lt;=5),1,0)</f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IF(AND(pogoda3[[#This Row],[Temperatura]]&gt;=20,pogoda3[[#This Row],[Opad]]&lt;=5),1,0)</f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IF(AND(pogoda3[[#This Row],[Temperatura]]&gt;=20,pogoda3[[#This Row],[Opad]]&lt;=5),1,0)</f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IF(AND(pogoda3[[#This Row],[Temperatura]]&gt;=20,pogoda3[[#This Row],[Opad]]&lt;=5),1,0)</f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IF(AND(pogoda3[[#This Row],[Temperatura]]&gt;=20,pogoda3[[#This Row],[Opad]]&lt;=5),1,0)</f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IF(AND(pogoda3[[#This Row],[Temperatura]]&gt;=20,pogoda3[[#This Row],[Opad]]&lt;=5),1,0)</f>
        <v>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IF(AND(pogoda3[[#This Row],[Temperatura]]&gt;=20,pogoda3[[#This Row],[Opad]]&lt;=5),1,0)</f>
        <v>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IF(AND(pogoda3[[#This Row],[Temperatura]]&gt;=20,pogoda3[[#This Row],[Opad]]&lt;=5),1,0)</f>
        <v>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IF(AND(pogoda3[[#This Row],[Temperatura]]&gt;=20,pogoda3[[#This Row],[Opad]]&lt;=5),1,0)</f>
        <v>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IF(AND(pogoda3[[#This Row],[Temperatura]]&gt;=20,pogoda3[[#This Row],[Opad]]&lt;=5),1,0)</f>
        <v>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IF(AND(pogoda3[[#This Row],[Temperatura]]&gt;=20,pogoda3[[#This Row],[Opad]]&lt;=5),1,0)</f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IF(AND(pogoda3[[#This Row],[Temperatura]]&gt;=20,pogoda3[[#This Row],[Opad]]&lt;=5),1,0)</f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IF(AND(pogoda3[[#This Row],[Temperatura]]&gt;=20,pogoda3[[#This Row],[Opad]]&lt;=5),1,0)</f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IF(AND(pogoda3[[#This Row],[Temperatura]]&gt;=20,pogoda3[[#This Row],[Opad]]&lt;=5),1,0)</f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IF(AND(pogoda3[[#This Row],[Temperatura]]&gt;=20,pogoda3[[#This Row],[Opad]]&lt;=5),1,0)</f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IF(AND(pogoda3[[#This Row],[Temperatura]]&gt;=20,pogoda3[[#This Row],[Opad]]&lt;=5),1,0)</f>
        <v>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IF(AND(pogoda3[[#This Row],[Temperatura]]&gt;=20,pogoda3[[#This Row],[Opad]]&lt;=5),1,0)</f>
        <v>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IF(AND(pogoda3[[#This Row],[Temperatura]]&gt;=20,pogoda3[[#This Row],[Opad]]&lt;=5),1,0)</f>
        <v>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IF(AND(pogoda3[[#This Row],[Temperatura]]&gt;=20,pogoda3[[#This Row],[Opad]]&lt;=5),1,0)</f>
        <v>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IF(AND(pogoda3[[#This Row],[Temperatura]]&gt;=20,pogoda3[[#This Row],[Opad]]&lt;=5),1,0)</f>
        <v>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IF(AND(pogoda3[[#This Row],[Temperatura]]&gt;=20,pogoda3[[#This Row],[Opad]]&lt;=5),1,0)</f>
        <v>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IF(AND(pogoda3[[#This Row],[Temperatura]]&gt;=20,pogoda3[[#This Row],[Opad]]&lt;=5),1,0)</f>
        <v>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IF(AND(pogoda3[[#This Row],[Temperatura]]&gt;=20,pogoda3[[#This Row],[Opad]]&lt;=5),1,0)</f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IF(AND(pogoda3[[#This Row],[Temperatura]]&gt;=20,pogoda3[[#This Row],[Opad]]&lt;=5),1,0)</f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IF(AND(pogoda3[[#This Row],[Temperatura]]&gt;=20,pogoda3[[#This Row],[Opad]]&lt;=5),1,0)</f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IF(AND(pogoda3[[#This Row],[Temperatura]]&gt;=20,pogoda3[[#This Row],[Opad]]&lt;=5),1,0)</f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IF(AND(pogoda3[[#This Row],[Temperatura]]&gt;=20,pogoda3[[#This Row],[Opad]]&lt;=5),1,0)</f>
        <v>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IF(AND(pogoda3[[#This Row],[Temperatura]]&gt;=20,pogoda3[[#This Row],[Opad]]&lt;=5),1,0)</f>
        <v>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IF(AND(pogoda3[[#This Row],[Temperatura]]&gt;=20,pogoda3[[#This Row],[Opad]]&lt;=5),1,0)</f>
        <v>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IF(AND(pogoda3[[#This Row],[Temperatura]]&gt;=20,pogoda3[[#This Row],[Opad]]&lt;=5),1,0)</f>
        <v>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IF(AND(pogoda3[[#This Row],[Temperatura]]&gt;=20,pogoda3[[#This Row],[Opad]]&lt;=5),1,0)</f>
        <v>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IF(AND(pogoda3[[#This Row],[Temperatura]]&gt;=20,pogoda3[[#This Row],[Opad]]&lt;=5),1,0)</f>
        <v>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IF(AND(pogoda3[[#This Row],[Temperatura]]&gt;=20,pogoda3[[#This Row],[Opad]]&lt;=5),1,0)</f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IF(AND(pogoda3[[#This Row],[Temperatura]]&gt;=20,pogoda3[[#This Row],[Opad]]&lt;=5),1,0)</f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IF(AND(pogoda3[[#This Row],[Temperatura]]&gt;=20,pogoda3[[#This Row],[Opad]]&lt;=5),1,0)</f>
        <v>1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IF(AND(pogoda3[[#This Row],[Temperatura]]&gt;=20,pogoda3[[#This Row],[Opad]]&lt;=5),1,0)</f>
        <v>1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IF(AND(pogoda3[[#This Row],[Temperatura]]&gt;=20,pogoda3[[#This Row],[Opad]]&lt;=5),1,0)</f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IF(AND(pogoda3[[#This Row],[Temperatura]]&gt;=20,pogoda3[[#This Row],[Opad]]&lt;=5),1,0)</f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IF(AND(pogoda3[[#This Row],[Temperatura]]&gt;=20,pogoda3[[#This Row],[Opad]]&lt;=5),1,0)</f>
        <v>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IF(AND(pogoda3[[#This Row],[Temperatura]]&gt;=20,pogoda3[[#This Row],[Opad]]&lt;=5),1,0)</f>
        <v>1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IF(AND(pogoda3[[#This Row],[Temperatura]]&gt;=20,pogoda3[[#This Row],[Opad]]&lt;=5),1,0)</f>
        <v>1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IF(AND(pogoda3[[#This Row],[Temperatura]]&gt;=20,pogoda3[[#This Row],[Opad]]&lt;=5),1,0)</f>
        <v>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IF(AND(pogoda3[[#This Row],[Temperatura]]&gt;=20,pogoda3[[#This Row],[Opad]]&lt;=5),1,0)</f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IF(AND(pogoda3[[#This Row],[Temperatura]]&gt;=20,pogoda3[[#This Row],[Opad]]&lt;=5),1,0)</f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IF(AND(pogoda3[[#This Row],[Temperatura]]&gt;=20,pogoda3[[#This Row],[Opad]]&lt;=5),1,0)</f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IF(AND(pogoda3[[#This Row],[Temperatura]]&gt;=20,pogoda3[[#This Row],[Opad]]&lt;=5),1,0)</f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IF(AND(pogoda3[[#This Row],[Temperatura]]&gt;=20,pogoda3[[#This Row],[Opad]]&lt;=5),1,0)</f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IF(AND(pogoda3[[#This Row],[Temperatura]]&gt;=20,pogoda3[[#This Row],[Opad]]&lt;=5),1,0)</f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IF(AND(pogoda3[[#This Row],[Temperatura]]&gt;=20,pogoda3[[#This Row],[Opad]]&lt;=5),1,0)</f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IF(AND(pogoda3[[#This Row],[Temperatura]]&gt;=20,pogoda3[[#This Row],[Opad]]&lt;=5),1,0)</f>
        <v>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IF(AND(pogoda3[[#This Row],[Temperatura]]&gt;=20,pogoda3[[#This Row],[Opad]]&lt;=5),1,0)</f>
        <v>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IF(AND(pogoda3[[#This Row],[Temperatura]]&gt;=20,pogoda3[[#This Row],[Opad]]&lt;=5),1,0)</f>
        <v>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IF(AND(pogoda3[[#This Row],[Temperatura]]&gt;=20,pogoda3[[#This Row],[Opad]]&lt;=5),1,0)</f>
        <v>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IF(AND(pogoda3[[#This Row],[Temperatura]]&gt;=20,pogoda3[[#This Row],[Opad]]&lt;=5),1,0)</f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IF(AND(pogoda3[[#This Row],[Temperatura]]&gt;=20,pogoda3[[#This Row],[Opad]]&lt;=5),1,0)</f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IF(AND(pogoda3[[#This Row],[Temperatura]]&gt;=20,pogoda3[[#This Row],[Opad]]&lt;=5),1,0)</f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IF(AND(pogoda3[[#This Row],[Temperatura]]&gt;=20,pogoda3[[#This Row],[Opad]]&lt;=5),1,0)</f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IF(AND(pogoda3[[#This Row],[Temperatura]]&gt;=20,pogoda3[[#This Row],[Opad]]&lt;=5),1,0)</f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IF(AND(pogoda3[[#This Row],[Temperatura]]&gt;=20,pogoda3[[#This Row],[Opad]]&lt;=5),1,0)</f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IF(AND(pogoda3[[#This Row],[Temperatura]]&gt;=20,pogoda3[[#This Row],[Opad]]&lt;=5),1,0)</f>
        <v>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IF(AND(pogoda3[[#This Row],[Temperatura]]&gt;=20,pogoda3[[#This Row],[Opad]]&lt;=5),1,0)</f>
        <v>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IF(AND(pogoda3[[#This Row],[Temperatura]]&gt;=20,pogoda3[[#This Row],[Opad]]&lt;=5),1,0)</f>
        <v>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IF(AND(pogoda3[[#This Row],[Temperatura]]&gt;=20,pogoda3[[#This Row],[Opad]]&lt;=5),1,0)</f>
        <v>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IF(AND(pogoda3[[#This Row],[Temperatura]]&gt;=20,pogoda3[[#This Row],[Opad]]&lt;=5),1,0)</f>
        <v>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IF(AND(pogoda3[[#This Row],[Temperatura]]&gt;=20,pogoda3[[#This Row],[Opad]]&lt;=5),1,0)</f>
        <v>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IF(AND(pogoda3[[#This Row],[Temperatura]]&gt;=20,pogoda3[[#This Row],[Opad]]&lt;=5),1,0)</f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IF(AND(pogoda3[[#This Row],[Temperatura]]&gt;=20,pogoda3[[#This Row],[Opad]]&lt;=5),1,0)</f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IF(AND(pogoda3[[#This Row],[Temperatura]]&gt;=20,pogoda3[[#This Row],[Opad]]&lt;=5),1,0)</f>
        <v>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IF(AND(pogoda3[[#This Row],[Temperatura]]&gt;=20,pogoda3[[#This Row],[Opad]]&lt;=5),1,0)</f>
        <v>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>IF(AND(pogoda3[[#This Row],[Temperatura]]&gt;=20,pogoda3[[#This Row],[Opad]]&lt;=5),1,0)</f>
        <v>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IF(AND(pogoda3[[#This Row],[Temperatura]]&gt;=20,pogoda3[[#This Row],[Opad]]&lt;=5),1,0)</f>
        <v>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IF(AND(pogoda3[[#This Row],[Temperatura]]&gt;=20,pogoda3[[#This Row],[Opad]]&lt;=5),1,0)</f>
        <v>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IF(AND(pogoda3[[#This Row],[Temperatura]]&gt;=20,pogoda3[[#This Row],[Opad]]&lt;=5),1,0)</f>
        <v>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IF(AND(pogoda3[[#This Row],[Temperatura]]&gt;=20,pogoda3[[#This Row],[Opad]]&lt;=5),1,0)</f>
        <v>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IF(AND(pogoda3[[#This Row],[Temperatura]]&gt;=20,pogoda3[[#This Row],[Opad]]&lt;=5),1,0)</f>
        <v>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IF(AND(pogoda3[[#This Row],[Temperatura]]&gt;=20,pogoda3[[#This Row],[Opad]]&lt;=5),1,0)</f>
        <v>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>IF(AND(pogoda3[[#This Row],[Temperatura]]&gt;=20,pogoda3[[#This Row],[Opad]]&lt;=5),1,0)</f>
        <v>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IF(AND(pogoda3[[#This Row],[Temperatura]]&gt;=20,pogoda3[[#This Row],[Opad]]&lt;=5),1,0)</f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IF(AND(pogoda3[[#This Row],[Temperatura]]&gt;=20,pogoda3[[#This Row],[Opad]]&lt;=5),1,0)</f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IF(AND(pogoda3[[#This Row],[Temperatura]]&gt;=20,pogoda3[[#This Row],[Opad]]&lt;=5),1,0)</f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IF(AND(pogoda3[[#This Row],[Temperatura]]&gt;=20,pogoda3[[#This Row],[Opad]]&lt;=5),1,0)</f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IF(AND(pogoda3[[#This Row],[Temperatura]]&gt;=20,pogoda3[[#This Row],[Opad]]&lt;=5),1,0)</f>
        <v>1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IF(AND(pogoda3[[#This Row],[Temperatura]]&gt;=20,pogoda3[[#This Row],[Opad]]&lt;=5),1,0)</f>
        <v>1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IF(AND(pogoda3[[#This Row],[Temperatura]]&gt;=20,pogoda3[[#This Row],[Opad]]&lt;=5),1,0)</f>
        <v>1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IF(AND(pogoda3[[#This Row],[Temperatura]]&gt;=20,pogoda3[[#This Row],[Opad]]&lt;=5),1,0)</f>
        <v>1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IF(AND(pogoda3[[#This Row],[Temperatura]]&gt;=20,pogoda3[[#This Row],[Opad]]&lt;=5),1,0)</f>
        <v>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IF(AND(pogoda3[[#This Row],[Temperatura]]&gt;=20,pogoda3[[#This Row],[Opad]]&lt;=5),1,0)</f>
        <v>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IF(AND(pogoda3[[#This Row],[Temperatura]]&gt;=20,pogoda3[[#This Row],[Opad]]&lt;=5),1,0)</f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IF(AND(pogoda3[[#This Row],[Temperatura]]&gt;=20,pogoda3[[#This Row],[Opad]]&lt;=5),1,0)</f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IF(AND(pogoda3[[#This Row],[Temperatura]]&gt;=20,pogoda3[[#This Row],[Opad]]&lt;=5),1,0)</f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IF(AND(pogoda3[[#This Row],[Temperatura]]&gt;=20,pogoda3[[#This Row],[Opad]]&lt;=5),1,0)</f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IF(AND(pogoda3[[#This Row],[Temperatura]]&gt;=20,pogoda3[[#This Row],[Opad]]&lt;=5),1,0)</f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IF(AND(pogoda3[[#This Row],[Temperatura]]&gt;=20,pogoda3[[#This Row],[Opad]]&lt;=5),1,0)</f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IF(AND(pogoda3[[#This Row],[Temperatura]]&gt;=20,pogoda3[[#This Row],[Opad]]&lt;=5),1,0)</f>
        <v>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IF(AND(pogoda3[[#This Row],[Temperatura]]&gt;=20,pogoda3[[#This Row],[Opad]]&lt;=5),1,0)</f>
        <v>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IF(AND(pogoda3[[#This Row],[Temperatura]]&gt;=20,pogoda3[[#This Row],[Opad]]&lt;=5),1,0)</f>
        <v>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IF(AND(pogoda3[[#This Row],[Temperatura]]&gt;=20,pogoda3[[#This Row],[Opad]]&lt;=5),1,0)</f>
        <v>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IF(AND(pogoda3[[#This Row],[Temperatura]]&gt;=20,pogoda3[[#This Row],[Opad]]&lt;=5),1,0)</f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IF(AND(pogoda3[[#This Row],[Temperatura]]&gt;=20,pogoda3[[#This Row],[Opad]]&lt;=5),1,0)</f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IF(AND(pogoda3[[#This Row],[Temperatura]]&gt;=20,pogoda3[[#This Row],[Opad]]&lt;=5),1,0)</f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IF(AND(pogoda3[[#This Row],[Temperatura]]&gt;=20,pogoda3[[#This Row],[Opad]]&lt;=5),1,0)</f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IF(AND(pogoda3[[#This Row],[Temperatura]]&gt;=20,pogoda3[[#This Row],[Opad]]&lt;=5),1,0)</f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IF(AND(pogoda3[[#This Row],[Temperatura]]&gt;=20,pogoda3[[#This Row],[Opad]]&lt;=5),1,0)</f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IF(AND(pogoda3[[#This Row],[Temperatura]]&gt;=20,pogoda3[[#This Row],[Opad]]&lt;=5),1,0)</f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IF(AND(pogoda3[[#This Row],[Temperatura]]&gt;=20,pogoda3[[#This Row],[Opad]]&lt;=5),1,0)</f>
        <v>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IF(AND(pogoda3[[#This Row],[Temperatura]]&gt;=20,pogoda3[[#This Row],[Opad]]&lt;=5),1,0)</f>
        <v>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IF(AND(pogoda3[[#This Row],[Temperatura]]&gt;=20,pogoda3[[#This Row],[Opad]]&lt;=5),1,0)</f>
        <v>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IF(AND(pogoda3[[#This Row],[Temperatura]]&gt;=20,pogoda3[[#This Row],[Opad]]&lt;=5),1,0)</f>
        <v>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IF(AND(pogoda3[[#This Row],[Temperatura]]&gt;=20,pogoda3[[#This Row],[Opad]]&lt;=5),1,0)</f>
        <v>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IF(AND(pogoda3[[#This Row],[Temperatura]]&gt;=20,pogoda3[[#This Row],[Opad]]&lt;=5),1,0)</f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IF(AND(pogoda3[[#This Row],[Temperatura]]&gt;=20,pogoda3[[#This Row],[Opad]]&lt;=5),1,0)</f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IF(AND(pogoda3[[#This Row],[Temperatura]]&gt;=20,pogoda3[[#This Row],[Opad]]&lt;=5),1,0)</f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IF(AND(pogoda3[[#This Row],[Temperatura]]&gt;=20,pogoda3[[#This Row],[Opad]]&lt;=5),1,0)</f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IF(AND(pogoda3[[#This Row],[Temperatura]]&gt;=20,pogoda3[[#This Row],[Opad]]&lt;=5),1,0)</f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IF(AND(pogoda3[[#This Row],[Temperatura]]&gt;=20,pogoda3[[#This Row],[Opad]]&lt;=5),1,0)</f>
        <v>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IF(AND(pogoda3[[#This Row],[Temperatura]]&gt;=20,pogoda3[[#This Row],[Opad]]&lt;=5),1,0)</f>
        <v>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IF(AND(pogoda3[[#This Row],[Temperatura]]&gt;=20,pogoda3[[#This Row],[Opad]]&lt;=5),1,0)</f>
        <v>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IF(AND(pogoda3[[#This Row],[Temperatura]]&gt;=20,pogoda3[[#This Row],[Opad]]&lt;=5),1,0)</f>
        <v>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IF(AND(pogoda3[[#This Row],[Temperatura]]&gt;=20,pogoda3[[#This Row],[Opad]]&lt;=5),1,0)</f>
        <v>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IF(AND(pogoda3[[#This Row],[Temperatura]]&gt;=20,pogoda3[[#This Row],[Opad]]&lt;=5),1,0)</f>
        <v>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IF(AND(pogoda3[[#This Row],[Temperatura]]&gt;=20,pogoda3[[#This Row],[Opad]]&lt;=5),1,0)</f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IF(AND(pogoda3[[#This Row],[Temperatura]]&gt;=20,pogoda3[[#This Row],[Opad]]&lt;=5),1,0)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D982-142B-45E0-9A74-B8DBC244A4DA}">
  <dimension ref="A1:I501"/>
  <sheetViews>
    <sheetView topLeftCell="A291" workbookViewId="0">
      <selection sqref="A1:E30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7.5703125" customWidth="1"/>
    <col min="5" max="5" width="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</row>
    <row r="3" spans="1:9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IF(B3&gt;B2,F2+1,0)</f>
        <v>1</v>
      </c>
      <c r="I3">
        <f>MAX(F2:F501)</f>
        <v>8</v>
      </c>
    </row>
    <row r="4" spans="1:9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ref="F4:F67" si="0">IF(B4&gt;B3,F3+1,0)</f>
        <v>2</v>
      </c>
    </row>
    <row r="5" spans="1:9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0</v>
      </c>
    </row>
    <row r="6" spans="1:9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9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9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9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9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1</v>
      </c>
    </row>
    <row r="11" spans="1:9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2</v>
      </c>
    </row>
    <row r="12" spans="1:9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3</v>
      </c>
    </row>
    <row r="13" spans="1:9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</row>
    <row r="14" spans="1:9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5</v>
      </c>
    </row>
    <row r="15" spans="1:9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6</v>
      </c>
    </row>
    <row r="16" spans="1:9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ref="F68:F131" si="1">IF(B68&gt;B67,F67+1,0)</f>
        <v>4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ref="F132:F195" si="2">IF(B132&gt;B131,F131+1,0)</f>
        <v>1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ref="F196:F259" si="3">IF(B196&gt;B195,F195+1,0)</f>
        <v>0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ref="F260:F323" si="4">IF(B260&gt;B259,F259+1,0)</f>
        <v>0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6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ref="F324:F387" si="5">IF(B324&gt;B323,F323+1,0)</f>
        <v>0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ref="F388:F451" si="6">IF(B388&gt;B387,F387+1,0)</f>
        <v>4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2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6"/>
        <v>3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ref="F452:F501" si="7">IF(B452&gt;B451,F451+1,0)</f>
        <v>4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5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6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7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8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2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3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conditionalFormatting sqref="F2:F501">
    <cfRule type="cellIs" dxfId="1" priority="2" operator="equal">
      <formula>9</formula>
    </cfRule>
  </conditionalFormatting>
  <conditionalFormatting sqref="F1:F1048576">
    <cfRule type="top10" dxfId="0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C21-3F8C-4CF0-A524-16A2CBBA6182}">
  <dimension ref="A1:J301"/>
  <sheetViews>
    <sheetView workbookViewId="0">
      <selection activeCell="J32" sqref="J32"/>
    </sheetView>
  </sheetViews>
  <sheetFormatPr defaultRowHeight="15" x14ac:dyDescent="0.25"/>
  <cols>
    <col min="5" max="5" width="15.7109375" bestFit="1" customWidth="1"/>
    <col min="9" max="9" width="17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0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IF(D2&lt;&gt;"0",CONCATENATE(D2,E2),0)</f>
        <v>0</v>
      </c>
    </row>
    <row r="3" spans="1:10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 t="shared" ref="F3:F66" si="0">IF(D3&lt;&gt;"0",CONCATENATE(D3,E3),0)</f>
        <v>C1</v>
      </c>
    </row>
    <row r="4" spans="1:10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 t="shared" si="0"/>
        <v>C1</v>
      </c>
      <c r="I4" s="2" t="s">
        <v>10</v>
      </c>
      <c r="J4" t="s">
        <v>23</v>
      </c>
    </row>
    <row r="5" spans="1:10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 t="shared" si="0"/>
        <v>C1</v>
      </c>
      <c r="I5" s="3" t="s">
        <v>11</v>
      </c>
      <c r="J5" s="4">
        <v>3.45</v>
      </c>
    </row>
    <row r="6" spans="1:10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 t="shared" si="0"/>
        <v>C2</v>
      </c>
      <c r="I6" s="3" t="s">
        <v>12</v>
      </c>
      <c r="J6" s="4">
        <v>7.2820512820512819</v>
      </c>
    </row>
    <row r="7" spans="1:10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 t="shared" si="0"/>
        <v>C2</v>
      </c>
      <c r="I7" s="3" t="s">
        <v>13</v>
      </c>
      <c r="J7" s="4">
        <v>9.0512820512820511</v>
      </c>
    </row>
    <row r="8" spans="1:10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 t="shared" si="0"/>
        <v>C2</v>
      </c>
      <c r="I8" s="3" t="s">
        <v>14</v>
      </c>
      <c r="J8" s="4">
        <v>11.578947368421053</v>
      </c>
    </row>
    <row r="9" spans="1:10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 t="shared" si="0"/>
        <v>C3</v>
      </c>
      <c r="I9" s="3" t="s">
        <v>15</v>
      </c>
      <c r="J9" s="4">
        <v>19.399999999999999</v>
      </c>
    </row>
    <row r="10" spans="1:10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 t="shared" si="0"/>
        <v>C3</v>
      </c>
      <c r="I10" s="3" t="s">
        <v>16</v>
      </c>
      <c r="J10" s="4">
        <v>3.7272727272727271</v>
      </c>
    </row>
    <row r="11" spans="1:10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 t="shared" si="0"/>
        <v>C3</v>
      </c>
      <c r="I11" s="3" t="s">
        <v>17</v>
      </c>
      <c r="J11" s="4">
        <v>6.5238095238095237</v>
      </c>
    </row>
    <row r="12" spans="1:10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 t="shared" si="0"/>
        <v>C4</v>
      </c>
      <c r="I12" s="3" t="s">
        <v>18</v>
      </c>
      <c r="J12" s="4">
        <v>10.285714285714286</v>
      </c>
    </row>
    <row r="13" spans="1:10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 t="shared" si="0"/>
        <v>C4</v>
      </c>
      <c r="I13" s="3" t="s">
        <v>19</v>
      </c>
      <c r="J13" s="4">
        <v>15</v>
      </c>
    </row>
    <row r="14" spans="1:10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 t="shared" si="0"/>
        <v>C4</v>
      </c>
      <c r="I14" s="3" t="s">
        <v>20</v>
      </c>
      <c r="J14" s="4">
        <v>19.642857142857142</v>
      </c>
    </row>
    <row r="15" spans="1:10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 t="shared" si="0"/>
        <v>C5</v>
      </c>
      <c r="I15" s="3" t="s">
        <v>21</v>
      </c>
      <c r="J15" s="4"/>
    </row>
    <row r="16" spans="1:10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 t="shared" si="0"/>
        <v>C5</v>
      </c>
      <c r="I16" s="3" t="s">
        <v>22</v>
      </c>
      <c r="J16" s="4">
        <v>9.7132616487455206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 t="shared" si="0"/>
        <v>C1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 t="shared" ref="F67:F130" si="1">IF(D67&lt;&gt;"0",CONCATENATE(D67,E67),0)</f>
        <v>C1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 t="shared" si="1"/>
        <v>C3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 t="shared" ref="F131:F194" si="2">IF(D131&lt;&gt;"0",CONCATENATE(D131,E131),0)</f>
        <v>C4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 t="shared" si="2"/>
        <v>S1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 t="shared" ref="F195:F258" si="3">IF(D195&lt;&gt;"0",CONCATENATE(D195,E195),0)</f>
        <v>S1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 t="shared" si="3"/>
        <v>C1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 t="shared" ref="F259:F301" si="4">IF(D259&lt;&gt;"0",CONCATENATE(D259,E259),0)</f>
        <v>C2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 t="shared" si="4"/>
        <v>C1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k 5 N k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C T k 2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5 N k W C T 8 f X y c A Q A A 3 w Y A A B M A H A B G b 3 J t d W x h c y 9 T Z W N 0 a W 9 u M S 5 t I K I Y A C i g F A A A A A A A A A A A A A A A A A A A A A A A A A A A A O 1 S w U o j Q R C 9 B / I P T X u Z w D C Y 7 C q o z C F k V l b E r J o R Y Z 1 F 2 p n a s U 1 3 1 9 B d o 0 6 C F 3 / J k + B N 8 l + 2 x t X A 7 m H F a / r S X f 1 4 r + o V z 0 F O E g 0 b z e / u V r v V b r l z Y a F g F Z Z Y C B Y z B d R u M X 9 m 9 / b x r p j d o v 8 c u M s o w b z W Y C j Y l g q i A R r y h Q v 4 Y D M 7 c m B d d i F M i V k C b k x Y Z X v 9 9 O i w z 3 a G 2 5 k W V N u x l F l v t b v B t L j I E m H g d P 8 w m 3 e N 6 J p 4 J z x J Q E k t C W z M t 3 j I B q h q b V y 8 F r J v J s d C m j L u 9 t Z W Q 3 Z Q I 8 G I G g X x + z M a o o F f n X A + / Q o f i n J 2 + 3 h 3 N Z Y M v b 3 i q p k 9 u A m a R v t q I l F L 4 N 5 a K s 4 8 d 9 + i 9 k L f Q R T e S v D m P W Q n r 1 B f q V E u l L A u J l s v N v r p l Y z f J z J q q n f J 1 A r j f q P V c x 9 p U 4 E L / m + s c D r l y c S r + i 3 s G F r / G j 2 z b 0 I 2 5 S n o C u z z Q o U H f U N g p t Z n Y F / Q H 5 U o / u b s C o I S r R S n + b m u 7 R 8 e w T W 9 4 M c S 1 B h d / g Y v 8 G 8 6 7 Z Y 0 / 7 a 6 m J 8 V / p q g o N f h y x g t Y / T Z G H 1 Z x m g Z o w / F 6 A l Q S w E C L Q A U A A I A C A C T k 2 R Y W E X 1 V K M A A A D 2 A A A A E g A A A A A A A A A A A A A A A A A A A A A A Q 2 9 u Z m l n L 1 B h Y 2 t h Z 2 U u e G 1 s U E s B A i 0 A F A A C A A g A k 5 N k W A / K 6 a u k A A A A 6 Q A A A B M A A A A A A A A A A A A A A A A A 7 w A A A F t D b 2 5 0 Z W 5 0 X 1 R 5 c G V z X S 5 4 b W x Q S w E C L Q A U A A I A C A C T k 2 R Y J P x 9 f J w B A A D f B g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Q A A A A A A A N M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z o w N T o z N i 4 w N j Q w O D M z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3 O j A 1 O j M 2 L j A 2 N D A 4 M z N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3 O j A 1 O j M 2 L j A 2 N D A 4 M z N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7 f X q 6 R / 0 T Y R v + / S r H e z G A A A A A A I A A A A A A B B m A A A A A Q A A I A A A A D a K q A 3 s F Q T R h j 1 q 5 c c D I K f I z 7 + B f d M M t Z A r j 9 5 h H C r w A A A A A A 6 A A A A A A g A A I A A A A O B d L g w N X o A b x f v P G 4 6 r R Q D O F K F K 8 k 4 A + v n e V Z + L p Q u T U A A A A I q O v n D y O g V s P h e 1 O W / z L H n R I d Y W S Q D W V p A r W 6 I 1 V 6 E B L l w r f y 0 M y o P Y J j a o D 1 F t i h 6 4 / L r K J / 4 A E 9 v Z h 4 U r O D R r j 0 D p u + K Z o g c I S o e I s 9 o + Q A A A A O x W W 5 4 R P B t P w s 3 R q u t F G r f C c z 3 F + F B h G H y p T H n h 3 x h t G z U E u z G k u w / f j 1 8 a n C T B x 4 U V F I s T 3 o m y l 2 V b v O s u t T U = < / D a t a M a s h u p > 
</file>

<file path=customXml/itemProps1.xml><?xml version="1.0" encoding="utf-8"?>
<ds:datastoreItem xmlns:ds="http://schemas.openxmlformats.org/officeDocument/2006/customXml" ds:itemID="{15096AF9-04B2-4D7A-92ED-7D3576ED8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pogoda</vt:lpstr>
      <vt:lpstr>z41</vt:lpstr>
      <vt:lpstr>z4</vt:lpstr>
      <vt:lpstr>z1</vt:lpstr>
      <vt:lpstr>z2</vt:lpstr>
      <vt:lpstr>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2024-03-04T17:54:24Z</dcterms:modified>
</cp:coreProperties>
</file>