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labathome\pcb\"/>
    </mc:Choice>
  </mc:AlternateContent>
  <xr:revisionPtr revIDLastSave="0" documentId="13_ncr:1_{02667297-9206-42DB-8672-D601F0BBDA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abATho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8" i="1" l="1"/>
  <c r="G68" i="1"/>
</calcChain>
</file>

<file path=xl/sharedStrings.xml><?xml version="1.0" encoding="utf-8"?>
<sst xmlns="http://schemas.openxmlformats.org/spreadsheetml/2006/main" count="264" uniqueCount="167">
  <si>
    <t>Ref</t>
  </si>
  <si>
    <t>Value</t>
  </si>
  <si>
    <t>Footprint</t>
  </si>
  <si>
    <t>Datasheet</t>
  </si>
  <si>
    <t>Manufacturer</t>
  </si>
  <si>
    <t>Vendor</t>
  </si>
  <si>
    <t>BZ1</t>
  </si>
  <si>
    <t>Buzzer</t>
  </si>
  <si>
    <t>smopla:Buzzer_12x9.5RM6.6</t>
  </si>
  <si>
    <t>~</t>
  </si>
  <si>
    <t>C1</t>
  </si>
  <si>
    <t>CP</t>
  </si>
  <si>
    <t>Capacitor_THT:CP_Radial_Tantal_D5.0mm_P5.00mm</t>
  </si>
  <si>
    <t>D4</t>
  </si>
  <si>
    <t>POWER_LED</t>
  </si>
  <si>
    <t>smopla:3W_LED</t>
  </si>
  <si>
    <t>D5</t>
  </si>
  <si>
    <t>1N4001</t>
  </si>
  <si>
    <t>Diode_THT:D_DO-41_SOD81_P7.62mm_Horizontal</t>
  </si>
  <si>
    <t>http://www.vishay.com/docs/88503/1n4001.pdf</t>
  </si>
  <si>
    <t>D6</t>
  </si>
  <si>
    <t>BLUE</t>
  </si>
  <si>
    <t>LED_THT:LED_D5.0mm</t>
  </si>
  <si>
    <t>D7</t>
  </si>
  <si>
    <t>WHITE</t>
  </si>
  <si>
    <t>D8</t>
  </si>
  <si>
    <t>1N4148</t>
  </si>
  <si>
    <t>Diode_THT:D_DO-35_SOD27_P2.54mm_Vertical_AnodeUp</t>
  </si>
  <si>
    <t>https://assets.nexperia.com/documents/data-sheet/1N4148_1N4448.pdf</t>
  </si>
  <si>
    <t>J1</t>
  </si>
  <si>
    <t>BME280</t>
  </si>
  <si>
    <t>Connector_PinHeader_2.54mm:PinHeader_1x04_P2.54mm_Vertical</t>
  </si>
  <si>
    <t>J2</t>
  </si>
  <si>
    <t>SRV1</t>
  </si>
  <si>
    <t>Connector_PinHeader_2.54mm:PinHeader_1x03_P2.54mm_Vertical</t>
  </si>
  <si>
    <t>J3</t>
  </si>
  <si>
    <t>5V</t>
  </si>
  <si>
    <t>J4</t>
  </si>
  <si>
    <t>EXTENSION</t>
  </si>
  <si>
    <t>Connector_JST:JST_XH_B4B-XH-A_1x04_P2.50mm_Vertical</t>
  </si>
  <si>
    <t>J5</t>
  </si>
  <si>
    <t>VPS</t>
  </si>
  <si>
    <t>Connector_PinHeader_2.54mm:PinHeader_2x25_P2.54mm_Vertical</t>
  </si>
  <si>
    <t>J6</t>
  </si>
  <si>
    <t>FAN3</t>
  </si>
  <si>
    <t>Connector:FanPinHeader_1x03_P2.54mm_Vertical</t>
  </si>
  <si>
    <t>J7</t>
  </si>
  <si>
    <t>1wire</t>
  </si>
  <si>
    <t>Connector_JST:JST_PH_B3B-PH-K_1x03_P2.00mm_Vertical</t>
  </si>
  <si>
    <t>J8</t>
  </si>
  <si>
    <t>J9</t>
  </si>
  <si>
    <t>FAN1</t>
  </si>
  <si>
    <t>J10</t>
  </si>
  <si>
    <t>SRV2</t>
  </si>
  <si>
    <t>J11</t>
  </si>
  <si>
    <t>J12</t>
  </si>
  <si>
    <t>FAN2</t>
  </si>
  <si>
    <t>J13</t>
  </si>
  <si>
    <t>Barrel_Jack_Switch</t>
  </si>
  <si>
    <t>Connector_BarrelJack:BarrelJack_Horizontal</t>
  </si>
  <si>
    <t>JP1</t>
  </si>
  <si>
    <t>5V_EXT</t>
  </si>
  <si>
    <t>Connector_PinHeader_2.54mm:PinHeader_1x02_P2.54mm_Vertical</t>
  </si>
  <si>
    <t>JP2</t>
  </si>
  <si>
    <t>5V_ESP</t>
  </si>
  <si>
    <t>JP3</t>
  </si>
  <si>
    <t>R3_BUZZ</t>
  </si>
  <si>
    <t>Connector_PinSocket_2.54mm:PinSocket_1x03_P2.54mm_Vertical</t>
  </si>
  <si>
    <t>JP4</t>
  </si>
  <si>
    <t>5V FAN1+2 24V</t>
  </si>
  <si>
    <t>K1</t>
  </si>
  <si>
    <t>G5V-2</t>
  </si>
  <si>
    <t>Relay_THT:Relay_DPDT_Omron_G5V-2</t>
  </si>
  <si>
    <t>http://omronfs.omron.com/en_US/ecb/products/pdf/en-g5v_2.pdf</t>
  </si>
  <si>
    <t>K2</t>
  </si>
  <si>
    <t>K3</t>
  </si>
  <si>
    <t>Q1</t>
  </si>
  <si>
    <t>IRLZ44N</t>
  </si>
  <si>
    <t>Package_TO_SOT_THT:TO-220-3_Horizontal_TabDown</t>
  </si>
  <si>
    <t>Q2</t>
  </si>
  <si>
    <t>Q3</t>
  </si>
  <si>
    <t>Q4</t>
  </si>
  <si>
    <t>BC547</t>
  </si>
  <si>
    <t>Package_TO_SOT_THT:TO-92_HandSolder</t>
  </si>
  <si>
    <t>http://www.fairchildsemi.com/ds/BC/BC547.pdf</t>
  </si>
  <si>
    <t>R1</t>
  </si>
  <si>
    <t>2k2</t>
  </si>
  <si>
    <t>Resistor_THT:R_Axial_DIN0207_L6.3mm_D2.5mm_P2.54mm_Vertical</t>
  </si>
  <si>
    <t>R2</t>
  </si>
  <si>
    <t>3k3</t>
  </si>
  <si>
    <t>R3</t>
  </si>
  <si>
    <t>1K</t>
  </si>
  <si>
    <t>R4</t>
  </si>
  <si>
    <t>10K</t>
  </si>
  <si>
    <t>R5</t>
  </si>
  <si>
    <t>R6</t>
  </si>
  <si>
    <t>R9</t>
  </si>
  <si>
    <t>Resistor_THT:R_Axial_DIN0207_L6.3mm_D2.5mm_P7.62mm_Horizontal</t>
  </si>
  <si>
    <t>R10</t>
  </si>
  <si>
    <t>R11</t>
  </si>
  <si>
    <t>22R, 100W</t>
  </si>
  <si>
    <t>smopla:Resistor_100W</t>
  </si>
  <si>
    <t>R12</t>
  </si>
  <si>
    <t>R13</t>
  </si>
  <si>
    <t>R14</t>
  </si>
  <si>
    <t>R15</t>
  </si>
  <si>
    <t>R16</t>
  </si>
  <si>
    <t>RV1</t>
  </si>
  <si>
    <t>DELAY_TIME</t>
  </si>
  <si>
    <t>Potentiometer_THT:Potentiometer_Bourns_3296W_Vertical</t>
  </si>
  <si>
    <t>RV2</t>
  </si>
  <si>
    <t>R_POT</t>
  </si>
  <si>
    <t>Potentiometer_THT:Potentiometer_Alpha_RD901F-40-00D_Single_Vertical</t>
  </si>
  <si>
    <t>SW1</t>
  </si>
  <si>
    <t>RED</t>
  </si>
  <si>
    <t>Button_Switch_THT:SW_PUSH-12mm</t>
  </si>
  <si>
    <t>SW2</t>
  </si>
  <si>
    <t>GREEN</t>
  </si>
  <si>
    <t>SW3</t>
  </si>
  <si>
    <t>YELLOW</t>
  </si>
  <si>
    <t>SW4</t>
  </si>
  <si>
    <t>SW5</t>
  </si>
  <si>
    <t>SW6</t>
  </si>
  <si>
    <t>smopla:SS12D00</t>
  </si>
  <si>
    <t>SW7</t>
  </si>
  <si>
    <t>Rotary_Encoder_Switch</t>
  </si>
  <si>
    <t>Rotary_Encoder:RotaryEncoder_Alps_EC11E-Switch_Vertical_H20mm</t>
  </si>
  <si>
    <t>U1</t>
  </si>
  <si>
    <t>SR602</t>
  </si>
  <si>
    <t>smopla:SR602</t>
  </si>
  <si>
    <t>U2</t>
  </si>
  <si>
    <t>24V-&gt;5V</t>
  </si>
  <si>
    <t>sensact:MODULE_STEPDOWN</t>
  </si>
  <si>
    <t>U3</t>
  </si>
  <si>
    <t>PDC004_Module</t>
  </si>
  <si>
    <t>smopla:PDC004_Module</t>
  </si>
  <si>
    <t>U4</t>
  </si>
  <si>
    <t>ESP32_DEVKITC_COMPATIBLE</t>
  </si>
  <si>
    <t>smopla:ESP32_DEVKITC_COMPATIBLE</t>
  </si>
  <si>
    <t>U5</t>
  </si>
  <si>
    <t>LD06AJSA</t>
  </si>
  <si>
    <t>smopla:LD06AJSA</t>
  </si>
  <si>
    <t>U6</t>
  </si>
  <si>
    <t>GY-302</t>
  </si>
  <si>
    <t>smopla:GY-302</t>
  </si>
  <si>
    <t>U7</t>
  </si>
  <si>
    <t>Display</t>
  </si>
  <si>
    <t>smopla:IPS_240_240</t>
  </si>
  <si>
    <t>U8</t>
  </si>
  <si>
    <t>INMP441_Module</t>
  </si>
  <si>
    <t>smopla:INMP441_Module</t>
  </si>
  <si>
    <t>U9</t>
  </si>
  <si>
    <t>NEOPIXEL_STICK</t>
  </si>
  <si>
    <t>smopla:NEOPIXEL_STICK</t>
  </si>
  <si>
    <t>U10</t>
  </si>
  <si>
    <t>MAX3485_MODULE</t>
  </si>
  <si>
    <t>smopla:MAX3485_MODULE</t>
  </si>
  <si>
    <t>U11</t>
  </si>
  <si>
    <t>AM312</t>
  </si>
  <si>
    <t>smopla:AM312</t>
  </si>
  <si>
    <t>X1</t>
  </si>
  <si>
    <t>FAN_6024</t>
  </si>
  <si>
    <t>smopla:FAN_6024</t>
  </si>
  <si>
    <t>Cost@Ali</t>
  </si>
  <si>
    <t>opt</t>
  </si>
  <si>
    <t>Low Cost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</si>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</sst>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3"/>
    <xf numFmtId="44" fontId="0" fillId="0" borderId="0" xfId="1" applyFont="1"/>
  </cellXfs>
  <cellStyles count="44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Link" xfId="43" builtinId="8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H68" totalsRowCount="1">
  <autoFilter ref="A1:H67" xr:uid="{00000000-0009-0000-0100-000001000000}"/>
  <tableColumns count="8">
    <tableColumn id="1" xr3:uid="{00000000-0010-0000-0000-000001000000}" name="Ref"/>
    <tableColumn id="2" xr3:uid="{00000000-0010-0000-0000-000002000000}" name="Value"/>
    <tableColumn id="3" xr3:uid="{00000000-0010-0000-0000-000003000000}" name="Footprint"/>
    <tableColumn id="4" xr3:uid="{00000000-0010-0000-0000-000004000000}" name="Datasheet"/>
    <tableColumn id="5" xr3:uid="{00000000-0010-0000-0000-000005000000}" name="Manufacturer"/>
    <tableColumn id="6" xr3:uid="{00000000-0010-0000-0000-000006000000}" name="Vendor"/>
    <tableColumn id="7" xr3:uid="{00000000-0010-0000-0000-000007000000}" name="Cost@Ali" totalsRowFunction="sum" totalsRowDxfId="1" dataCellStyle="Währung" totalsRowCellStyle="Währung"/>
    <tableColumn id="8" xr3:uid="{00000000-0010-0000-0000-000008000000}" name="Low Cost" totalsRowFunction="custom" totalsRowDxfId="0" totalsRowCellStyle="Währung">
      <totalsRowFormula>SUMIF(Tabelle1[Low Cost], "&lt;&gt;x",Tabelle1[Cost@Ali])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ost@Al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topLeftCell="A4" workbookViewId="0">
      <selection activeCell="G10" sqref="G10"/>
    </sheetView>
  </sheetViews>
  <sheetFormatPr baseColWidth="10" defaultRowHeight="15" x14ac:dyDescent="0.25"/>
  <cols>
    <col min="1" max="1" width="6.28515625" bestFit="1" customWidth="1"/>
    <col min="2" max="2" width="27.28515625" bestFit="1" customWidth="1"/>
    <col min="3" max="3" width="68.28515625" bestFit="1" customWidth="1"/>
    <col min="4" max="4" width="66.85546875" bestFit="1" customWidth="1"/>
    <col min="5" max="5" width="15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163</v>
      </c>
      <c r="H1" t="s">
        <v>165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G2" s="2">
        <v>8.8300000000000003E-2</v>
      </c>
    </row>
    <row r="3" spans="1:8" x14ac:dyDescent="0.25">
      <c r="A3" t="s">
        <v>10</v>
      </c>
      <c r="B3" t="s">
        <v>11</v>
      </c>
      <c r="C3" t="s">
        <v>12</v>
      </c>
      <c r="D3" t="s">
        <v>9</v>
      </c>
      <c r="G3" s="2">
        <v>0.02</v>
      </c>
    </row>
    <row r="4" spans="1:8" x14ac:dyDescent="0.25">
      <c r="A4" t="s">
        <v>13</v>
      </c>
      <c r="B4" t="s">
        <v>14</v>
      </c>
      <c r="C4" t="s">
        <v>15</v>
      </c>
      <c r="D4" t="s">
        <v>9</v>
      </c>
      <c r="G4" s="2">
        <v>0.189</v>
      </c>
    </row>
    <row r="5" spans="1:8" x14ac:dyDescent="0.25">
      <c r="A5" t="s">
        <v>16</v>
      </c>
      <c r="B5" t="s">
        <v>17</v>
      </c>
      <c r="C5" t="s">
        <v>18</v>
      </c>
      <c r="D5" t="s">
        <v>19</v>
      </c>
      <c r="G5" s="2">
        <v>0.02</v>
      </c>
    </row>
    <row r="6" spans="1:8" x14ac:dyDescent="0.25">
      <c r="A6" t="s">
        <v>20</v>
      </c>
      <c r="B6" t="s">
        <v>21</v>
      </c>
      <c r="C6" t="s">
        <v>22</v>
      </c>
      <c r="D6" t="s">
        <v>9</v>
      </c>
      <c r="G6" s="2">
        <v>1.9699999999999999E-2</v>
      </c>
    </row>
    <row r="7" spans="1:8" x14ac:dyDescent="0.25">
      <c r="A7" t="s">
        <v>23</v>
      </c>
      <c r="B7" t="s">
        <v>24</v>
      </c>
      <c r="C7" t="s">
        <v>22</v>
      </c>
      <c r="D7" t="s">
        <v>9</v>
      </c>
      <c r="G7" s="2">
        <v>1.9699999999999999E-2</v>
      </c>
    </row>
    <row r="8" spans="1:8" x14ac:dyDescent="0.25">
      <c r="A8" t="s">
        <v>25</v>
      </c>
      <c r="B8" t="s">
        <v>26</v>
      </c>
      <c r="C8" t="s">
        <v>27</v>
      </c>
      <c r="D8" t="s">
        <v>28</v>
      </c>
      <c r="G8" s="2">
        <v>0.02</v>
      </c>
    </row>
    <row r="9" spans="1:8" x14ac:dyDescent="0.25">
      <c r="A9" t="s">
        <v>29</v>
      </c>
      <c r="B9" t="s">
        <v>30</v>
      </c>
      <c r="C9" t="s">
        <v>31</v>
      </c>
      <c r="D9" t="s">
        <v>9</v>
      </c>
      <c r="G9" s="2">
        <v>1.8</v>
      </c>
    </row>
    <row r="10" spans="1:8" x14ac:dyDescent="0.25">
      <c r="A10" t="s">
        <v>32</v>
      </c>
      <c r="B10" t="s">
        <v>33</v>
      </c>
      <c r="C10" t="s">
        <v>34</v>
      </c>
      <c r="D10" t="s">
        <v>9</v>
      </c>
      <c r="G10" s="2">
        <v>0.02</v>
      </c>
    </row>
    <row r="11" spans="1:8" x14ac:dyDescent="0.25">
      <c r="A11" t="s">
        <v>35</v>
      </c>
      <c r="B11" t="s">
        <v>36</v>
      </c>
      <c r="C11" t="s">
        <v>31</v>
      </c>
      <c r="D11" t="s">
        <v>9</v>
      </c>
      <c r="G11" s="2">
        <v>0.02</v>
      </c>
    </row>
    <row r="12" spans="1:8" x14ac:dyDescent="0.25">
      <c r="A12" t="s">
        <v>37</v>
      </c>
      <c r="B12" t="s">
        <v>38</v>
      </c>
      <c r="C12" t="s">
        <v>39</v>
      </c>
      <c r="D12" t="s">
        <v>9</v>
      </c>
      <c r="G12" s="2">
        <v>0.05</v>
      </c>
    </row>
    <row r="13" spans="1:8" x14ac:dyDescent="0.25">
      <c r="A13" t="s">
        <v>40</v>
      </c>
      <c r="B13" t="s">
        <v>41</v>
      </c>
      <c r="C13" t="s">
        <v>42</v>
      </c>
      <c r="D13" t="s">
        <v>9</v>
      </c>
      <c r="G13" s="2">
        <v>0.02</v>
      </c>
    </row>
    <row r="14" spans="1:8" x14ac:dyDescent="0.25">
      <c r="A14" t="s">
        <v>43</v>
      </c>
      <c r="B14" t="s">
        <v>44</v>
      </c>
      <c r="C14" t="s">
        <v>45</v>
      </c>
      <c r="D14" t="s">
        <v>9</v>
      </c>
      <c r="G14" s="2">
        <v>0.05</v>
      </c>
    </row>
    <row r="15" spans="1:8" x14ac:dyDescent="0.25">
      <c r="A15" t="s">
        <v>46</v>
      </c>
      <c r="B15" t="s">
        <v>47</v>
      </c>
      <c r="C15" t="s">
        <v>48</v>
      </c>
      <c r="D15" t="s">
        <v>9</v>
      </c>
      <c r="G15" s="2">
        <v>0.05</v>
      </c>
    </row>
    <row r="16" spans="1:8" x14ac:dyDescent="0.25">
      <c r="A16" t="s">
        <v>49</v>
      </c>
      <c r="B16" t="s">
        <v>47</v>
      </c>
      <c r="C16" t="s">
        <v>48</v>
      </c>
      <c r="D16" t="s">
        <v>9</v>
      </c>
      <c r="G16" s="2">
        <v>0.05</v>
      </c>
    </row>
    <row r="17" spans="1:7" x14ac:dyDescent="0.25">
      <c r="A17" t="s">
        <v>50</v>
      </c>
      <c r="B17" t="s">
        <v>51</v>
      </c>
      <c r="C17" t="s">
        <v>45</v>
      </c>
      <c r="D17" t="s">
        <v>9</v>
      </c>
      <c r="G17" s="2">
        <v>0.02</v>
      </c>
    </row>
    <row r="18" spans="1:7" x14ac:dyDescent="0.25">
      <c r="A18" t="s">
        <v>52</v>
      </c>
      <c r="B18" t="s">
        <v>53</v>
      </c>
      <c r="C18" t="s">
        <v>34</v>
      </c>
      <c r="D18" t="s">
        <v>9</v>
      </c>
      <c r="G18" s="2">
        <v>0.02</v>
      </c>
    </row>
    <row r="19" spans="1:7" x14ac:dyDescent="0.25">
      <c r="A19" t="s">
        <v>54</v>
      </c>
      <c r="B19" t="s">
        <v>47</v>
      </c>
      <c r="C19" t="s">
        <v>48</v>
      </c>
      <c r="D19" t="s">
        <v>9</v>
      </c>
      <c r="G19" s="2">
        <v>0.05</v>
      </c>
    </row>
    <row r="20" spans="1:7" x14ac:dyDescent="0.25">
      <c r="A20" t="s">
        <v>55</v>
      </c>
      <c r="B20" t="s">
        <v>56</v>
      </c>
      <c r="C20" t="s">
        <v>45</v>
      </c>
      <c r="D20" t="s">
        <v>9</v>
      </c>
      <c r="G20" s="2">
        <v>0.05</v>
      </c>
    </row>
    <row r="21" spans="1:7" x14ac:dyDescent="0.25">
      <c r="A21" t="s">
        <v>57</v>
      </c>
      <c r="B21" t="s">
        <v>58</v>
      </c>
      <c r="C21" t="s">
        <v>59</v>
      </c>
      <c r="D21" t="s">
        <v>9</v>
      </c>
      <c r="G21" s="2">
        <v>0.09</v>
      </c>
    </row>
    <row r="22" spans="1:7" x14ac:dyDescent="0.25">
      <c r="A22" t="s">
        <v>60</v>
      </c>
      <c r="B22" t="s">
        <v>61</v>
      </c>
      <c r="C22" t="s">
        <v>62</v>
      </c>
      <c r="D22" t="s">
        <v>9</v>
      </c>
      <c r="G22" s="2">
        <v>0.02</v>
      </c>
    </row>
    <row r="23" spans="1:7" x14ac:dyDescent="0.25">
      <c r="A23" t="s">
        <v>63</v>
      </c>
      <c r="B23" t="s">
        <v>64</v>
      </c>
      <c r="C23" t="s">
        <v>62</v>
      </c>
      <c r="D23" t="s">
        <v>9</v>
      </c>
      <c r="G23" s="2">
        <v>0.02</v>
      </c>
    </row>
    <row r="24" spans="1:7" x14ac:dyDescent="0.25">
      <c r="A24" t="s">
        <v>65</v>
      </c>
      <c r="B24" t="s">
        <v>66</v>
      </c>
      <c r="C24" t="s">
        <v>67</v>
      </c>
      <c r="D24" t="s">
        <v>9</v>
      </c>
      <c r="G24" s="2">
        <v>0.02</v>
      </c>
    </row>
    <row r="25" spans="1:7" x14ac:dyDescent="0.25">
      <c r="A25" t="s">
        <v>68</v>
      </c>
      <c r="B25" t="s">
        <v>69</v>
      </c>
      <c r="C25" t="s">
        <v>67</v>
      </c>
      <c r="D25" t="s">
        <v>9</v>
      </c>
      <c r="G25" s="2">
        <v>0.02</v>
      </c>
    </row>
    <row r="26" spans="1:7" x14ac:dyDescent="0.25">
      <c r="A26" t="s">
        <v>70</v>
      </c>
      <c r="B26" t="s">
        <v>71</v>
      </c>
      <c r="C26" t="s">
        <v>72</v>
      </c>
      <c r="D26" t="s">
        <v>73</v>
      </c>
      <c r="G26" s="2">
        <v>0.42</v>
      </c>
    </row>
    <row r="27" spans="1:7" x14ac:dyDescent="0.25">
      <c r="A27" t="s">
        <v>74</v>
      </c>
      <c r="B27" t="s">
        <v>71</v>
      </c>
      <c r="C27" t="s">
        <v>72</v>
      </c>
      <c r="D27" t="s">
        <v>73</v>
      </c>
      <c r="G27" s="2">
        <v>0.42</v>
      </c>
    </row>
    <row r="28" spans="1:7" x14ac:dyDescent="0.25">
      <c r="A28" t="s">
        <v>75</v>
      </c>
      <c r="B28" t="s">
        <v>71</v>
      </c>
      <c r="C28" t="s">
        <v>72</v>
      </c>
      <c r="D28" t="s">
        <v>73</v>
      </c>
      <c r="G28" s="2">
        <v>0.42</v>
      </c>
    </row>
    <row r="29" spans="1:7" x14ac:dyDescent="0.25">
      <c r="A29" t="s">
        <v>76</v>
      </c>
      <c r="B29" t="s">
        <v>77</v>
      </c>
      <c r="C29" t="s">
        <v>78</v>
      </c>
      <c r="D29" t="s">
        <v>9</v>
      </c>
      <c r="G29" s="2">
        <v>0.1216</v>
      </c>
    </row>
    <row r="30" spans="1:7" x14ac:dyDescent="0.25">
      <c r="A30" t="s">
        <v>79</v>
      </c>
      <c r="B30" t="s">
        <v>77</v>
      </c>
      <c r="C30" t="s">
        <v>78</v>
      </c>
      <c r="D30" t="s">
        <v>9</v>
      </c>
      <c r="G30" s="2">
        <v>0.1216</v>
      </c>
    </row>
    <row r="31" spans="1:7" x14ac:dyDescent="0.25">
      <c r="A31" t="s">
        <v>80</v>
      </c>
      <c r="B31" t="s">
        <v>77</v>
      </c>
      <c r="C31" t="s">
        <v>78</v>
      </c>
      <c r="D31" t="s">
        <v>9</v>
      </c>
      <c r="G31" s="2">
        <v>0.1216</v>
      </c>
    </row>
    <row r="32" spans="1:7" x14ac:dyDescent="0.25">
      <c r="A32" t="s">
        <v>81</v>
      </c>
      <c r="B32" t="s">
        <v>82</v>
      </c>
      <c r="C32" t="s">
        <v>83</v>
      </c>
      <c r="D32" t="s">
        <v>84</v>
      </c>
      <c r="G32" s="2">
        <v>0.01</v>
      </c>
    </row>
    <row r="33" spans="1:7" x14ac:dyDescent="0.25">
      <c r="A33" t="s">
        <v>85</v>
      </c>
      <c r="B33" t="s">
        <v>86</v>
      </c>
      <c r="C33" t="s">
        <v>87</v>
      </c>
      <c r="D33" t="s">
        <v>9</v>
      </c>
      <c r="G33" s="2">
        <v>5.0000000000000001E-3</v>
      </c>
    </row>
    <row r="34" spans="1:7" x14ac:dyDescent="0.25">
      <c r="A34" t="s">
        <v>88</v>
      </c>
      <c r="B34" t="s">
        <v>89</v>
      </c>
      <c r="C34" t="s">
        <v>87</v>
      </c>
      <c r="D34" t="s">
        <v>9</v>
      </c>
      <c r="G34" s="2">
        <v>5.0000000000000001E-3</v>
      </c>
    </row>
    <row r="35" spans="1:7" x14ac:dyDescent="0.25">
      <c r="A35" t="s">
        <v>90</v>
      </c>
      <c r="B35" t="s">
        <v>91</v>
      </c>
      <c r="C35" t="s">
        <v>87</v>
      </c>
      <c r="D35" t="s">
        <v>9</v>
      </c>
      <c r="G35" s="2">
        <v>5.0000000000000001E-3</v>
      </c>
    </row>
    <row r="36" spans="1:7" x14ac:dyDescent="0.25">
      <c r="A36" t="s">
        <v>92</v>
      </c>
      <c r="B36" t="s">
        <v>93</v>
      </c>
      <c r="C36" t="s">
        <v>87</v>
      </c>
      <c r="D36" t="s">
        <v>9</v>
      </c>
      <c r="G36" s="2">
        <v>5.0000000000000001E-3</v>
      </c>
    </row>
    <row r="37" spans="1:7" x14ac:dyDescent="0.25">
      <c r="A37" t="s">
        <v>94</v>
      </c>
      <c r="B37" t="s">
        <v>91</v>
      </c>
      <c r="C37" t="s">
        <v>87</v>
      </c>
      <c r="D37" t="s">
        <v>9</v>
      </c>
      <c r="G37" s="2">
        <v>5.0000000000000001E-3</v>
      </c>
    </row>
    <row r="38" spans="1:7" x14ac:dyDescent="0.25">
      <c r="A38" t="s">
        <v>95</v>
      </c>
      <c r="B38" t="s">
        <v>70</v>
      </c>
      <c r="C38" t="s">
        <v>87</v>
      </c>
      <c r="D38" t="s">
        <v>9</v>
      </c>
      <c r="G38" s="2">
        <v>5.0000000000000001E-3</v>
      </c>
    </row>
    <row r="39" spans="1:7" x14ac:dyDescent="0.25">
      <c r="A39" t="s">
        <v>96</v>
      </c>
      <c r="B39" t="s">
        <v>91</v>
      </c>
      <c r="C39" t="s">
        <v>97</v>
      </c>
      <c r="D39" t="s">
        <v>9</v>
      </c>
      <c r="G39" s="2">
        <v>5.0000000000000001E-3</v>
      </c>
    </row>
    <row r="40" spans="1:7" x14ac:dyDescent="0.25">
      <c r="A40" t="s">
        <v>98</v>
      </c>
      <c r="B40" t="s">
        <v>93</v>
      </c>
      <c r="C40" t="s">
        <v>97</v>
      </c>
      <c r="D40" t="s">
        <v>9</v>
      </c>
      <c r="G40" s="2">
        <v>5.0000000000000001E-3</v>
      </c>
    </row>
    <row r="41" spans="1:7" x14ac:dyDescent="0.25">
      <c r="A41" t="s">
        <v>99</v>
      </c>
      <c r="B41" t="s">
        <v>100</v>
      </c>
      <c r="C41" t="s">
        <v>101</v>
      </c>
      <c r="D41" t="s">
        <v>9</v>
      </c>
      <c r="G41" s="2">
        <v>2</v>
      </c>
    </row>
    <row r="42" spans="1:7" x14ac:dyDescent="0.25">
      <c r="A42" t="s">
        <v>102</v>
      </c>
      <c r="B42" t="s">
        <v>91</v>
      </c>
      <c r="C42" t="s">
        <v>97</v>
      </c>
      <c r="D42" t="s">
        <v>9</v>
      </c>
      <c r="G42" s="2">
        <v>5.0000000000000001E-3</v>
      </c>
    </row>
    <row r="43" spans="1:7" x14ac:dyDescent="0.25">
      <c r="A43" t="s">
        <v>103</v>
      </c>
      <c r="B43" t="s">
        <v>70</v>
      </c>
      <c r="C43" t="s">
        <v>87</v>
      </c>
      <c r="D43" t="s">
        <v>9</v>
      </c>
      <c r="G43" s="2">
        <v>5.0000000000000001E-3</v>
      </c>
    </row>
    <row r="44" spans="1:7" x14ac:dyDescent="0.25">
      <c r="A44" t="s">
        <v>104</v>
      </c>
      <c r="B44" t="s">
        <v>70</v>
      </c>
      <c r="C44" t="s">
        <v>87</v>
      </c>
      <c r="D44" t="s">
        <v>9</v>
      </c>
      <c r="G44" s="2">
        <v>5.0000000000000001E-3</v>
      </c>
    </row>
    <row r="45" spans="1:7" x14ac:dyDescent="0.25">
      <c r="A45" t="s">
        <v>105</v>
      </c>
      <c r="B45" t="s">
        <v>91</v>
      </c>
      <c r="C45" t="s">
        <v>87</v>
      </c>
      <c r="D45" t="s">
        <v>9</v>
      </c>
      <c r="G45" s="2">
        <v>5.0000000000000001E-3</v>
      </c>
    </row>
    <row r="46" spans="1:7" x14ac:dyDescent="0.25">
      <c r="A46" t="s">
        <v>106</v>
      </c>
      <c r="B46" t="s">
        <v>93</v>
      </c>
      <c r="C46" t="s">
        <v>87</v>
      </c>
      <c r="D46" t="s">
        <v>9</v>
      </c>
      <c r="G46" s="2">
        <v>5.0000000000000001E-3</v>
      </c>
    </row>
    <row r="47" spans="1:7" x14ac:dyDescent="0.25">
      <c r="A47" t="s">
        <v>107</v>
      </c>
      <c r="B47" t="s">
        <v>108</v>
      </c>
      <c r="C47" t="s">
        <v>109</v>
      </c>
      <c r="D47" t="s">
        <v>9</v>
      </c>
      <c r="G47" s="2">
        <v>0.14499999999999999</v>
      </c>
    </row>
    <row r="48" spans="1:7" x14ac:dyDescent="0.25">
      <c r="A48" t="s">
        <v>110</v>
      </c>
      <c r="B48" t="s">
        <v>111</v>
      </c>
      <c r="C48" t="s">
        <v>112</v>
      </c>
      <c r="D48" t="s">
        <v>9</v>
      </c>
      <c r="G48" s="2">
        <v>0.17</v>
      </c>
    </row>
    <row r="49" spans="1:8" x14ac:dyDescent="0.25">
      <c r="A49" t="s">
        <v>113</v>
      </c>
      <c r="B49" t="s">
        <v>114</v>
      </c>
      <c r="C49" t="s">
        <v>115</v>
      </c>
      <c r="D49" t="s">
        <v>9</v>
      </c>
      <c r="G49" s="2">
        <v>6.0699999999999997E-2</v>
      </c>
    </row>
    <row r="50" spans="1:8" x14ac:dyDescent="0.25">
      <c r="A50" t="s">
        <v>116</v>
      </c>
      <c r="B50" t="s">
        <v>117</v>
      </c>
      <c r="C50" t="s">
        <v>115</v>
      </c>
      <c r="D50" t="s">
        <v>9</v>
      </c>
      <c r="G50" s="2">
        <v>6.0699999999999997E-2</v>
      </c>
    </row>
    <row r="51" spans="1:8" x14ac:dyDescent="0.25">
      <c r="A51" t="s">
        <v>118</v>
      </c>
      <c r="B51" t="s">
        <v>119</v>
      </c>
      <c r="C51" t="s">
        <v>115</v>
      </c>
      <c r="D51" t="s">
        <v>9</v>
      </c>
      <c r="G51" s="2">
        <v>6.0699999999999997E-2</v>
      </c>
    </row>
    <row r="52" spans="1:8" x14ac:dyDescent="0.25">
      <c r="A52" t="s">
        <v>120</v>
      </c>
      <c r="B52" t="s">
        <v>21</v>
      </c>
      <c r="C52" t="s">
        <v>115</v>
      </c>
      <c r="D52" t="s">
        <v>9</v>
      </c>
      <c r="G52" s="2">
        <v>6.0699999999999997E-2</v>
      </c>
    </row>
    <row r="53" spans="1:8" x14ac:dyDescent="0.25">
      <c r="A53" t="s">
        <v>121</v>
      </c>
      <c r="B53" t="s">
        <v>24</v>
      </c>
      <c r="C53" t="s">
        <v>115</v>
      </c>
      <c r="D53" t="s">
        <v>9</v>
      </c>
      <c r="G53" s="2">
        <v>6.0699999999999997E-2</v>
      </c>
    </row>
    <row r="54" spans="1:8" x14ac:dyDescent="0.25">
      <c r="A54" t="s">
        <v>122</v>
      </c>
      <c r="B54" t="s">
        <v>56</v>
      </c>
      <c r="C54" t="s">
        <v>123</v>
      </c>
      <c r="D54" t="s">
        <v>9</v>
      </c>
      <c r="G54" s="2"/>
    </row>
    <row r="55" spans="1:8" x14ac:dyDescent="0.25">
      <c r="A55" t="s">
        <v>124</v>
      </c>
      <c r="B55" t="s">
        <v>125</v>
      </c>
      <c r="C55" t="s">
        <v>126</v>
      </c>
      <c r="D55" t="s">
        <v>9</v>
      </c>
      <c r="G55" s="2">
        <v>0</v>
      </c>
    </row>
    <row r="56" spans="1:8" x14ac:dyDescent="0.25">
      <c r="A56" t="s">
        <v>127</v>
      </c>
      <c r="B56" t="s">
        <v>128</v>
      </c>
      <c r="C56" t="s">
        <v>129</v>
      </c>
      <c r="G56" s="2">
        <v>0.92900000000000005</v>
      </c>
    </row>
    <row r="57" spans="1:8" x14ac:dyDescent="0.25">
      <c r="A57" t="s">
        <v>130</v>
      </c>
      <c r="B57" t="s">
        <v>131</v>
      </c>
      <c r="C57" t="s">
        <v>132</v>
      </c>
      <c r="G57" s="2">
        <v>0.55000000000000004</v>
      </c>
    </row>
    <row r="58" spans="1:8" x14ac:dyDescent="0.25">
      <c r="A58" t="s">
        <v>133</v>
      </c>
      <c r="B58" t="s">
        <v>134</v>
      </c>
      <c r="C58" t="s">
        <v>135</v>
      </c>
      <c r="G58" s="2">
        <v>1.25</v>
      </c>
      <c r="H58" t="s">
        <v>166</v>
      </c>
    </row>
    <row r="59" spans="1:8" x14ac:dyDescent="0.25">
      <c r="A59" t="s">
        <v>136</v>
      </c>
      <c r="B59" t="s">
        <v>137</v>
      </c>
      <c r="C59" t="s">
        <v>138</v>
      </c>
      <c r="G59" s="2">
        <v>3.57</v>
      </c>
    </row>
    <row r="60" spans="1:8" x14ac:dyDescent="0.25">
      <c r="A60" t="s">
        <v>139</v>
      </c>
      <c r="B60" t="s">
        <v>140</v>
      </c>
      <c r="C60" t="s">
        <v>141</v>
      </c>
      <c r="G60" s="2">
        <v>1.18</v>
      </c>
    </row>
    <row r="61" spans="1:8" x14ac:dyDescent="0.25">
      <c r="A61" t="s">
        <v>142</v>
      </c>
      <c r="B61" t="s">
        <v>143</v>
      </c>
      <c r="C61" t="s">
        <v>144</v>
      </c>
      <c r="G61" s="2">
        <v>0.7</v>
      </c>
    </row>
    <row r="62" spans="1:8" x14ac:dyDescent="0.25">
      <c r="A62" t="s">
        <v>145</v>
      </c>
      <c r="B62" t="s">
        <v>146</v>
      </c>
      <c r="C62" t="s">
        <v>147</v>
      </c>
      <c r="G62" s="2">
        <v>1.84</v>
      </c>
      <c r="H62" t="s">
        <v>166</v>
      </c>
    </row>
    <row r="63" spans="1:8" x14ac:dyDescent="0.25">
      <c r="A63" t="s">
        <v>148</v>
      </c>
      <c r="B63" t="s">
        <v>149</v>
      </c>
      <c r="C63" t="s">
        <v>150</v>
      </c>
      <c r="G63" s="2">
        <v>1.69</v>
      </c>
      <c r="H63" t="s">
        <v>166</v>
      </c>
    </row>
    <row r="64" spans="1:8" x14ac:dyDescent="0.25">
      <c r="A64" t="s">
        <v>151</v>
      </c>
      <c r="B64" t="s">
        <v>152</v>
      </c>
      <c r="C64" t="s">
        <v>153</v>
      </c>
      <c r="G64" s="2">
        <v>0.4</v>
      </c>
    </row>
    <row r="65" spans="1:8" x14ac:dyDescent="0.25">
      <c r="A65" t="s">
        <v>154</v>
      </c>
      <c r="B65" t="s">
        <v>155</v>
      </c>
      <c r="C65" t="s">
        <v>156</v>
      </c>
      <c r="G65" s="2" t="s">
        <v>164</v>
      </c>
    </row>
    <row r="66" spans="1:8" x14ac:dyDescent="0.25">
      <c r="A66" t="s">
        <v>157</v>
      </c>
      <c r="B66" t="s">
        <v>158</v>
      </c>
      <c r="C66" t="s">
        <v>159</v>
      </c>
      <c r="G66" s="2">
        <v>0</v>
      </c>
    </row>
    <row r="67" spans="1:8" x14ac:dyDescent="0.25">
      <c r="A67" t="s">
        <v>160</v>
      </c>
      <c r="B67" t="s">
        <v>161</v>
      </c>
      <c r="C67" t="s">
        <v>162</v>
      </c>
      <c r="G67" s="2">
        <v>1.337</v>
      </c>
    </row>
    <row r="68" spans="1:8" x14ac:dyDescent="0.25">
      <c r="G68" s="2">
        <f>SUBTOTAL(109,Tabelle1[Cost@Ali])</f>
        <v>20.510999999999996</v>
      </c>
      <c r="H68" s="2">
        <f>SUMIF(Tabelle1[Low Cost], "&lt;&gt;x",Tabelle1[Cost@Ali])</f>
        <v>15.730999999999996</v>
      </c>
    </row>
  </sheetData>
  <hyperlinks>
    <hyperlink ref="G1" r:id="rId1" xr:uid="{00000000-0004-0000-0000-000000000000}"/>
  </hyperlinks>
  <pageMargins left="0.7" right="0.7" top="0.78740157499999996" bottom="0.78740157499999996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labAThome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Liebler</dc:creator>
  <cp:lastModifiedBy>Klaus Liebler</cp:lastModifiedBy>
  <dcterms:created xsi:type="dcterms:W3CDTF">2020-08-01T08:15:40Z</dcterms:created>
  <dcterms:modified xsi:type="dcterms:W3CDTF">2020-08-01T11:43:18Z</dcterms:modified>
</cp:coreProperties>
</file>