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binhood\Data\landings\"/>
    </mc:Choice>
  </mc:AlternateContent>
  <xr:revisionPtr revIDLastSave="0" documentId="10_ncr:100000_{3CD326B9-2464-4C3B-B93D-91C0FDA12782}" xr6:coauthVersionLast="31" xr6:coauthVersionMax="31" xr10:uidLastSave="{00000000-0000-0000-0000-000000000000}"/>
  <bookViews>
    <workbookView minimized="1" xWindow="0" yWindow="0" windowWidth="28800" windowHeight="12225" activeTab="3" xr2:uid="{427B9A14-1E02-42EE-9F77-2C4C3583EC09}"/>
  </bookViews>
  <sheets>
    <sheet name="Brill" sheetId="1" r:id="rId1"/>
    <sheet name="Turbot" sheetId="2" r:id="rId2"/>
    <sheet name="Witch" sheetId="3" r:id="rId3"/>
    <sheet name="Dab" sheetId="4" r:id="rId4"/>
    <sheet name="Lemon sole" sheetId="6" r:id="rId5"/>
    <sheet name="Sole" sheetId="7" r:id="rId6"/>
    <sheet name="Plaice" sheetId="5" r:id="rId7"/>
    <sheet name="Sheet1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" i="6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" i="4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" i="3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<sst xmlns="http://schemas.openxmlformats.org/spreadsheetml/2006/main" count="232" uniqueCount="66">
  <si>
    <t>Brill (Scophtalmus rhombus)</t>
  </si>
  <si>
    <t>Subarea 4</t>
  </si>
  <si>
    <t>division 3.a22</t>
  </si>
  <si>
    <t>WGNSSK 2019</t>
  </si>
  <si>
    <t>-</t>
  </si>
  <si>
    <t>BITS_HAF_Q1</t>
  </si>
  <si>
    <t>BITS_HAF_Q4</t>
  </si>
  <si>
    <t>BTS_ISI_Q3</t>
  </si>
  <si>
    <t>32. 883</t>
  </si>
  <si>
    <t>Ices advice 2019*</t>
  </si>
  <si>
    <t>* doi.org/10.17895/ices.advice.4858</t>
  </si>
  <si>
    <t>Subarea 4, div 3.a, div 7.d-e</t>
  </si>
  <si>
    <t>div7.d-e</t>
  </si>
  <si>
    <t>div 3.a</t>
  </si>
  <si>
    <t>year</t>
  </si>
  <si>
    <t>Landings</t>
  </si>
  <si>
    <t>div 3.a21</t>
  </si>
  <si>
    <t>(N/hr)</t>
  </si>
  <si>
    <t>LPUE Dutch beam trawl fleet &gt; 221 kW</t>
  </si>
  <si>
    <t>(kg/day)</t>
  </si>
  <si>
    <t>(tonnes)</t>
  </si>
  <si>
    <t>Turbot (Scophthalmus maximus)</t>
  </si>
  <si>
    <t>IBTS Q1</t>
  </si>
  <si>
    <t>IBTS Q3</t>
  </si>
  <si>
    <t>BITS Q1</t>
  </si>
  <si>
    <t>BITS Q4</t>
  </si>
  <si>
    <t xml:space="preserve">Landings </t>
  </si>
  <si>
    <t xml:space="preserve">Discards </t>
  </si>
  <si>
    <t>(kg/hr)</t>
  </si>
  <si>
    <t>LpUE Dutch 80 mm beam trawl fleet (BT2)</t>
  </si>
  <si>
    <t>Discards</t>
  </si>
  <si>
    <t>*doi.org/10.17895/ices.advice.4876</t>
  </si>
  <si>
    <t>Ices advice 2019**</t>
  </si>
  <si>
    <t>**doi.org/10.17895/ices.advice.4875</t>
  </si>
  <si>
    <t>Witch flounder (Glyptocephalus cynoglossus)</t>
  </si>
  <si>
    <t xml:space="preserve">Subarea 4 </t>
  </si>
  <si>
    <t>ICES landings</t>
  </si>
  <si>
    <t>Subarea 4, div 3.a</t>
  </si>
  <si>
    <t>ICES catches</t>
  </si>
  <si>
    <t>ICES discards</t>
  </si>
  <si>
    <t>Dab (Limanda limanda)</t>
  </si>
  <si>
    <t>WGNSSK 2016</t>
  </si>
  <si>
    <t>Landings (estimates)</t>
  </si>
  <si>
    <t>Discards (tonnes) (estimates)</t>
  </si>
  <si>
    <t>Ices advice 2017*</t>
  </si>
  <si>
    <t xml:space="preserve">*DOI: 10.17895/ices.pub.3106 </t>
  </si>
  <si>
    <t>Plaice (Pleuronectes platessa)</t>
  </si>
  <si>
    <t>div 7.d</t>
  </si>
  <si>
    <t>Lemon sole (Microstomus kitt)</t>
  </si>
  <si>
    <t>IBTS–Q1</t>
  </si>
  <si>
    <t>IBTS–Q3</t>
  </si>
  <si>
    <t>IBTS–Q1  SCO/NED</t>
  </si>
  <si>
    <t>WGNSSK 2017</t>
  </si>
  <si>
    <t>ICES advice 2018*</t>
  </si>
  <si>
    <t>*DOI: 10.17895/ices.pub.3153</t>
  </si>
  <si>
    <t>Subarea 4, div.3a, div 7.d</t>
  </si>
  <si>
    <t>Sole (Solea solea)</t>
  </si>
  <si>
    <t>NA</t>
  </si>
  <si>
    <t>WGNSSK 2018</t>
  </si>
  <si>
    <t>ICES Landings</t>
  </si>
  <si>
    <t>*doi.org/10.17895/ices.advice.4870</t>
  </si>
  <si>
    <t>Subdiv. 20</t>
  </si>
  <si>
    <t>Discards (estimates)</t>
  </si>
  <si>
    <t>Subarea 4 , Subdiv. 20</t>
  </si>
  <si>
    <t>N/A</t>
  </si>
  <si>
    <t>Catches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</si>
</sst>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.5"/>
      <color theme="1"/>
      <name val="Verdan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1" applyFont="1"/>
    <xf numFmtId="0" fontId="3" fillId="0" borderId="0" xfId="0" applyFont="1" applyAlignment="1">
      <alignment vertical="center"/>
    </xf>
    <xf numFmtId="0" fontId="4" fillId="2" borderId="0" xfId="2"/>
    <xf numFmtId="0" fontId="4" fillId="2" borderId="0" xfId="2" applyBorder="1" applyAlignment="1">
      <alignment horizontal="left"/>
    </xf>
    <xf numFmtId="0" fontId="5" fillId="3" borderId="0" xfId="3"/>
    <xf numFmtId="0" fontId="5" fillId="3" borderId="0" xfId="3" applyBorder="1" applyAlignment="1">
      <alignment horizontal="left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095D-A025-46E5-996B-C9FB94FAF638}">
  <dimension ref="A1:K77"/>
  <sheetViews>
    <sheetView topLeftCell="A46" workbookViewId="0">
      <selection activeCell="K49" sqref="K49"/>
    </sheetView>
  </sheetViews>
  <sheetFormatPr defaultRowHeight="15" x14ac:dyDescent="0.25"/>
  <cols>
    <col min="1" max="1" width="34.42578125" customWidth="1"/>
    <col min="2" max="2" width="17" style="9" customWidth="1"/>
    <col min="3" max="4" width="17" customWidth="1"/>
    <col min="5" max="5" width="17.28515625" customWidth="1"/>
    <col min="6" max="6" width="19.140625" style="7" customWidth="1"/>
    <col min="7" max="7" width="18.140625" style="7" customWidth="1"/>
    <col min="8" max="8" width="18" style="7" customWidth="1"/>
    <col min="9" max="9" width="13.7109375" style="7" customWidth="1"/>
    <col min="10" max="10" width="19.140625" customWidth="1"/>
    <col min="11" max="11" width="21.28515625" customWidth="1"/>
  </cols>
  <sheetData>
    <row r="1" spans="1:11" x14ac:dyDescent="0.25">
      <c r="A1" t="s">
        <v>0</v>
      </c>
    </row>
    <row r="2" spans="1:11" x14ac:dyDescent="0.25">
      <c r="A2" t="s">
        <v>14</v>
      </c>
      <c r="B2" s="9" t="s">
        <v>11</v>
      </c>
      <c r="C2" t="s">
        <v>11</v>
      </c>
      <c r="D2" t="s">
        <v>11</v>
      </c>
      <c r="E2" t="s">
        <v>1</v>
      </c>
      <c r="F2" s="7" t="s">
        <v>12</v>
      </c>
      <c r="G2" s="7" t="s">
        <v>13</v>
      </c>
      <c r="H2" s="7" t="s">
        <v>16</v>
      </c>
      <c r="I2" s="7" t="s">
        <v>2</v>
      </c>
      <c r="J2" t="s">
        <v>1</v>
      </c>
      <c r="K2" t="s">
        <v>1</v>
      </c>
    </row>
    <row r="3" spans="1:11" x14ac:dyDescent="0.25">
      <c r="B3" s="9" t="s">
        <v>9</v>
      </c>
      <c r="C3" t="s">
        <v>9</v>
      </c>
      <c r="D3" t="s">
        <v>9</v>
      </c>
      <c r="E3" t="s">
        <v>9</v>
      </c>
      <c r="F3" s="7" t="s">
        <v>9</v>
      </c>
      <c r="G3" s="7" t="s">
        <v>9</v>
      </c>
      <c r="H3" s="7" t="s">
        <v>3</v>
      </c>
      <c r="I3" s="7" t="s">
        <v>3</v>
      </c>
      <c r="J3" t="s">
        <v>3</v>
      </c>
      <c r="K3" t="s">
        <v>3</v>
      </c>
    </row>
    <row r="4" spans="1:11" x14ac:dyDescent="0.25">
      <c r="B4" s="9" t="s">
        <v>30</v>
      </c>
      <c r="C4" t="s">
        <v>65</v>
      </c>
      <c r="D4" t="s">
        <v>15</v>
      </c>
      <c r="E4" s="1" t="s">
        <v>15</v>
      </c>
      <c r="F4" s="8" t="s">
        <v>15</v>
      </c>
      <c r="G4" s="8" t="s">
        <v>15</v>
      </c>
      <c r="H4" s="7" t="s">
        <v>5</v>
      </c>
      <c r="I4" s="7" t="s">
        <v>6</v>
      </c>
      <c r="J4" t="s">
        <v>7</v>
      </c>
      <c r="K4" t="s">
        <v>18</v>
      </c>
    </row>
    <row r="5" spans="1:11" x14ac:dyDescent="0.25">
      <c r="B5" s="10" t="s">
        <v>20</v>
      </c>
      <c r="C5" t="s">
        <v>20</v>
      </c>
      <c r="D5" s="1" t="s">
        <v>20</v>
      </c>
      <c r="E5" s="1" t="s">
        <v>20</v>
      </c>
      <c r="F5" s="8" t="s">
        <v>20</v>
      </c>
      <c r="G5" s="8" t="s">
        <v>20</v>
      </c>
      <c r="H5" s="8" t="s">
        <v>17</v>
      </c>
      <c r="I5" s="8" t="s">
        <v>17</v>
      </c>
      <c r="J5" s="3" t="s">
        <v>17</v>
      </c>
      <c r="K5" s="3" t="s">
        <v>19</v>
      </c>
    </row>
    <row r="7" spans="1:11" x14ac:dyDescent="0.25">
      <c r="A7">
        <v>1950</v>
      </c>
      <c r="C7">
        <f>E7+F7+G7-B7</f>
        <v>762</v>
      </c>
      <c r="D7">
        <f>E7+F7+G7</f>
        <v>762</v>
      </c>
      <c r="E7">
        <v>384</v>
      </c>
      <c r="F7" s="7">
        <v>59</v>
      </c>
      <c r="G7" s="7">
        <v>319</v>
      </c>
    </row>
    <row r="8" spans="1:11" x14ac:dyDescent="0.25">
      <c r="A8">
        <v>1951</v>
      </c>
      <c r="C8">
        <f t="shared" ref="C8:C71" si="0">E8+F8+G8-B8</f>
        <v>926</v>
      </c>
      <c r="D8">
        <f t="shared" ref="D8:D71" si="1">E8+F8+G8</f>
        <v>926</v>
      </c>
      <c r="E8">
        <v>511</v>
      </c>
      <c r="F8" s="7">
        <v>78</v>
      </c>
      <c r="G8" s="7">
        <v>337</v>
      </c>
    </row>
    <row r="9" spans="1:11" x14ac:dyDescent="0.25">
      <c r="A9">
        <v>1952</v>
      </c>
      <c r="C9">
        <f t="shared" si="0"/>
        <v>873</v>
      </c>
      <c r="D9">
        <f t="shared" si="1"/>
        <v>873</v>
      </c>
      <c r="E9">
        <v>565</v>
      </c>
      <c r="F9" s="7">
        <v>72</v>
      </c>
      <c r="G9" s="7">
        <v>236</v>
      </c>
    </row>
    <row r="10" spans="1:11" x14ac:dyDescent="0.25">
      <c r="A10">
        <v>1953</v>
      </c>
      <c r="C10">
        <f t="shared" si="0"/>
        <v>897</v>
      </c>
      <c r="D10">
        <f t="shared" si="1"/>
        <v>897</v>
      </c>
      <c r="E10">
        <v>589</v>
      </c>
      <c r="F10" s="7">
        <v>62</v>
      </c>
      <c r="G10" s="7">
        <v>246</v>
      </c>
    </row>
    <row r="11" spans="1:11" x14ac:dyDescent="0.25">
      <c r="A11">
        <v>1954</v>
      </c>
      <c r="C11">
        <f t="shared" si="0"/>
        <v>823</v>
      </c>
      <c r="D11">
        <f t="shared" si="1"/>
        <v>823</v>
      </c>
      <c r="E11">
        <v>529</v>
      </c>
      <c r="F11" s="7">
        <v>60</v>
      </c>
      <c r="G11" s="7">
        <v>234</v>
      </c>
    </row>
    <row r="12" spans="1:11" x14ac:dyDescent="0.25">
      <c r="A12">
        <v>1955</v>
      </c>
      <c r="C12">
        <f t="shared" si="0"/>
        <v>844</v>
      </c>
      <c r="D12">
        <f t="shared" si="1"/>
        <v>844</v>
      </c>
      <c r="E12">
        <v>571</v>
      </c>
      <c r="F12" s="7">
        <v>61</v>
      </c>
      <c r="G12" s="7">
        <v>212</v>
      </c>
    </row>
    <row r="13" spans="1:11" x14ac:dyDescent="0.25">
      <c r="A13">
        <v>1956</v>
      </c>
      <c r="C13">
        <f t="shared" si="0"/>
        <v>789</v>
      </c>
      <c r="D13">
        <f t="shared" si="1"/>
        <v>789</v>
      </c>
      <c r="E13">
        <v>516</v>
      </c>
      <c r="F13" s="7">
        <v>60</v>
      </c>
      <c r="G13" s="7">
        <v>213</v>
      </c>
    </row>
    <row r="14" spans="1:11" x14ac:dyDescent="0.25">
      <c r="A14">
        <v>1957</v>
      </c>
      <c r="C14">
        <f t="shared" si="0"/>
        <v>686</v>
      </c>
      <c r="D14">
        <f t="shared" si="1"/>
        <v>686</v>
      </c>
      <c r="E14">
        <v>468</v>
      </c>
      <c r="F14" s="7">
        <v>70</v>
      </c>
      <c r="G14" s="7">
        <v>148</v>
      </c>
    </row>
    <row r="15" spans="1:11" x14ac:dyDescent="0.25">
      <c r="A15">
        <v>1958</v>
      </c>
      <c r="C15">
        <f t="shared" si="0"/>
        <v>750</v>
      </c>
      <c r="D15">
        <f t="shared" si="1"/>
        <v>750</v>
      </c>
      <c r="E15">
        <v>480</v>
      </c>
      <c r="F15" s="7">
        <v>67</v>
      </c>
      <c r="G15" s="7">
        <v>203</v>
      </c>
    </row>
    <row r="16" spans="1:11" x14ac:dyDescent="0.25">
      <c r="A16">
        <v>1959</v>
      </c>
      <c r="C16">
        <f t="shared" si="0"/>
        <v>716</v>
      </c>
      <c r="D16">
        <f t="shared" si="1"/>
        <v>716</v>
      </c>
      <c r="E16">
        <v>424</v>
      </c>
      <c r="F16" s="7">
        <v>59</v>
      </c>
      <c r="G16" s="7">
        <v>233</v>
      </c>
    </row>
    <row r="17" spans="1:7" x14ac:dyDescent="0.25">
      <c r="A17">
        <v>1960</v>
      </c>
      <c r="C17">
        <f t="shared" si="0"/>
        <v>856</v>
      </c>
      <c r="D17">
        <f t="shared" si="1"/>
        <v>856</v>
      </c>
      <c r="E17">
        <v>486</v>
      </c>
      <c r="F17" s="7">
        <v>52</v>
      </c>
      <c r="G17" s="7">
        <v>318</v>
      </c>
    </row>
    <row r="18" spans="1:7" x14ac:dyDescent="0.25">
      <c r="A18">
        <v>1961</v>
      </c>
      <c r="C18">
        <f t="shared" si="0"/>
        <v>933</v>
      </c>
      <c r="D18">
        <f t="shared" si="1"/>
        <v>933</v>
      </c>
      <c r="E18">
        <v>581</v>
      </c>
      <c r="F18" s="7">
        <v>47</v>
      </c>
      <c r="G18" s="7">
        <v>305</v>
      </c>
    </row>
    <row r="19" spans="1:7" x14ac:dyDescent="0.25">
      <c r="A19">
        <v>1962</v>
      </c>
      <c r="C19">
        <f t="shared" si="0"/>
        <v>853</v>
      </c>
      <c r="D19">
        <f t="shared" si="1"/>
        <v>853</v>
      </c>
      <c r="E19">
        <v>591</v>
      </c>
      <c r="F19" s="7">
        <v>55</v>
      </c>
      <c r="G19" s="7">
        <v>207</v>
      </c>
    </row>
    <row r="20" spans="1:7" x14ac:dyDescent="0.25">
      <c r="A20">
        <v>1963</v>
      </c>
      <c r="C20">
        <f t="shared" si="0"/>
        <v>791</v>
      </c>
      <c r="D20">
        <f t="shared" si="1"/>
        <v>791</v>
      </c>
      <c r="E20">
        <v>620</v>
      </c>
      <c r="F20" s="7">
        <v>51</v>
      </c>
      <c r="G20" s="7">
        <v>120</v>
      </c>
    </row>
    <row r="21" spans="1:7" x14ac:dyDescent="0.25">
      <c r="A21">
        <v>1964</v>
      </c>
      <c r="C21">
        <f t="shared" si="0"/>
        <v>731</v>
      </c>
      <c r="D21">
        <f t="shared" si="1"/>
        <v>731</v>
      </c>
      <c r="E21">
        <v>565</v>
      </c>
      <c r="F21" s="7">
        <v>60</v>
      </c>
      <c r="G21" s="7">
        <v>106</v>
      </c>
    </row>
    <row r="22" spans="1:7" x14ac:dyDescent="0.25">
      <c r="A22">
        <v>1965</v>
      </c>
      <c r="C22">
        <f t="shared" si="0"/>
        <v>738</v>
      </c>
      <c r="D22">
        <f t="shared" si="1"/>
        <v>738</v>
      </c>
      <c r="E22">
        <v>535</v>
      </c>
      <c r="F22" s="7">
        <v>48</v>
      </c>
      <c r="G22" s="7">
        <v>155</v>
      </c>
    </row>
    <row r="23" spans="1:7" x14ac:dyDescent="0.25">
      <c r="A23">
        <v>1966</v>
      </c>
      <c r="C23">
        <f t="shared" si="0"/>
        <v>786</v>
      </c>
      <c r="D23">
        <f t="shared" si="1"/>
        <v>786</v>
      </c>
      <c r="E23">
        <v>546</v>
      </c>
      <c r="F23" s="7">
        <v>53</v>
      </c>
      <c r="G23" s="7">
        <v>187</v>
      </c>
    </row>
    <row r="24" spans="1:7" x14ac:dyDescent="0.25">
      <c r="A24">
        <v>1967</v>
      </c>
      <c r="C24">
        <f t="shared" si="0"/>
        <v>582</v>
      </c>
      <c r="D24">
        <f t="shared" si="1"/>
        <v>582</v>
      </c>
      <c r="E24">
        <v>409</v>
      </c>
      <c r="F24" s="7">
        <v>67</v>
      </c>
      <c r="G24" s="7">
        <v>106</v>
      </c>
    </row>
    <row r="25" spans="1:7" x14ac:dyDescent="0.25">
      <c r="A25">
        <v>1968</v>
      </c>
      <c r="C25">
        <f t="shared" si="0"/>
        <v>736</v>
      </c>
      <c r="D25">
        <f t="shared" si="1"/>
        <v>736</v>
      </c>
      <c r="E25">
        <v>579</v>
      </c>
      <c r="F25" s="7">
        <v>57</v>
      </c>
      <c r="G25" s="7">
        <v>100</v>
      </c>
    </row>
    <row r="26" spans="1:7" x14ac:dyDescent="0.25">
      <c r="A26">
        <v>1969</v>
      </c>
      <c r="C26">
        <f t="shared" si="0"/>
        <v>947</v>
      </c>
      <c r="D26">
        <f t="shared" si="1"/>
        <v>947</v>
      </c>
      <c r="E26">
        <v>658</v>
      </c>
      <c r="F26" s="7">
        <v>190</v>
      </c>
      <c r="G26" s="7">
        <v>99</v>
      </c>
    </row>
    <row r="27" spans="1:7" x14ac:dyDescent="0.25">
      <c r="A27">
        <v>1970</v>
      </c>
      <c r="C27">
        <f t="shared" si="0"/>
        <v>774</v>
      </c>
      <c r="D27">
        <f t="shared" si="1"/>
        <v>774</v>
      </c>
      <c r="E27">
        <v>618</v>
      </c>
      <c r="F27" s="7">
        <v>59</v>
      </c>
      <c r="G27" s="7">
        <v>97</v>
      </c>
    </row>
    <row r="28" spans="1:7" x14ac:dyDescent="0.25">
      <c r="A28">
        <v>1971</v>
      </c>
      <c r="C28">
        <f t="shared" si="0"/>
        <v>1243</v>
      </c>
      <c r="D28">
        <f t="shared" si="1"/>
        <v>1243</v>
      </c>
      <c r="E28">
        <v>1073</v>
      </c>
      <c r="F28" s="7">
        <v>66</v>
      </c>
      <c r="G28" s="7">
        <v>104</v>
      </c>
    </row>
    <row r="29" spans="1:7" x14ac:dyDescent="0.25">
      <c r="A29">
        <v>1972</v>
      </c>
      <c r="C29">
        <f t="shared" si="0"/>
        <v>1189</v>
      </c>
      <c r="D29">
        <f t="shared" si="1"/>
        <v>1189</v>
      </c>
      <c r="E29">
        <v>994</v>
      </c>
      <c r="F29" s="7">
        <v>75</v>
      </c>
      <c r="G29" s="7">
        <v>120</v>
      </c>
    </row>
    <row r="30" spans="1:7" x14ac:dyDescent="0.25">
      <c r="A30">
        <v>1973</v>
      </c>
      <c r="C30">
        <f t="shared" si="0"/>
        <v>1210</v>
      </c>
      <c r="D30">
        <f t="shared" si="1"/>
        <v>1210</v>
      </c>
      <c r="E30">
        <v>989</v>
      </c>
      <c r="F30" s="7">
        <v>90</v>
      </c>
      <c r="G30" s="7">
        <v>131</v>
      </c>
    </row>
    <row r="31" spans="1:7" x14ac:dyDescent="0.25">
      <c r="A31">
        <v>1974</v>
      </c>
      <c r="C31">
        <f t="shared" si="0"/>
        <v>1433</v>
      </c>
      <c r="D31">
        <f t="shared" si="1"/>
        <v>1433</v>
      </c>
      <c r="E31">
        <v>1152</v>
      </c>
      <c r="F31" s="7">
        <v>81</v>
      </c>
      <c r="G31" s="7">
        <v>200</v>
      </c>
    </row>
    <row r="32" spans="1:7" x14ac:dyDescent="0.25">
      <c r="A32">
        <v>1975</v>
      </c>
      <c r="C32">
        <f t="shared" si="0"/>
        <v>1546</v>
      </c>
      <c r="D32">
        <f t="shared" si="1"/>
        <v>1546</v>
      </c>
      <c r="E32">
        <v>1222</v>
      </c>
      <c r="F32" s="7">
        <v>137</v>
      </c>
      <c r="G32" s="7">
        <v>187</v>
      </c>
    </row>
    <row r="33" spans="1:10" x14ac:dyDescent="0.25">
      <c r="A33">
        <v>1976</v>
      </c>
      <c r="C33">
        <f t="shared" si="0"/>
        <v>1717</v>
      </c>
      <c r="D33">
        <f t="shared" si="1"/>
        <v>1717</v>
      </c>
      <c r="E33">
        <v>1208</v>
      </c>
      <c r="F33" s="7">
        <v>285</v>
      </c>
      <c r="G33" s="7">
        <v>224</v>
      </c>
    </row>
    <row r="34" spans="1:10" x14ac:dyDescent="0.25">
      <c r="A34">
        <v>1977</v>
      </c>
      <c r="C34">
        <f t="shared" si="0"/>
        <v>2121</v>
      </c>
      <c r="D34">
        <f t="shared" si="1"/>
        <v>2121</v>
      </c>
      <c r="E34">
        <v>1410</v>
      </c>
      <c r="F34" s="7">
        <v>323</v>
      </c>
      <c r="G34" s="7">
        <v>388</v>
      </c>
    </row>
    <row r="35" spans="1:10" x14ac:dyDescent="0.25">
      <c r="A35">
        <v>1978</v>
      </c>
      <c r="C35">
        <f t="shared" si="0"/>
        <v>2002</v>
      </c>
      <c r="D35">
        <f t="shared" si="1"/>
        <v>2002</v>
      </c>
      <c r="E35">
        <v>1375</v>
      </c>
      <c r="F35" s="7">
        <v>411</v>
      </c>
      <c r="G35" s="7">
        <v>216</v>
      </c>
    </row>
    <row r="36" spans="1:10" x14ac:dyDescent="0.25">
      <c r="A36">
        <v>1979</v>
      </c>
      <c r="C36">
        <f t="shared" si="0"/>
        <v>2006</v>
      </c>
      <c r="D36">
        <f t="shared" si="1"/>
        <v>2006</v>
      </c>
      <c r="E36">
        <v>1363</v>
      </c>
      <c r="F36" s="7">
        <v>459</v>
      </c>
      <c r="G36" s="7">
        <v>184</v>
      </c>
    </row>
    <row r="37" spans="1:10" x14ac:dyDescent="0.25">
      <c r="A37">
        <v>1980</v>
      </c>
      <c r="C37">
        <f t="shared" si="0"/>
        <v>1517</v>
      </c>
      <c r="D37">
        <f t="shared" si="1"/>
        <v>1517</v>
      </c>
      <c r="E37">
        <v>1033</v>
      </c>
      <c r="F37" s="7">
        <v>402</v>
      </c>
      <c r="G37" s="7">
        <v>82</v>
      </c>
    </row>
    <row r="38" spans="1:10" x14ac:dyDescent="0.25">
      <c r="A38">
        <v>1981</v>
      </c>
      <c r="C38">
        <f t="shared" si="0"/>
        <v>1767</v>
      </c>
      <c r="D38">
        <f t="shared" si="1"/>
        <v>1767</v>
      </c>
      <c r="E38">
        <v>1218</v>
      </c>
      <c r="F38" s="7">
        <v>490</v>
      </c>
      <c r="G38" s="7">
        <v>59</v>
      </c>
    </row>
    <row r="39" spans="1:10" x14ac:dyDescent="0.25">
      <c r="A39">
        <v>1982</v>
      </c>
      <c r="C39">
        <f t="shared" si="0"/>
        <v>1855</v>
      </c>
      <c r="D39">
        <f t="shared" si="1"/>
        <v>1855</v>
      </c>
      <c r="E39">
        <v>1294</v>
      </c>
      <c r="F39" s="7">
        <v>487</v>
      </c>
      <c r="G39" s="7">
        <v>74</v>
      </c>
    </row>
    <row r="40" spans="1:10" x14ac:dyDescent="0.25">
      <c r="A40">
        <v>1983</v>
      </c>
      <c r="C40">
        <f t="shared" si="0"/>
        <v>2057</v>
      </c>
      <c r="D40">
        <f t="shared" si="1"/>
        <v>2057</v>
      </c>
      <c r="E40">
        <v>1448</v>
      </c>
      <c r="F40" s="7">
        <v>526</v>
      </c>
      <c r="G40" s="7">
        <v>83</v>
      </c>
    </row>
    <row r="41" spans="1:10" x14ac:dyDescent="0.25">
      <c r="A41">
        <v>1984</v>
      </c>
      <c r="C41">
        <f t="shared" si="0"/>
        <v>2150</v>
      </c>
      <c r="D41">
        <f t="shared" si="1"/>
        <v>2150</v>
      </c>
      <c r="E41">
        <v>1522</v>
      </c>
      <c r="F41" s="7">
        <v>531</v>
      </c>
      <c r="G41" s="7">
        <v>97</v>
      </c>
    </row>
    <row r="42" spans="1:10" x14ac:dyDescent="0.25">
      <c r="A42">
        <v>1985</v>
      </c>
      <c r="C42">
        <f t="shared" si="0"/>
        <v>2313</v>
      </c>
      <c r="D42">
        <f t="shared" si="1"/>
        <v>2313</v>
      </c>
      <c r="E42">
        <v>1709</v>
      </c>
      <c r="F42" s="7">
        <v>494</v>
      </c>
      <c r="G42" s="7">
        <v>110</v>
      </c>
    </row>
    <row r="43" spans="1:10" x14ac:dyDescent="0.25">
      <c r="A43">
        <v>1986</v>
      </c>
      <c r="C43">
        <f t="shared" si="0"/>
        <v>1770</v>
      </c>
      <c r="D43">
        <f t="shared" si="1"/>
        <v>1770</v>
      </c>
      <c r="E43">
        <v>1207</v>
      </c>
      <c r="F43" s="7">
        <v>456</v>
      </c>
      <c r="G43" s="7">
        <v>107</v>
      </c>
    </row>
    <row r="44" spans="1:10" x14ac:dyDescent="0.25">
      <c r="A44">
        <v>1987</v>
      </c>
      <c r="C44">
        <f t="shared" si="0"/>
        <v>1568</v>
      </c>
      <c r="D44">
        <f t="shared" si="1"/>
        <v>1568</v>
      </c>
      <c r="E44">
        <v>970</v>
      </c>
      <c r="F44" s="7">
        <v>493</v>
      </c>
      <c r="G44" s="7">
        <v>105</v>
      </c>
      <c r="J44">
        <v>2.1041669999999999</v>
      </c>
    </row>
    <row r="45" spans="1:10" x14ac:dyDescent="0.25">
      <c r="A45">
        <v>1988</v>
      </c>
      <c r="C45">
        <f t="shared" si="0"/>
        <v>1638</v>
      </c>
      <c r="D45">
        <f t="shared" si="1"/>
        <v>1638</v>
      </c>
      <c r="E45">
        <v>1085</v>
      </c>
      <c r="F45" s="7">
        <v>452</v>
      </c>
      <c r="G45" s="7">
        <v>101</v>
      </c>
      <c r="J45">
        <v>0.68571400000000005</v>
      </c>
    </row>
    <row r="46" spans="1:10" x14ac:dyDescent="0.25">
      <c r="A46">
        <v>1989</v>
      </c>
      <c r="C46">
        <f t="shared" si="0"/>
        <v>1824</v>
      </c>
      <c r="D46">
        <f t="shared" si="1"/>
        <v>1824</v>
      </c>
      <c r="E46">
        <v>1302</v>
      </c>
      <c r="F46" s="7">
        <v>425</v>
      </c>
      <c r="G46" s="7">
        <v>97</v>
      </c>
      <c r="J46">
        <v>1.0365850000000001</v>
      </c>
    </row>
    <row r="47" spans="1:10" x14ac:dyDescent="0.25">
      <c r="A47">
        <v>1990</v>
      </c>
      <c r="C47">
        <f t="shared" si="0"/>
        <v>1564</v>
      </c>
      <c r="D47">
        <f t="shared" si="1"/>
        <v>1564</v>
      </c>
      <c r="E47">
        <v>893</v>
      </c>
      <c r="F47" s="7">
        <v>543</v>
      </c>
      <c r="G47" s="7">
        <v>128</v>
      </c>
      <c r="J47">
        <v>2.3617020000000002</v>
      </c>
    </row>
    <row r="48" spans="1:10" x14ac:dyDescent="0.25">
      <c r="A48">
        <v>1991</v>
      </c>
      <c r="C48">
        <f t="shared" si="0"/>
        <v>2251</v>
      </c>
      <c r="D48">
        <f t="shared" si="1"/>
        <v>2251</v>
      </c>
      <c r="E48">
        <v>1682</v>
      </c>
      <c r="F48" s="7">
        <v>470</v>
      </c>
      <c r="G48" s="7">
        <v>99</v>
      </c>
      <c r="J48">
        <v>1.730612</v>
      </c>
    </row>
    <row r="49" spans="1:11" x14ac:dyDescent="0.25">
      <c r="A49">
        <v>1992</v>
      </c>
      <c r="C49">
        <f t="shared" si="0"/>
        <v>2419</v>
      </c>
      <c r="D49">
        <f t="shared" si="1"/>
        <v>2419</v>
      </c>
      <c r="E49">
        <v>1810</v>
      </c>
      <c r="F49" s="7">
        <v>463</v>
      </c>
      <c r="G49" s="7">
        <v>146</v>
      </c>
      <c r="J49">
        <v>2.8185570000000002</v>
      </c>
    </row>
    <row r="50" spans="1:11" x14ac:dyDescent="0.25">
      <c r="A50">
        <v>1993</v>
      </c>
      <c r="C50">
        <f t="shared" si="0"/>
        <v>3141</v>
      </c>
      <c r="D50">
        <f t="shared" si="1"/>
        <v>3141</v>
      </c>
      <c r="E50">
        <v>2439</v>
      </c>
      <c r="F50" s="7">
        <v>490</v>
      </c>
      <c r="G50" s="7">
        <v>212</v>
      </c>
      <c r="J50">
        <v>2.3257690000000002</v>
      </c>
    </row>
    <row r="51" spans="1:11" x14ac:dyDescent="0.25">
      <c r="A51">
        <v>1994</v>
      </c>
      <c r="C51">
        <f t="shared" si="0"/>
        <v>2628</v>
      </c>
      <c r="D51">
        <f t="shared" si="1"/>
        <v>2628</v>
      </c>
      <c r="E51">
        <v>1916</v>
      </c>
      <c r="F51" s="7">
        <v>490</v>
      </c>
      <c r="G51" s="7">
        <v>222</v>
      </c>
      <c r="J51">
        <v>1.7192810000000001</v>
      </c>
    </row>
    <row r="52" spans="1:11" x14ac:dyDescent="0.25">
      <c r="A52">
        <v>1995</v>
      </c>
      <c r="C52">
        <f t="shared" si="0"/>
        <v>2143</v>
      </c>
      <c r="D52">
        <f t="shared" si="1"/>
        <v>2143</v>
      </c>
      <c r="E52">
        <v>1434</v>
      </c>
      <c r="F52" s="7">
        <v>558</v>
      </c>
      <c r="G52" s="7">
        <v>151</v>
      </c>
      <c r="J52">
        <v>1.2943530000000001</v>
      </c>
      <c r="K52">
        <v>19.670000000000002</v>
      </c>
    </row>
    <row r="53" spans="1:11" x14ac:dyDescent="0.25">
      <c r="A53">
        <v>1996</v>
      </c>
      <c r="C53">
        <f t="shared" si="0"/>
        <v>1967</v>
      </c>
      <c r="D53">
        <f t="shared" si="1"/>
        <v>1967</v>
      </c>
      <c r="E53">
        <v>1247</v>
      </c>
      <c r="F53" s="7">
        <v>608</v>
      </c>
      <c r="G53" s="7">
        <v>112</v>
      </c>
      <c r="H53" s="7">
        <v>1.7777780000000001</v>
      </c>
      <c r="J53">
        <v>0.58536600000000005</v>
      </c>
      <c r="K53">
        <v>19.187000000000001</v>
      </c>
    </row>
    <row r="54" spans="1:11" x14ac:dyDescent="0.25">
      <c r="A54">
        <v>1997</v>
      </c>
      <c r="C54">
        <f t="shared" si="0"/>
        <v>1564</v>
      </c>
      <c r="D54">
        <f t="shared" si="1"/>
        <v>1564</v>
      </c>
      <c r="E54">
        <v>957</v>
      </c>
      <c r="F54" s="7">
        <v>501</v>
      </c>
      <c r="G54" s="7">
        <v>106</v>
      </c>
      <c r="H54" s="7">
        <v>0.272727</v>
      </c>
      <c r="J54">
        <v>1.4216869999999999</v>
      </c>
      <c r="K54">
        <v>13.387</v>
      </c>
    </row>
    <row r="55" spans="1:11" x14ac:dyDescent="0.25">
      <c r="A55">
        <v>1998</v>
      </c>
      <c r="C55">
        <f t="shared" si="0"/>
        <v>1866</v>
      </c>
      <c r="D55">
        <f t="shared" si="1"/>
        <v>1866</v>
      </c>
      <c r="E55">
        <v>1283</v>
      </c>
      <c r="F55" s="7">
        <v>451</v>
      </c>
      <c r="G55" s="7">
        <v>132</v>
      </c>
      <c r="H55" s="7">
        <v>0.5</v>
      </c>
      <c r="J55">
        <v>1.6655519999999999</v>
      </c>
      <c r="K55">
        <v>23.751999999999999</v>
      </c>
    </row>
    <row r="56" spans="1:11" x14ac:dyDescent="0.25">
      <c r="A56">
        <v>1999</v>
      </c>
      <c r="C56">
        <f t="shared" si="0"/>
        <v>1677</v>
      </c>
      <c r="D56">
        <f t="shared" si="1"/>
        <v>1677</v>
      </c>
      <c r="E56">
        <v>1280</v>
      </c>
      <c r="F56" s="7">
        <v>240</v>
      </c>
      <c r="G56" s="7">
        <v>157</v>
      </c>
      <c r="H56" s="7">
        <v>0.71428599999999998</v>
      </c>
      <c r="I56" s="7">
        <v>2.8571430000000002</v>
      </c>
      <c r="J56">
        <v>0.89361699999999999</v>
      </c>
      <c r="K56">
        <v>22.972999999999999</v>
      </c>
    </row>
    <row r="57" spans="1:11" x14ac:dyDescent="0.25">
      <c r="A57">
        <v>2000</v>
      </c>
      <c r="C57">
        <f t="shared" si="0"/>
        <v>2327</v>
      </c>
      <c r="D57">
        <f t="shared" si="1"/>
        <v>2327</v>
      </c>
      <c r="E57">
        <v>1508</v>
      </c>
      <c r="F57" s="7">
        <v>678</v>
      </c>
      <c r="G57" s="7">
        <v>141</v>
      </c>
      <c r="H57" s="7">
        <v>1.071429</v>
      </c>
      <c r="I57" s="7">
        <v>0.31578899999999999</v>
      </c>
      <c r="J57">
        <v>2.5542280000000002</v>
      </c>
      <c r="K57">
        <v>24.077000000000002</v>
      </c>
    </row>
    <row r="58" spans="1:11" x14ac:dyDescent="0.25">
      <c r="A58">
        <v>2001</v>
      </c>
      <c r="C58">
        <f t="shared" si="0"/>
        <v>2409</v>
      </c>
      <c r="D58">
        <f t="shared" si="1"/>
        <v>2409</v>
      </c>
      <c r="E58">
        <v>1573</v>
      </c>
      <c r="F58" s="7">
        <v>738</v>
      </c>
      <c r="G58" s="7">
        <v>98</v>
      </c>
      <c r="H58" s="7">
        <v>0.64285700000000001</v>
      </c>
      <c r="I58" s="7">
        <v>1.8</v>
      </c>
      <c r="J58">
        <v>0.885714</v>
      </c>
      <c r="K58">
        <v>26.099</v>
      </c>
    </row>
    <row r="59" spans="1:11" x14ac:dyDescent="0.25">
      <c r="A59">
        <v>2002</v>
      </c>
      <c r="C59">
        <f t="shared" si="0"/>
        <v>2108</v>
      </c>
      <c r="D59">
        <f t="shared" si="1"/>
        <v>2108</v>
      </c>
      <c r="E59">
        <v>1302</v>
      </c>
      <c r="F59" s="7">
        <v>716</v>
      </c>
      <c r="G59" s="7">
        <v>90</v>
      </c>
      <c r="H59" s="7">
        <v>1.928571</v>
      </c>
      <c r="I59" s="7">
        <v>2.0714290000000002</v>
      </c>
      <c r="J59">
        <v>0.88101600000000002</v>
      </c>
      <c r="K59">
        <v>22.146999999999998</v>
      </c>
    </row>
    <row r="60" spans="1:11" x14ac:dyDescent="0.25">
      <c r="A60">
        <v>2003</v>
      </c>
      <c r="C60">
        <f t="shared" si="0"/>
        <v>2233</v>
      </c>
      <c r="D60">
        <f t="shared" si="1"/>
        <v>2233</v>
      </c>
      <c r="E60">
        <v>1346</v>
      </c>
      <c r="F60" s="7">
        <v>759</v>
      </c>
      <c r="G60" s="7">
        <v>128</v>
      </c>
      <c r="H60" s="7">
        <v>1.37931</v>
      </c>
      <c r="I60" s="7">
        <v>1.928571</v>
      </c>
      <c r="J60">
        <v>1.0843370000000001</v>
      </c>
      <c r="K60">
        <v>26.821000000000002</v>
      </c>
    </row>
    <row r="61" spans="1:11" x14ac:dyDescent="0.25">
      <c r="A61">
        <v>2004</v>
      </c>
      <c r="C61">
        <f t="shared" si="0"/>
        <v>2071</v>
      </c>
      <c r="D61">
        <f t="shared" si="1"/>
        <v>2071</v>
      </c>
      <c r="E61">
        <v>1249</v>
      </c>
      <c r="F61" s="7">
        <v>666</v>
      </c>
      <c r="G61" s="7">
        <v>156</v>
      </c>
      <c r="H61" s="7">
        <v>2</v>
      </c>
      <c r="I61" s="7">
        <v>3.3103449999999999</v>
      </c>
      <c r="J61">
        <v>0.93827199999999999</v>
      </c>
      <c r="K61">
        <v>27.058</v>
      </c>
    </row>
    <row r="62" spans="1:11" x14ac:dyDescent="0.25">
      <c r="A62">
        <v>2005</v>
      </c>
      <c r="C62">
        <f t="shared" si="0"/>
        <v>1904</v>
      </c>
      <c r="D62">
        <f t="shared" si="1"/>
        <v>1904</v>
      </c>
      <c r="E62">
        <v>1160</v>
      </c>
      <c r="F62" s="7">
        <v>611</v>
      </c>
      <c r="G62" s="7">
        <v>133</v>
      </c>
      <c r="H62" s="7">
        <v>1.714286</v>
      </c>
      <c r="I62" s="7">
        <v>2.8965519999999998</v>
      </c>
      <c r="J62">
        <v>0.69565200000000005</v>
      </c>
      <c r="K62">
        <v>25.902999999999999</v>
      </c>
    </row>
    <row r="63" spans="1:11" x14ac:dyDescent="0.25">
      <c r="A63">
        <v>2006</v>
      </c>
      <c r="C63">
        <f t="shared" si="0"/>
        <v>1964</v>
      </c>
      <c r="D63">
        <f t="shared" si="1"/>
        <v>1964</v>
      </c>
      <c r="E63">
        <v>1175</v>
      </c>
      <c r="F63" s="7">
        <v>649</v>
      </c>
      <c r="G63" s="7">
        <v>140</v>
      </c>
      <c r="H63" s="7">
        <v>3.8666700000000001</v>
      </c>
      <c r="I63" s="7">
        <v>4.7586209999999998</v>
      </c>
      <c r="J63">
        <v>0.692963</v>
      </c>
      <c r="K63">
        <v>26.675999999999998</v>
      </c>
    </row>
    <row r="64" spans="1:11" x14ac:dyDescent="0.25">
      <c r="A64">
        <v>2007</v>
      </c>
      <c r="C64">
        <f t="shared" si="0"/>
        <v>2139</v>
      </c>
      <c r="D64">
        <f t="shared" si="1"/>
        <v>2139</v>
      </c>
      <c r="E64">
        <v>1240</v>
      </c>
      <c r="F64" s="7">
        <v>741</v>
      </c>
      <c r="G64" s="7">
        <v>158</v>
      </c>
      <c r="H64" s="7">
        <v>3.214286</v>
      </c>
      <c r="I64" s="7">
        <v>5.1172409999999999</v>
      </c>
      <c r="J64">
        <v>1.2439020000000001</v>
      </c>
      <c r="K64" s="2" t="s">
        <v>8</v>
      </c>
    </row>
    <row r="65" spans="1:11" x14ac:dyDescent="0.25">
      <c r="A65">
        <v>2008</v>
      </c>
      <c r="C65">
        <f t="shared" si="0"/>
        <v>1781</v>
      </c>
      <c r="D65">
        <f t="shared" si="1"/>
        <v>1781</v>
      </c>
      <c r="E65">
        <v>1004</v>
      </c>
      <c r="F65" s="7">
        <v>593</v>
      </c>
      <c r="G65" s="7">
        <v>184</v>
      </c>
      <c r="H65" s="7">
        <v>2.733333</v>
      </c>
      <c r="I65" s="7">
        <v>4.4000000000000004</v>
      </c>
      <c r="J65">
        <v>0.58823499999999995</v>
      </c>
      <c r="K65">
        <v>39.853999999999999</v>
      </c>
    </row>
    <row r="66" spans="1:11" x14ac:dyDescent="0.25">
      <c r="A66">
        <v>2009</v>
      </c>
      <c r="C66">
        <f t="shared" si="0"/>
        <v>1900</v>
      </c>
      <c r="D66">
        <f t="shared" si="1"/>
        <v>1900</v>
      </c>
      <c r="E66">
        <v>1162</v>
      </c>
      <c r="F66" s="7">
        <v>591</v>
      </c>
      <c r="G66" s="7">
        <v>147</v>
      </c>
      <c r="H66" s="7">
        <v>2.038462</v>
      </c>
      <c r="I66" s="7">
        <v>3.75</v>
      </c>
      <c r="J66">
        <v>1.5555559999999999</v>
      </c>
      <c r="K66">
        <v>40.095999999999997</v>
      </c>
    </row>
    <row r="67" spans="1:11" x14ac:dyDescent="0.25">
      <c r="A67">
        <v>2010</v>
      </c>
      <c r="C67">
        <f t="shared" si="0"/>
        <v>2317</v>
      </c>
      <c r="D67">
        <f t="shared" si="1"/>
        <v>2317</v>
      </c>
      <c r="E67">
        <v>1500</v>
      </c>
      <c r="F67" s="7">
        <v>695</v>
      </c>
      <c r="G67" s="7">
        <v>122</v>
      </c>
      <c r="H67" s="7">
        <v>2.8965519999999998</v>
      </c>
      <c r="I67" s="7">
        <v>4.8387099999999998</v>
      </c>
      <c r="J67">
        <v>2.4348420000000002</v>
      </c>
      <c r="K67">
        <v>50.43</v>
      </c>
    </row>
    <row r="68" spans="1:11" x14ac:dyDescent="0.25">
      <c r="A68">
        <v>2011</v>
      </c>
      <c r="C68">
        <f t="shared" si="0"/>
        <v>2250</v>
      </c>
      <c r="D68">
        <f t="shared" si="1"/>
        <v>2250</v>
      </c>
      <c r="E68">
        <v>1497</v>
      </c>
      <c r="F68" s="7">
        <v>622</v>
      </c>
      <c r="G68" s="7">
        <v>131</v>
      </c>
      <c r="H68" s="7">
        <v>3.285714</v>
      </c>
      <c r="I68" s="7">
        <v>5.0344829999999998</v>
      </c>
      <c r="J68">
        <v>2.676993</v>
      </c>
      <c r="K68">
        <v>52.139000000000003</v>
      </c>
    </row>
    <row r="69" spans="1:11" x14ac:dyDescent="0.25">
      <c r="A69">
        <v>2012</v>
      </c>
      <c r="C69">
        <f t="shared" si="0"/>
        <v>2249</v>
      </c>
      <c r="D69">
        <f t="shared" si="1"/>
        <v>2249</v>
      </c>
      <c r="E69">
        <v>1512</v>
      </c>
      <c r="F69" s="7">
        <v>617</v>
      </c>
      <c r="G69" s="7">
        <v>120</v>
      </c>
      <c r="H69" s="7">
        <v>2.5333329999999998</v>
      </c>
      <c r="I69" s="7">
        <v>3</v>
      </c>
      <c r="J69">
        <v>1.1772819999999999</v>
      </c>
      <c r="K69">
        <v>55.82</v>
      </c>
    </row>
    <row r="70" spans="1:11" x14ac:dyDescent="0.25">
      <c r="A70">
        <v>2013</v>
      </c>
      <c r="C70">
        <f t="shared" si="0"/>
        <v>2082</v>
      </c>
      <c r="D70">
        <f t="shared" si="1"/>
        <v>2082</v>
      </c>
      <c r="E70">
        <v>1389</v>
      </c>
      <c r="F70" s="7">
        <v>601</v>
      </c>
      <c r="G70" s="7">
        <v>92</v>
      </c>
      <c r="H70" s="7">
        <v>1.571429</v>
      </c>
      <c r="I70" s="7">
        <v>3.830889</v>
      </c>
      <c r="J70">
        <v>0.83333299999999999</v>
      </c>
      <c r="K70">
        <v>53.009</v>
      </c>
    </row>
    <row r="71" spans="1:11" x14ac:dyDescent="0.25">
      <c r="A71">
        <v>2014</v>
      </c>
      <c r="B71" s="9">
        <v>231</v>
      </c>
      <c r="C71">
        <f t="shared" si="0"/>
        <v>1711</v>
      </c>
      <c r="D71">
        <f t="shared" si="1"/>
        <v>1942</v>
      </c>
      <c r="E71">
        <v>1212</v>
      </c>
      <c r="F71" s="7">
        <v>651</v>
      </c>
      <c r="G71" s="7">
        <v>79</v>
      </c>
      <c r="H71" s="7">
        <v>2.8571430000000002</v>
      </c>
      <c r="I71" s="7">
        <v>6.0903700000000001</v>
      </c>
      <c r="J71">
        <v>2.9499019999999998</v>
      </c>
      <c r="K71">
        <v>46.165999999999997</v>
      </c>
    </row>
    <row r="72" spans="1:11" x14ac:dyDescent="0.25">
      <c r="A72">
        <v>2015</v>
      </c>
      <c r="B72" s="9">
        <v>230</v>
      </c>
      <c r="C72">
        <f t="shared" ref="C72:C75" si="2">E72+F72+G72-B72</f>
        <v>2307</v>
      </c>
      <c r="D72">
        <f t="shared" ref="D72:D75" si="3">E72+F72+G72</f>
        <v>2537</v>
      </c>
      <c r="E72">
        <v>1694</v>
      </c>
      <c r="F72" s="7">
        <v>699</v>
      </c>
      <c r="G72" s="7">
        <v>144</v>
      </c>
      <c r="H72" s="7">
        <v>3.5555560000000002</v>
      </c>
      <c r="I72" s="7">
        <v>6.6363640000000004</v>
      </c>
      <c r="J72">
        <v>1.1929677000000001</v>
      </c>
      <c r="K72">
        <v>61.505000000000003</v>
      </c>
    </row>
    <row r="73" spans="1:11" x14ac:dyDescent="0.25">
      <c r="A73">
        <v>2016</v>
      </c>
      <c r="B73" s="9">
        <v>267</v>
      </c>
      <c r="C73">
        <f t="shared" si="2"/>
        <v>2148</v>
      </c>
      <c r="D73">
        <f t="shared" si="3"/>
        <v>2415</v>
      </c>
      <c r="E73">
        <v>1526</v>
      </c>
      <c r="F73" s="7">
        <v>721</v>
      </c>
      <c r="G73" s="7">
        <v>168</v>
      </c>
      <c r="H73" s="7">
        <v>4.8571429999999998</v>
      </c>
      <c r="I73" s="7">
        <v>4.6666670000000003</v>
      </c>
      <c r="J73">
        <v>1.0697669999999999</v>
      </c>
      <c r="K73">
        <v>55.722999999999999</v>
      </c>
    </row>
    <row r="74" spans="1:11" x14ac:dyDescent="0.25">
      <c r="A74">
        <v>2017</v>
      </c>
      <c r="B74" s="9">
        <v>208</v>
      </c>
      <c r="C74">
        <f t="shared" si="2"/>
        <v>2085</v>
      </c>
      <c r="D74">
        <f t="shared" si="3"/>
        <v>2293</v>
      </c>
      <c r="E74">
        <v>1460</v>
      </c>
      <c r="F74" s="7">
        <v>663</v>
      </c>
      <c r="G74" s="7">
        <v>170</v>
      </c>
      <c r="H74" s="7">
        <v>7.9230770000000001</v>
      </c>
      <c r="I74" s="7">
        <v>3.6363639999999999</v>
      </c>
      <c r="J74">
        <v>0.87002699999999999</v>
      </c>
      <c r="K74">
        <v>48.814</v>
      </c>
    </row>
    <row r="75" spans="1:11" x14ac:dyDescent="0.25">
      <c r="A75">
        <v>2018</v>
      </c>
      <c r="B75" s="9">
        <v>344</v>
      </c>
      <c r="C75">
        <f t="shared" si="2"/>
        <v>1603</v>
      </c>
      <c r="D75">
        <f t="shared" si="3"/>
        <v>1947</v>
      </c>
      <c r="E75">
        <v>1163</v>
      </c>
      <c r="F75" s="7">
        <v>659</v>
      </c>
      <c r="G75" s="7">
        <v>125</v>
      </c>
      <c r="H75" s="7">
        <v>1.0769230000000001</v>
      </c>
      <c r="I75" s="7">
        <v>10.869565</v>
      </c>
      <c r="J75">
        <v>1.4484859999999999</v>
      </c>
      <c r="K75">
        <v>39.093000000000004</v>
      </c>
    </row>
    <row r="77" spans="1:11" x14ac:dyDescent="0.25">
      <c r="A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7C19-E9BA-43D0-9BB2-4F723C0872BE}">
  <dimension ref="A1:J79"/>
  <sheetViews>
    <sheetView topLeftCell="A61" workbookViewId="0">
      <selection activeCell="A70" sqref="A70"/>
    </sheetView>
  </sheetViews>
  <sheetFormatPr defaultRowHeight="15" x14ac:dyDescent="0.25"/>
  <cols>
    <col min="1" max="1" width="34.42578125" customWidth="1"/>
    <col min="2" max="3" width="16.140625" bestFit="1" customWidth="1"/>
    <col min="4" max="7" width="17.28515625" bestFit="1" customWidth="1"/>
    <col min="8" max="9" width="13.28515625" bestFit="1" customWidth="1"/>
    <col min="10" max="10" width="37.85546875" customWidth="1"/>
  </cols>
  <sheetData>
    <row r="1" spans="1:10" x14ac:dyDescent="0.25">
      <c r="A1" t="s">
        <v>21</v>
      </c>
    </row>
    <row r="2" spans="1:10" x14ac:dyDescent="0.25">
      <c r="A2" t="s">
        <v>14</v>
      </c>
      <c r="B2" t="s">
        <v>1</v>
      </c>
      <c r="C2" t="s">
        <v>1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</v>
      </c>
    </row>
    <row r="3" spans="1:10" x14ac:dyDescent="0.25">
      <c r="B3" t="s">
        <v>9</v>
      </c>
      <c r="C3" t="s">
        <v>9</v>
      </c>
      <c r="D3" t="s">
        <v>32</v>
      </c>
      <c r="E3" t="s">
        <v>32</v>
      </c>
      <c r="F3" t="s">
        <v>32</v>
      </c>
      <c r="G3" t="s">
        <v>32</v>
      </c>
      <c r="H3" t="s">
        <v>3</v>
      </c>
      <c r="I3" t="s">
        <v>3</v>
      </c>
      <c r="J3" t="s">
        <v>3</v>
      </c>
    </row>
    <row r="4" spans="1:10" x14ac:dyDescent="0.25">
      <c r="B4" s="1" t="s">
        <v>26</v>
      </c>
      <c r="C4" t="s">
        <v>27</v>
      </c>
      <c r="D4" s="1" t="s">
        <v>26</v>
      </c>
      <c r="E4" t="s">
        <v>27</v>
      </c>
      <c r="F4" t="s">
        <v>22</v>
      </c>
      <c r="G4" t="s">
        <v>23</v>
      </c>
      <c r="H4" t="s">
        <v>24</v>
      </c>
      <c r="I4" t="s">
        <v>25</v>
      </c>
      <c r="J4" t="s">
        <v>29</v>
      </c>
    </row>
    <row r="5" spans="1:10" x14ac:dyDescent="0.25">
      <c r="B5" t="s">
        <v>20</v>
      </c>
      <c r="C5" t="s">
        <v>20</v>
      </c>
      <c r="D5" t="s">
        <v>20</v>
      </c>
      <c r="E5" t="s">
        <v>20</v>
      </c>
      <c r="F5" t="s">
        <v>28</v>
      </c>
      <c r="G5" t="s">
        <v>28</v>
      </c>
      <c r="H5" t="s">
        <v>28</v>
      </c>
      <c r="I5" t="s">
        <v>28</v>
      </c>
    </row>
    <row r="7" spans="1:10" x14ac:dyDescent="0.25">
      <c r="A7">
        <v>1950</v>
      </c>
      <c r="D7">
        <v>299</v>
      </c>
    </row>
    <row r="8" spans="1:10" x14ac:dyDescent="0.25">
      <c r="A8">
        <v>1951</v>
      </c>
      <c r="D8">
        <v>265</v>
      </c>
    </row>
    <row r="9" spans="1:10" x14ac:dyDescent="0.25">
      <c r="A9">
        <v>1952</v>
      </c>
      <c r="D9">
        <v>181</v>
      </c>
    </row>
    <row r="10" spans="1:10" x14ac:dyDescent="0.25">
      <c r="A10">
        <v>1953</v>
      </c>
      <c r="D10">
        <v>139</v>
      </c>
    </row>
    <row r="11" spans="1:10" x14ac:dyDescent="0.25">
      <c r="A11">
        <v>1954</v>
      </c>
      <c r="D11">
        <v>140</v>
      </c>
    </row>
    <row r="12" spans="1:10" x14ac:dyDescent="0.25">
      <c r="A12">
        <v>1955</v>
      </c>
      <c r="D12">
        <v>130</v>
      </c>
    </row>
    <row r="13" spans="1:10" x14ac:dyDescent="0.25">
      <c r="A13">
        <v>1956</v>
      </c>
      <c r="D13">
        <v>123</v>
      </c>
    </row>
    <row r="14" spans="1:10" x14ac:dyDescent="0.25">
      <c r="A14">
        <v>1957</v>
      </c>
      <c r="D14">
        <v>141</v>
      </c>
    </row>
    <row r="15" spans="1:10" x14ac:dyDescent="0.25">
      <c r="A15">
        <v>1958</v>
      </c>
      <c r="D15">
        <v>160</v>
      </c>
    </row>
    <row r="16" spans="1:10" x14ac:dyDescent="0.25">
      <c r="A16">
        <v>1959</v>
      </c>
      <c r="D16">
        <v>184</v>
      </c>
    </row>
    <row r="17" spans="1:4" x14ac:dyDescent="0.25">
      <c r="A17">
        <v>1960</v>
      </c>
      <c r="D17">
        <v>174</v>
      </c>
    </row>
    <row r="18" spans="1:4" x14ac:dyDescent="0.25">
      <c r="A18">
        <v>1961</v>
      </c>
      <c r="D18">
        <v>179</v>
      </c>
    </row>
    <row r="19" spans="1:4" x14ac:dyDescent="0.25">
      <c r="A19">
        <v>1962</v>
      </c>
      <c r="D19">
        <v>162</v>
      </c>
    </row>
    <row r="20" spans="1:4" x14ac:dyDescent="0.25">
      <c r="A20">
        <v>1963</v>
      </c>
      <c r="D20">
        <v>128</v>
      </c>
    </row>
    <row r="21" spans="1:4" x14ac:dyDescent="0.25">
      <c r="A21">
        <v>1964</v>
      </c>
      <c r="D21">
        <v>94</v>
      </c>
    </row>
    <row r="22" spans="1:4" x14ac:dyDescent="0.25">
      <c r="A22">
        <v>1965</v>
      </c>
      <c r="D22">
        <v>86</v>
      </c>
    </row>
    <row r="23" spans="1:4" x14ac:dyDescent="0.25">
      <c r="A23">
        <v>1966</v>
      </c>
      <c r="D23">
        <v>106</v>
      </c>
    </row>
    <row r="24" spans="1:4" x14ac:dyDescent="0.25">
      <c r="A24">
        <v>1967</v>
      </c>
      <c r="D24">
        <v>73</v>
      </c>
    </row>
    <row r="25" spans="1:4" x14ac:dyDescent="0.25">
      <c r="A25">
        <v>1968</v>
      </c>
      <c r="D25">
        <v>64</v>
      </c>
    </row>
    <row r="26" spans="1:4" x14ac:dyDescent="0.25">
      <c r="A26">
        <v>1969</v>
      </c>
      <c r="D26">
        <v>76</v>
      </c>
    </row>
    <row r="27" spans="1:4" x14ac:dyDescent="0.25">
      <c r="A27">
        <v>1970</v>
      </c>
      <c r="D27">
        <v>77</v>
      </c>
    </row>
    <row r="28" spans="1:4" x14ac:dyDescent="0.25">
      <c r="A28">
        <v>1971</v>
      </c>
      <c r="D28">
        <v>101</v>
      </c>
    </row>
    <row r="29" spans="1:4" x14ac:dyDescent="0.25">
      <c r="A29">
        <v>1972</v>
      </c>
      <c r="D29">
        <v>132</v>
      </c>
    </row>
    <row r="30" spans="1:4" x14ac:dyDescent="0.25">
      <c r="A30">
        <v>1973</v>
      </c>
      <c r="D30">
        <v>100</v>
      </c>
    </row>
    <row r="31" spans="1:4" x14ac:dyDescent="0.25">
      <c r="A31">
        <v>1974</v>
      </c>
      <c r="D31">
        <v>117</v>
      </c>
    </row>
    <row r="32" spans="1:4" x14ac:dyDescent="0.25">
      <c r="A32">
        <v>1975</v>
      </c>
      <c r="B32">
        <v>4589</v>
      </c>
      <c r="D32">
        <v>183</v>
      </c>
    </row>
    <row r="33" spans="1:7" x14ac:dyDescent="0.25">
      <c r="A33">
        <v>1976</v>
      </c>
      <c r="B33">
        <v>4816</v>
      </c>
      <c r="D33">
        <v>383</v>
      </c>
    </row>
    <row r="34" spans="1:7" x14ac:dyDescent="0.25">
      <c r="A34">
        <v>1977</v>
      </c>
      <c r="B34">
        <v>4486</v>
      </c>
      <c r="D34">
        <v>736</v>
      </c>
    </row>
    <row r="35" spans="1:7" x14ac:dyDescent="0.25">
      <c r="A35">
        <v>1978</v>
      </c>
      <c r="B35">
        <v>5036</v>
      </c>
      <c r="D35">
        <v>525</v>
      </c>
    </row>
    <row r="36" spans="1:7" x14ac:dyDescent="0.25">
      <c r="A36">
        <v>1979</v>
      </c>
      <c r="B36">
        <v>6365</v>
      </c>
      <c r="D36">
        <v>406</v>
      </c>
    </row>
    <row r="37" spans="1:7" x14ac:dyDescent="0.25">
      <c r="A37">
        <v>1980</v>
      </c>
      <c r="B37">
        <v>5486</v>
      </c>
      <c r="D37">
        <v>233</v>
      </c>
    </row>
    <row r="38" spans="1:7" x14ac:dyDescent="0.25">
      <c r="A38">
        <v>1981</v>
      </c>
      <c r="B38">
        <v>4756</v>
      </c>
      <c r="D38">
        <v>207</v>
      </c>
    </row>
    <row r="39" spans="1:7" x14ac:dyDescent="0.25">
      <c r="A39">
        <v>1982</v>
      </c>
      <c r="B39">
        <v>4454</v>
      </c>
      <c r="D39">
        <v>182</v>
      </c>
    </row>
    <row r="40" spans="1:7" x14ac:dyDescent="0.25">
      <c r="A40">
        <v>1983</v>
      </c>
      <c r="B40">
        <v>4576</v>
      </c>
      <c r="D40">
        <v>209</v>
      </c>
    </row>
    <row r="41" spans="1:7" x14ac:dyDescent="0.25">
      <c r="A41">
        <v>1984</v>
      </c>
      <c r="B41">
        <v>5297</v>
      </c>
      <c r="D41">
        <v>188</v>
      </c>
    </row>
    <row r="42" spans="1:7" x14ac:dyDescent="0.25">
      <c r="A42">
        <v>1985</v>
      </c>
      <c r="B42">
        <v>6188</v>
      </c>
      <c r="D42">
        <v>241</v>
      </c>
    </row>
    <row r="43" spans="1:7" x14ac:dyDescent="0.25">
      <c r="A43">
        <v>1986</v>
      </c>
      <c r="B43">
        <v>5264</v>
      </c>
      <c r="D43">
        <v>193</v>
      </c>
    </row>
    <row r="44" spans="1:7" x14ac:dyDescent="0.25">
      <c r="A44">
        <v>1987</v>
      </c>
      <c r="B44">
        <v>4272</v>
      </c>
      <c r="D44">
        <v>161</v>
      </c>
    </row>
    <row r="45" spans="1:7" x14ac:dyDescent="0.25">
      <c r="A45">
        <v>1988</v>
      </c>
      <c r="B45">
        <v>4042</v>
      </c>
      <c r="D45">
        <v>138</v>
      </c>
    </row>
    <row r="46" spans="1:7" x14ac:dyDescent="0.25">
      <c r="A46">
        <v>1989</v>
      </c>
      <c r="B46">
        <v>4927</v>
      </c>
      <c r="D46">
        <v>184</v>
      </c>
    </row>
    <row r="47" spans="1:7" x14ac:dyDescent="0.25">
      <c r="A47">
        <v>1990</v>
      </c>
      <c r="B47">
        <v>5751</v>
      </c>
      <c r="D47">
        <v>386</v>
      </c>
    </row>
    <row r="48" spans="1:7" x14ac:dyDescent="0.25">
      <c r="A48">
        <v>1991</v>
      </c>
      <c r="B48">
        <v>6340</v>
      </c>
      <c r="D48">
        <v>276</v>
      </c>
      <c r="F48">
        <v>1.1100000000000001</v>
      </c>
      <c r="G48">
        <v>0.223</v>
      </c>
    </row>
    <row r="49" spans="1:10" x14ac:dyDescent="0.25">
      <c r="A49">
        <v>1992</v>
      </c>
      <c r="B49">
        <v>5934</v>
      </c>
      <c r="D49">
        <v>309</v>
      </c>
      <c r="F49">
        <v>0.39</v>
      </c>
      <c r="G49">
        <v>0.248</v>
      </c>
    </row>
    <row r="50" spans="1:10" x14ac:dyDescent="0.25">
      <c r="A50">
        <v>1993</v>
      </c>
      <c r="B50">
        <v>5547</v>
      </c>
      <c r="D50">
        <v>349</v>
      </c>
      <c r="F50">
        <v>0.66</v>
      </c>
      <c r="G50">
        <v>6.9000000000000006E-2</v>
      </c>
    </row>
    <row r="51" spans="1:10" x14ac:dyDescent="0.25">
      <c r="A51">
        <v>1994</v>
      </c>
      <c r="B51">
        <v>5244</v>
      </c>
      <c r="D51">
        <v>352</v>
      </c>
      <c r="F51">
        <v>0.46</v>
      </c>
      <c r="G51">
        <v>0.51800000000000002</v>
      </c>
    </row>
    <row r="52" spans="1:10" x14ac:dyDescent="0.25">
      <c r="A52">
        <v>1995</v>
      </c>
      <c r="B52">
        <v>4672</v>
      </c>
      <c r="D52">
        <v>300</v>
      </c>
      <c r="F52">
        <v>0.56999999999999995</v>
      </c>
      <c r="G52">
        <v>9.0999999999999998E-2</v>
      </c>
      <c r="J52">
        <v>4.2200000000000001E-2</v>
      </c>
    </row>
    <row r="53" spans="1:10" x14ac:dyDescent="0.25">
      <c r="A53">
        <v>1996</v>
      </c>
      <c r="B53">
        <v>3644</v>
      </c>
      <c r="D53">
        <v>209</v>
      </c>
      <c r="F53">
        <v>0.62</v>
      </c>
      <c r="G53">
        <v>0.248</v>
      </c>
      <c r="J53">
        <v>3.6900000000000002E-2</v>
      </c>
    </row>
    <row r="54" spans="1:10" x14ac:dyDescent="0.25">
      <c r="A54">
        <v>1997</v>
      </c>
      <c r="B54">
        <v>3382</v>
      </c>
      <c r="D54">
        <v>220</v>
      </c>
      <c r="F54">
        <v>0.47</v>
      </c>
      <c r="G54">
        <v>9.8000000000000004E-2</v>
      </c>
      <c r="H54">
        <v>0.28000000000000003</v>
      </c>
      <c r="J54">
        <v>3.7199999999999997E-2</v>
      </c>
    </row>
    <row r="55" spans="1:10" x14ac:dyDescent="0.25">
      <c r="A55">
        <v>1998</v>
      </c>
      <c r="B55">
        <v>3087</v>
      </c>
      <c r="D55">
        <v>163</v>
      </c>
      <c r="F55">
        <v>0.4</v>
      </c>
      <c r="G55">
        <v>2.8000000000000001E-2</v>
      </c>
      <c r="H55">
        <v>0.52300000000000002</v>
      </c>
      <c r="J55">
        <v>3.4500000000000003E-2</v>
      </c>
    </row>
    <row r="56" spans="1:10" x14ac:dyDescent="0.25">
      <c r="A56">
        <v>1999</v>
      </c>
      <c r="B56">
        <v>3187</v>
      </c>
      <c r="D56">
        <v>155</v>
      </c>
      <c r="F56">
        <v>0.11</v>
      </c>
      <c r="G56">
        <v>0.11600000000000001</v>
      </c>
      <c r="H56" t="s">
        <v>4</v>
      </c>
      <c r="I56">
        <v>0.57899999999999996</v>
      </c>
      <c r="J56">
        <v>3.44E-2</v>
      </c>
    </row>
    <row r="57" spans="1:10" x14ac:dyDescent="0.25">
      <c r="A57">
        <v>2000</v>
      </c>
      <c r="B57">
        <v>4026</v>
      </c>
      <c r="D57">
        <v>192</v>
      </c>
      <c r="F57">
        <v>0.25</v>
      </c>
      <c r="G57" t="s">
        <v>4</v>
      </c>
      <c r="H57">
        <v>0.59</v>
      </c>
      <c r="I57">
        <v>0.161</v>
      </c>
      <c r="J57">
        <v>4.3999999999999997E-2</v>
      </c>
    </row>
    <row r="58" spans="1:10" x14ac:dyDescent="0.25">
      <c r="A58">
        <v>2001</v>
      </c>
      <c r="B58">
        <v>4101</v>
      </c>
      <c r="D58">
        <v>238</v>
      </c>
      <c r="F58">
        <v>0.42</v>
      </c>
      <c r="G58">
        <v>0.126</v>
      </c>
      <c r="H58">
        <v>0.19400000000000001</v>
      </c>
      <c r="I58">
        <v>0.41099999999999998</v>
      </c>
      <c r="J58">
        <v>4.5600000000000002E-2</v>
      </c>
    </row>
    <row r="59" spans="1:10" x14ac:dyDescent="0.25">
      <c r="A59">
        <v>2002</v>
      </c>
      <c r="B59">
        <v>3750</v>
      </c>
      <c r="D59">
        <v>221</v>
      </c>
      <c r="F59">
        <v>0.16</v>
      </c>
      <c r="G59">
        <v>0.35899999999999999</v>
      </c>
      <c r="H59">
        <v>9.4E-2</v>
      </c>
      <c r="I59">
        <v>0.27100000000000002</v>
      </c>
      <c r="J59">
        <v>4.53E-2</v>
      </c>
    </row>
    <row r="60" spans="1:10" x14ac:dyDescent="0.25">
      <c r="A60">
        <v>2003</v>
      </c>
      <c r="B60">
        <v>3375</v>
      </c>
      <c r="D60">
        <v>159</v>
      </c>
      <c r="F60">
        <v>0.32</v>
      </c>
      <c r="G60">
        <v>0.13</v>
      </c>
      <c r="H60">
        <v>0.20699999999999999</v>
      </c>
      <c r="I60">
        <v>0.187</v>
      </c>
      <c r="J60">
        <v>4.6800000000000001E-2</v>
      </c>
    </row>
    <row r="61" spans="1:10" x14ac:dyDescent="0.25">
      <c r="A61">
        <v>2004</v>
      </c>
      <c r="B61">
        <v>3319</v>
      </c>
      <c r="D61">
        <v>147</v>
      </c>
      <c r="F61">
        <v>0.36</v>
      </c>
      <c r="G61">
        <v>0.10199999999999999</v>
      </c>
      <c r="H61">
        <v>0.13</v>
      </c>
      <c r="I61">
        <v>2.0760000000000001</v>
      </c>
      <c r="J61">
        <v>4.7600000000000003E-2</v>
      </c>
    </row>
    <row r="62" spans="1:10" x14ac:dyDescent="0.25">
      <c r="A62">
        <v>2005</v>
      </c>
      <c r="B62">
        <v>3195</v>
      </c>
      <c r="D62">
        <v>127</v>
      </c>
      <c r="F62">
        <v>0.33</v>
      </c>
      <c r="G62">
        <v>0.14000000000000001</v>
      </c>
      <c r="H62">
        <v>0.36599999999999999</v>
      </c>
      <c r="I62">
        <v>0.434</v>
      </c>
      <c r="J62">
        <v>4.7100000000000003E-2</v>
      </c>
    </row>
    <row r="63" spans="1:10" x14ac:dyDescent="0.25">
      <c r="A63">
        <v>2006</v>
      </c>
      <c r="B63">
        <v>2977</v>
      </c>
      <c r="D63">
        <v>121</v>
      </c>
      <c r="F63">
        <v>0.75</v>
      </c>
      <c r="G63">
        <v>0.34799999999999998</v>
      </c>
      <c r="H63">
        <v>0.34</v>
      </c>
      <c r="I63">
        <v>0.104</v>
      </c>
      <c r="J63">
        <v>4.8399999999999999E-2</v>
      </c>
    </row>
    <row r="64" spans="1:10" x14ac:dyDescent="0.25">
      <c r="A64">
        <v>2007</v>
      </c>
      <c r="B64">
        <v>3510</v>
      </c>
      <c r="D64">
        <v>173</v>
      </c>
      <c r="F64">
        <v>0.54</v>
      </c>
      <c r="G64">
        <v>0.26700000000000002</v>
      </c>
      <c r="H64">
        <v>0.59799999999999998</v>
      </c>
      <c r="I64">
        <v>0.40699999999999997</v>
      </c>
      <c r="J64">
        <v>6.4199999999999993E-2</v>
      </c>
    </row>
    <row r="65" spans="1:10" x14ac:dyDescent="0.25">
      <c r="A65">
        <v>2008</v>
      </c>
      <c r="B65">
        <v>3007</v>
      </c>
      <c r="D65">
        <v>143</v>
      </c>
      <c r="F65">
        <v>0.1</v>
      </c>
      <c r="G65">
        <v>0.65600000000000003</v>
      </c>
      <c r="H65">
        <v>0.42399999999999999</v>
      </c>
      <c r="I65">
        <v>0.315</v>
      </c>
      <c r="J65">
        <v>6.6600000000000006E-2</v>
      </c>
    </row>
    <row r="66" spans="1:10" x14ac:dyDescent="0.25">
      <c r="A66">
        <v>2009</v>
      </c>
      <c r="B66">
        <v>3091</v>
      </c>
      <c r="D66">
        <v>120</v>
      </c>
      <c r="F66">
        <v>0.34</v>
      </c>
      <c r="G66">
        <v>0.45100000000000001</v>
      </c>
      <c r="H66">
        <v>0.50700000000000001</v>
      </c>
      <c r="I66">
        <v>0.11</v>
      </c>
      <c r="J66">
        <v>6.59E-2</v>
      </c>
    </row>
    <row r="67" spans="1:10" x14ac:dyDescent="0.25">
      <c r="A67">
        <v>2010</v>
      </c>
      <c r="B67">
        <v>2692</v>
      </c>
      <c r="D67">
        <v>95</v>
      </c>
      <c r="F67">
        <v>0.33</v>
      </c>
      <c r="G67">
        <v>0.33800000000000002</v>
      </c>
      <c r="H67">
        <v>0.46700000000000003</v>
      </c>
      <c r="I67">
        <v>0.51</v>
      </c>
      <c r="J67">
        <v>5.8299999999999998E-2</v>
      </c>
    </row>
    <row r="68" spans="1:10" x14ac:dyDescent="0.25">
      <c r="A68">
        <v>2011</v>
      </c>
      <c r="B68">
        <v>2807</v>
      </c>
      <c r="D68">
        <v>99</v>
      </c>
      <c r="F68">
        <v>0.28000000000000003</v>
      </c>
      <c r="G68">
        <v>0.219</v>
      </c>
      <c r="H68">
        <v>0.13800000000000001</v>
      </c>
      <c r="I68">
        <v>0.61099999999999999</v>
      </c>
      <c r="J68">
        <v>5.9200000000000003E-2</v>
      </c>
    </row>
    <row r="69" spans="1:10" x14ac:dyDescent="0.25">
      <c r="A69">
        <v>2012</v>
      </c>
      <c r="B69">
        <v>2914</v>
      </c>
      <c r="D69">
        <v>189</v>
      </c>
      <c r="F69">
        <v>0.5</v>
      </c>
      <c r="G69">
        <v>0.41199999999999998</v>
      </c>
      <c r="H69">
        <v>0.54</v>
      </c>
      <c r="I69">
        <v>0.34799999999999998</v>
      </c>
      <c r="J69">
        <v>7.3300000000000004E-2</v>
      </c>
    </row>
    <row r="70" spans="1:10" x14ac:dyDescent="0.25">
      <c r="A70">
        <v>2013</v>
      </c>
      <c r="B70">
        <v>3084</v>
      </c>
      <c r="C70">
        <v>97</v>
      </c>
      <c r="D70">
        <v>111</v>
      </c>
      <c r="E70">
        <v>7</v>
      </c>
      <c r="F70">
        <v>0.45</v>
      </c>
      <c r="G70">
        <v>0.17899999999999999</v>
      </c>
      <c r="H70">
        <v>0.47099999999999997</v>
      </c>
      <c r="I70">
        <v>0.23899999999999999</v>
      </c>
      <c r="J70">
        <v>7.51E-2</v>
      </c>
    </row>
    <row r="71" spans="1:10" x14ac:dyDescent="0.25">
      <c r="A71">
        <v>2014</v>
      </c>
      <c r="B71">
        <v>2834</v>
      </c>
      <c r="C71">
        <v>159</v>
      </c>
      <c r="D71">
        <v>120</v>
      </c>
      <c r="E71">
        <v>11</v>
      </c>
      <c r="F71">
        <v>0.09</v>
      </c>
      <c r="G71">
        <v>0.432</v>
      </c>
      <c r="H71">
        <v>1.002</v>
      </c>
      <c r="I71">
        <v>0.30299999999999999</v>
      </c>
      <c r="J71">
        <v>7.4499999999999997E-2</v>
      </c>
    </row>
    <row r="72" spans="1:10" x14ac:dyDescent="0.25">
      <c r="A72">
        <v>2015</v>
      </c>
      <c r="B72">
        <v>2978</v>
      </c>
      <c r="C72">
        <v>112</v>
      </c>
      <c r="D72">
        <v>175</v>
      </c>
      <c r="E72">
        <v>18</v>
      </c>
      <c r="F72">
        <v>1.06</v>
      </c>
      <c r="G72">
        <v>0.4</v>
      </c>
      <c r="H72">
        <v>6.7000000000000004E-2</v>
      </c>
      <c r="I72">
        <v>0.91900000000000004</v>
      </c>
      <c r="J72">
        <v>8.7099999999999997E-2</v>
      </c>
    </row>
    <row r="73" spans="1:10" x14ac:dyDescent="0.25">
      <c r="A73">
        <v>2016</v>
      </c>
      <c r="B73">
        <v>3421</v>
      </c>
      <c r="C73">
        <v>666</v>
      </c>
      <c r="D73">
        <v>179</v>
      </c>
      <c r="E73">
        <v>16</v>
      </c>
      <c r="F73">
        <v>0.71</v>
      </c>
      <c r="G73">
        <v>0.38</v>
      </c>
      <c r="H73">
        <v>0.36399999999999999</v>
      </c>
      <c r="I73">
        <v>0.8</v>
      </c>
      <c r="J73">
        <v>9.6799999999999997E-2</v>
      </c>
    </row>
    <row r="74" spans="1:10" x14ac:dyDescent="0.25">
      <c r="A74">
        <v>2017</v>
      </c>
      <c r="B74">
        <v>3641</v>
      </c>
      <c r="C74">
        <v>496</v>
      </c>
      <c r="D74">
        <v>188</v>
      </c>
      <c r="E74">
        <v>30</v>
      </c>
      <c r="F74">
        <v>0.57999999999999996</v>
      </c>
      <c r="G74">
        <v>0.17799999999999999</v>
      </c>
      <c r="H74">
        <v>1.55</v>
      </c>
      <c r="I74">
        <v>0.61499999999999999</v>
      </c>
      <c r="J74">
        <v>9.2700000000000005E-2</v>
      </c>
    </row>
    <row r="75" spans="1:10" x14ac:dyDescent="0.25">
      <c r="A75">
        <v>2018</v>
      </c>
      <c r="B75">
        <v>3168</v>
      </c>
      <c r="C75">
        <v>486</v>
      </c>
      <c r="D75">
        <v>150</v>
      </c>
      <c r="E75">
        <v>21</v>
      </c>
      <c r="F75">
        <v>0.51</v>
      </c>
      <c r="G75">
        <v>0.25900000000000001</v>
      </c>
      <c r="H75">
        <v>0.46700000000000003</v>
      </c>
      <c r="I75">
        <v>0.27900000000000003</v>
      </c>
      <c r="J75">
        <v>7.2999999999999995E-2</v>
      </c>
    </row>
    <row r="76" spans="1:10" x14ac:dyDescent="0.25">
      <c r="A76">
        <v>2019</v>
      </c>
      <c r="E76" s="4"/>
      <c r="F76">
        <v>0.33</v>
      </c>
      <c r="H76">
        <v>0.38800000000000001</v>
      </c>
    </row>
    <row r="77" spans="1:10" x14ac:dyDescent="0.25">
      <c r="H77">
        <v>0.38400000000000001</v>
      </c>
    </row>
    <row r="78" spans="1:10" x14ac:dyDescent="0.25">
      <c r="A78" t="s">
        <v>31</v>
      </c>
    </row>
    <row r="79" spans="1:10" x14ac:dyDescent="0.25">
      <c r="A79" s="5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D3C9-523E-4B85-BC30-F515171CB2A8}">
  <dimension ref="A1:I76"/>
  <sheetViews>
    <sheetView topLeftCell="A52" workbookViewId="0">
      <selection activeCell="I7" sqref="I7:I75"/>
    </sheetView>
  </sheetViews>
  <sheetFormatPr defaultRowHeight="15" x14ac:dyDescent="0.25"/>
  <cols>
    <col min="1" max="1" width="41.85546875" bestFit="1" customWidth="1"/>
    <col min="2" max="2" width="16.42578125" bestFit="1" customWidth="1"/>
    <col min="3" max="3" width="14.85546875" customWidth="1"/>
    <col min="4" max="4" width="16.42578125" bestFit="1" customWidth="1"/>
    <col min="5" max="5" width="18.28515625" customWidth="1"/>
    <col min="6" max="6" width="16.42578125" bestFit="1" customWidth="1"/>
    <col min="7" max="8" width="13.28515625" bestFit="1" customWidth="1"/>
  </cols>
  <sheetData>
    <row r="1" spans="1:9" x14ac:dyDescent="0.25">
      <c r="A1" t="s">
        <v>34</v>
      </c>
    </row>
    <row r="2" spans="1:9" x14ac:dyDescent="0.25">
      <c r="A2" t="s">
        <v>14</v>
      </c>
    </row>
    <row r="3" spans="1:9" x14ac:dyDescent="0.25"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13</v>
      </c>
      <c r="H3" t="s">
        <v>35</v>
      </c>
      <c r="I3" t="s">
        <v>37</v>
      </c>
    </row>
    <row r="4" spans="1:9" x14ac:dyDescent="0.25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</row>
    <row r="5" spans="1:9" x14ac:dyDescent="0.25">
      <c r="B5" t="s">
        <v>36</v>
      </c>
      <c r="C5" t="s">
        <v>38</v>
      </c>
      <c r="D5" t="s">
        <v>39</v>
      </c>
      <c r="E5" t="s">
        <v>22</v>
      </c>
      <c r="F5" t="s">
        <v>23</v>
      </c>
      <c r="G5" t="s">
        <v>26</v>
      </c>
      <c r="H5" t="s">
        <v>15</v>
      </c>
      <c r="I5" t="s">
        <v>15</v>
      </c>
    </row>
    <row r="6" spans="1:9" x14ac:dyDescent="0.25">
      <c r="B6" t="s">
        <v>20</v>
      </c>
      <c r="C6" t="s">
        <v>20</v>
      </c>
      <c r="D6" t="s">
        <v>20</v>
      </c>
      <c r="E6" t="s">
        <v>28</v>
      </c>
      <c r="F6" t="s">
        <v>28</v>
      </c>
      <c r="G6" t="s">
        <v>20</v>
      </c>
      <c r="H6" t="s">
        <v>20</v>
      </c>
      <c r="I6" t="s">
        <v>20</v>
      </c>
    </row>
    <row r="7" spans="1:9" x14ac:dyDescent="0.25">
      <c r="A7">
        <v>1950</v>
      </c>
      <c r="G7">
        <v>902</v>
      </c>
      <c r="H7">
        <v>1477</v>
      </c>
      <c r="I7">
        <f>SUM(G7,H7)</f>
        <v>2379</v>
      </c>
    </row>
    <row r="8" spans="1:9" x14ac:dyDescent="0.25">
      <c r="A8">
        <v>1951</v>
      </c>
      <c r="G8">
        <v>923</v>
      </c>
      <c r="H8">
        <v>1645</v>
      </c>
      <c r="I8">
        <f t="shared" ref="I8:I71" si="0">SUM(G8,H8)</f>
        <v>2568</v>
      </c>
    </row>
    <row r="9" spans="1:9" x14ac:dyDescent="0.25">
      <c r="A9">
        <v>1952</v>
      </c>
      <c r="G9">
        <v>713</v>
      </c>
      <c r="H9">
        <v>1841</v>
      </c>
      <c r="I9">
        <f t="shared" si="0"/>
        <v>2554</v>
      </c>
    </row>
    <row r="10" spans="1:9" x14ac:dyDescent="0.25">
      <c r="A10">
        <v>1953</v>
      </c>
      <c r="G10">
        <v>767</v>
      </c>
      <c r="H10">
        <v>1496</v>
      </c>
      <c r="I10">
        <f t="shared" si="0"/>
        <v>2263</v>
      </c>
    </row>
    <row r="11" spans="1:9" x14ac:dyDescent="0.25">
      <c r="A11">
        <v>1954</v>
      </c>
      <c r="G11">
        <v>463</v>
      </c>
      <c r="H11">
        <v>1127</v>
      </c>
      <c r="I11">
        <f t="shared" si="0"/>
        <v>1590</v>
      </c>
    </row>
    <row r="12" spans="1:9" x14ac:dyDescent="0.25">
      <c r="A12">
        <v>1955</v>
      </c>
      <c r="G12">
        <v>450</v>
      </c>
      <c r="H12">
        <v>1577</v>
      </c>
      <c r="I12">
        <f t="shared" si="0"/>
        <v>2027</v>
      </c>
    </row>
    <row r="13" spans="1:9" x14ac:dyDescent="0.25">
      <c r="A13">
        <v>1956</v>
      </c>
      <c r="G13">
        <v>502</v>
      </c>
      <c r="H13">
        <v>1434</v>
      </c>
      <c r="I13">
        <f t="shared" si="0"/>
        <v>1936</v>
      </c>
    </row>
    <row r="14" spans="1:9" x14ac:dyDescent="0.25">
      <c r="A14">
        <v>1957</v>
      </c>
      <c r="G14">
        <v>643</v>
      </c>
      <c r="H14">
        <v>1348</v>
      </c>
      <c r="I14">
        <f t="shared" si="0"/>
        <v>1991</v>
      </c>
    </row>
    <row r="15" spans="1:9" x14ac:dyDescent="0.25">
      <c r="A15">
        <v>1958</v>
      </c>
      <c r="G15">
        <v>559</v>
      </c>
      <c r="H15">
        <v>2119</v>
      </c>
      <c r="I15">
        <f t="shared" si="0"/>
        <v>2678</v>
      </c>
    </row>
    <row r="16" spans="1:9" x14ac:dyDescent="0.25">
      <c r="A16">
        <v>1959</v>
      </c>
      <c r="G16">
        <v>752</v>
      </c>
      <c r="H16">
        <v>1581</v>
      </c>
      <c r="I16">
        <f t="shared" si="0"/>
        <v>2333</v>
      </c>
    </row>
    <row r="17" spans="1:9" x14ac:dyDescent="0.25">
      <c r="A17">
        <v>1960</v>
      </c>
      <c r="G17">
        <v>640</v>
      </c>
      <c r="H17">
        <v>1923</v>
      </c>
      <c r="I17">
        <f t="shared" si="0"/>
        <v>2563</v>
      </c>
    </row>
    <row r="18" spans="1:9" x14ac:dyDescent="0.25">
      <c r="A18">
        <v>1961</v>
      </c>
      <c r="G18">
        <v>594</v>
      </c>
      <c r="H18">
        <v>1499</v>
      </c>
      <c r="I18">
        <f t="shared" si="0"/>
        <v>2093</v>
      </c>
    </row>
    <row r="19" spans="1:9" x14ac:dyDescent="0.25">
      <c r="A19">
        <v>1962</v>
      </c>
      <c r="G19">
        <v>148</v>
      </c>
      <c r="H19">
        <v>1271</v>
      </c>
      <c r="I19">
        <f t="shared" si="0"/>
        <v>1419</v>
      </c>
    </row>
    <row r="20" spans="1:9" x14ac:dyDescent="0.25">
      <c r="A20">
        <v>1963</v>
      </c>
      <c r="G20">
        <v>209</v>
      </c>
      <c r="H20">
        <v>1314</v>
      </c>
      <c r="I20">
        <f t="shared" si="0"/>
        <v>1523</v>
      </c>
    </row>
    <row r="21" spans="1:9" x14ac:dyDescent="0.25">
      <c r="A21">
        <v>1964</v>
      </c>
      <c r="G21">
        <v>288</v>
      </c>
      <c r="H21">
        <v>1472</v>
      </c>
      <c r="I21">
        <f t="shared" si="0"/>
        <v>1760</v>
      </c>
    </row>
    <row r="22" spans="1:9" x14ac:dyDescent="0.25">
      <c r="A22">
        <v>1965</v>
      </c>
      <c r="G22">
        <v>260</v>
      </c>
      <c r="H22">
        <v>1096</v>
      </c>
      <c r="I22">
        <f t="shared" si="0"/>
        <v>1356</v>
      </c>
    </row>
    <row r="23" spans="1:9" x14ac:dyDescent="0.25">
      <c r="A23">
        <v>1966</v>
      </c>
      <c r="G23">
        <v>175</v>
      </c>
      <c r="H23">
        <v>962</v>
      </c>
      <c r="I23">
        <f t="shared" si="0"/>
        <v>1137</v>
      </c>
    </row>
    <row r="24" spans="1:9" x14ac:dyDescent="0.25">
      <c r="A24">
        <v>1967</v>
      </c>
      <c r="G24">
        <v>152</v>
      </c>
      <c r="H24">
        <v>973</v>
      </c>
      <c r="I24">
        <f t="shared" si="0"/>
        <v>1125</v>
      </c>
    </row>
    <row r="25" spans="1:9" x14ac:dyDescent="0.25">
      <c r="A25">
        <v>1968</v>
      </c>
      <c r="G25">
        <v>185</v>
      </c>
      <c r="H25">
        <v>989</v>
      </c>
      <c r="I25">
        <f t="shared" si="0"/>
        <v>1174</v>
      </c>
    </row>
    <row r="26" spans="1:9" x14ac:dyDescent="0.25">
      <c r="A26">
        <v>1969</v>
      </c>
      <c r="G26">
        <v>156</v>
      </c>
      <c r="H26">
        <v>735</v>
      </c>
      <c r="I26">
        <f t="shared" si="0"/>
        <v>891</v>
      </c>
    </row>
    <row r="27" spans="1:9" x14ac:dyDescent="0.25">
      <c r="A27">
        <v>1970</v>
      </c>
      <c r="G27">
        <v>118</v>
      </c>
      <c r="H27">
        <v>479</v>
      </c>
      <c r="I27">
        <f t="shared" si="0"/>
        <v>597</v>
      </c>
    </row>
    <row r="28" spans="1:9" x14ac:dyDescent="0.25">
      <c r="A28">
        <v>1971</v>
      </c>
      <c r="G28">
        <v>162</v>
      </c>
      <c r="H28">
        <v>681</v>
      </c>
      <c r="I28">
        <f t="shared" si="0"/>
        <v>843</v>
      </c>
    </row>
    <row r="29" spans="1:9" x14ac:dyDescent="0.25">
      <c r="A29">
        <v>1972</v>
      </c>
      <c r="G29">
        <v>235</v>
      </c>
      <c r="H29">
        <v>673</v>
      </c>
      <c r="I29">
        <f t="shared" si="0"/>
        <v>908</v>
      </c>
    </row>
    <row r="30" spans="1:9" x14ac:dyDescent="0.25">
      <c r="A30">
        <v>1973</v>
      </c>
      <c r="G30">
        <v>277</v>
      </c>
      <c r="H30">
        <v>1217</v>
      </c>
      <c r="I30">
        <f t="shared" si="0"/>
        <v>1494</v>
      </c>
    </row>
    <row r="31" spans="1:9" x14ac:dyDescent="0.25">
      <c r="A31">
        <v>1974</v>
      </c>
      <c r="G31">
        <v>304</v>
      </c>
      <c r="H31">
        <v>834</v>
      </c>
      <c r="I31">
        <f t="shared" si="0"/>
        <v>1138</v>
      </c>
    </row>
    <row r="32" spans="1:9" x14ac:dyDescent="0.25">
      <c r="A32">
        <v>1975</v>
      </c>
      <c r="G32">
        <v>972</v>
      </c>
      <c r="H32">
        <v>869</v>
      </c>
      <c r="I32">
        <f t="shared" si="0"/>
        <v>1841</v>
      </c>
    </row>
    <row r="33" spans="1:9" x14ac:dyDescent="0.25">
      <c r="A33">
        <v>1976</v>
      </c>
      <c r="G33">
        <v>778</v>
      </c>
      <c r="H33">
        <v>718</v>
      </c>
      <c r="I33">
        <f t="shared" si="0"/>
        <v>1496</v>
      </c>
    </row>
    <row r="34" spans="1:9" x14ac:dyDescent="0.25">
      <c r="A34">
        <v>1977</v>
      </c>
      <c r="G34">
        <v>738</v>
      </c>
      <c r="H34">
        <v>880</v>
      </c>
      <c r="I34">
        <f t="shared" si="0"/>
        <v>1618</v>
      </c>
    </row>
    <row r="35" spans="1:9" x14ac:dyDescent="0.25">
      <c r="A35">
        <v>1978</v>
      </c>
      <c r="G35">
        <v>719</v>
      </c>
      <c r="H35">
        <v>945</v>
      </c>
      <c r="I35">
        <f t="shared" si="0"/>
        <v>1664</v>
      </c>
    </row>
    <row r="36" spans="1:9" x14ac:dyDescent="0.25">
      <c r="A36">
        <v>1979</v>
      </c>
      <c r="G36">
        <v>678</v>
      </c>
      <c r="H36">
        <v>894</v>
      </c>
      <c r="I36">
        <f t="shared" si="0"/>
        <v>1572</v>
      </c>
    </row>
    <row r="37" spans="1:9" x14ac:dyDescent="0.25">
      <c r="A37">
        <v>1980</v>
      </c>
      <c r="G37">
        <v>874</v>
      </c>
      <c r="H37">
        <v>1009</v>
      </c>
      <c r="I37">
        <f t="shared" si="0"/>
        <v>1883</v>
      </c>
    </row>
    <row r="38" spans="1:9" x14ac:dyDescent="0.25">
      <c r="A38">
        <v>1981</v>
      </c>
      <c r="G38">
        <v>1044</v>
      </c>
      <c r="H38">
        <v>889</v>
      </c>
      <c r="I38">
        <f t="shared" si="0"/>
        <v>1933</v>
      </c>
    </row>
    <row r="39" spans="1:9" x14ac:dyDescent="0.25">
      <c r="A39">
        <v>1982</v>
      </c>
      <c r="G39">
        <v>1453</v>
      </c>
      <c r="H39">
        <v>1702</v>
      </c>
      <c r="I39">
        <f t="shared" si="0"/>
        <v>3155</v>
      </c>
    </row>
    <row r="40" spans="1:9" x14ac:dyDescent="0.25">
      <c r="A40">
        <v>1983</v>
      </c>
      <c r="E40">
        <v>0.26</v>
      </c>
      <c r="G40">
        <v>1598</v>
      </c>
      <c r="H40">
        <v>2008</v>
      </c>
      <c r="I40">
        <f t="shared" si="0"/>
        <v>3606</v>
      </c>
    </row>
    <row r="41" spans="1:9" x14ac:dyDescent="0.25">
      <c r="A41">
        <v>1984</v>
      </c>
      <c r="E41">
        <v>0.16</v>
      </c>
      <c r="G41">
        <v>1796</v>
      </c>
      <c r="H41">
        <v>2107</v>
      </c>
      <c r="I41">
        <f t="shared" si="0"/>
        <v>3903</v>
      </c>
    </row>
    <row r="42" spans="1:9" x14ac:dyDescent="0.25">
      <c r="A42">
        <v>1985</v>
      </c>
      <c r="E42">
        <v>0.18</v>
      </c>
      <c r="G42">
        <v>1921</v>
      </c>
      <c r="H42">
        <v>2058</v>
      </c>
      <c r="I42">
        <f t="shared" si="0"/>
        <v>3979</v>
      </c>
    </row>
    <row r="43" spans="1:9" x14ac:dyDescent="0.25">
      <c r="A43">
        <v>1986</v>
      </c>
      <c r="E43">
        <v>0.26</v>
      </c>
      <c r="G43">
        <v>1426</v>
      </c>
      <c r="H43">
        <v>2153</v>
      </c>
      <c r="I43">
        <f t="shared" si="0"/>
        <v>3579</v>
      </c>
    </row>
    <row r="44" spans="1:9" x14ac:dyDescent="0.25">
      <c r="A44">
        <v>1987</v>
      </c>
      <c r="E44">
        <v>0.22</v>
      </c>
      <c r="G44">
        <v>1252</v>
      </c>
      <c r="H44">
        <v>2448</v>
      </c>
      <c r="I44">
        <f t="shared" si="0"/>
        <v>3700</v>
      </c>
    </row>
    <row r="45" spans="1:9" x14ac:dyDescent="0.25">
      <c r="A45">
        <v>1988</v>
      </c>
      <c r="E45">
        <v>0.13</v>
      </c>
      <c r="G45">
        <v>1210</v>
      </c>
      <c r="H45">
        <v>2080</v>
      </c>
      <c r="I45">
        <f t="shared" si="0"/>
        <v>3290</v>
      </c>
    </row>
    <row r="46" spans="1:9" x14ac:dyDescent="0.25">
      <c r="A46">
        <v>1989</v>
      </c>
      <c r="E46">
        <v>0.28999999999999998</v>
      </c>
      <c r="G46">
        <v>1520</v>
      </c>
      <c r="H46">
        <v>2321</v>
      </c>
      <c r="I46">
        <f t="shared" si="0"/>
        <v>3841</v>
      </c>
    </row>
    <row r="47" spans="1:9" x14ac:dyDescent="0.25">
      <c r="A47">
        <v>1990</v>
      </c>
      <c r="E47">
        <v>0.15</v>
      </c>
      <c r="G47">
        <v>1498</v>
      </c>
      <c r="H47">
        <v>2364</v>
      </c>
      <c r="I47">
        <f t="shared" si="0"/>
        <v>3862</v>
      </c>
    </row>
    <row r="48" spans="1:9" x14ac:dyDescent="0.25">
      <c r="A48">
        <v>1991</v>
      </c>
      <c r="E48">
        <v>0.14000000000000001</v>
      </c>
      <c r="F48">
        <v>0.25</v>
      </c>
      <c r="G48">
        <v>1301</v>
      </c>
      <c r="H48">
        <v>2340</v>
      </c>
      <c r="I48">
        <f t="shared" si="0"/>
        <v>3641</v>
      </c>
    </row>
    <row r="49" spans="1:9" x14ac:dyDescent="0.25">
      <c r="A49">
        <v>1992</v>
      </c>
      <c r="E49">
        <v>0.21</v>
      </c>
      <c r="F49">
        <v>0.17</v>
      </c>
      <c r="G49">
        <v>1237</v>
      </c>
      <c r="H49">
        <v>1927</v>
      </c>
      <c r="I49">
        <f t="shared" si="0"/>
        <v>3164</v>
      </c>
    </row>
    <row r="50" spans="1:9" x14ac:dyDescent="0.25">
      <c r="A50">
        <v>1993</v>
      </c>
      <c r="E50">
        <v>0.35</v>
      </c>
      <c r="F50">
        <v>0.15</v>
      </c>
      <c r="G50">
        <v>950</v>
      </c>
      <c r="H50">
        <v>1723</v>
      </c>
      <c r="I50">
        <f t="shared" si="0"/>
        <v>2673</v>
      </c>
    </row>
    <row r="51" spans="1:9" x14ac:dyDescent="0.25">
      <c r="A51">
        <v>1994</v>
      </c>
      <c r="E51">
        <v>0.11</v>
      </c>
      <c r="F51">
        <v>0.15</v>
      </c>
      <c r="G51">
        <v>771</v>
      </c>
      <c r="H51">
        <v>1925</v>
      </c>
      <c r="I51">
        <f t="shared" si="0"/>
        <v>2696</v>
      </c>
    </row>
    <row r="52" spans="1:9" x14ac:dyDescent="0.25">
      <c r="A52">
        <v>1995</v>
      </c>
      <c r="E52">
        <v>0.33</v>
      </c>
      <c r="F52">
        <v>0.17</v>
      </c>
      <c r="G52">
        <v>939</v>
      </c>
      <c r="H52">
        <v>1871</v>
      </c>
      <c r="I52">
        <f t="shared" si="0"/>
        <v>2810</v>
      </c>
    </row>
    <row r="53" spans="1:9" x14ac:dyDescent="0.25">
      <c r="A53">
        <v>1996</v>
      </c>
      <c r="E53">
        <v>0.22</v>
      </c>
      <c r="F53">
        <v>0.15</v>
      </c>
      <c r="G53">
        <v>902</v>
      </c>
      <c r="H53">
        <v>1888</v>
      </c>
      <c r="I53">
        <f t="shared" si="0"/>
        <v>2790</v>
      </c>
    </row>
    <row r="54" spans="1:9" x14ac:dyDescent="0.25">
      <c r="A54">
        <v>1997</v>
      </c>
      <c r="E54">
        <v>0.23</v>
      </c>
      <c r="F54">
        <v>0.22</v>
      </c>
      <c r="G54">
        <v>1502</v>
      </c>
      <c r="H54">
        <v>1992</v>
      </c>
      <c r="I54">
        <f t="shared" si="0"/>
        <v>3494</v>
      </c>
    </row>
    <row r="55" spans="1:9" x14ac:dyDescent="0.25">
      <c r="A55">
        <v>1998</v>
      </c>
      <c r="E55">
        <v>0.32</v>
      </c>
      <c r="F55">
        <v>0.14000000000000001</v>
      </c>
      <c r="G55">
        <v>1986</v>
      </c>
      <c r="H55">
        <v>1800</v>
      </c>
      <c r="I55">
        <f t="shared" si="0"/>
        <v>3786</v>
      </c>
    </row>
    <row r="56" spans="1:9" x14ac:dyDescent="0.25">
      <c r="A56">
        <v>1999</v>
      </c>
      <c r="E56">
        <v>0.27</v>
      </c>
      <c r="F56">
        <v>0.12</v>
      </c>
      <c r="G56">
        <v>2239</v>
      </c>
      <c r="H56">
        <v>1785</v>
      </c>
      <c r="I56">
        <f t="shared" si="0"/>
        <v>4024</v>
      </c>
    </row>
    <row r="57" spans="1:9" x14ac:dyDescent="0.25">
      <c r="A57">
        <v>2000</v>
      </c>
      <c r="E57">
        <v>0.23</v>
      </c>
      <c r="F57">
        <v>7.0000000000000007E-2</v>
      </c>
      <c r="G57">
        <v>2477</v>
      </c>
      <c r="H57">
        <v>1945</v>
      </c>
      <c r="I57">
        <f t="shared" si="0"/>
        <v>4422</v>
      </c>
    </row>
    <row r="58" spans="1:9" x14ac:dyDescent="0.25">
      <c r="A58">
        <v>2001</v>
      </c>
      <c r="E58">
        <v>0.18</v>
      </c>
      <c r="F58">
        <v>0.13</v>
      </c>
      <c r="G58">
        <v>1939</v>
      </c>
      <c r="H58">
        <v>2267</v>
      </c>
      <c r="I58">
        <f t="shared" si="0"/>
        <v>4206</v>
      </c>
    </row>
    <row r="59" spans="1:9" x14ac:dyDescent="0.25">
      <c r="A59">
        <v>2002</v>
      </c>
      <c r="B59">
        <v>3813</v>
      </c>
      <c r="C59">
        <v>5341</v>
      </c>
      <c r="D59">
        <v>1529</v>
      </c>
      <c r="E59">
        <v>0.21</v>
      </c>
      <c r="F59">
        <v>0.08</v>
      </c>
      <c r="G59">
        <v>2006</v>
      </c>
      <c r="H59">
        <v>1634</v>
      </c>
      <c r="I59">
        <f t="shared" si="0"/>
        <v>3640</v>
      </c>
    </row>
    <row r="60" spans="1:9" x14ac:dyDescent="0.25">
      <c r="A60">
        <v>2003</v>
      </c>
      <c r="B60">
        <v>3308</v>
      </c>
      <c r="C60">
        <v>3657</v>
      </c>
      <c r="D60">
        <v>349</v>
      </c>
      <c r="E60">
        <v>0.16</v>
      </c>
      <c r="F60">
        <v>0.11</v>
      </c>
      <c r="G60">
        <v>1646</v>
      </c>
      <c r="H60">
        <v>1635</v>
      </c>
      <c r="I60">
        <f t="shared" si="0"/>
        <v>3281</v>
      </c>
    </row>
    <row r="61" spans="1:9" x14ac:dyDescent="0.25">
      <c r="A61">
        <v>2004</v>
      </c>
      <c r="B61">
        <v>3059</v>
      </c>
      <c r="C61">
        <v>3428</v>
      </c>
      <c r="D61">
        <v>369</v>
      </c>
      <c r="E61">
        <v>0.12</v>
      </c>
      <c r="F61">
        <v>0.09</v>
      </c>
      <c r="G61">
        <v>1788</v>
      </c>
      <c r="H61">
        <v>1241</v>
      </c>
      <c r="I61">
        <f t="shared" si="0"/>
        <v>3029</v>
      </c>
    </row>
    <row r="62" spans="1:9" x14ac:dyDescent="0.25">
      <c r="A62">
        <v>2005</v>
      </c>
      <c r="B62">
        <v>2960</v>
      </c>
      <c r="C62">
        <v>3379</v>
      </c>
      <c r="D62">
        <v>419</v>
      </c>
      <c r="E62">
        <v>0.13</v>
      </c>
      <c r="F62">
        <v>0.09</v>
      </c>
      <c r="G62">
        <v>1605</v>
      </c>
      <c r="H62">
        <v>1208</v>
      </c>
      <c r="I62">
        <f t="shared" si="0"/>
        <v>2813</v>
      </c>
    </row>
    <row r="63" spans="1:9" x14ac:dyDescent="0.25">
      <c r="A63">
        <v>2006</v>
      </c>
      <c r="B63">
        <v>2335</v>
      </c>
      <c r="C63">
        <v>2631</v>
      </c>
      <c r="D63">
        <v>296</v>
      </c>
      <c r="E63">
        <v>7.0000000000000007E-2</v>
      </c>
      <c r="F63">
        <v>0.1</v>
      </c>
      <c r="G63">
        <v>1043</v>
      </c>
      <c r="H63">
        <v>1260</v>
      </c>
      <c r="I63">
        <f t="shared" si="0"/>
        <v>2303</v>
      </c>
    </row>
    <row r="64" spans="1:9" x14ac:dyDescent="0.25">
      <c r="A64">
        <v>2007</v>
      </c>
      <c r="B64">
        <v>2271</v>
      </c>
      <c r="C64">
        <v>2470</v>
      </c>
      <c r="D64">
        <v>199</v>
      </c>
      <c r="E64">
        <v>0.1</v>
      </c>
      <c r="F64">
        <v>0.12</v>
      </c>
      <c r="G64">
        <v>949</v>
      </c>
      <c r="H64">
        <v>1287</v>
      </c>
      <c r="I64">
        <f t="shared" si="0"/>
        <v>2236</v>
      </c>
    </row>
    <row r="65" spans="1:9" x14ac:dyDescent="0.25">
      <c r="A65">
        <v>2008</v>
      </c>
      <c r="B65">
        <v>1999</v>
      </c>
      <c r="C65">
        <v>2317</v>
      </c>
      <c r="D65">
        <v>318</v>
      </c>
      <c r="E65">
        <v>0.13</v>
      </c>
      <c r="F65">
        <v>0.1</v>
      </c>
      <c r="G65">
        <v>783</v>
      </c>
      <c r="H65">
        <v>1170</v>
      </c>
      <c r="I65">
        <f t="shared" si="0"/>
        <v>1953</v>
      </c>
    </row>
    <row r="66" spans="1:9" x14ac:dyDescent="0.25">
      <c r="A66">
        <v>2009</v>
      </c>
      <c r="B66">
        <v>1863</v>
      </c>
      <c r="C66">
        <v>2319</v>
      </c>
      <c r="D66">
        <v>455</v>
      </c>
      <c r="E66">
        <v>5.0999999999999997E-2</v>
      </c>
      <c r="F66">
        <v>0.09</v>
      </c>
      <c r="G66">
        <v>773</v>
      </c>
      <c r="H66">
        <v>1045</v>
      </c>
      <c r="I66">
        <f t="shared" si="0"/>
        <v>1818</v>
      </c>
    </row>
    <row r="67" spans="1:9" x14ac:dyDescent="0.25">
      <c r="A67">
        <v>2010</v>
      </c>
      <c r="B67">
        <v>1531</v>
      </c>
      <c r="C67">
        <v>2090</v>
      </c>
      <c r="D67">
        <v>559</v>
      </c>
      <c r="E67">
        <v>7.6999999999999999E-2</v>
      </c>
      <c r="F67">
        <v>0.11</v>
      </c>
      <c r="G67">
        <v>675</v>
      </c>
      <c r="H67">
        <v>815</v>
      </c>
      <c r="I67">
        <f t="shared" si="0"/>
        <v>1490</v>
      </c>
    </row>
    <row r="68" spans="1:9" x14ac:dyDescent="0.25">
      <c r="A68">
        <v>2011</v>
      </c>
      <c r="B68">
        <v>1567</v>
      </c>
      <c r="C68">
        <v>2114</v>
      </c>
      <c r="D68">
        <v>547</v>
      </c>
      <c r="E68">
        <v>9.4E-2</v>
      </c>
      <c r="F68">
        <v>0.14000000000000001</v>
      </c>
      <c r="G68">
        <v>693</v>
      </c>
      <c r="H68">
        <v>837</v>
      </c>
      <c r="I68">
        <f t="shared" si="0"/>
        <v>1530</v>
      </c>
    </row>
    <row r="69" spans="1:9" x14ac:dyDescent="0.25">
      <c r="A69">
        <v>2012</v>
      </c>
      <c r="B69">
        <v>1952</v>
      </c>
      <c r="C69">
        <v>2507</v>
      </c>
      <c r="D69">
        <v>555</v>
      </c>
      <c r="E69">
        <v>0.13700000000000001</v>
      </c>
      <c r="F69">
        <v>0.21</v>
      </c>
      <c r="G69">
        <v>1107</v>
      </c>
      <c r="H69">
        <v>788</v>
      </c>
      <c r="I69">
        <f t="shared" si="0"/>
        <v>1895</v>
      </c>
    </row>
    <row r="70" spans="1:9" x14ac:dyDescent="0.25">
      <c r="A70">
        <v>2013</v>
      </c>
      <c r="B70">
        <v>2013</v>
      </c>
      <c r="C70">
        <v>2267</v>
      </c>
      <c r="D70">
        <v>254</v>
      </c>
      <c r="E70">
        <v>0.151</v>
      </c>
      <c r="F70">
        <v>0.14000000000000001</v>
      </c>
      <c r="G70">
        <v>1000</v>
      </c>
      <c r="H70">
        <v>993</v>
      </c>
      <c r="I70">
        <f t="shared" si="0"/>
        <v>1993</v>
      </c>
    </row>
    <row r="71" spans="1:9" x14ac:dyDescent="0.25">
      <c r="A71">
        <v>2014</v>
      </c>
      <c r="B71">
        <v>2685</v>
      </c>
      <c r="C71">
        <v>2992</v>
      </c>
      <c r="D71">
        <v>307</v>
      </c>
      <c r="E71">
        <v>0.2</v>
      </c>
      <c r="F71">
        <v>0.13</v>
      </c>
      <c r="G71">
        <v>1562</v>
      </c>
      <c r="H71">
        <v>1085</v>
      </c>
      <c r="I71">
        <f t="shared" si="0"/>
        <v>2647</v>
      </c>
    </row>
    <row r="72" spans="1:9" x14ac:dyDescent="0.25">
      <c r="A72">
        <v>2015</v>
      </c>
      <c r="B72">
        <v>2240</v>
      </c>
      <c r="C72">
        <v>2690</v>
      </c>
      <c r="D72">
        <v>449</v>
      </c>
      <c r="E72">
        <v>0.156</v>
      </c>
      <c r="F72">
        <v>0.19</v>
      </c>
      <c r="G72">
        <v>1282</v>
      </c>
      <c r="H72">
        <v>956</v>
      </c>
      <c r="I72">
        <f t="shared" ref="I72:I75" si="1">SUM(G72,H72)</f>
        <v>2238</v>
      </c>
    </row>
    <row r="73" spans="1:9" x14ac:dyDescent="0.25">
      <c r="A73">
        <v>2016</v>
      </c>
      <c r="B73">
        <v>2744</v>
      </c>
      <c r="C73">
        <v>3135</v>
      </c>
      <c r="D73">
        <v>390</v>
      </c>
      <c r="E73">
        <v>0.14399999999999999</v>
      </c>
      <c r="F73">
        <v>0.18</v>
      </c>
      <c r="G73">
        <v>1317</v>
      </c>
      <c r="H73">
        <v>1421</v>
      </c>
      <c r="I73">
        <f t="shared" si="1"/>
        <v>2738</v>
      </c>
    </row>
    <row r="74" spans="1:9" x14ac:dyDescent="0.25">
      <c r="A74">
        <v>2017</v>
      </c>
      <c r="B74">
        <v>2850</v>
      </c>
      <c r="C74">
        <v>3086</v>
      </c>
      <c r="D74">
        <v>236</v>
      </c>
      <c r="E74">
        <v>0.16800000000000001</v>
      </c>
      <c r="F74">
        <v>0.13</v>
      </c>
      <c r="G74">
        <v>1190</v>
      </c>
      <c r="H74">
        <v>1665</v>
      </c>
      <c r="I74">
        <f t="shared" si="1"/>
        <v>2855</v>
      </c>
    </row>
    <row r="75" spans="1:9" x14ac:dyDescent="0.25">
      <c r="A75">
        <v>2018</v>
      </c>
      <c r="B75">
        <v>3010</v>
      </c>
      <c r="C75">
        <v>3209</v>
      </c>
      <c r="D75">
        <v>199</v>
      </c>
      <c r="E75">
        <v>8.6999999999999994E-2</v>
      </c>
      <c r="F75">
        <v>0.15</v>
      </c>
      <c r="G75">
        <v>977</v>
      </c>
      <c r="H75">
        <v>2024</v>
      </c>
      <c r="I75">
        <f t="shared" si="1"/>
        <v>3001</v>
      </c>
    </row>
    <row r="76" spans="1:9" x14ac:dyDescent="0.25">
      <c r="A76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2B2A-8458-430D-ADCC-E57ECC9E6F2D}">
  <dimension ref="A1:I78"/>
  <sheetViews>
    <sheetView tabSelected="1" topLeftCell="A49" workbookViewId="0">
      <selection activeCell="A78" sqref="A78"/>
    </sheetView>
  </sheetViews>
  <sheetFormatPr defaultRowHeight="15" x14ac:dyDescent="0.25"/>
  <cols>
    <col min="1" max="1" width="27.7109375" bestFit="1" customWidth="1"/>
    <col min="2" max="3" width="36.42578125" bestFit="1" customWidth="1"/>
    <col min="4" max="4" width="36.42578125" customWidth="1"/>
    <col min="5" max="8" width="26.7109375" bestFit="1" customWidth="1"/>
    <col min="9" max="9" width="16.42578125" bestFit="1" customWidth="1"/>
  </cols>
  <sheetData>
    <row r="1" spans="1:9" x14ac:dyDescent="0.25">
      <c r="A1" t="s">
        <v>40</v>
      </c>
    </row>
    <row r="2" spans="1:9" x14ac:dyDescent="0.25">
      <c r="A2" t="s">
        <v>14</v>
      </c>
    </row>
    <row r="3" spans="1:9" x14ac:dyDescent="0.25">
      <c r="B3" t="s">
        <v>1</v>
      </c>
      <c r="C3" t="s">
        <v>13</v>
      </c>
      <c r="E3" t="s">
        <v>1</v>
      </c>
      <c r="F3" t="s">
        <v>1</v>
      </c>
      <c r="G3" t="s">
        <v>13</v>
      </c>
      <c r="H3" t="s">
        <v>13</v>
      </c>
      <c r="I3" t="s">
        <v>37</v>
      </c>
    </row>
    <row r="4" spans="1:9" x14ac:dyDescent="0.25">
      <c r="B4" t="s">
        <v>3</v>
      </c>
      <c r="C4" t="s">
        <v>3</v>
      </c>
      <c r="E4" t="s">
        <v>44</v>
      </c>
      <c r="F4" t="s">
        <v>44</v>
      </c>
      <c r="G4" t="s">
        <v>44</v>
      </c>
      <c r="H4" t="s">
        <v>44</v>
      </c>
      <c r="I4" t="s">
        <v>41</v>
      </c>
    </row>
    <row r="5" spans="1:9" x14ac:dyDescent="0.25">
      <c r="B5" s="1" t="s">
        <v>26</v>
      </c>
      <c r="C5" s="1" t="s">
        <v>26</v>
      </c>
      <c r="D5" s="1"/>
      <c r="E5" s="1" t="s">
        <v>42</v>
      </c>
      <c r="F5" s="3" t="s">
        <v>43</v>
      </c>
      <c r="G5" s="1" t="s">
        <v>42</v>
      </c>
      <c r="H5" s="3" t="s">
        <v>43</v>
      </c>
      <c r="I5" s="3" t="s">
        <v>22</v>
      </c>
    </row>
    <row r="6" spans="1:9" x14ac:dyDescent="0.25">
      <c r="B6" t="s">
        <v>20</v>
      </c>
      <c r="C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28</v>
      </c>
    </row>
    <row r="7" spans="1:9" x14ac:dyDescent="0.25">
      <c r="A7">
        <v>1950</v>
      </c>
      <c r="B7">
        <v>5971</v>
      </c>
      <c r="C7">
        <v>1287</v>
      </c>
      <c r="D7">
        <f>C7+B7</f>
        <v>7258</v>
      </c>
    </row>
    <row r="8" spans="1:9" x14ac:dyDescent="0.25">
      <c r="A8">
        <v>1951</v>
      </c>
      <c r="B8">
        <v>8190</v>
      </c>
      <c r="C8">
        <v>1332</v>
      </c>
      <c r="D8">
        <f t="shared" ref="D8:D71" si="0">C8+B8</f>
        <v>9522</v>
      </c>
    </row>
    <row r="9" spans="1:9" x14ac:dyDescent="0.25">
      <c r="A9">
        <v>1952</v>
      </c>
      <c r="B9">
        <v>7976</v>
      </c>
      <c r="C9">
        <v>1294</v>
      </c>
      <c r="D9">
        <f t="shared" si="0"/>
        <v>9270</v>
      </c>
    </row>
    <row r="10" spans="1:9" x14ac:dyDescent="0.25">
      <c r="A10">
        <v>1953</v>
      </c>
      <c r="B10">
        <v>5915</v>
      </c>
      <c r="C10">
        <v>1123</v>
      </c>
      <c r="D10">
        <f t="shared" si="0"/>
        <v>7038</v>
      </c>
    </row>
    <row r="11" spans="1:9" x14ac:dyDescent="0.25">
      <c r="A11">
        <v>1954</v>
      </c>
      <c r="B11">
        <v>5652</v>
      </c>
      <c r="C11">
        <v>1237</v>
      </c>
      <c r="D11">
        <f t="shared" si="0"/>
        <v>6889</v>
      </c>
    </row>
    <row r="12" spans="1:9" x14ac:dyDescent="0.25">
      <c r="A12">
        <v>1955</v>
      </c>
      <c r="B12">
        <v>6623</v>
      </c>
      <c r="C12">
        <v>1257</v>
      </c>
      <c r="D12">
        <f t="shared" si="0"/>
        <v>7880</v>
      </c>
    </row>
    <row r="13" spans="1:9" x14ac:dyDescent="0.25">
      <c r="A13">
        <v>1956</v>
      </c>
      <c r="B13">
        <v>5468</v>
      </c>
      <c r="C13">
        <v>2081</v>
      </c>
      <c r="D13">
        <f t="shared" si="0"/>
        <v>7549</v>
      </c>
    </row>
    <row r="14" spans="1:9" x14ac:dyDescent="0.25">
      <c r="A14">
        <v>1957</v>
      </c>
      <c r="B14">
        <v>6127</v>
      </c>
      <c r="C14">
        <v>2724</v>
      </c>
      <c r="D14">
        <f t="shared" si="0"/>
        <v>8851</v>
      </c>
    </row>
    <row r="15" spans="1:9" x14ac:dyDescent="0.25">
      <c r="A15">
        <v>1958</v>
      </c>
      <c r="B15">
        <v>6342</v>
      </c>
      <c r="C15">
        <v>2210</v>
      </c>
      <c r="D15">
        <f t="shared" si="0"/>
        <v>8552</v>
      </c>
    </row>
    <row r="16" spans="1:9" x14ac:dyDescent="0.25">
      <c r="A16">
        <v>1959</v>
      </c>
      <c r="B16">
        <v>5239</v>
      </c>
      <c r="C16">
        <v>1943</v>
      </c>
      <c r="D16">
        <f t="shared" si="0"/>
        <v>7182</v>
      </c>
    </row>
    <row r="17" spans="1:4" x14ac:dyDescent="0.25">
      <c r="A17">
        <v>1960</v>
      </c>
      <c r="B17">
        <v>5168</v>
      </c>
      <c r="C17">
        <v>1314</v>
      </c>
      <c r="D17">
        <f t="shared" si="0"/>
        <v>6482</v>
      </c>
    </row>
    <row r="18" spans="1:4" x14ac:dyDescent="0.25">
      <c r="A18">
        <v>1961</v>
      </c>
      <c r="B18">
        <v>4602</v>
      </c>
      <c r="C18">
        <v>1367</v>
      </c>
      <c r="D18">
        <f t="shared" si="0"/>
        <v>5969</v>
      </c>
    </row>
    <row r="19" spans="1:4" x14ac:dyDescent="0.25">
      <c r="A19">
        <v>1962</v>
      </c>
      <c r="B19">
        <v>4082</v>
      </c>
      <c r="C19">
        <v>1683</v>
      </c>
      <c r="D19">
        <f t="shared" si="0"/>
        <v>5765</v>
      </c>
    </row>
    <row r="20" spans="1:4" x14ac:dyDescent="0.25">
      <c r="A20">
        <v>1963</v>
      </c>
      <c r="B20">
        <v>4615</v>
      </c>
      <c r="C20">
        <v>1565</v>
      </c>
      <c r="D20">
        <f t="shared" si="0"/>
        <v>6180</v>
      </c>
    </row>
    <row r="21" spans="1:4" x14ac:dyDescent="0.25">
      <c r="A21">
        <v>1964</v>
      </c>
      <c r="B21">
        <v>4982</v>
      </c>
      <c r="C21">
        <v>1575</v>
      </c>
      <c r="D21">
        <f t="shared" si="0"/>
        <v>6557</v>
      </c>
    </row>
    <row r="22" spans="1:4" x14ac:dyDescent="0.25">
      <c r="A22">
        <v>1965</v>
      </c>
      <c r="B22">
        <v>5519</v>
      </c>
      <c r="C22">
        <v>2052</v>
      </c>
      <c r="D22">
        <f t="shared" si="0"/>
        <v>7571</v>
      </c>
    </row>
    <row r="23" spans="1:4" x14ac:dyDescent="0.25">
      <c r="A23">
        <v>1966</v>
      </c>
      <c r="B23">
        <v>5862</v>
      </c>
      <c r="C23">
        <v>1755</v>
      </c>
      <c r="D23">
        <f t="shared" si="0"/>
        <v>7617</v>
      </c>
    </row>
    <row r="24" spans="1:4" x14ac:dyDescent="0.25">
      <c r="A24">
        <v>1967</v>
      </c>
      <c r="B24">
        <v>4324</v>
      </c>
      <c r="C24">
        <v>1115</v>
      </c>
      <c r="D24">
        <f t="shared" si="0"/>
        <v>5439</v>
      </c>
    </row>
    <row r="25" spans="1:4" x14ac:dyDescent="0.25">
      <c r="A25">
        <v>1968</v>
      </c>
      <c r="B25">
        <v>3995</v>
      </c>
      <c r="C25">
        <v>1548</v>
      </c>
      <c r="D25">
        <f t="shared" si="0"/>
        <v>5543</v>
      </c>
    </row>
    <row r="26" spans="1:4" x14ac:dyDescent="0.25">
      <c r="A26">
        <v>1969</v>
      </c>
      <c r="B26">
        <v>4122</v>
      </c>
      <c r="C26">
        <v>1430</v>
      </c>
      <c r="D26">
        <f t="shared" si="0"/>
        <v>5552</v>
      </c>
    </row>
    <row r="27" spans="1:4" x14ac:dyDescent="0.25">
      <c r="A27">
        <v>1970</v>
      </c>
      <c r="B27">
        <v>5183</v>
      </c>
      <c r="C27">
        <v>1079</v>
      </c>
      <c r="D27">
        <f t="shared" si="0"/>
        <v>6262</v>
      </c>
    </row>
    <row r="28" spans="1:4" x14ac:dyDescent="0.25">
      <c r="A28">
        <v>1971</v>
      </c>
      <c r="B28">
        <v>6546</v>
      </c>
      <c r="C28">
        <v>1242</v>
      </c>
      <c r="D28">
        <f t="shared" si="0"/>
        <v>7788</v>
      </c>
    </row>
    <row r="29" spans="1:4" x14ac:dyDescent="0.25">
      <c r="A29">
        <v>1972</v>
      </c>
      <c r="B29">
        <v>7901</v>
      </c>
      <c r="C29">
        <v>1669</v>
      </c>
      <c r="D29">
        <f t="shared" si="0"/>
        <v>9570</v>
      </c>
    </row>
    <row r="30" spans="1:4" x14ac:dyDescent="0.25">
      <c r="A30">
        <v>1973</v>
      </c>
      <c r="B30">
        <v>9657</v>
      </c>
      <c r="C30">
        <v>1449</v>
      </c>
      <c r="D30">
        <f t="shared" si="0"/>
        <v>11106</v>
      </c>
    </row>
    <row r="31" spans="1:4" x14ac:dyDescent="0.25">
      <c r="A31">
        <v>1974</v>
      </c>
      <c r="B31">
        <v>7146</v>
      </c>
      <c r="C31">
        <v>2003</v>
      </c>
      <c r="D31">
        <f t="shared" si="0"/>
        <v>9149</v>
      </c>
    </row>
    <row r="32" spans="1:4" x14ac:dyDescent="0.25">
      <c r="A32">
        <v>1975</v>
      </c>
      <c r="B32">
        <v>7033</v>
      </c>
      <c r="C32">
        <v>2049</v>
      </c>
      <c r="D32">
        <f t="shared" si="0"/>
        <v>9082</v>
      </c>
    </row>
    <row r="33" spans="1:9" x14ac:dyDescent="0.25">
      <c r="A33">
        <v>1976</v>
      </c>
      <c r="B33">
        <v>5917</v>
      </c>
      <c r="C33">
        <v>1583</v>
      </c>
      <c r="D33">
        <f t="shared" si="0"/>
        <v>7500</v>
      </c>
    </row>
    <row r="34" spans="1:9" x14ac:dyDescent="0.25">
      <c r="A34">
        <v>1977</v>
      </c>
      <c r="B34">
        <v>6702</v>
      </c>
      <c r="C34">
        <v>2318</v>
      </c>
      <c r="D34">
        <f t="shared" si="0"/>
        <v>9020</v>
      </c>
    </row>
    <row r="35" spans="1:9" x14ac:dyDescent="0.25">
      <c r="A35">
        <v>1978</v>
      </c>
      <c r="B35">
        <v>6407</v>
      </c>
      <c r="C35">
        <v>2630</v>
      </c>
      <c r="D35">
        <f t="shared" si="0"/>
        <v>9037</v>
      </c>
    </row>
    <row r="36" spans="1:9" x14ac:dyDescent="0.25">
      <c r="A36">
        <v>1979</v>
      </c>
      <c r="B36">
        <v>8243</v>
      </c>
      <c r="C36">
        <v>2716</v>
      </c>
      <c r="D36">
        <f t="shared" si="0"/>
        <v>10959</v>
      </c>
    </row>
    <row r="37" spans="1:9" x14ac:dyDescent="0.25">
      <c r="A37">
        <v>1980</v>
      </c>
      <c r="B37">
        <v>8357</v>
      </c>
      <c r="C37">
        <v>2333</v>
      </c>
      <c r="D37">
        <f t="shared" si="0"/>
        <v>10690</v>
      </c>
    </row>
    <row r="38" spans="1:9" x14ac:dyDescent="0.25">
      <c r="A38">
        <v>1981</v>
      </c>
      <c r="B38">
        <v>8454</v>
      </c>
      <c r="C38">
        <v>2679</v>
      </c>
      <c r="D38">
        <f t="shared" si="0"/>
        <v>11133</v>
      </c>
    </row>
    <row r="39" spans="1:9" x14ac:dyDescent="0.25">
      <c r="A39">
        <v>1982</v>
      </c>
      <c r="B39">
        <v>9565</v>
      </c>
      <c r="C39">
        <v>2902</v>
      </c>
      <c r="D39">
        <f t="shared" si="0"/>
        <v>12467</v>
      </c>
    </row>
    <row r="40" spans="1:9" x14ac:dyDescent="0.25">
      <c r="A40">
        <v>1983</v>
      </c>
      <c r="B40">
        <v>11865</v>
      </c>
      <c r="C40">
        <v>2906</v>
      </c>
      <c r="D40">
        <f t="shared" si="0"/>
        <v>14771</v>
      </c>
      <c r="I40">
        <v>12.15</v>
      </c>
    </row>
    <row r="41" spans="1:9" x14ac:dyDescent="0.25">
      <c r="A41">
        <v>1984</v>
      </c>
      <c r="B41">
        <v>5482</v>
      </c>
      <c r="C41">
        <v>2769</v>
      </c>
      <c r="D41">
        <f t="shared" si="0"/>
        <v>8251</v>
      </c>
      <c r="I41">
        <v>11.96</v>
      </c>
    </row>
    <row r="42" spans="1:9" x14ac:dyDescent="0.25">
      <c r="A42">
        <v>1985</v>
      </c>
      <c r="B42">
        <v>5502</v>
      </c>
      <c r="C42">
        <v>1545</v>
      </c>
      <c r="D42">
        <f t="shared" si="0"/>
        <v>7047</v>
      </c>
      <c r="I42">
        <v>13.04</v>
      </c>
    </row>
    <row r="43" spans="1:9" x14ac:dyDescent="0.25">
      <c r="A43">
        <v>1986</v>
      </c>
      <c r="B43">
        <v>3205</v>
      </c>
      <c r="C43">
        <v>1608</v>
      </c>
      <c r="D43">
        <f t="shared" si="0"/>
        <v>4813</v>
      </c>
      <c r="I43">
        <v>18.02</v>
      </c>
    </row>
    <row r="44" spans="1:9" x14ac:dyDescent="0.25">
      <c r="A44">
        <v>1987</v>
      </c>
      <c r="B44">
        <v>3931</v>
      </c>
      <c r="C44">
        <v>2258</v>
      </c>
      <c r="D44">
        <f t="shared" si="0"/>
        <v>6189</v>
      </c>
      <c r="I44">
        <v>22.52</v>
      </c>
    </row>
    <row r="45" spans="1:9" x14ac:dyDescent="0.25">
      <c r="A45">
        <v>1988</v>
      </c>
      <c r="B45">
        <v>7067</v>
      </c>
      <c r="C45">
        <v>2254</v>
      </c>
      <c r="D45">
        <f t="shared" si="0"/>
        <v>9321</v>
      </c>
      <c r="I45">
        <v>22.09</v>
      </c>
    </row>
    <row r="46" spans="1:9" x14ac:dyDescent="0.25">
      <c r="A46">
        <v>1989</v>
      </c>
      <c r="B46">
        <v>5816</v>
      </c>
      <c r="C46">
        <v>2346</v>
      </c>
      <c r="D46">
        <f t="shared" si="0"/>
        <v>8162</v>
      </c>
      <c r="I46">
        <v>29.97</v>
      </c>
    </row>
    <row r="47" spans="1:9" x14ac:dyDescent="0.25">
      <c r="A47">
        <v>1990</v>
      </c>
      <c r="B47">
        <v>2701</v>
      </c>
      <c r="C47">
        <v>1574</v>
      </c>
      <c r="D47">
        <f t="shared" si="0"/>
        <v>4275</v>
      </c>
      <c r="I47">
        <v>32.28</v>
      </c>
    </row>
    <row r="48" spans="1:9" x14ac:dyDescent="0.25">
      <c r="A48">
        <v>1991</v>
      </c>
      <c r="B48">
        <v>3448</v>
      </c>
      <c r="C48">
        <v>1609</v>
      </c>
      <c r="D48">
        <f t="shared" si="0"/>
        <v>5057</v>
      </c>
      <c r="I48">
        <v>20.86</v>
      </c>
    </row>
    <row r="49" spans="1:9" x14ac:dyDescent="0.25">
      <c r="A49">
        <v>1992</v>
      </c>
      <c r="B49">
        <v>2647</v>
      </c>
      <c r="C49">
        <v>1454</v>
      </c>
      <c r="D49">
        <f t="shared" si="0"/>
        <v>4101</v>
      </c>
      <c r="I49">
        <v>30.91</v>
      </c>
    </row>
    <row r="50" spans="1:9" x14ac:dyDescent="0.25">
      <c r="A50">
        <v>1993</v>
      </c>
      <c r="B50">
        <v>3309</v>
      </c>
      <c r="C50">
        <v>1695</v>
      </c>
      <c r="D50">
        <f t="shared" si="0"/>
        <v>5004</v>
      </c>
      <c r="I50">
        <v>32.950000000000003</v>
      </c>
    </row>
    <row r="51" spans="1:9" x14ac:dyDescent="0.25">
      <c r="A51">
        <v>1994</v>
      </c>
      <c r="B51">
        <v>3861</v>
      </c>
      <c r="C51">
        <v>1961</v>
      </c>
      <c r="D51">
        <f t="shared" si="0"/>
        <v>5822</v>
      </c>
      <c r="I51">
        <v>22.35</v>
      </c>
    </row>
    <row r="52" spans="1:9" x14ac:dyDescent="0.25">
      <c r="A52">
        <v>1995</v>
      </c>
      <c r="B52">
        <v>3865</v>
      </c>
      <c r="C52">
        <v>1530</v>
      </c>
      <c r="D52">
        <f t="shared" si="0"/>
        <v>5395</v>
      </c>
      <c r="I52">
        <v>28.31</v>
      </c>
    </row>
    <row r="53" spans="1:9" x14ac:dyDescent="0.25">
      <c r="A53">
        <v>1996</v>
      </c>
      <c r="B53">
        <v>4834</v>
      </c>
      <c r="C53">
        <v>1405</v>
      </c>
      <c r="D53">
        <f t="shared" si="0"/>
        <v>6239</v>
      </c>
      <c r="I53">
        <v>20.97</v>
      </c>
    </row>
    <row r="54" spans="1:9" x14ac:dyDescent="0.25">
      <c r="A54">
        <v>1997</v>
      </c>
      <c r="B54">
        <v>5259</v>
      </c>
      <c r="C54">
        <v>1012</v>
      </c>
      <c r="D54">
        <f t="shared" si="0"/>
        <v>6271</v>
      </c>
      <c r="I54">
        <v>18.920000000000002</v>
      </c>
    </row>
    <row r="55" spans="1:9" x14ac:dyDescent="0.25">
      <c r="A55">
        <v>1998</v>
      </c>
      <c r="B55">
        <v>12759</v>
      </c>
      <c r="C55">
        <v>961</v>
      </c>
      <c r="D55">
        <f t="shared" si="0"/>
        <v>13720</v>
      </c>
      <c r="I55">
        <v>21.61</v>
      </c>
    </row>
    <row r="56" spans="1:9" x14ac:dyDescent="0.25">
      <c r="A56">
        <v>1999</v>
      </c>
      <c r="B56">
        <v>13276</v>
      </c>
      <c r="C56">
        <v>673</v>
      </c>
      <c r="D56">
        <f t="shared" si="0"/>
        <v>13949</v>
      </c>
      <c r="I56">
        <v>19.559999999999999</v>
      </c>
    </row>
    <row r="57" spans="1:9" x14ac:dyDescent="0.25">
      <c r="A57">
        <v>2000</v>
      </c>
      <c r="B57">
        <v>10595</v>
      </c>
      <c r="C57">
        <v>654</v>
      </c>
      <c r="D57">
        <f t="shared" si="0"/>
        <v>11249</v>
      </c>
      <c r="I57">
        <v>16.18</v>
      </c>
    </row>
    <row r="58" spans="1:9" x14ac:dyDescent="0.25">
      <c r="A58">
        <v>2001</v>
      </c>
      <c r="B58">
        <v>9799</v>
      </c>
      <c r="C58">
        <v>765</v>
      </c>
      <c r="D58">
        <f t="shared" si="0"/>
        <v>10564</v>
      </c>
      <c r="I58">
        <v>16.32</v>
      </c>
    </row>
    <row r="59" spans="1:9" x14ac:dyDescent="0.25">
      <c r="A59">
        <v>2002</v>
      </c>
      <c r="B59">
        <v>8678</v>
      </c>
      <c r="C59">
        <v>977</v>
      </c>
      <c r="D59">
        <f t="shared" si="0"/>
        <v>9655</v>
      </c>
      <c r="E59">
        <v>7806</v>
      </c>
      <c r="F59">
        <v>24044</v>
      </c>
      <c r="G59">
        <v>1010</v>
      </c>
      <c r="H59">
        <v>2587</v>
      </c>
      <c r="I59">
        <v>25.22</v>
      </c>
    </row>
    <row r="60" spans="1:9" x14ac:dyDescent="0.25">
      <c r="A60">
        <v>2003</v>
      </c>
      <c r="B60">
        <v>9008</v>
      </c>
      <c r="C60">
        <v>865</v>
      </c>
      <c r="D60">
        <f t="shared" si="0"/>
        <v>9873</v>
      </c>
      <c r="E60">
        <v>8371</v>
      </c>
      <c r="F60">
        <v>39951</v>
      </c>
      <c r="G60">
        <v>1062</v>
      </c>
      <c r="H60">
        <v>4980</v>
      </c>
      <c r="I60">
        <v>26.04</v>
      </c>
    </row>
    <row r="61" spans="1:9" x14ac:dyDescent="0.25">
      <c r="A61">
        <v>2004</v>
      </c>
      <c r="B61">
        <v>8608</v>
      </c>
      <c r="C61">
        <v>779</v>
      </c>
      <c r="D61">
        <f t="shared" si="0"/>
        <v>9387</v>
      </c>
      <c r="E61">
        <v>7819</v>
      </c>
      <c r="F61">
        <v>30345</v>
      </c>
      <c r="G61">
        <v>828</v>
      </c>
      <c r="H61">
        <v>3928</v>
      </c>
      <c r="I61">
        <v>29.98</v>
      </c>
    </row>
    <row r="62" spans="1:9" x14ac:dyDescent="0.25">
      <c r="A62">
        <v>2005</v>
      </c>
      <c r="B62">
        <v>9402</v>
      </c>
      <c r="C62">
        <v>836</v>
      </c>
      <c r="D62">
        <f t="shared" si="0"/>
        <v>10238</v>
      </c>
      <c r="E62">
        <v>8635</v>
      </c>
      <c r="F62">
        <v>31379</v>
      </c>
      <c r="G62">
        <v>902</v>
      </c>
      <c r="H62">
        <v>3912</v>
      </c>
      <c r="I62">
        <v>23.51</v>
      </c>
    </row>
    <row r="63" spans="1:9" x14ac:dyDescent="0.25">
      <c r="A63">
        <v>2006</v>
      </c>
      <c r="B63">
        <v>9190</v>
      </c>
      <c r="C63">
        <v>725</v>
      </c>
      <c r="D63">
        <f t="shared" si="0"/>
        <v>9915</v>
      </c>
      <c r="E63">
        <v>9447</v>
      </c>
      <c r="F63">
        <v>34476</v>
      </c>
      <c r="G63">
        <v>789</v>
      </c>
      <c r="H63">
        <v>3501</v>
      </c>
      <c r="I63">
        <v>25.13</v>
      </c>
    </row>
    <row r="64" spans="1:9" x14ac:dyDescent="0.25">
      <c r="A64">
        <v>2007</v>
      </c>
      <c r="B64">
        <v>9434</v>
      </c>
      <c r="C64">
        <v>694</v>
      </c>
      <c r="D64">
        <f t="shared" si="0"/>
        <v>10128</v>
      </c>
      <c r="E64">
        <v>9130</v>
      </c>
      <c r="F64">
        <v>29438</v>
      </c>
      <c r="G64">
        <v>751</v>
      </c>
      <c r="H64">
        <v>3890</v>
      </c>
      <c r="I64">
        <v>33.090000000000003</v>
      </c>
    </row>
    <row r="65" spans="1:9" x14ac:dyDescent="0.25">
      <c r="A65">
        <v>2008</v>
      </c>
      <c r="B65">
        <v>8029</v>
      </c>
      <c r="C65">
        <v>522</v>
      </c>
      <c r="D65">
        <f t="shared" si="0"/>
        <v>8551</v>
      </c>
      <c r="E65">
        <v>8116</v>
      </c>
      <c r="F65">
        <v>25284</v>
      </c>
      <c r="G65">
        <v>529</v>
      </c>
      <c r="H65">
        <v>2095</v>
      </c>
      <c r="I65">
        <v>31.36</v>
      </c>
    </row>
    <row r="66" spans="1:9" x14ac:dyDescent="0.25">
      <c r="A66">
        <v>2009</v>
      </c>
      <c r="B66">
        <v>6561</v>
      </c>
      <c r="C66">
        <v>498</v>
      </c>
      <c r="D66">
        <f t="shared" si="0"/>
        <v>7059</v>
      </c>
      <c r="E66">
        <v>6539</v>
      </c>
      <c r="F66">
        <v>30636</v>
      </c>
      <c r="G66">
        <v>501</v>
      </c>
      <c r="H66">
        <v>2785</v>
      </c>
      <c r="I66">
        <v>22.81</v>
      </c>
    </row>
    <row r="67" spans="1:9" x14ac:dyDescent="0.25">
      <c r="A67">
        <v>2010</v>
      </c>
      <c r="B67">
        <v>7240</v>
      </c>
      <c r="C67">
        <v>589</v>
      </c>
      <c r="D67">
        <f t="shared" si="0"/>
        <v>7829</v>
      </c>
      <c r="E67">
        <v>7700</v>
      </c>
      <c r="F67">
        <v>39202</v>
      </c>
      <c r="G67">
        <v>579</v>
      </c>
      <c r="H67">
        <v>3284</v>
      </c>
      <c r="I67">
        <v>23.72</v>
      </c>
    </row>
    <row r="68" spans="1:9" x14ac:dyDescent="0.25">
      <c r="A68">
        <v>2011</v>
      </c>
      <c r="B68">
        <v>6824</v>
      </c>
      <c r="C68">
        <v>545</v>
      </c>
      <c r="D68">
        <f t="shared" si="0"/>
        <v>7369</v>
      </c>
      <c r="E68">
        <v>6851</v>
      </c>
      <c r="F68">
        <v>41659</v>
      </c>
      <c r="G68">
        <v>571</v>
      </c>
      <c r="H68">
        <v>2801</v>
      </c>
      <c r="I68">
        <v>25.32</v>
      </c>
    </row>
    <row r="69" spans="1:9" x14ac:dyDescent="0.25">
      <c r="A69">
        <v>2012</v>
      </c>
      <c r="B69">
        <v>6095</v>
      </c>
      <c r="C69">
        <v>653</v>
      </c>
      <c r="D69">
        <f t="shared" si="0"/>
        <v>6748</v>
      </c>
      <c r="E69">
        <v>6194</v>
      </c>
      <c r="F69">
        <v>45491</v>
      </c>
      <c r="G69">
        <v>853</v>
      </c>
      <c r="H69">
        <v>7141</v>
      </c>
      <c r="I69">
        <v>27.65</v>
      </c>
    </row>
    <row r="70" spans="1:9" x14ac:dyDescent="0.25">
      <c r="A70">
        <v>2013</v>
      </c>
      <c r="B70">
        <v>5214</v>
      </c>
      <c r="C70">
        <v>871</v>
      </c>
      <c r="D70">
        <f t="shared" si="0"/>
        <v>6085</v>
      </c>
      <c r="E70">
        <v>5511</v>
      </c>
      <c r="F70">
        <v>49393</v>
      </c>
      <c r="G70">
        <v>1100</v>
      </c>
      <c r="H70">
        <v>4083</v>
      </c>
      <c r="I70">
        <v>20.28</v>
      </c>
    </row>
    <row r="71" spans="1:9" x14ac:dyDescent="0.25">
      <c r="A71">
        <v>2014</v>
      </c>
      <c r="B71">
        <v>4347</v>
      </c>
      <c r="C71">
        <v>611</v>
      </c>
      <c r="D71">
        <f t="shared" si="0"/>
        <v>4958</v>
      </c>
      <c r="E71">
        <v>4376</v>
      </c>
      <c r="F71">
        <v>49633</v>
      </c>
      <c r="G71">
        <v>672</v>
      </c>
      <c r="H71">
        <v>4100</v>
      </c>
      <c r="I71">
        <v>34.56</v>
      </c>
    </row>
    <row r="72" spans="1:9" x14ac:dyDescent="0.25">
      <c r="A72">
        <v>2015</v>
      </c>
      <c r="B72">
        <v>4162</v>
      </c>
      <c r="C72">
        <v>995</v>
      </c>
      <c r="D72">
        <f t="shared" ref="D72:D75" si="1">C72+B72</f>
        <v>5157</v>
      </c>
      <c r="E72">
        <v>4046</v>
      </c>
      <c r="F72">
        <v>37742</v>
      </c>
      <c r="G72">
        <v>1036</v>
      </c>
      <c r="H72">
        <v>9630</v>
      </c>
      <c r="I72">
        <v>33.590000000000003</v>
      </c>
    </row>
    <row r="73" spans="1:9" x14ac:dyDescent="0.25">
      <c r="A73">
        <v>2016</v>
      </c>
      <c r="B73">
        <v>4590</v>
      </c>
      <c r="C73">
        <v>895</v>
      </c>
      <c r="D73">
        <f t="shared" si="1"/>
        <v>5485</v>
      </c>
      <c r="E73">
        <v>4129</v>
      </c>
      <c r="F73">
        <v>39874</v>
      </c>
      <c r="G73">
        <v>956</v>
      </c>
      <c r="H73">
        <v>4937</v>
      </c>
      <c r="I73">
        <v>34.869999999999997</v>
      </c>
    </row>
    <row r="74" spans="1:9" x14ac:dyDescent="0.25">
      <c r="A74">
        <v>2017</v>
      </c>
      <c r="B74">
        <v>2751</v>
      </c>
      <c r="C74">
        <v>778</v>
      </c>
      <c r="D74">
        <f t="shared" si="1"/>
        <v>3529</v>
      </c>
    </row>
    <row r="75" spans="1:9" x14ac:dyDescent="0.25">
      <c r="A75">
        <v>2018</v>
      </c>
      <c r="B75">
        <v>3607</v>
      </c>
      <c r="C75">
        <v>770</v>
      </c>
      <c r="D75">
        <f t="shared" si="1"/>
        <v>4377</v>
      </c>
    </row>
    <row r="76" spans="1:9" x14ac:dyDescent="0.25">
      <c r="A76">
        <v>2019</v>
      </c>
    </row>
    <row r="78" spans="1:9" x14ac:dyDescent="0.25">
      <c r="A7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A78E-9234-409D-8CAF-E64A82AA98B9}">
  <dimension ref="A1:L78"/>
  <sheetViews>
    <sheetView workbookViewId="0">
      <pane xSplit="1" topLeftCell="B1" activePane="topRight" state="frozen"/>
      <selection pane="topRight" activeCell="A78" sqref="A78"/>
    </sheetView>
  </sheetViews>
  <sheetFormatPr defaultRowHeight="15" x14ac:dyDescent="0.25"/>
  <cols>
    <col min="1" max="1" width="28.42578125" bestFit="1" customWidth="1"/>
    <col min="2" max="4" width="13.28515625" bestFit="1" customWidth="1"/>
    <col min="5" max="5" width="13.28515625" customWidth="1"/>
    <col min="6" max="11" width="23.140625" bestFit="1" customWidth="1"/>
  </cols>
  <sheetData>
    <row r="1" spans="1:11" x14ac:dyDescent="0.25">
      <c r="A1" t="s">
        <v>48</v>
      </c>
    </row>
    <row r="2" spans="1:11" x14ac:dyDescent="0.25">
      <c r="A2" t="s">
        <v>14</v>
      </c>
    </row>
    <row r="3" spans="1:11" x14ac:dyDescent="0.25">
      <c r="B3" t="s">
        <v>13</v>
      </c>
      <c r="C3" t="s">
        <v>1</v>
      </c>
      <c r="D3" t="s">
        <v>47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</row>
    <row r="4" spans="1:11" x14ac:dyDescent="0.25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53</v>
      </c>
      <c r="J4" t="s">
        <v>52</v>
      </c>
      <c r="K4" t="s">
        <v>52</v>
      </c>
    </row>
    <row r="5" spans="1:11" x14ac:dyDescent="0.25">
      <c r="B5" s="1" t="s">
        <v>26</v>
      </c>
      <c r="C5" s="1" t="s">
        <v>26</v>
      </c>
      <c r="D5" s="1" t="s">
        <v>26</v>
      </c>
      <c r="E5" s="1" t="s">
        <v>26</v>
      </c>
      <c r="F5" t="s">
        <v>36</v>
      </c>
      <c r="G5" t="s">
        <v>39</v>
      </c>
      <c r="H5" t="s">
        <v>38</v>
      </c>
      <c r="I5" t="s">
        <v>51</v>
      </c>
      <c r="J5" t="s">
        <v>49</v>
      </c>
      <c r="K5" t="s">
        <v>50</v>
      </c>
    </row>
    <row r="6" spans="1:11" x14ac:dyDescent="0.25"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28</v>
      </c>
      <c r="J6" t="s">
        <v>28</v>
      </c>
      <c r="K6" t="s">
        <v>28</v>
      </c>
    </row>
    <row r="7" spans="1:11" x14ac:dyDescent="0.25">
      <c r="A7">
        <v>1950</v>
      </c>
      <c r="B7">
        <v>307</v>
      </c>
      <c r="C7">
        <v>3754</v>
      </c>
      <c r="D7">
        <v>208</v>
      </c>
      <c r="E7">
        <f>D7+C7+B7</f>
        <v>4269</v>
      </c>
    </row>
    <row r="8" spans="1:11" x14ac:dyDescent="0.25">
      <c r="A8">
        <v>1951</v>
      </c>
      <c r="B8">
        <v>248</v>
      </c>
      <c r="C8">
        <v>4710</v>
      </c>
      <c r="D8">
        <v>314</v>
      </c>
      <c r="E8">
        <f t="shared" ref="E8:E71" si="0">D8+C8+B8</f>
        <v>5272</v>
      </c>
    </row>
    <row r="9" spans="1:11" x14ac:dyDescent="0.25">
      <c r="A9">
        <v>1952</v>
      </c>
      <c r="B9">
        <v>243</v>
      </c>
      <c r="C9">
        <v>4922</v>
      </c>
      <c r="D9">
        <v>298</v>
      </c>
      <c r="E9">
        <f t="shared" si="0"/>
        <v>5463</v>
      </c>
    </row>
    <row r="10" spans="1:11" x14ac:dyDescent="0.25">
      <c r="A10">
        <v>1953</v>
      </c>
      <c r="B10">
        <v>132</v>
      </c>
      <c r="C10">
        <v>5440</v>
      </c>
      <c r="D10">
        <v>386</v>
      </c>
      <c r="E10">
        <f t="shared" si="0"/>
        <v>5958</v>
      </c>
    </row>
    <row r="11" spans="1:11" x14ac:dyDescent="0.25">
      <c r="A11">
        <v>1954</v>
      </c>
      <c r="B11">
        <v>128</v>
      </c>
      <c r="C11">
        <v>3972</v>
      </c>
      <c r="D11">
        <v>534</v>
      </c>
      <c r="E11">
        <f t="shared" si="0"/>
        <v>4634</v>
      </c>
    </row>
    <row r="12" spans="1:11" x14ac:dyDescent="0.25">
      <c r="A12">
        <v>1955</v>
      </c>
      <c r="B12">
        <v>102</v>
      </c>
      <c r="C12">
        <v>3836</v>
      </c>
      <c r="D12">
        <v>141</v>
      </c>
      <c r="E12">
        <f t="shared" si="0"/>
        <v>4079</v>
      </c>
    </row>
    <row r="13" spans="1:11" x14ac:dyDescent="0.25">
      <c r="A13">
        <v>1956</v>
      </c>
      <c r="B13">
        <v>96</v>
      </c>
      <c r="C13">
        <v>3395</v>
      </c>
      <c r="D13">
        <v>103</v>
      </c>
      <c r="E13">
        <f t="shared" si="0"/>
        <v>3594</v>
      </c>
    </row>
    <row r="14" spans="1:11" x14ac:dyDescent="0.25">
      <c r="A14">
        <v>1957</v>
      </c>
      <c r="B14">
        <v>78</v>
      </c>
      <c r="C14">
        <v>3419</v>
      </c>
      <c r="D14">
        <v>102</v>
      </c>
      <c r="E14">
        <f t="shared" si="0"/>
        <v>3599</v>
      </c>
    </row>
    <row r="15" spans="1:11" x14ac:dyDescent="0.25">
      <c r="A15">
        <v>1958</v>
      </c>
      <c r="B15">
        <v>94</v>
      </c>
      <c r="C15">
        <v>3104</v>
      </c>
      <c r="D15">
        <v>82</v>
      </c>
      <c r="E15">
        <f t="shared" si="0"/>
        <v>3280</v>
      </c>
    </row>
    <row r="16" spans="1:11" x14ac:dyDescent="0.25">
      <c r="A16">
        <v>1959</v>
      </c>
      <c r="B16">
        <v>130</v>
      </c>
      <c r="C16">
        <v>3647</v>
      </c>
      <c r="D16">
        <v>82</v>
      </c>
      <c r="E16">
        <f t="shared" si="0"/>
        <v>3859</v>
      </c>
    </row>
    <row r="17" spans="1:10" x14ac:dyDescent="0.25">
      <c r="A17">
        <v>1960</v>
      </c>
      <c r="B17">
        <v>153</v>
      </c>
      <c r="C17">
        <v>4035</v>
      </c>
      <c r="D17">
        <v>66</v>
      </c>
      <c r="E17">
        <f t="shared" si="0"/>
        <v>4254</v>
      </c>
    </row>
    <row r="18" spans="1:10" x14ac:dyDescent="0.25">
      <c r="A18">
        <v>1961</v>
      </c>
      <c r="B18">
        <v>161</v>
      </c>
      <c r="C18">
        <v>4900</v>
      </c>
      <c r="D18">
        <v>108</v>
      </c>
      <c r="E18">
        <f t="shared" si="0"/>
        <v>5169</v>
      </c>
    </row>
    <row r="19" spans="1:10" x14ac:dyDescent="0.25">
      <c r="A19">
        <v>1962</v>
      </c>
      <c r="B19">
        <v>93</v>
      </c>
      <c r="C19">
        <v>4630</v>
      </c>
      <c r="D19">
        <v>101</v>
      </c>
      <c r="E19">
        <f t="shared" si="0"/>
        <v>4824</v>
      </c>
    </row>
    <row r="20" spans="1:10" x14ac:dyDescent="0.25">
      <c r="A20">
        <v>1963</v>
      </c>
      <c r="B20">
        <v>99</v>
      </c>
      <c r="C20">
        <v>3791</v>
      </c>
      <c r="D20">
        <v>66</v>
      </c>
      <c r="E20">
        <f t="shared" si="0"/>
        <v>3956</v>
      </c>
    </row>
    <row r="21" spans="1:10" x14ac:dyDescent="0.25">
      <c r="A21">
        <v>1964</v>
      </c>
      <c r="B21">
        <v>134</v>
      </c>
      <c r="C21">
        <v>4121</v>
      </c>
      <c r="D21">
        <v>77</v>
      </c>
      <c r="E21">
        <f t="shared" si="0"/>
        <v>4332</v>
      </c>
    </row>
    <row r="22" spans="1:10" x14ac:dyDescent="0.25">
      <c r="A22">
        <v>1965</v>
      </c>
      <c r="B22">
        <v>164</v>
      </c>
      <c r="C22">
        <v>4949</v>
      </c>
      <c r="D22">
        <v>105</v>
      </c>
      <c r="E22">
        <f t="shared" si="0"/>
        <v>5218</v>
      </c>
    </row>
    <row r="23" spans="1:10" x14ac:dyDescent="0.25">
      <c r="A23">
        <v>1966</v>
      </c>
      <c r="B23">
        <v>159</v>
      </c>
      <c r="C23">
        <v>5415</v>
      </c>
      <c r="D23">
        <v>201</v>
      </c>
      <c r="E23">
        <f t="shared" si="0"/>
        <v>5775</v>
      </c>
      <c r="J23">
        <v>0.32700000000000001</v>
      </c>
    </row>
    <row r="24" spans="1:10" x14ac:dyDescent="0.25">
      <c r="A24">
        <v>1967</v>
      </c>
      <c r="B24">
        <v>191</v>
      </c>
      <c r="C24">
        <v>6188</v>
      </c>
      <c r="D24">
        <v>331</v>
      </c>
      <c r="E24">
        <f t="shared" si="0"/>
        <v>6710</v>
      </c>
      <c r="J24">
        <v>0.25900000000000001</v>
      </c>
    </row>
    <row r="25" spans="1:10" x14ac:dyDescent="0.25">
      <c r="A25">
        <v>1968</v>
      </c>
      <c r="B25">
        <v>185</v>
      </c>
      <c r="C25">
        <v>6270</v>
      </c>
      <c r="D25">
        <v>337</v>
      </c>
      <c r="E25">
        <f t="shared" si="0"/>
        <v>6792</v>
      </c>
      <c r="I25">
        <v>1.0680000000000001</v>
      </c>
      <c r="J25">
        <v>0.45300000000000001</v>
      </c>
    </row>
    <row r="26" spans="1:10" x14ac:dyDescent="0.25">
      <c r="A26">
        <v>1969</v>
      </c>
      <c r="B26">
        <v>215</v>
      </c>
      <c r="C26">
        <v>4470</v>
      </c>
      <c r="D26">
        <v>315</v>
      </c>
      <c r="E26">
        <f t="shared" si="0"/>
        <v>5000</v>
      </c>
      <c r="I26">
        <v>1.4870000000000001</v>
      </c>
      <c r="J26">
        <v>0.66400000000000003</v>
      </c>
    </row>
    <row r="27" spans="1:10" x14ac:dyDescent="0.25">
      <c r="A27">
        <v>1970</v>
      </c>
      <c r="B27">
        <v>169</v>
      </c>
      <c r="C27">
        <v>3434</v>
      </c>
      <c r="D27">
        <v>256</v>
      </c>
      <c r="E27">
        <f t="shared" si="0"/>
        <v>3859</v>
      </c>
      <c r="I27">
        <v>0.93500000000000005</v>
      </c>
      <c r="J27">
        <v>0.44</v>
      </c>
    </row>
    <row r="28" spans="1:10" x14ac:dyDescent="0.25">
      <c r="A28">
        <v>1971</v>
      </c>
      <c r="B28">
        <v>173</v>
      </c>
      <c r="C28">
        <v>3967</v>
      </c>
      <c r="D28">
        <v>357</v>
      </c>
      <c r="E28">
        <f t="shared" si="0"/>
        <v>4497</v>
      </c>
      <c r="I28">
        <v>8.3000000000000004E-2</v>
      </c>
      <c r="J28">
        <v>7.1999999999999995E-2</v>
      </c>
    </row>
    <row r="29" spans="1:10" x14ac:dyDescent="0.25">
      <c r="A29">
        <v>1972</v>
      </c>
      <c r="B29">
        <v>168</v>
      </c>
      <c r="C29">
        <v>3672</v>
      </c>
      <c r="D29">
        <v>475</v>
      </c>
      <c r="E29">
        <f t="shared" si="0"/>
        <v>4315</v>
      </c>
      <c r="I29">
        <v>0.34100000000000003</v>
      </c>
      <c r="J29">
        <v>0.18099999999999999</v>
      </c>
    </row>
    <row r="30" spans="1:10" x14ac:dyDescent="0.25">
      <c r="A30">
        <v>1973</v>
      </c>
      <c r="B30">
        <v>214</v>
      </c>
      <c r="C30">
        <v>4568</v>
      </c>
      <c r="D30">
        <v>451</v>
      </c>
      <c r="E30">
        <f t="shared" si="0"/>
        <v>5233</v>
      </c>
      <c r="I30">
        <v>1.367</v>
      </c>
      <c r="J30">
        <v>0.97499999999999998</v>
      </c>
    </row>
    <row r="31" spans="1:10" x14ac:dyDescent="0.25">
      <c r="A31">
        <v>1974</v>
      </c>
      <c r="B31">
        <v>183</v>
      </c>
      <c r="C31">
        <v>4227</v>
      </c>
      <c r="D31">
        <v>351</v>
      </c>
      <c r="E31">
        <f t="shared" si="0"/>
        <v>4761</v>
      </c>
      <c r="I31">
        <v>1.552</v>
      </c>
      <c r="J31">
        <v>0.57299999999999995</v>
      </c>
    </row>
    <row r="32" spans="1:10" x14ac:dyDescent="0.25">
      <c r="A32">
        <v>1975</v>
      </c>
      <c r="B32">
        <v>317</v>
      </c>
      <c r="C32">
        <v>5029</v>
      </c>
      <c r="D32">
        <v>33</v>
      </c>
      <c r="E32">
        <f t="shared" si="0"/>
        <v>5379</v>
      </c>
      <c r="I32">
        <v>1.653</v>
      </c>
      <c r="J32">
        <v>0.40200000000000002</v>
      </c>
    </row>
    <row r="33" spans="1:12" x14ac:dyDescent="0.25">
      <c r="A33">
        <v>1976</v>
      </c>
      <c r="B33">
        <v>361</v>
      </c>
      <c r="C33">
        <v>4830</v>
      </c>
      <c r="D33">
        <v>42</v>
      </c>
      <c r="E33">
        <f t="shared" si="0"/>
        <v>5233</v>
      </c>
      <c r="I33">
        <v>0.97099999999999997</v>
      </c>
      <c r="J33">
        <v>0.27900000000000003</v>
      </c>
    </row>
    <row r="34" spans="1:12" x14ac:dyDescent="0.25">
      <c r="A34">
        <v>1977</v>
      </c>
      <c r="B34">
        <v>627</v>
      </c>
      <c r="C34">
        <v>5661</v>
      </c>
      <c r="D34">
        <v>37</v>
      </c>
      <c r="E34">
        <f t="shared" si="0"/>
        <v>6325</v>
      </c>
      <c r="I34">
        <v>0.75900000000000001</v>
      </c>
      <c r="J34">
        <v>0.59599999999999997</v>
      </c>
    </row>
    <row r="35" spans="1:12" x14ac:dyDescent="0.25">
      <c r="A35">
        <v>1978</v>
      </c>
      <c r="B35">
        <v>705</v>
      </c>
      <c r="C35">
        <v>6108</v>
      </c>
      <c r="D35">
        <v>141</v>
      </c>
      <c r="E35">
        <f t="shared" si="0"/>
        <v>6954</v>
      </c>
      <c r="I35">
        <v>1.25</v>
      </c>
      <c r="J35">
        <v>0.56499999999999995</v>
      </c>
    </row>
    <row r="36" spans="1:12" x14ac:dyDescent="0.25">
      <c r="A36">
        <v>1979</v>
      </c>
      <c r="B36">
        <v>833</v>
      </c>
      <c r="C36">
        <v>6428</v>
      </c>
      <c r="D36">
        <v>260</v>
      </c>
      <c r="E36">
        <f t="shared" si="0"/>
        <v>7521</v>
      </c>
      <c r="I36">
        <v>1.1659999999999999</v>
      </c>
      <c r="J36">
        <v>0.48799999999999999</v>
      </c>
    </row>
    <row r="37" spans="1:12" x14ac:dyDescent="0.25">
      <c r="A37">
        <v>1980</v>
      </c>
      <c r="B37">
        <v>722</v>
      </c>
      <c r="C37">
        <v>6424</v>
      </c>
      <c r="D37">
        <v>152</v>
      </c>
      <c r="E37">
        <f t="shared" si="0"/>
        <v>7298</v>
      </c>
      <c r="I37">
        <v>0.629</v>
      </c>
      <c r="J37">
        <v>0.32100000000000001</v>
      </c>
    </row>
    <row r="38" spans="1:12" x14ac:dyDescent="0.25">
      <c r="A38">
        <v>1981</v>
      </c>
      <c r="B38">
        <v>793</v>
      </c>
      <c r="C38">
        <v>5933</v>
      </c>
      <c r="D38">
        <v>290</v>
      </c>
      <c r="E38">
        <f t="shared" si="0"/>
        <v>7016</v>
      </c>
      <c r="I38">
        <v>1.6679999999999999</v>
      </c>
      <c r="J38">
        <v>0.96299999999999997</v>
      </c>
      <c r="L38" s="6"/>
    </row>
    <row r="39" spans="1:12" x14ac:dyDescent="0.25">
      <c r="A39">
        <v>1982</v>
      </c>
      <c r="B39">
        <v>735</v>
      </c>
      <c r="C39">
        <v>7168</v>
      </c>
      <c r="D39">
        <v>584</v>
      </c>
      <c r="E39">
        <f t="shared" si="0"/>
        <v>8487</v>
      </c>
      <c r="I39">
        <v>1.6659999999999999</v>
      </c>
      <c r="J39">
        <v>0.85299999999999998</v>
      </c>
      <c r="L39" s="6"/>
    </row>
    <row r="40" spans="1:12" x14ac:dyDescent="0.25">
      <c r="A40">
        <v>1983</v>
      </c>
      <c r="B40">
        <v>759</v>
      </c>
      <c r="C40">
        <v>8257</v>
      </c>
      <c r="D40">
        <v>491</v>
      </c>
      <c r="E40">
        <f t="shared" si="0"/>
        <v>9507</v>
      </c>
      <c r="I40">
        <v>1.4179999999999999</v>
      </c>
      <c r="J40">
        <v>1.61</v>
      </c>
    </row>
    <row r="41" spans="1:12" x14ac:dyDescent="0.25">
      <c r="A41">
        <v>1984</v>
      </c>
      <c r="B41">
        <v>595</v>
      </c>
      <c r="C41">
        <v>6930</v>
      </c>
      <c r="D41">
        <v>586</v>
      </c>
      <c r="E41">
        <f t="shared" si="0"/>
        <v>8111</v>
      </c>
      <c r="I41">
        <v>1.667</v>
      </c>
      <c r="J41">
        <v>1.629</v>
      </c>
      <c r="L41" s="6"/>
    </row>
    <row r="42" spans="1:12" x14ac:dyDescent="0.25">
      <c r="A42">
        <v>1985</v>
      </c>
      <c r="B42">
        <v>793</v>
      </c>
      <c r="C42">
        <v>6435</v>
      </c>
      <c r="D42">
        <v>347</v>
      </c>
      <c r="E42">
        <f t="shared" si="0"/>
        <v>7575</v>
      </c>
      <c r="I42">
        <v>0.58099999999999996</v>
      </c>
      <c r="J42">
        <v>1.2729999999999999</v>
      </c>
      <c r="L42" s="6"/>
    </row>
    <row r="43" spans="1:12" x14ac:dyDescent="0.25">
      <c r="A43">
        <v>1986</v>
      </c>
      <c r="B43">
        <v>639</v>
      </c>
      <c r="C43">
        <v>5047</v>
      </c>
      <c r="D43">
        <v>251</v>
      </c>
      <c r="E43">
        <f t="shared" si="0"/>
        <v>5937</v>
      </c>
      <c r="I43">
        <v>1.1279999999999999</v>
      </c>
      <c r="J43">
        <v>1.4670000000000001</v>
      </c>
      <c r="L43" s="6"/>
    </row>
    <row r="44" spans="1:12" x14ac:dyDescent="0.25">
      <c r="A44">
        <v>1987</v>
      </c>
      <c r="B44">
        <v>669</v>
      </c>
      <c r="C44">
        <v>5516</v>
      </c>
      <c r="D44">
        <v>310</v>
      </c>
      <c r="E44">
        <f t="shared" si="0"/>
        <v>6495</v>
      </c>
      <c r="I44">
        <v>0.82499999999999996</v>
      </c>
      <c r="J44">
        <v>1.3129999999999999</v>
      </c>
      <c r="L44" s="6"/>
    </row>
    <row r="45" spans="1:12" x14ac:dyDescent="0.25">
      <c r="A45">
        <v>1988</v>
      </c>
      <c r="B45">
        <v>642</v>
      </c>
      <c r="C45">
        <v>5898</v>
      </c>
      <c r="D45">
        <v>258</v>
      </c>
      <c r="E45">
        <f t="shared" si="0"/>
        <v>6798</v>
      </c>
      <c r="I45">
        <v>1.1499999999999999</v>
      </c>
      <c r="J45">
        <v>1.357</v>
      </c>
      <c r="L45" s="6"/>
    </row>
    <row r="46" spans="1:12" x14ac:dyDescent="0.25">
      <c r="A46">
        <v>1989</v>
      </c>
      <c r="B46">
        <v>693</v>
      </c>
      <c r="C46">
        <v>5967</v>
      </c>
      <c r="D46">
        <v>364</v>
      </c>
      <c r="E46">
        <f t="shared" si="0"/>
        <v>7024</v>
      </c>
      <c r="I46">
        <v>1.88</v>
      </c>
      <c r="J46">
        <v>1.583</v>
      </c>
      <c r="L46" s="6"/>
    </row>
    <row r="47" spans="1:12" x14ac:dyDescent="0.25">
      <c r="A47">
        <v>1990</v>
      </c>
      <c r="B47">
        <v>872</v>
      </c>
      <c r="C47">
        <v>6190</v>
      </c>
      <c r="D47">
        <v>423</v>
      </c>
      <c r="E47">
        <f t="shared" si="0"/>
        <v>7485</v>
      </c>
      <c r="I47">
        <v>2.133</v>
      </c>
      <c r="J47">
        <v>1.548</v>
      </c>
      <c r="L47" s="6"/>
    </row>
    <row r="48" spans="1:12" x14ac:dyDescent="0.25">
      <c r="A48">
        <v>1991</v>
      </c>
      <c r="B48">
        <v>734</v>
      </c>
      <c r="C48">
        <v>6618</v>
      </c>
      <c r="D48">
        <v>428</v>
      </c>
      <c r="E48">
        <f t="shared" si="0"/>
        <v>7780</v>
      </c>
      <c r="I48">
        <v>1.2629999999999999</v>
      </c>
      <c r="J48">
        <v>1.171</v>
      </c>
      <c r="K48">
        <v>3.3730000000000002</v>
      </c>
    </row>
    <row r="49" spans="1:11" x14ac:dyDescent="0.25">
      <c r="A49">
        <v>1992</v>
      </c>
      <c r="B49">
        <v>952</v>
      </c>
      <c r="C49">
        <v>6126</v>
      </c>
      <c r="D49">
        <v>364</v>
      </c>
      <c r="E49">
        <f t="shared" si="0"/>
        <v>7442</v>
      </c>
      <c r="I49">
        <v>2.1619999999999999</v>
      </c>
      <c r="J49">
        <v>1.542</v>
      </c>
      <c r="K49">
        <v>3.9870000000000001</v>
      </c>
    </row>
    <row r="50" spans="1:11" x14ac:dyDescent="0.25">
      <c r="A50">
        <v>1993</v>
      </c>
      <c r="B50">
        <v>1156</v>
      </c>
      <c r="C50">
        <v>5839</v>
      </c>
      <c r="D50">
        <v>422</v>
      </c>
      <c r="E50">
        <f t="shared" si="0"/>
        <v>7417</v>
      </c>
      <c r="I50">
        <v>1.8560000000000001</v>
      </c>
      <c r="J50">
        <v>1.927</v>
      </c>
      <c r="K50">
        <v>2.3690000000000002</v>
      </c>
    </row>
    <row r="51" spans="1:11" x14ac:dyDescent="0.25">
      <c r="A51">
        <v>1994</v>
      </c>
      <c r="B51">
        <v>803</v>
      </c>
      <c r="C51">
        <v>5262</v>
      </c>
      <c r="D51">
        <v>695</v>
      </c>
      <c r="E51">
        <f t="shared" si="0"/>
        <v>6760</v>
      </c>
      <c r="I51">
        <v>1.37</v>
      </c>
      <c r="J51">
        <v>1.1850000000000001</v>
      </c>
      <c r="K51">
        <v>3.048</v>
      </c>
    </row>
    <row r="52" spans="1:11" x14ac:dyDescent="0.25">
      <c r="A52">
        <v>1995</v>
      </c>
      <c r="B52">
        <v>714</v>
      </c>
      <c r="C52">
        <v>4712</v>
      </c>
      <c r="D52">
        <v>877</v>
      </c>
      <c r="E52">
        <f t="shared" si="0"/>
        <v>6303</v>
      </c>
      <c r="I52">
        <v>1.32</v>
      </c>
      <c r="J52">
        <v>1.157</v>
      </c>
      <c r="K52">
        <v>3.5569999999999999</v>
      </c>
    </row>
    <row r="53" spans="1:11" x14ac:dyDescent="0.25">
      <c r="A53">
        <v>1996</v>
      </c>
      <c r="B53">
        <v>635</v>
      </c>
      <c r="C53">
        <v>4737</v>
      </c>
      <c r="D53">
        <v>1151</v>
      </c>
      <c r="E53">
        <f t="shared" si="0"/>
        <v>6523</v>
      </c>
      <c r="I53">
        <v>1.2929999999999999</v>
      </c>
      <c r="J53">
        <v>1.381</v>
      </c>
      <c r="K53">
        <v>3.3170000000000002</v>
      </c>
    </row>
    <row r="54" spans="1:11" x14ac:dyDescent="0.25">
      <c r="A54">
        <v>1997</v>
      </c>
      <c r="B54">
        <v>768</v>
      </c>
      <c r="C54">
        <v>4727</v>
      </c>
      <c r="D54">
        <v>563</v>
      </c>
      <c r="E54">
        <f t="shared" si="0"/>
        <v>6058</v>
      </c>
      <c r="I54">
        <v>1.0049999999999999</v>
      </c>
      <c r="J54">
        <v>1.179</v>
      </c>
      <c r="K54">
        <v>3.4380000000000002</v>
      </c>
    </row>
    <row r="55" spans="1:11" x14ac:dyDescent="0.25">
      <c r="A55">
        <v>1998</v>
      </c>
      <c r="B55">
        <v>868</v>
      </c>
      <c r="C55">
        <v>6466</v>
      </c>
      <c r="D55">
        <v>346</v>
      </c>
      <c r="E55">
        <f t="shared" si="0"/>
        <v>7680</v>
      </c>
      <c r="I55">
        <v>2.33</v>
      </c>
      <c r="J55">
        <v>1.7330000000000001</v>
      </c>
      <c r="K55">
        <v>4.2460000000000004</v>
      </c>
    </row>
    <row r="56" spans="1:11" x14ac:dyDescent="0.25">
      <c r="A56">
        <v>1999</v>
      </c>
      <c r="B56">
        <v>844</v>
      </c>
      <c r="C56">
        <v>6316</v>
      </c>
      <c r="D56">
        <v>140</v>
      </c>
      <c r="E56">
        <f t="shared" si="0"/>
        <v>7300</v>
      </c>
      <c r="I56">
        <v>2.798</v>
      </c>
      <c r="J56">
        <v>1.7869999999999999</v>
      </c>
      <c r="K56">
        <v>4.3819999999999997</v>
      </c>
    </row>
    <row r="57" spans="1:11" x14ac:dyDescent="0.25">
      <c r="A57">
        <v>2000</v>
      </c>
      <c r="B57">
        <v>803</v>
      </c>
      <c r="C57">
        <v>5980</v>
      </c>
      <c r="D57">
        <v>388</v>
      </c>
      <c r="E57">
        <f t="shared" si="0"/>
        <v>7171</v>
      </c>
      <c r="I57">
        <v>2.6179999999999999</v>
      </c>
      <c r="J57">
        <v>1.659</v>
      </c>
      <c r="K57">
        <v>4.5570000000000004</v>
      </c>
    </row>
    <row r="58" spans="1:11" x14ac:dyDescent="0.25">
      <c r="A58">
        <v>2001</v>
      </c>
      <c r="B58">
        <v>584</v>
      </c>
      <c r="C58">
        <v>5389</v>
      </c>
      <c r="D58">
        <v>483</v>
      </c>
      <c r="E58">
        <f t="shared" si="0"/>
        <v>6456</v>
      </c>
      <c r="I58">
        <v>1.4410000000000001</v>
      </c>
      <c r="J58">
        <v>1.3049999999999999</v>
      </c>
      <c r="K58">
        <v>3.6019999999999999</v>
      </c>
    </row>
    <row r="59" spans="1:11" x14ac:dyDescent="0.25">
      <c r="A59">
        <v>2002</v>
      </c>
      <c r="B59">
        <v>522</v>
      </c>
      <c r="C59">
        <v>3827</v>
      </c>
      <c r="D59">
        <v>474</v>
      </c>
      <c r="E59">
        <f t="shared" si="0"/>
        <v>4823</v>
      </c>
      <c r="F59">
        <v>4011</v>
      </c>
      <c r="G59">
        <v>511</v>
      </c>
      <c r="H59">
        <v>4522</v>
      </c>
      <c r="I59">
        <v>1.8169999999999999</v>
      </c>
      <c r="J59">
        <v>1.7849999999999999</v>
      </c>
      <c r="K59">
        <v>3.7480000000000002</v>
      </c>
    </row>
    <row r="60" spans="1:11" x14ac:dyDescent="0.25">
      <c r="A60">
        <v>2003</v>
      </c>
      <c r="B60">
        <v>543</v>
      </c>
      <c r="C60">
        <v>3688</v>
      </c>
      <c r="D60">
        <v>491</v>
      </c>
      <c r="E60">
        <f t="shared" si="0"/>
        <v>4722</v>
      </c>
      <c r="F60">
        <v>4575</v>
      </c>
      <c r="G60">
        <v>1036</v>
      </c>
      <c r="H60">
        <v>5611</v>
      </c>
      <c r="I60">
        <v>1.996</v>
      </c>
      <c r="J60">
        <v>1.671</v>
      </c>
      <c r="K60">
        <v>3.9689999999999999</v>
      </c>
    </row>
    <row r="61" spans="1:11" x14ac:dyDescent="0.25">
      <c r="A61">
        <v>2004</v>
      </c>
      <c r="B61">
        <v>607</v>
      </c>
      <c r="C61">
        <v>3543</v>
      </c>
      <c r="D61">
        <v>424</v>
      </c>
      <c r="E61">
        <f t="shared" si="0"/>
        <v>4574</v>
      </c>
      <c r="F61">
        <v>4394</v>
      </c>
      <c r="G61">
        <v>635</v>
      </c>
      <c r="H61">
        <v>5028</v>
      </c>
      <c r="I61">
        <v>1.363</v>
      </c>
      <c r="J61">
        <v>1.6830000000000001</v>
      </c>
      <c r="K61">
        <v>3.125</v>
      </c>
    </row>
    <row r="62" spans="1:11" x14ac:dyDescent="0.25">
      <c r="A62">
        <v>2005</v>
      </c>
      <c r="B62">
        <v>674</v>
      </c>
      <c r="C62">
        <v>3444</v>
      </c>
      <c r="D62">
        <v>350</v>
      </c>
      <c r="E62">
        <f t="shared" si="0"/>
        <v>4468</v>
      </c>
      <c r="F62">
        <v>4429</v>
      </c>
      <c r="G62">
        <v>527</v>
      </c>
      <c r="H62">
        <v>4955</v>
      </c>
      <c r="I62">
        <v>1.2829999999999999</v>
      </c>
      <c r="J62">
        <v>1.22</v>
      </c>
      <c r="K62">
        <v>2.9580000000000002</v>
      </c>
    </row>
    <row r="63" spans="1:11" x14ac:dyDescent="0.25">
      <c r="A63">
        <v>2006</v>
      </c>
      <c r="B63">
        <v>417</v>
      </c>
      <c r="C63">
        <v>3627</v>
      </c>
      <c r="D63">
        <v>246</v>
      </c>
      <c r="E63">
        <f t="shared" si="0"/>
        <v>4290</v>
      </c>
      <c r="F63">
        <v>4294</v>
      </c>
      <c r="G63">
        <v>1515</v>
      </c>
      <c r="H63">
        <v>5809</v>
      </c>
      <c r="I63">
        <v>1.0740000000000001</v>
      </c>
      <c r="J63">
        <v>1.02</v>
      </c>
      <c r="K63">
        <v>3.452</v>
      </c>
    </row>
    <row r="64" spans="1:11" x14ac:dyDescent="0.25">
      <c r="A64">
        <v>2007</v>
      </c>
      <c r="B64">
        <v>432</v>
      </c>
      <c r="C64">
        <v>3892</v>
      </c>
      <c r="D64">
        <v>164</v>
      </c>
      <c r="E64">
        <f t="shared" si="0"/>
        <v>4488</v>
      </c>
      <c r="F64">
        <v>4468</v>
      </c>
      <c r="G64">
        <v>451</v>
      </c>
      <c r="H64">
        <v>4919</v>
      </c>
      <c r="I64">
        <v>1.9430000000000001</v>
      </c>
      <c r="J64">
        <v>1.331</v>
      </c>
      <c r="K64">
        <v>3.9</v>
      </c>
    </row>
    <row r="65" spans="1:12" x14ac:dyDescent="0.25">
      <c r="A65">
        <v>2008</v>
      </c>
      <c r="B65">
        <v>276</v>
      </c>
      <c r="C65">
        <v>3466</v>
      </c>
      <c r="D65">
        <v>234</v>
      </c>
      <c r="E65">
        <f t="shared" si="0"/>
        <v>3976</v>
      </c>
      <c r="F65">
        <v>4153</v>
      </c>
      <c r="G65">
        <v>898</v>
      </c>
      <c r="H65">
        <v>5051</v>
      </c>
      <c r="I65">
        <v>1.7470000000000001</v>
      </c>
      <c r="J65">
        <v>1.331</v>
      </c>
      <c r="K65">
        <v>2.927</v>
      </c>
    </row>
    <row r="66" spans="1:12" x14ac:dyDescent="0.25">
      <c r="A66">
        <v>2009</v>
      </c>
      <c r="B66">
        <v>262</v>
      </c>
      <c r="C66">
        <v>2693</v>
      </c>
      <c r="D66">
        <v>442</v>
      </c>
      <c r="E66">
        <f t="shared" si="0"/>
        <v>3397</v>
      </c>
      <c r="F66">
        <v>3405</v>
      </c>
      <c r="G66">
        <v>996</v>
      </c>
      <c r="H66">
        <v>4401</v>
      </c>
      <c r="I66">
        <v>0.79</v>
      </c>
      <c r="J66">
        <v>0.86199999999999999</v>
      </c>
      <c r="K66">
        <v>3.2930000000000001</v>
      </c>
    </row>
    <row r="67" spans="1:12" x14ac:dyDescent="0.25">
      <c r="A67">
        <v>2010</v>
      </c>
      <c r="B67">
        <v>350</v>
      </c>
      <c r="C67">
        <v>2625</v>
      </c>
      <c r="D67">
        <v>223</v>
      </c>
      <c r="E67">
        <f t="shared" si="0"/>
        <v>3198</v>
      </c>
      <c r="F67">
        <v>3234</v>
      </c>
      <c r="G67">
        <v>673</v>
      </c>
      <c r="H67">
        <v>3907</v>
      </c>
      <c r="I67">
        <v>1.19</v>
      </c>
      <c r="J67">
        <v>0.95399999999999996</v>
      </c>
      <c r="K67">
        <v>3.8540000000000001</v>
      </c>
    </row>
    <row r="68" spans="1:12" x14ac:dyDescent="0.25">
      <c r="A68">
        <v>2011</v>
      </c>
      <c r="B68">
        <v>251</v>
      </c>
      <c r="C68">
        <v>3365</v>
      </c>
      <c r="D68">
        <v>403</v>
      </c>
      <c r="E68">
        <f t="shared" si="0"/>
        <v>4019</v>
      </c>
      <c r="F68">
        <v>4030</v>
      </c>
      <c r="G68">
        <v>1024</v>
      </c>
      <c r="H68">
        <v>5055</v>
      </c>
      <c r="I68">
        <v>2.0569999999999999</v>
      </c>
      <c r="J68">
        <v>1.2649999999999999</v>
      </c>
      <c r="K68">
        <v>4.1059999999999999</v>
      </c>
    </row>
    <row r="69" spans="1:12" x14ac:dyDescent="0.25">
      <c r="A69">
        <v>2012</v>
      </c>
      <c r="B69">
        <v>482</v>
      </c>
      <c r="C69">
        <v>2119</v>
      </c>
      <c r="D69">
        <v>358</v>
      </c>
      <c r="E69">
        <f t="shared" si="0"/>
        <v>2959</v>
      </c>
      <c r="F69">
        <v>4099</v>
      </c>
      <c r="G69">
        <v>2461</v>
      </c>
      <c r="H69">
        <v>6560</v>
      </c>
      <c r="I69">
        <v>2.383</v>
      </c>
      <c r="J69">
        <v>1.895</v>
      </c>
      <c r="K69">
        <v>4.4740000000000002</v>
      </c>
    </row>
    <row r="70" spans="1:12" x14ac:dyDescent="0.25">
      <c r="A70">
        <v>2013</v>
      </c>
      <c r="B70">
        <v>289</v>
      </c>
      <c r="C70">
        <v>2981</v>
      </c>
      <c r="D70">
        <v>491</v>
      </c>
      <c r="E70">
        <f t="shared" si="0"/>
        <v>3761</v>
      </c>
      <c r="F70">
        <v>3725</v>
      </c>
      <c r="G70">
        <v>5938</v>
      </c>
      <c r="H70">
        <v>9663</v>
      </c>
      <c r="I70">
        <v>1.988</v>
      </c>
      <c r="J70">
        <v>1.2490000000000001</v>
      </c>
      <c r="K70">
        <v>2.5750000000000002</v>
      </c>
    </row>
    <row r="71" spans="1:12" x14ac:dyDescent="0.25">
      <c r="A71">
        <v>2014</v>
      </c>
      <c r="B71">
        <v>315</v>
      </c>
      <c r="C71">
        <v>3017</v>
      </c>
      <c r="D71">
        <v>356</v>
      </c>
      <c r="E71">
        <f t="shared" si="0"/>
        <v>3688</v>
      </c>
      <c r="F71">
        <v>3645</v>
      </c>
      <c r="G71">
        <v>1690</v>
      </c>
      <c r="H71">
        <v>5335</v>
      </c>
      <c r="I71">
        <v>0.93400000000000005</v>
      </c>
      <c r="J71">
        <v>0.96799999999999997</v>
      </c>
      <c r="K71">
        <v>2.766</v>
      </c>
    </row>
    <row r="72" spans="1:12" x14ac:dyDescent="0.25">
      <c r="A72">
        <v>2015</v>
      </c>
      <c r="B72">
        <v>269</v>
      </c>
      <c r="C72">
        <v>2871</v>
      </c>
      <c r="D72">
        <v>253</v>
      </c>
      <c r="E72">
        <f t="shared" ref="E72:E75" si="1">D72+C72+B72</f>
        <v>3393</v>
      </c>
      <c r="F72">
        <v>3480</v>
      </c>
      <c r="G72">
        <v>1636</v>
      </c>
      <c r="H72">
        <v>5116</v>
      </c>
      <c r="I72">
        <v>1.179</v>
      </c>
      <c r="J72">
        <v>1.0189999999999999</v>
      </c>
      <c r="K72">
        <v>2.6680000000000001</v>
      </c>
    </row>
    <row r="73" spans="1:12" x14ac:dyDescent="0.25">
      <c r="A73">
        <v>2016</v>
      </c>
      <c r="B73">
        <v>299</v>
      </c>
      <c r="C73">
        <v>3266</v>
      </c>
      <c r="D73">
        <v>240</v>
      </c>
      <c r="E73">
        <f t="shared" si="1"/>
        <v>3805</v>
      </c>
      <c r="F73">
        <v>3834</v>
      </c>
      <c r="G73">
        <v>1167</v>
      </c>
      <c r="H73">
        <v>5000</v>
      </c>
      <c r="I73">
        <v>1.0680000000000001</v>
      </c>
      <c r="J73">
        <v>1.097</v>
      </c>
      <c r="K73">
        <v>2.9849999999999999</v>
      </c>
    </row>
    <row r="74" spans="1:12" x14ac:dyDescent="0.25">
      <c r="A74">
        <v>2017</v>
      </c>
      <c r="B74">
        <v>343</v>
      </c>
      <c r="C74">
        <v>2822</v>
      </c>
      <c r="D74">
        <v>158</v>
      </c>
      <c r="E74">
        <f t="shared" si="1"/>
        <v>3323</v>
      </c>
      <c r="F74">
        <v>3315</v>
      </c>
      <c r="G74">
        <v>651</v>
      </c>
      <c r="H74">
        <v>3966</v>
      </c>
      <c r="I74">
        <v>0.72499999999999998</v>
      </c>
      <c r="J74">
        <v>0.995</v>
      </c>
      <c r="L74" s="6"/>
    </row>
    <row r="75" spans="1:12" x14ac:dyDescent="0.25">
      <c r="A75">
        <v>2018</v>
      </c>
      <c r="B75">
        <v>280</v>
      </c>
      <c r="C75">
        <v>2635</v>
      </c>
      <c r="D75">
        <v>99</v>
      </c>
      <c r="E75">
        <f t="shared" si="1"/>
        <v>3014</v>
      </c>
      <c r="F75">
        <v>3046</v>
      </c>
      <c r="G75">
        <v>332</v>
      </c>
      <c r="H75">
        <v>3377</v>
      </c>
    </row>
    <row r="76" spans="1:12" x14ac:dyDescent="0.25">
      <c r="A76">
        <v>2019</v>
      </c>
    </row>
    <row r="78" spans="1:12" x14ac:dyDescent="0.25">
      <c r="A78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43AF-63CA-4636-AB8E-E942E0F90C10}">
  <dimension ref="A1:E107"/>
  <sheetViews>
    <sheetView topLeftCell="A52" workbookViewId="0">
      <selection activeCell="F16" sqref="F16"/>
    </sheetView>
  </sheetViews>
  <sheetFormatPr defaultRowHeight="15" x14ac:dyDescent="0.25"/>
  <cols>
    <col min="1" max="1" width="41.85546875" bestFit="1" customWidth="1"/>
  </cols>
  <sheetData>
    <row r="1" spans="1:5" x14ac:dyDescent="0.25">
      <c r="A1" t="s">
        <v>56</v>
      </c>
    </row>
    <row r="2" spans="1:5" x14ac:dyDescent="0.25">
      <c r="A2" t="s">
        <v>14</v>
      </c>
      <c r="B2" t="s">
        <v>1</v>
      </c>
      <c r="C2" t="s">
        <v>47</v>
      </c>
      <c r="D2" t="s">
        <v>47</v>
      </c>
      <c r="E2" t="s">
        <v>47</v>
      </c>
    </row>
    <row r="3" spans="1:5" x14ac:dyDescent="0.25">
      <c r="B3" t="s">
        <v>3</v>
      </c>
      <c r="C3" t="s">
        <v>58</v>
      </c>
      <c r="D3" t="s">
        <v>58</v>
      </c>
      <c r="E3" t="s">
        <v>58</v>
      </c>
    </row>
    <row r="4" spans="1:5" x14ac:dyDescent="0.25">
      <c r="B4" s="1" t="s">
        <v>26</v>
      </c>
      <c r="C4" t="s">
        <v>15</v>
      </c>
      <c r="D4" t="s">
        <v>59</v>
      </c>
      <c r="E4" t="s">
        <v>39</v>
      </c>
    </row>
    <row r="5" spans="1:5" x14ac:dyDescent="0.25">
      <c r="B5" t="s">
        <v>20</v>
      </c>
      <c r="C5" t="s">
        <v>20</v>
      </c>
      <c r="D5" t="s">
        <v>20</v>
      </c>
      <c r="E5" t="s">
        <v>20</v>
      </c>
    </row>
    <row r="7" spans="1:5" x14ac:dyDescent="0.25">
      <c r="A7">
        <v>1950</v>
      </c>
    </row>
    <row r="8" spans="1:5" x14ac:dyDescent="0.25">
      <c r="A8">
        <v>1951</v>
      </c>
    </row>
    <row r="9" spans="1:5" x14ac:dyDescent="0.25">
      <c r="A9">
        <v>1952</v>
      </c>
    </row>
    <row r="10" spans="1:5" x14ac:dyDescent="0.25">
      <c r="A10">
        <v>1953</v>
      </c>
    </row>
    <row r="11" spans="1:5" x14ac:dyDescent="0.25">
      <c r="A11">
        <v>1954</v>
      </c>
    </row>
    <row r="12" spans="1:5" x14ac:dyDescent="0.25">
      <c r="A12">
        <v>1955</v>
      </c>
    </row>
    <row r="13" spans="1:5" x14ac:dyDescent="0.25">
      <c r="A13">
        <v>1956</v>
      </c>
    </row>
    <row r="14" spans="1:5" x14ac:dyDescent="0.25">
      <c r="A14">
        <v>1957</v>
      </c>
    </row>
    <row r="15" spans="1:5" x14ac:dyDescent="0.25">
      <c r="A15">
        <v>1958</v>
      </c>
    </row>
    <row r="16" spans="1:5" x14ac:dyDescent="0.25">
      <c r="A16">
        <v>1959</v>
      </c>
    </row>
    <row r="17" spans="1:4" x14ac:dyDescent="0.25">
      <c r="A17">
        <v>1960</v>
      </c>
    </row>
    <row r="18" spans="1:4" x14ac:dyDescent="0.25">
      <c r="A18">
        <v>1961</v>
      </c>
    </row>
    <row r="19" spans="1:4" x14ac:dyDescent="0.25">
      <c r="A19">
        <v>1962</v>
      </c>
    </row>
    <row r="20" spans="1:4" x14ac:dyDescent="0.25">
      <c r="A20">
        <v>1963</v>
      </c>
    </row>
    <row r="21" spans="1:4" x14ac:dyDescent="0.25">
      <c r="A21">
        <v>1964</v>
      </c>
    </row>
    <row r="22" spans="1:4" x14ac:dyDescent="0.25">
      <c r="A22">
        <v>1965</v>
      </c>
    </row>
    <row r="23" spans="1:4" x14ac:dyDescent="0.25">
      <c r="A23">
        <v>1966</v>
      </c>
    </row>
    <row r="24" spans="1:4" x14ac:dyDescent="0.25">
      <c r="A24">
        <v>1967</v>
      </c>
    </row>
    <row r="25" spans="1:4" x14ac:dyDescent="0.25">
      <c r="A25">
        <v>1968</v>
      </c>
    </row>
    <row r="26" spans="1:4" x14ac:dyDescent="0.25">
      <c r="A26">
        <v>1969</v>
      </c>
    </row>
    <row r="27" spans="1:4" x14ac:dyDescent="0.25">
      <c r="A27">
        <v>1970</v>
      </c>
    </row>
    <row r="28" spans="1:4" x14ac:dyDescent="0.25">
      <c r="A28">
        <v>1971</v>
      </c>
    </row>
    <row r="29" spans="1:4" x14ac:dyDescent="0.25">
      <c r="A29">
        <v>1972</v>
      </c>
    </row>
    <row r="30" spans="1:4" x14ac:dyDescent="0.25">
      <c r="A30">
        <v>1973</v>
      </c>
    </row>
    <row r="31" spans="1:4" x14ac:dyDescent="0.25">
      <c r="A31">
        <v>1974</v>
      </c>
      <c r="C31">
        <v>854</v>
      </c>
      <c r="D31">
        <v>884</v>
      </c>
    </row>
    <row r="32" spans="1:4" x14ac:dyDescent="0.25">
      <c r="A32">
        <v>1975</v>
      </c>
      <c r="C32">
        <v>841</v>
      </c>
      <c r="D32">
        <v>882</v>
      </c>
    </row>
    <row r="33" spans="1:5" x14ac:dyDescent="0.25">
      <c r="A33">
        <v>1976</v>
      </c>
      <c r="C33">
        <v>1206</v>
      </c>
      <c r="D33">
        <v>1305</v>
      </c>
    </row>
    <row r="34" spans="1:5" x14ac:dyDescent="0.25">
      <c r="A34">
        <v>1977</v>
      </c>
      <c r="C34">
        <v>1277</v>
      </c>
      <c r="D34">
        <v>1335</v>
      </c>
    </row>
    <row r="35" spans="1:5" x14ac:dyDescent="0.25">
      <c r="A35">
        <v>1978</v>
      </c>
      <c r="C35">
        <v>1389</v>
      </c>
      <c r="D35">
        <v>1589</v>
      </c>
    </row>
    <row r="36" spans="1:5" x14ac:dyDescent="0.25">
      <c r="A36">
        <v>1979</v>
      </c>
      <c r="C36">
        <v>1842</v>
      </c>
      <c r="D36">
        <v>2215</v>
      </c>
    </row>
    <row r="37" spans="1:5" x14ac:dyDescent="0.25">
      <c r="A37">
        <v>1980</v>
      </c>
      <c r="C37">
        <v>1536</v>
      </c>
      <c r="D37">
        <v>1923</v>
      </c>
    </row>
    <row r="38" spans="1:5" x14ac:dyDescent="0.25">
      <c r="A38">
        <v>1981</v>
      </c>
      <c r="C38">
        <v>2137</v>
      </c>
      <c r="D38">
        <v>2477</v>
      </c>
    </row>
    <row r="39" spans="1:5" x14ac:dyDescent="0.25">
      <c r="A39">
        <v>1982</v>
      </c>
      <c r="B39">
        <v>21467</v>
      </c>
      <c r="C39">
        <v>2674</v>
      </c>
      <c r="D39">
        <v>3190</v>
      </c>
      <c r="E39">
        <v>183</v>
      </c>
    </row>
    <row r="40" spans="1:5" x14ac:dyDescent="0.25">
      <c r="A40">
        <v>1983</v>
      </c>
      <c r="B40">
        <v>24927</v>
      </c>
      <c r="C40">
        <v>2041</v>
      </c>
      <c r="D40">
        <v>3458</v>
      </c>
      <c r="E40">
        <v>100</v>
      </c>
    </row>
    <row r="41" spans="1:5" x14ac:dyDescent="0.25">
      <c r="A41">
        <v>1984</v>
      </c>
      <c r="B41">
        <v>18940</v>
      </c>
      <c r="C41">
        <v>2406</v>
      </c>
      <c r="D41">
        <v>3575</v>
      </c>
      <c r="E41">
        <v>131</v>
      </c>
    </row>
    <row r="42" spans="1:5" x14ac:dyDescent="0.25">
      <c r="A42">
        <v>1985</v>
      </c>
      <c r="B42">
        <v>19934</v>
      </c>
      <c r="C42">
        <v>3633</v>
      </c>
      <c r="D42">
        <v>3837</v>
      </c>
      <c r="E42">
        <v>219</v>
      </c>
    </row>
    <row r="43" spans="1:5" x14ac:dyDescent="0.25">
      <c r="A43">
        <v>1986</v>
      </c>
      <c r="B43">
        <v>12934</v>
      </c>
      <c r="C43">
        <v>2937</v>
      </c>
      <c r="D43">
        <v>3932</v>
      </c>
      <c r="E43">
        <v>139</v>
      </c>
    </row>
    <row r="44" spans="1:5" x14ac:dyDescent="0.25">
      <c r="A44">
        <v>1987</v>
      </c>
      <c r="B44">
        <v>13829</v>
      </c>
      <c r="C44">
        <v>3841</v>
      </c>
      <c r="D44">
        <v>4791</v>
      </c>
      <c r="E44">
        <v>179</v>
      </c>
    </row>
    <row r="45" spans="1:5" x14ac:dyDescent="0.25">
      <c r="A45">
        <v>1988</v>
      </c>
      <c r="B45">
        <v>13363</v>
      </c>
      <c r="C45">
        <v>3302</v>
      </c>
      <c r="D45">
        <v>3853</v>
      </c>
      <c r="E45">
        <v>188</v>
      </c>
    </row>
    <row r="46" spans="1:5" x14ac:dyDescent="0.25">
      <c r="A46">
        <v>1989</v>
      </c>
      <c r="B46">
        <v>14495</v>
      </c>
      <c r="C46">
        <v>2945</v>
      </c>
      <c r="D46">
        <v>3805</v>
      </c>
      <c r="E46">
        <v>171</v>
      </c>
    </row>
    <row r="47" spans="1:5" x14ac:dyDescent="0.25">
      <c r="A47">
        <v>1990</v>
      </c>
      <c r="B47">
        <v>26543</v>
      </c>
      <c r="C47">
        <v>3036</v>
      </c>
      <c r="D47">
        <v>3647</v>
      </c>
      <c r="E47">
        <v>300</v>
      </c>
    </row>
    <row r="48" spans="1:5" x14ac:dyDescent="0.25">
      <c r="A48">
        <v>1991</v>
      </c>
      <c r="B48">
        <v>27608</v>
      </c>
      <c r="C48">
        <v>3784</v>
      </c>
      <c r="D48">
        <v>4351</v>
      </c>
      <c r="E48">
        <v>317</v>
      </c>
    </row>
    <row r="49" spans="1:5" x14ac:dyDescent="0.25">
      <c r="A49">
        <v>1992</v>
      </c>
      <c r="B49">
        <v>26004</v>
      </c>
      <c r="C49">
        <v>3794</v>
      </c>
      <c r="D49">
        <v>4072</v>
      </c>
      <c r="E49">
        <v>251</v>
      </c>
    </row>
    <row r="50" spans="1:5" x14ac:dyDescent="0.25">
      <c r="A50">
        <v>1993</v>
      </c>
      <c r="B50">
        <v>29775</v>
      </c>
      <c r="C50">
        <v>3862</v>
      </c>
      <c r="D50">
        <v>4299</v>
      </c>
      <c r="E50">
        <v>247</v>
      </c>
    </row>
    <row r="51" spans="1:5" x14ac:dyDescent="0.25">
      <c r="A51">
        <v>1994</v>
      </c>
      <c r="B51">
        <v>31291</v>
      </c>
      <c r="C51">
        <v>4038</v>
      </c>
      <c r="D51">
        <v>4383</v>
      </c>
      <c r="E51">
        <v>123</v>
      </c>
    </row>
    <row r="52" spans="1:5" x14ac:dyDescent="0.25">
      <c r="A52">
        <v>1995</v>
      </c>
      <c r="B52">
        <v>28780</v>
      </c>
      <c r="C52">
        <v>3743</v>
      </c>
      <c r="D52">
        <v>4420</v>
      </c>
      <c r="E52">
        <v>249</v>
      </c>
    </row>
    <row r="53" spans="1:5" x14ac:dyDescent="0.25">
      <c r="A53">
        <v>1996</v>
      </c>
      <c r="B53">
        <v>21199</v>
      </c>
      <c r="C53">
        <v>4098</v>
      </c>
      <c r="D53">
        <v>4797</v>
      </c>
      <c r="E53">
        <v>166</v>
      </c>
    </row>
    <row r="54" spans="1:5" x14ac:dyDescent="0.25">
      <c r="A54">
        <v>1997</v>
      </c>
      <c r="B54">
        <v>13741</v>
      </c>
      <c r="C54">
        <v>3941</v>
      </c>
      <c r="D54">
        <v>4764</v>
      </c>
      <c r="E54">
        <v>143</v>
      </c>
    </row>
    <row r="55" spans="1:5" x14ac:dyDescent="0.25">
      <c r="A55">
        <v>1998</v>
      </c>
      <c r="B55">
        <v>19742</v>
      </c>
      <c r="C55">
        <v>3047</v>
      </c>
      <c r="D55">
        <v>3363</v>
      </c>
      <c r="E55">
        <v>120</v>
      </c>
    </row>
    <row r="56" spans="1:5" x14ac:dyDescent="0.25">
      <c r="A56">
        <v>1999</v>
      </c>
      <c r="B56">
        <v>21634</v>
      </c>
      <c r="C56">
        <v>3900</v>
      </c>
      <c r="D56">
        <v>4135</v>
      </c>
      <c r="E56">
        <v>227</v>
      </c>
    </row>
    <row r="57" spans="1:5" x14ac:dyDescent="0.25">
      <c r="A57">
        <v>2000</v>
      </c>
      <c r="B57">
        <v>20929</v>
      </c>
      <c r="C57">
        <v>3832</v>
      </c>
      <c r="D57">
        <v>3476</v>
      </c>
      <c r="E57">
        <v>180</v>
      </c>
    </row>
    <row r="58" spans="1:5" x14ac:dyDescent="0.25">
      <c r="A58">
        <v>2001</v>
      </c>
      <c r="B58">
        <v>18351</v>
      </c>
      <c r="C58">
        <v>4617</v>
      </c>
      <c r="D58">
        <v>4025</v>
      </c>
      <c r="E58">
        <v>280</v>
      </c>
    </row>
    <row r="59" spans="1:5" x14ac:dyDescent="0.25">
      <c r="A59">
        <v>2002</v>
      </c>
      <c r="B59">
        <v>15969</v>
      </c>
      <c r="C59">
        <v>5399</v>
      </c>
      <c r="D59">
        <v>4733</v>
      </c>
      <c r="E59">
        <v>390</v>
      </c>
    </row>
    <row r="60" spans="1:5" x14ac:dyDescent="0.25">
      <c r="A60">
        <v>2003</v>
      </c>
      <c r="B60">
        <v>17138</v>
      </c>
      <c r="C60">
        <v>6247</v>
      </c>
      <c r="D60">
        <v>6977.23</v>
      </c>
      <c r="E60">
        <v>473</v>
      </c>
    </row>
    <row r="61" spans="1:5" x14ac:dyDescent="0.25">
      <c r="A61">
        <v>2004</v>
      </c>
      <c r="B61">
        <v>17828</v>
      </c>
      <c r="C61">
        <v>5667</v>
      </c>
      <c r="D61">
        <v>6283</v>
      </c>
      <c r="E61">
        <v>308</v>
      </c>
    </row>
    <row r="62" spans="1:5" x14ac:dyDescent="0.25">
      <c r="A62">
        <v>2005</v>
      </c>
      <c r="B62">
        <v>15579</v>
      </c>
      <c r="C62">
        <v>4620</v>
      </c>
      <c r="D62">
        <v>5056</v>
      </c>
      <c r="E62">
        <v>319</v>
      </c>
    </row>
    <row r="63" spans="1:5" x14ac:dyDescent="0.25">
      <c r="A63">
        <v>2006</v>
      </c>
      <c r="B63">
        <v>11933</v>
      </c>
      <c r="C63">
        <v>4852</v>
      </c>
      <c r="D63">
        <v>5040</v>
      </c>
      <c r="E63">
        <v>229</v>
      </c>
    </row>
    <row r="64" spans="1:5" x14ac:dyDescent="0.25">
      <c r="A64">
        <v>2007</v>
      </c>
      <c r="B64">
        <v>13800</v>
      </c>
      <c r="C64">
        <v>5313</v>
      </c>
      <c r="D64">
        <v>5588</v>
      </c>
      <c r="E64">
        <v>379</v>
      </c>
    </row>
    <row r="65" spans="1:5" x14ac:dyDescent="0.25">
      <c r="A65">
        <v>2008</v>
      </c>
      <c r="B65">
        <v>13435</v>
      </c>
      <c r="C65">
        <v>4972</v>
      </c>
      <c r="D65">
        <v>5256</v>
      </c>
      <c r="E65">
        <v>256</v>
      </c>
    </row>
    <row r="66" spans="1:5" x14ac:dyDescent="0.25">
      <c r="A66">
        <v>2009</v>
      </c>
      <c r="B66" t="s">
        <v>57</v>
      </c>
      <c r="C66">
        <v>5282</v>
      </c>
      <c r="D66">
        <v>5251</v>
      </c>
      <c r="E66">
        <v>360</v>
      </c>
    </row>
    <row r="67" spans="1:5" x14ac:dyDescent="0.25">
      <c r="A67">
        <v>2010</v>
      </c>
      <c r="B67">
        <v>12129</v>
      </c>
      <c r="C67">
        <v>4449</v>
      </c>
      <c r="D67">
        <v>4269</v>
      </c>
      <c r="E67">
        <v>438</v>
      </c>
    </row>
    <row r="68" spans="1:5" x14ac:dyDescent="0.25">
      <c r="A68">
        <v>2011</v>
      </c>
      <c r="B68">
        <v>10990</v>
      </c>
      <c r="C68">
        <v>4203</v>
      </c>
      <c r="D68">
        <v>4225</v>
      </c>
      <c r="E68">
        <v>477</v>
      </c>
    </row>
    <row r="69" spans="1:5" x14ac:dyDescent="0.25">
      <c r="A69">
        <v>2012</v>
      </c>
      <c r="B69">
        <v>11752</v>
      </c>
      <c r="C69">
        <v>4043</v>
      </c>
      <c r="D69">
        <v>4131</v>
      </c>
      <c r="E69">
        <v>533</v>
      </c>
    </row>
    <row r="70" spans="1:5" x14ac:dyDescent="0.25">
      <c r="A70">
        <v>2013</v>
      </c>
      <c r="B70">
        <v>13291</v>
      </c>
      <c r="C70">
        <v>4441</v>
      </c>
      <c r="D70">
        <v>4372</v>
      </c>
      <c r="E70">
        <v>466</v>
      </c>
    </row>
    <row r="71" spans="1:5" x14ac:dyDescent="0.25">
      <c r="A71">
        <v>2014</v>
      </c>
      <c r="B71">
        <v>12547</v>
      </c>
      <c r="C71">
        <v>4651</v>
      </c>
      <c r="D71">
        <v>4655</v>
      </c>
      <c r="E71">
        <v>528</v>
      </c>
    </row>
    <row r="72" spans="1:5" x14ac:dyDescent="0.25">
      <c r="A72">
        <v>2015</v>
      </c>
      <c r="B72">
        <v>12203</v>
      </c>
      <c r="C72">
        <v>3411</v>
      </c>
      <c r="D72">
        <v>3443</v>
      </c>
      <c r="E72">
        <v>294</v>
      </c>
    </row>
    <row r="73" spans="1:5" x14ac:dyDescent="0.25">
      <c r="A73">
        <v>2016</v>
      </c>
      <c r="B73">
        <v>12651</v>
      </c>
      <c r="C73">
        <v>2527</v>
      </c>
      <c r="D73">
        <v>2538</v>
      </c>
      <c r="E73">
        <v>344</v>
      </c>
    </row>
    <row r="74" spans="1:5" x14ac:dyDescent="0.25">
      <c r="A74">
        <v>2017</v>
      </c>
      <c r="B74">
        <v>11781</v>
      </c>
      <c r="C74">
        <v>2218</v>
      </c>
      <c r="D74">
        <v>2228</v>
      </c>
      <c r="E74">
        <v>200</v>
      </c>
    </row>
    <row r="75" spans="1:5" x14ac:dyDescent="0.25">
      <c r="A75">
        <v>2018</v>
      </c>
      <c r="B75">
        <v>10771</v>
      </c>
      <c r="C75" s="6"/>
      <c r="D75" s="6"/>
    </row>
    <row r="76" spans="1:5" x14ac:dyDescent="0.25">
      <c r="A76">
        <v>2019</v>
      </c>
      <c r="B76" s="6"/>
      <c r="D76" s="6"/>
    </row>
    <row r="77" spans="1:5" x14ac:dyDescent="0.25">
      <c r="B77" s="6"/>
      <c r="D77" s="6"/>
    </row>
    <row r="78" spans="1:5" x14ac:dyDescent="0.25">
      <c r="B78" s="6"/>
      <c r="D78" s="6"/>
    </row>
    <row r="79" spans="1:5" x14ac:dyDescent="0.25">
      <c r="B79" s="6"/>
      <c r="D79" s="6"/>
    </row>
    <row r="80" spans="1:5" x14ac:dyDescent="0.25">
      <c r="B80" s="6"/>
      <c r="D80" s="6"/>
    </row>
    <row r="81" spans="2:4" x14ac:dyDescent="0.25">
      <c r="B81" s="6"/>
      <c r="D81" s="6"/>
    </row>
    <row r="82" spans="2:4" x14ac:dyDescent="0.25">
      <c r="B82" s="6"/>
      <c r="D82" s="6"/>
    </row>
    <row r="83" spans="2:4" x14ac:dyDescent="0.25">
      <c r="B83" s="6"/>
      <c r="D83" s="6"/>
    </row>
    <row r="84" spans="2:4" x14ac:dyDescent="0.25">
      <c r="B84" s="6"/>
      <c r="D84" s="6"/>
    </row>
    <row r="85" spans="2:4" x14ac:dyDescent="0.25">
      <c r="B85" s="6"/>
      <c r="D85" s="6"/>
    </row>
    <row r="86" spans="2:4" x14ac:dyDescent="0.25">
      <c r="B86" s="6"/>
      <c r="D86" s="6"/>
    </row>
    <row r="87" spans="2:4" x14ac:dyDescent="0.25">
      <c r="B87" s="6"/>
      <c r="D87" s="6"/>
    </row>
    <row r="88" spans="2:4" x14ac:dyDescent="0.25">
      <c r="B88" s="6"/>
      <c r="D88" s="6"/>
    </row>
    <row r="89" spans="2:4" x14ac:dyDescent="0.25">
      <c r="B89" s="6"/>
      <c r="D89" s="6"/>
    </row>
    <row r="90" spans="2:4" x14ac:dyDescent="0.25">
      <c r="B90" s="6"/>
      <c r="D90" s="6"/>
    </row>
    <row r="91" spans="2:4" x14ac:dyDescent="0.25">
      <c r="B91" s="6"/>
      <c r="D91" s="6"/>
    </row>
    <row r="92" spans="2:4" x14ac:dyDescent="0.25">
      <c r="B92" s="6"/>
      <c r="D92" s="6"/>
    </row>
    <row r="93" spans="2:4" x14ac:dyDescent="0.25">
      <c r="B93" s="6"/>
      <c r="D93" s="6"/>
    </row>
    <row r="94" spans="2:4" x14ac:dyDescent="0.25">
      <c r="B94" s="6"/>
      <c r="D94" s="6"/>
    </row>
    <row r="95" spans="2:4" x14ac:dyDescent="0.25">
      <c r="D95" s="6"/>
    </row>
    <row r="96" spans="2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6"/>
    </row>
    <row r="100" spans="4:4" x14ac:dyDescent="0.25">
      <c r="D100" s="6"/>
    </row>
    <row r="101" spans="4:4" x14ac:dyDescent="0.25">
      <c r="D101" s="6"/>
    </row>
    <row r="102" spans="4:4" x14ac:dyDescent="0.25">
      <c r="D102" s="6"/>
    </row>
    <row r="103" spans="4:4" x14ac:dyDescent="0.25">
      <c r="D103" s="6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4C6A-C53D-4FBF-934C-150505E03119}">
  <dimension ref="A1:E78"/>
  <sheetViews>
    <sheetView workbookViewId="0">
      <selection activeCell="J77" sqref="J77"/>
    </sheetView>
  </sheetViews>
  <sheetFormatPr defaultRowHeight="15" x14ac:dyDescent="0.25"/>
  <cols>
    <col min="1" max="1" width="41.85546875" bestFit="1" customWidth="1"/>
    <col min="2" max="3" width="16.140625" bestFit="1" customWidth="1"/>
    <col min="4" max="4" width="19.85546875" bestFit="1" customWidth="1"/>
    <col min="5" max="5" width="19.140625" bestFit="1" customWidth="1"/>
  </cols>
  <sheetData>
    <row r="1" spans="1:5" x14ac:dyDescent="0.25">
      <c r="A1" t="s">
        <v>46</v>
      </c>
    </row>
    <row r="2" spans="1:5" x14ac:dyDescent="0.25">
      <c r="A2" t="s">
        <v>14</v>
      </c>
    </row>
    <row r="3" spans="1:5" x14ac:dyDescent="0.25">
      <c r="B3" t="s">
        <v>1</v>
      </c>
      <c r="C3" t="s">
        <v>61</v>
      </c>
      <c r="D3" t="s">
        <v>63</v>
      </c>
      <c r="E3" t="s">
        <v>63</v>
      </c>
    </row>
    <row r="4" spans="1:5" x14ac:dyDescent="0.25">
      <c r="B4" t="s">
        <v>9</v>
      </c>
      <c r="C4" t="s">
        <v>9</v>
      </c>
      <c r="D4" t="s">
        <v>9</v>
      </c>
      <c r="E4" t="s">
        <v>9</v>
      </c>
    </row>
    <row r="5" spans="1:5" x14ac:dyDescent="0.25">
      <c r="B5" t="s">
        <v>15</v>
      </c>
      <c r="C5" t="s">
        <v>15</v>
      </c>
      <c r="D5" t="s">
        <v>42</v>
      </c>
      <c r="E5" t="s">
        <v>62</v>
      </c>
    </row>
    <row r="6" spans="1:5" x14ac:dyDescent="0.25">
      <c r="B6" t="s">
        <v>20</v>
      </c>
      <c r="C6" t="s">
        <v>20</v>
      </c>
      <c r="D6" t="s">
        <v>20</v>
      </c>
      <c r="E6" t="s">
        <v>20</v>
      </c>
    </row>
    <row r="7" spans="1:5" x14ac:dyDescent="0.25">
      <c r="A7">
        <v>1950</v>
      </c>
    </row>
    <row r="8" spans="1:5" x14ac:dyDescent="0.25">
      <c r="A8">
        <v>1951</v>
      </c>
    </row>
    <row r="9" spans="1:5" x14ac:dyDescent="0.25">
      <c r="A9">
        <v>1952</v>
      </c>
    </row>
    <row r="10" spans="1:5" x14ac:dyDescent="0.25">
      <c r="A10">
        <v>1953</v>
      </c>
    </row>
    <row r="11" spans="1:5" x14ac:dyDescent="0.25">
      <c r="A11">
        <v>1954</v>
      </c>
    </row>
    <row r="12" spans="1:5" x14ac:dyDescent="0.25">
      <c r="A12">
        <v>1955</v>
      </c>
    </row>
    <row r="13" spans="1:5" x14ac:dyDescent="0.25">
      <c r="A13">
        <v>1956</v>
      </c>
    </row>
    <row r="14" spans="1:5" x14ac:dyDescent="0.25">
      <c r="A14">
        <v>1957</v>
      </c>
    </row>
    <row r="15" spans="1:5" x14ac:dyDescent="0.25">
      <c r="A15">
        <v>1958</v>
      </c>
    </row>
    <row r="16" spans="1:5" x14ac:dyDescent="0.25">
      <c r="A16">
        <v>1959</v>
      </c>
    </row>
    <row r="17" spans="1:1" x14ac:dyDescent="0.25">
      <c r="A17">
        <v>1960</v>
      </c>
    </row>
    <row r="18" spans="1:1" x14ac:dyDescent="0.25">
      <c r="A18">
        <v>1961</v>
      </c>
    </row>
    <row r="19" spans="1:1" x14ac:dyDescent="0.25">
      <c r="A19">
        <v>1962</v>
      </c>
    </row>
    <row r="20" spans="1:1" x14ac:dyDescent="0.25">
      <c r="A20">
        <v>1963</v>
      </c>
    </row>
    <row r="21" spans="1:1" x14ac:dyDescent="0.25">
      <c r="A21">
        <v>1964</v>
      </c>
    </row>
    <row r="22" spans="1:1" x14ac:dyDescent="0.25">
      <c r="A22">
        <v>1965</v>
      </c>
    </row>
    <row r="23" spans="1:1" x14ac:dyDescent="0.25">
      <c r="A23">
        <v>1966</v>
      </c>
    </row>
    <row r="24" spans="1:1" x14ac:dyDescent="0.25">
      <c r="A24">
        <v>1967</v>
      </c>
    </row>
    <row r="25" spans="1:1" x14ac:dyDescent="0.25">
      <c r="A25">
        <v>1968</v>
      </c>
    </row>
    <row r="26" spans="1:1" x14ac:dyDescent="0.25">
      <c r="A26">
        <v>1969</v>
      </c>
    </row>
    <row r="27" spans="1:1" x14ac:dyDescent="0.25">
      <c r="A27">
        <v>1970</v>
      </c>
    </row>
    <row r="28" spans="1:1" x14ac:dyDescent="0.25">
      <c r="A28">
        <v>1971</v>
      </c>
    </row>
    <row r="29" spans="1:1" x14ac:dyDescent="0.25">
      <c r="A29">
        <v>1972</v>
      </c>
    </row>
    <row r="30" spans="1:1" x14ac:dyDescent="0.25">
      <c r="A30">
        <v>1973</v>
      </c>
    </row>
    <row r="31" spans="1:1" x14ac:dyDescent="0.25">
      <c r="A31">
        <v>1974</v>
      </c>
    </row>
    <row r="32" spans="1:1" x14ac:dyDescent="0.25">
      <c r="A32">
        <v>1975</v>
      </c>
    </row>
    <row r="33" spans="1:5" x14ac:dyDescent="0.25">
      <c r="A33">
        <v>1976</v>
      </c>
    </row>
    <row r="34" spans="1:5" x14ac:dyDescent="0.25">
      <c r="A34">
        <v>1977</v>
      </c>
    </row>
    <row r="35" spans="1:5" x14ac:dyDescent="0.25">
      <c r="A35">
        <v>1978</v>
      </c>
    </row>
    <row r="36" spans="1:5" x14ac:dyDescent="0.25">
      <c r="A36">
        <v>1979</v>
      </c>
    </row>
    <row r="37" spans="1:5" x14ac:dyDescent="0.25">
      <c r="A37">
        <v>1980</v>
      </c>
      <c r="B37">
        <v>101928</v>
      </c>
      <c r="D37">
        <v>10510</v>
      </c>
      <c r="E37">
        <v>31080</v>
      </c>
    </row>
    <row r="38" spans="1:5" x14ac:dyDescent="0.25">
      <c r="A38">
        <v>1981</v>
      </c>
      <c r="B38">
        <v>93996</v>
      </c>
      <c r="D38">
        <v>8501</v>
      </c>
      <c r="E38">
        <v>33031</v>
      </c>
    </row>
    <row r="39" spans="1:5" x14ac:dyDescent="0.25">
      <c r="A39">
        <v>1982</v>
      </c>
      <c r="B39">
        <v>97930</v>
      </c>
      <c r="D39">
        <v>8073</v>
      </c>
      <c r="E39">
        <v>49127</v>
      </c>
    </row>
    <row r="40" spans="1:5" x14ac:dyDescent="0.25">
      <c r="A40">
        <v>1983</v>
      </c>
      <c r="B40">
        <v>100812</v>
      </c>
      <c r="D40">
        <v>7130</v>
      </c>
      <c r="E40">
        <v>74483</v>
      </c>
    </row>
    <row r="41" spans="1:5" x14ac:dyDescent="0.25">
      <c r="A41">
        <v>1984</v>
      </c>
      <c r="B41">
        <v>114996</v>
      </c>
      <c r="D41">
        <v>7921</v>
      </c>
      <c r="E41">
        <v>70816</v>
      </c>
    </row>
    <row r="42" spans="1:5" x14ac:dyDescent="0.25">
      <c r="A42">
        <v>1985</v>
      </c>
      <c r="B42">
        <v>148311</v>
      </c>
      <c r="D42">
        <v>10095</v>
      </c>
      <c r="E42">
        <v>60549</v>
      </c>
    </row>
    <row r="43" spans="1:5" x14ac:dyDescent="0.25">
      <c r="A43">
        <v>1986</v>
      </c>
      <c r="B43">
        <v>127902</v>
      </c>
      <c r="D43">
        <v>11378</v>
      </c>
      <c r="E43">
        <v>129953</v>
      </c>
    </row>
    <row r="44" spans="1:5" x14ac:dyDescent="0.25">
      <c r="A44">
        <v>1987</v>
      </c>
      <c r="B44">
        <v>130794</v>
      </c>
      <c r="C44">
        <v>15694</v>
      </c>
      <c r="D44">
        <v>12503</v>
      </c>
      <c r="E44">
        <v>190524</v>
      </c>
    </row>
    <row r="45" spans="1:5" x14ac:dyDescent="0.25">
      <c r="A45">
        <v>1988</v>
      </c>
      <c r="B45">
        <v>138412</v>
      </c>
      <c r="C45">
        <v>12858</v>
      </c>
      <c r="D45">
        <v>10820</v>
      </c>
      <c r="E45">
        <v>156423</v>
      </c>
    </row>
    <row r="46" spans="1:5" x14ac:dyDescent="0.25">
      <c r="A46">
        <v>1989</v>
      </c>
      <c r="B46">
        <v>152408</v>
      </c>
      <c r="C46">
        <v>7710</v>
      </c>
      <c r="D46">
        <v>5997</v>
      </c>
      <c r="E46">
        <v>107793</v>
      </c>
    </row>
    <row r="47" spans="1:5" x14ac:dyDescent="0.25">
      <c r="A47">
        <v>1990</v>
      </c>
      <c r="B47">
        <v>156261</v>
      </c>
      <c r="C47">
        <v>12078</v>
      </c>
      <c r="D47">
        <v>10048</v>
      </c>
      <c r="E47">
        <v>71225</v>
      </c>
    </row>
    <row r="48" spans="1:5" x14ac:dyDescent="0.25">
      <c r="A48">
        <v>1991</v>
      </c>
      <c r="B48">
        <v>143565</v>
      </c>
      <c r="C48">
        <v>8685</v>
      </c>
      <c r="D48">
        <v>6679</v>
      </c>
      <c r="E48">
        <v>80935</v>
      </c>
    </row>
    <row r="49" spans="1:5" x14ac:dyDescent="0.25">
      <c r="A49">
        <v>1992</v>
      </c>
      <c r="B49">
        <v>123482</v>
      </c>
      <c r="C49">
        <v>11823</v>
      </c>
      <c r="D49">
        <v>9554</v>
      </c>
      <c r="E49">
        <v>57049</v>
      </c>
    </row>
    <row r="50" spans="1:5" x14ac:dyDescent="0.25">
      <c r="A50">
        <v>1993</v>
      </c>
      <c r="B50">
        <v>115278</v>
      </c>
      <c r="C50">
        <v>11407</v>
      </c>
      <c r="D50">
        <v>9854</v>
      </c>
      <c r="E50">
        <v>35016</v>
      </c>
    </row>
    <row r="51" spans="1:5" x14ac:dyDescent="0.25">
      <c r="A51">
        <v>1994</v>
      </c>
      <c r="B51">
        <v>109679</v>
      </c>
      <c r="C51">
        <v>11334</v>
      </c>
      <c r="D51">
        <v>9551</v>
      </c>
      <c r="E51">
        <v>23785</v>
      </c>
    </row>
    <row r="52" spans="1:5" x14ac:dyDescent="0.25">
      <c r="A52">
        <v>1995</v>
      </c>
      <c r="B52">
        <v>96410</v>
      </c>
      <c r="C52">
        <v>10766</v>
      </c>
      <c r="D52">
        <v>9380</v>
      </c>
      <c r="E52">
        <v>21828</v>
      </c>
    </row>
    <row r="53" spans="1:5" x14ac:dyDescent="0.25">
      <c r="A53">
        <v>1996</v>
      </c>
      <c r="B53">
        <v>80033</v>
      </c>
      <c r="C53">
        <v>10517</v>
      </c>
      <c r="D53">
        <v>8003</v>
      </c>
      <c r="E53">
        <v>52049</v>
      </c>
    </row>
    <row r="54" spans="1:5" x14ac:dyDescent="0.25">
      <c r="A54">
        <v>1997</v>
      </c>
      <c r="B54">
        <v>81483</v>
      </c>
      <c r="C54">
        <v>10292</v>
      </c>
      <c r="D54">
        <v>7814</v>
      </c>
      <c r="E54">
        <v>100145</v>
      </c>
    </row>
    <row r="55" spans="1:5" x14ac:dyDescent="0.25">
      <c r="A55">
        <v>1998</v>
      </c>
      <c r="B55">
        <v>70365</v>
      </c>
      <c r="C55">
        <v>8431</v>
      </c>
      <c r="D55">
        <v>6449</v>
      </c>
      <c r="E55">
        <v>103751</v>
      </c>
    </row>
    <row r="56" spans="1:5" x14ac:dyDescent="0.25">
      <c r="A56">
        <v>1999</v>
      </c>
      <c r="B56">
        <v>78617</v>
      </c>
      <c r="C56">
        <v>8719</v>
      </c>
      <c r="D56">
        <v>7049</v>
      </c>
      <c r="E56">
        <v>70976</v>
      </c>
    </row>
    <row r="57" spans="1:5" x14ac:dyDescent="0.25">
      <c r="A57">
        <v>2000</v>
      </c>
      <c r="B57">
        <v>82151</v>
      </c>
      <c r="C57">
        <v>8826</v>
      </c>
      <c r="D57">
        <v>6989</v>
      </c>
      <c r="E57">
        <v>44311</v>
      </c>
    </row>
    <row r="58" spans="1:5" x14ac:dyDescent="0.25">
      <c r="A58">
        <v>2001</v>
      </c>
      <c r="B58">
        <v>79700</v>
      </c>
      <c r="C58">
        <v>11653</v>
      </c>
      <c r="D58">
        <v>9231</v>
      </c>
      <c r="E58">
        <v>100309</v>
      </c>
    </row>
    <row r="59" spans="1:5" x14ac:dyDescent="0.25">
      <c r="A59">
        <v>2002</v>
      </c>
      <c r="B59">
        <v>69705</v>
      </c>
      <c r="C59">
        <v>8789</v>
      </c>
      <c r="D59">
        <v>7102</v>
      </c>
      <c r="E59">
        <v>55099</v>
      </c>
    </row>
    <row r="60" spans="1:5" x14ac:dyDescent="0.25">
      <c r="A60">
        <v>2003</v>
      </c>
      <c r="B60">
        <v>65669</v>
      </c>
      <c r="C60">
        <v>9110</v>
      </c>
      <c r="D60">
        <v>7143</v>
      </c>
      <c r="E60">
        <v>79275</v>
      </c>
    </row>
    <row r="61" spans="1:5" x14ac:dyDescent="0.25">
      <c r="A61">
        <v>2004</v>
      </c>
      <c r="B61">
        <v>61008</v>
      </c>
      <c r="C61">
        <v>9090</v>
      </c>
      <c r="D61">
        <v>8033</v>
      </c>
      <c r="E61">
        <v>57478</v>
      </c>
    </row>
    <row r="62" spans="1:5" x14ac:dyDescent="0.25">
      <c r="A62">
        <v>2005</v>
      </c>
      <c r="B62">
        <v>54908</v>
      </c>
      <c r="C62">
        <v>6764</v>
      </c>
      <c r="D62">
        <v>6099</v>
      </c>
      <c r="E62">
        <v>56250</v>
      </c>
    </row>
    <row r="63" spans="1:5" x14ac:dyDescent="0.25">
      <c r="A63">
        <v>2006</v>
      </c>
      <c r="B63">
        <v>55933</v>
      </c>
      <c r="C63">
        <v>9565</v>
      </c>
      <c r="D63">
        <v>8345</v>
      </c>
      <c r="E63">
        <v>64160</v>
      </c>
    </row>
    <row r="64" spans="1:5" x14ac:dyDescent="0.25">
      <c r="A64">
        <v>2007</v>
      </c>
      <c r="B64">
        <v>49031</v>
      </c>
      <c r="C64">
        <v>8747</v>
      </c>
      <c r="D64">
        <v>7621</v>
      </c>
      <c r="E64">
        <v>42373</v>
      </c>
    </row>
    <row r="65" spans="1:5" x14ac:dyDescent="0.25">
      <c r="A65">
        <v>2008</v>
      </c>
      <c r="B65">
        <v>47682</v>
      </c>
      <c r="C65">
        <v>8657</v>
      </c>
      <c r="D65">
        <v>8356</v>
      </c>
      <c r="E65">
        <v>46993</v>
      </c>
    </row>
    <row r="66" spans="1:5" x14ac:dyDescent="0.25">
      <c r="A66">
        <v>2009</v>
      </c>
      <c r="B66" t="s">
        <v>64</v>
      </c>
      <c r="C66">
        <v>6748</v>
      </c>
      <c r="D66">
        <v>6514</v>
      </c>
      <c r="E66">
        <v>45902</v>
      </c>
    </row>
    <row r="67" spans="1:5" x14ac:dyDescent="0.25">
      <c r="A67">
        <v>2010</v>
      </c>
      <c r="B67">
        <v>50666</v>
      </c>
      <c r="C67">
        <v>9057</v>
      </c>
      <c r="D67">
        <v>8700</v>
      </c>
      <c r="E67">
        <v>46570</v>
      </c>
    </row>
    <row r="68" spans="1:5" x14ac:dyDescent="0.25">
      <c r="A68">
        <v>2011</v>
      </c>
      <c r="B68">
        <v>65923</v>
      </c>
      <c r="C68">
        <v>8251</v>
      </c>
      <c r="D68">
        <v>8218</v>
      </c>
      <c r="E68">
        <v>41593</v>
      </c>
    </row>
    <row r="69" spans="1:5" x14ac:dyDescent="0.25">
      <c r="A69">
        <v>2012</v>
      </c>
      <c r="B69">
        <v>71246</v>
      </c>
      <c r="C69">
        <v>7611</v>
      </c>
      <c r="D69">
        <v>7680</v>
      </c>
      <c r="E69">
        <v>59914</v>
      </c>
    </row>
    <row r="70" spans="1:5" x14ac:dyDescent="0.25">
      <c r="A70">
        <v>2013</v>
      </c>
      <c r="B70">
        <v>78982</v>
      </c>
      <c r="C70">
        <v>6911</v>
      </c>
      <c r="D70">
        <v>6812</v>
      </c>
      <c r="E70">
        <v>40025</v>
      </c>
    </row>
    <row r="71" spans="1:5" x14ac:dyDescent="0.25">
      <c r="A71">
        <v>2014</v>
      </c>
      <c r="B71">
        <v>69179</v>
      </c>
      <c r="C71">
        <v>9004</v>
      </c>
      <c r="D71">
        <v>9213</v>
      </c>
      <c r="E71">
        <v>52937</v>
      </c>
    </row>
    <row r="72" spans="1:5" x14ac:dyDescent="0.25">
      <c r="A72">
        <v>2015</v>
      </c>
      <c r="B72">
        <v>74807</v>
      </c>
      <c r="C72">
        <v>10171</v>
      </c>
      <c r="D72">
        <v>9804</v>
      </c>
      <c r="E72">
        <v>50108</v>
      </c>
    </row>
    <row r="73" spans="1:5" x14ac:dyDescent="0.25">
      <c r="A73">
        <v>2016</v>
      </c>
      <c r="B73">
        <v>78659</v>
      </c>
      <c r="C73">
        <v>10883</v>
      </c>
      <c r="D73">
        <v>10900</v>
      </c>
      <c r="E73">
        <v>43971</v>
      </c>
    </row>
    <row r="74" spans="1:5" x14ac:dyDescent="0.25">
      <c r="A74">
        <v>2017</v>
      </c>
      <c r="B74">
        <v>64352</v>
      </c>
      <c r="C74">
        <v>8467</v>
      </c>
      <c r="D74">
        <v>8775</v>
      </c>
      <c r="E74">
        <v>38966</v>
      </c>
    </row>
    <row r="75" spans="1:5" x14ac:dyDescent="0.25">
      <c r="A75">
        <v>2018</v>
      </c>
      <c r="B75">
        <v>49513</v>
      </c>
      <c r="C75">
        <v>5958</v>
      </c>
      <c r="D75">
        <v>6229</v>
      </c>
      <c r="E75">
        <v>4779</v>
      </c>
    </row>
    <row r="76" spans="1:5" x14ac:dyDescent="0.25">
      <c r="A76">
        <v>2019</v>
      </c>
    </row>
    <row r="78" spans="1:5" x14ac:dyDescent="0.25">
      <c r="A78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E962-30B0-47A5-BC10-0FCA6F65843A}">
  <dimension ref="D5:Q111"/>
  <sheetViews>
    <sheetView topLeftCell="G106" workbookViewId="0">
      <selection activeCell="L122" sqref="L122"/>
    </sheetView>
  </sheetViews>
  <sheetFormatPr defaultRowHeight="15" x14ac:dyDescent="0.25"/>
  <sheetData>
    <row r="5" spans="4:17" x14ac:dyDescent="0.25">
      <c r="J5" s="6"/>
    </row>
    <row r="6" spans="4:17" x14ac:dyDescent="0.25">
      <c r="J6" s="6"/>
    </row>
    <row r="7" spans="4:17" x14ac:dyDescent="0.25">
      <c r="J7" s="6"/>
    </row>
    <row r="8" spans="4:17" x14ac:dyDescent="0.25">
      <c r="D8" s="6"/>
      <c r="H8" s="6"/>
      <c r="J8" s="6"/>
    </row>
    <row r="9" spans="4:17" x14ac:dyDescent="0.25">
      <c r="D9" s="6"/>
      <c r="H9" s="6"/>
      <c r="J9" s="6"/>
    </row>
    <row r="10" spans="4:17" x14ac:dyDescent="0.25">
      <c r="D10" s="6"/>
      <c r="H10" s="6"/>
      <c r="J10" s="6"/>
    </row>
    <row r="11" spans="4:17" x14ac:dyDescent="0.25">
      <c r="D11" s="6"/>
      <c r="H11" s="6"/>
      <c r="J11" s="6"/>
      <c r="Q11" s="6"/>
    </row>
    <row r="12" spans="4:17" x14ac:dyDescent="0.25">
      <c r="D12" s="6"/>
      <c r="H12" s="6"/>
      <c r="J12" s="6"/>
      <c r="Q12" s="6"/>
    </row>
    <row r="13" spans="4:17" x14ac:dyDescent="0.25">
      <c r="D13" s="6"/>
      <c r="H13" s="6"/>
      <c r="J13" s="6"/>
      <c r="Q13" s="6"/>
    </row>
    <row r="14" spans="4:17" x14ac:dyDescent="0.25">
      <c r="D14" s="6"/>
      <c r="H14" s="6"/>
      <c r="I14" s="6"/>
      <c r="J14" s="6"/>
      <c r="Q14" s="6"/>
    </row>
    <row r="15" spans="4:17" x14ac:dyDescent="0.25">
      <c r="D15" s="6"/>
      <c r="H15" s="6"/>
      <c r="I15" s="6"/>
      <c r="J15" s="6"/>
      <c r="Q15" s="6"/>
    </row>
    <row r="16" spans="4:17" x14ac:dyDescent="0.25">
      <c r="D16" s="6"/>
      <c r="H16" s="6"/>
      <c r="I16" s="6"/>
      <c r="J16" s="6"/>
      <c r="Q16" s="6"/>
    </row>
    <row r="17" spans="4:17" x14ac:dyDescent="0.25">
      <c r="D17" s="6"/>
      <c r="H17" s="6"/>
      <c r="I17" s="6"/>
      <c r="J17" s="6"/>
      <c r="Q17" s="6"/>
    </row>
    <row r="18" spans="4:17" x14ac:dyDescent="0.25">
      <c r="D18" s="6"/>
      <c r="H18" s="6"/>
      <c r="I18" s="6"/>
      <c r="J18" s="6"/>
      <c r="Q18" s="6"/>
    </row>
    <row r="19" spans="4:17" x14ac:dyDescent="0.25">
      <c r="D19" s="6"/>
      <c r="H19" s="6"/>
      <c r="I19" s="6"/>
      <c r="J19" s="6"/>
      <c r="Q19" s="6"/>
    </row>
    <row r="20" spans="4:17" x14ac:dyDescent="0.25">
      <c r="D20" s="6"/>
      <c r="H20" s="6"/>
      <c r="I20" s="6"/>
      <c r="J20" s="6"/>
      <c r="Q20" s="6"/>
    </row>
    <row r="21" spans="4:17" x14ac:dyDescent="0.25">
      <c r="D21" s="6"/>
      <c r="H21" s="6"/>
      <c r="I21" s="6"/>
      <c r="J21" s="6"/>
      <c r="Q21" s="6"/>
    </row>
    <row r="22" spans="4:17" x14ac:dyDescent="0.25">
      <c r="D22" s="6"/>
      <c r="H22" s="6"/>
      <c r="I22" s="6"/>
      <c r="J22" s="6"/>
      <c r="Q22" s="6"/>
    </row>
    <row r="23" spans="4:17" x14ac:dyDescent="0.25">
      <c r="D23" s="6"/>
      <c r="H23" s="6"/>
      <c r="I23" s="6"/>
      <c r="J23" s="6"/>
      <c r="Q23" s="6"/>
    </row>
    <row r="24" spans="4:17" x14ac:dyDescent="0.25">
      <c r="D24" s="6"/>
      <c r="H24" s="6"/>
      <c r="I24" s="6"/>
      <c r="J24" s="6"/>
      <c r="Q24" s="6"/>
    </row>
    <row r="25" spans="4:17" x14ac:dyDescent="0.25">
      <c r="D25" s="6"/>
      <c r="G25" s="6"/>
      <c r="H25" s="6"/>
      <c r="I25" s="6"/>
      <c r="J25" s="6"/>
      <c r="Q25" s="6"/>
    </row>
    <row r="26" spans="4:17" x14ac:dyDescent="0.25">
      <c r="D26" s="6"/>
      <c r="G26" s="6"/>
      <c r="H26" s="6"/>
      <c r="I26" s="6"/>
      <c r="J26" s="6"/>
      <c r="Q26" s="6"/>
    </row>
    <row r="27" spans="4:17" x14ac:dyDescent="0.25">
      <c r="D27" s="6"/>
      <c r="G27" s="6"/>
      <c r="H27" s="6"/>
      <c r="I27" s="6"/>
      <c r="J27" s="6"/>
      <c r="Q27" s="6"/>
    </row>
    <row r="28" spans="4:17" x14ac:dyDescent="0.25">
      <c r="D28" s="6"/>
      <c r="G28" s="6"/>
      <c r="H28" s="6"/>
      <c r="I28" s="6"/>
      <c r="J28" s="6"/>
      <c r="Q28" s="6"/>
    </row>
    <row r="29" spans="4:17" x14ac:dyDescent="0.25">
      <c r="D29" s="6"/>
      <c r="G29" s="6"/>
      <c r="H29" s="6"/>
      <c r="I29" s="6"/>
      <c r="J29" s="6"/>
      <c r="Q29" s="6"/>
    </row>
    <row r="30" spans="4:17" x14ac:dyDescent="0.25">
      <c r="D30" s="6"/>
      <c r="G30" s="6"/>
      <c r="H30" s="6"/>
      <c r="I30" s="6"/>
      <c r="J30" s="6"/>
      <c r="Q30" s="6"/>
    </row>
    <row r="31" spans="4:17" x14ac:dyDescent="0.25">
      <c r="D31" s="6"/>
      <c r="G31" s="6"/>
      <c r="H31" s="6"/>
      <c r="I31" s="6"/>
      <c r="J31" s="6"/>
      <c r="Q31" s="6"/>
    </row>
    <row r="32" spans="4:17" x14ac:dyDescent="0.25">
      <c r="D32" s="6"/>
      <c r="G32" s="6"/>
      <c r="H32" s="6"/>
      <c r="I32" s="6"/>
      <c r="J32" s="6"/>
      <c r="Q32" s="6"/>
    </row>
    <row r="33" spans="4:17" x14ac:dyDescent="0.25">
      <c r="D33" s="6"/>
      <c r="G33" s="6"/>
      <c r="H33" s="6"/>
      <c r="I33" s="6"/>
      <c r="J33" s="6"/>
      <c r="Q33" s="6"/>
    </row>
    <row r="34" spans="4:17" x14ac:dyDescent="0.25">
      <c r="D34" s="6"/>
      <c r="G34" s="6"/>
      <c r="H34" s="6"/>
      <c r="I34" s="6"/>
      <c r="J34" s="6"/>
    </row>
    <row r="35" spans="4:17" x14ac:dyDescent="0.25">
      <c r="D35" s="6"/>
      <c r="G35" s="6"/>
      <c r="H35" s="6"/>
      <c r="I35" s="6"/>
      <c r="J35" s="6"/>
      <c r="Q35" s="6"/>
    </row>
    <row r="36" spans="4:17" x14ac:dyDescent="0.25">
      <c r="D36" s="6"/>
      <c r="H36" s="6"/>
      <c r="I36" s="6"/>
      <c r="J36" s="6"/>
      <c r="Q36" s="6"/>
    </row>
    <row r="37" spans="4:17" x14ac:dyDescent="0.25">
      <c r="D37" s="6"/>
      <c r="G37" s="6"/>
      <c r="H37" s="6"/>
      <c r="I37" s="6"/>
      <c r="J37" s="6"/>
      <c r="Q37" s="6"/>
    </row>
    <row r="38" spans="4:17" x14ac:dyDescent="0.25">
      <c r="D38" s="6"/>
      <c r="G38" s="6"/>
      <c r="H38" s="6"/>
      <c r="I38" s="6"/>
      <c r="J38" s="6"/>
      <c r="Q38" s="6"/>
    </row>
    <row r="39" spans="4:17" x14ac:dyDescent="0.25">
      <c r="D39" s="6"/>
      <c r="G39" s="6"/>
      <c r="H39" s="6"/>
      <c r="I39" s="6"/>
      <c r="J39" s="6"/>
      <c r="Q39" s="6"/>
    </row>
    <row r="40" spans="4:17" x14ac:dyDescent="0.25">
      <c r="D40" s="6"/>
      <c r="G40" s="6"/>
      <c r="H40" s="6"/>
      <c r="J40" s="6"/>
      <c r="Q40" s="6"/>
    </row>
    <row r="41" spans="4:17" x14ac:dyDescent="0.25">
      <c r="D41" s="6"/>
      <c r="G41" s="6"/>
      <c r="H41" s="6"/>
      <c r="J41" s="6"/>
      <c r="Q41" s="6"/>
    </row>
    <row r="42" spans="4:17" x14ac:dyDescent="0.25">
      <c r="D42" s="6"/>
      <c r="G42" s="6"/>
      <c r="H42" s="6"/>
      <c r="J42" s="6"/>
      <c r="Q42" s="6"/>
    </row>
    <row r="43" spans="4:17" x14ac:dyDescent="0.25">
      <c r="D43" s="6"/>
      <c r="G43" s="6"/>
      <c r="H43" s="6"/>
      <c r="J43" s="6"/>
      <c r="Q43" s="6"/>
    </row>
    <row r="44" spans="4:17" x14ac:dyDescent="0.25">
      <c r="D44" s="6"/>
      <c r="G44" s="6"/>
      <c r="H44" s="6"/>
      <c r="J44" s="6"/>
      <c r="Q44" s="6"/>
    </row>
    <row r="45" spans="4:17" x14ac:dyDescent="0.25">
      <c r="D45" s="6"/>
      <c r="G45" s="6"/>
      <c r="H45" s="6"/>
      <c r="J45" s="6"/>
      <c r="Q45" s="6"/>
    </row>
    <row r="46" spans="4:17" x14ac:dyDescent="0.25">
      <c r="D46" s="6"/>
      <c r="G46" s="6"/>
      <c r="H46" s="6"/>
      <c r="J46" s="6"/>
      <c r="Q46" s="6"/>
    </row>
    <row r="47" spans="4:17" x14ac:dyDescent="0.25">
      <c r="G47" s="6"/>
      <c r="H47" s="6"/>
      <c r="J47" s="6"/>
      <c r="Q47" s="6"/>
    </row>
    <row r="48" spans="4:17" x14ac:dyDescent="0.25">
      <c r="G48" s="6"/>
      <c r="H48" s="6"/>
      <c r="J48" s="6"/>
      <c r="Q48" s="6"/>
    </row>
    <row r="49" spans="7:17" x14ac:dyDescent="0.25">
      <c r="G49" s="6"/>
      <c r="H49" s="6"/>
      <c r="J49" s="6"/>
      <c r="Q49" s="6"/>
    </row>
    <row r="50" spans="7:17" x14ac:dyDescent="0.25">
      <c r="G50" s="6"/>
      <c r="H50" s="6"/>
      <c r="J50" s="6"/>
    </row>
    <row r="51" spans="7:17" x14ac:dyDescent="0.25">
      <c r="G51" s="6"/>
      <c r="H51" s="6"/>
      <c r="J51" s="6"/>
    </row>
    <row r="52" spans="7:17" x14ac:dyDescent="0.25">
      <c r="G52" s="6"/>
      <c r="H52" s="6"/>
      <c r="J52" s="6"/>
    </row>
    <row r="53" spans="7:17" x14ac:dyDescent="0.25">
      <c r="G53" s="6"/>
      <c r="H53" s="6"/>
      <c r="J53" s="6"/>
    </row>
    <row r="54" spans="7:17" x14ac:dyDescent="0.25">
      <c r="G54" s="6"/>
      <c r="H54" s="6"/>
      <c r="J54" s="6"/>
    </row>
    <row r="55" spans="7:17" x14ac:dyDescent="0.25">
      <c r="G55" s="6"/>
    </row>
    <row r="56" spans="7:17" x14ac:dyDescent="0.25">
      <c r="G56" s="6"/>
    </row>
    <row r="57" spans="7:17" x14ac:dyDescent="0.25">
      <c r="G57" s="6"/>
    </row>
    <row r="58" spans="7:17" x14ac:dyDescent="0.25">
      <c r="G58" s="6"/>
    </row>
    <row r="59" spans="7:17" x14ac:dyDescent="0.25">
      <c r="G59" s="6"/>
    </row>
    <row r="60" spans="7:17" x14ac:dyDescent="0.25">
      <c r="G60" s="6"/>
    </row>
    <row r="61" spans="7:17" x14ac:dyDescent="0.25">
      <c r="G61" s="6"/>
    </row>
    <row r="62" spans="7:17" x14ac:dyDescent="0.25">
      <c r="G62" s="6"/>
    </row>
    <row r="63" spans="7:17" x14ac:dyDescent="0.25">
      <c r="G63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Brill</vt:lpstr>
      <vt:lpstr>Turbot</vt:lpstr>
      <vt:lpstr>Witch</vt:lpstr>
      <vt:lpstr>Dab</vt:lpstr>
      <vt:lpstr>Lemon sole</vt:lpstr>
      <vt:lpstr>Sole</vt:lpstr>
      <vt:lpstr>Plaice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Bleijenberg, Jasper</dc:creator>
  <cp:lastModifiedBy>Bleijenberg, Jasper</cp:lastModifiedBy>
  <dcterms:created xsi:type="dcterms:W3CDTF">2019-10-15T09:05:42Z</dcterms:created>
  <dcterms:modified xsi:type="dcterms:W3CDTF">2019-11-12T15:20:17Z</dcterms:modified>
</cp:coreProperties>
</file>