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37AF9694-5A1C-4A83-BA01-AF6779453639}"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6" i="1" l="1"/>
  <c r="AJ56" i="1"/>
  <c r="AK56" i="1"/>
  <c r="AL56" i="1"/>
  <c r="AM56" i="1"/>
  <c r="AN56" i="1"/>
  <c r="AH56" i="1"/>
  <c r="AG56" i="1"/>
  <c r="AF56" i="1"/>
  <c r="AE56" i="1"/>
  <c r="AD56" i="1"/>
  <c r="AC56" i="1"/>
  <c r="AB56" i="1"/>
  <c r="L56" i="1"/>
  <c r="M56" i="1"/>
  <c r="AI55" i="1"/>
  <c r="AJ55" i="1"/>
  <c r="AK55" i="1"/>
  <c r="AL55" i="1"/>
  <c r="AM55" i="1"/>
  <c r="AN55" i="1"/>
  <c r="AH55" i="1"/>
  <c r="AG55" i="1"/>
  <c r="AF55" i="1"/>
  <c r="AE55" i="1"/>
  <c r="AD55" i="1"/>
  <c r="AC55" i="1"/>
  <c r="AB55" i="1"/>
  <c r="C145" i="4"/>
  <c r="D145" i="4"/>
  <c r="E145" i="4"/>
  <c r="F145" i="4"/>
  <c r="G145" i="4"/>
  <c r="H145" i="4"/>
  <c r="B145" i="4"/>
  <c r="L55" i="1" l="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<sst xmlns="http://schemas.openxmlformats.org/spreadsheetml/2006/main" count="4031" uniqueCount="399">
  <si>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</si>
  <si>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</si>
  <si>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</si>
  <si>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</si>
  <si>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</si>
  <si>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</si>
  <si>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</si>
  <si>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</si>
  <si>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</si>
  <si>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</si>
  <si>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</si>
  <si>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</si>
  <si>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</si>
  <si>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</si>
  <si>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</si>
  <si>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</si>
  <si>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</si>
  <si>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</si>
  <si>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</si>
  <si>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</si>
  <si>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</si>
  <si>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</si>
  <si>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</si>
  <si>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</si>
  <si>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</si>
  <si>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</si>
  <si>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</si>
  <si>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</si>
  <si>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</si>
  <si>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</si>
  <si>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</si>
  <si>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</si>
  <si>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</si>
  <si>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</si>
  <si>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</si>
  <si>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</si>
  <si>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</si>
  <si>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</si>
  <si>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</si>
  <si>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</si>
  <si>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</si>
  <si>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</si>
  <si>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</si>
  <si>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</si>
  <si>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</si>
  <si>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</si>
  <si>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</si>
  <si>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</si>
  <si>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</si>
  <si>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</si>
  <si>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</si>
  <si>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</si>
  <si>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</si>
  <si>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</si>
  <si>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</si>
  <si>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</si>
  <si>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</si>
  <si>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</si>
  <si>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</si>
  <si>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</si>
  <si>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</si>
  <si>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</si>
  <si>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</si>
  <si>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</si>
  <si>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</si>
  <si>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</si>
  <si>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</si>
  <si>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</si>
  <si>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</si>
  <si>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</si>
  <si>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</si>
  <si>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</si>
  <si>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</si>
  <si>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</si>
  <si>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</si>
  <si>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</si>
  <si>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</si>
  <si>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</si>
  <si>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</si>
  <si>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</si>
  <si>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</si>
  <si>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</si>
  <si>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</si>
  <si>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</si>
  <si>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</si>
  <si>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</si>
  <si>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</si>
  <si>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</si>
  <si>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</si>
  <si>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</si>
  <si>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</si>
  <si>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</si>
  <si>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</si>
  <si>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</si>
  <si>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</si>
  <si>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</si>
  <si>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</si>
  <si>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</si>
  <si>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</si>
  <si>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</si>
  <si>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</si>
  <si>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</si>
  <si>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</si>
  <si>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</si>
  <si>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</si>
  <si>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</si>
  <si>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</si>
  <si>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</si>
  <si>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</si>
  <si>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</si>
  <si>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</si>
  <si>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</si>
  <si>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</si>
  <si>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</si>
  <si>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</si>
  <si>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</si>
  <si>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</si>
  <si>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</si>
  <si>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</si>
  <si>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</si>
  <si>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</si>
  <si>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</si>
  <si>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</si>
  <si>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</si>
  <si>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</si>
  <si>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</si>
  <si>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</si>
  <si>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</si>
  <si>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</si>
  <si>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</si>
  <si>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</si>
  <si>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</si>
  <si>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</si>
  <si>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</si>
  <si>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</si>
  <si>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</si>
  <si>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</si>
  <si>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</si>
  <si>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</si>
  <si>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</si>
  <si>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</si>
  <si>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</si>
  <si>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</si>
  <si>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</si>
  <si>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</si>
  <si>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</si>
  <si>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</si>
  <si>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</si>
  <si>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</si>
  <si>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</si>
  <si>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</si>
  <si>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</si>
  <si>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</si>
  <si>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</si>
  <si>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</si>
  <si>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</si>
  <si>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</si>
  <si>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</si>
  <si>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</si>
  <si>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</si>
  <si>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</si>
  <si>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</si>
  <si>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</si>
  <si>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</si>
  <si>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</si>
  <si>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</si>
  <si>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</si>
  <si>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</si>
  <si>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</si>
  <si>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</si>
  <si>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</si>
  <si>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</si>
  <si>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</si>
  <si>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</si>
  <si>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</si>
  <si>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</si>
  <si>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</si>
  <si>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</si>
  <si>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</si>
  <si>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</si>
  <si>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</si>
  <si>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</si>
  <si>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</si>
  <si>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</si>
  <si>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</si>
  <si>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</si>
  <si>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</si>
  <si>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</si>
  <si>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</si>
  <si>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</si>
  <si>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</si>
  <si>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</si>
  <si>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</si>
  <si>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</si>
  <si>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</si>
  <si>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</si>
  <si>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</si>
  <si>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</si>
  <si>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</si>
  <si>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</si>
  <si>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</si>
  <si>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</si>
  <si>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</si>
  <si>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</si>
  <si>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</si>
  <si>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</si>
  <si>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</si>
  <si>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</si>
  <si>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</si>
  <si>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</si>
  <si>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</si>
  <si>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</si>
  <si>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</si>
  <si>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</si>
  <si>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</si>
  <si>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</si>
  <si>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</si>
  <si>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</si>
  <si>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</si>
  <si>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</si>
  <si>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</si>
  <si>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</si>
  <si>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</si>
  <si>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</si>
  <si>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</si>
  <si>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</si>
  <si>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</si>
  <si>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</si>
  <si>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</si>
  <si>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</si>
  <si>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</si>
  <si>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</si>
  <si>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</si>
  <si>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</si>
  <si>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</si>
  <si>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</si>
  <si>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</si>
  <si>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</si>
  <si>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</si>
  <si>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</si>
  <si>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</si>
  <si>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</si>
  <si>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</si>
  <si>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</si>
  <si>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</si>
  <si>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</si>
  <si>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</si>
  <si>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</si>
  <si>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</si>
  <si>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</si>
  <si>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</si>
  <si>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</si>
  <si>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</si>
  <si>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</si>
  <si>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</si>
  <si>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</si>
  <si>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</si>
  <si>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</si>
  <si>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</si>
  <si>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</si>
  <si>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</si>
  <si>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</si>
  <si>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</si>
  <si>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</si>
  <si>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</si>
  <si>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</si>
  <si>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</si>
  <si>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</si>
  <si>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</si>
  <si>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</si>
  <si>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</si>
  <si>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</si>
  <si>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</si>
  <si>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</si>
  <si>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</si>
  <si>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</si>
  <si>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</si>
  <si>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</si>
  <si>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</si>
  <si>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</si>
  <si>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</si>
  <si>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</si>
  <si>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</si>
  <si>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</si>
  <si>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</si>
  <si>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</si>
  <si>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</si>
  <si>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</si>
  <si>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</si>
  <si>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</si>
  <si>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</si>
  <si>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</si>
  <si>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</si>
  <si>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</si>
  <si>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</si>
  <si>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</si>
  <si>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</si>
  <si>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</si>
  <si>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</si>
  <si>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</si>
  <si>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</si>
  <si>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</si>
  <si>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</si>
  <si>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</si>
  <si>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</si>
  <si>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</si>
  <si>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</si>
  <si>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</si>
  <si>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</si>
  <si>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</si>
  <si>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</si>
  <si>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</si>
  <si>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</si>
  <si>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</si>
  <si>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</si>
  <si>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</si>
  <si>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</si>
  <si>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</si>
  <si>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</si>
  <si>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</si>
  <si>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</si>
  <si>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</si>
  <si>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</si>
  <si>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</si>
  <si>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</si>
  <si>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</si>
  <si>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</si>
  <si>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</si>
  <si>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</si>
  <si>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</si>
  <si>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</si>
  <si>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</si>
  <si>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</si>
  <si>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</si>
  <si>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</si>
  <si>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</si>
  <si>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</si>
  <si>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</si>
  <si>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</si>
  <si>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</si>
  <si>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</si>
  <si>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</si>
  <si>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</si>
  <si>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</si>
  <si>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</si>
  <si>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</si>
  <si>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</si>
  <si>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</si>
  <si>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</si>
  <si>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</si>
  <si>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</si>
  <si>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</si>
  <si>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</si>
  <si>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</si>
  <si>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</si>
  <si>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</si>
  <si>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</si>
  <si>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</si>
  <si>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</si>
  <si>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</si>
  <si>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</si>
  <si>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</si>
  <si>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</si>
  <si>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</si>
  <si>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</si>
  <si>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</si>
  <si>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</si>
  <si>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</si>
  <si>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</si>
  <si>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</si>
  <si>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</si>
  <si>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</si>
  <si>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</si>
  <si>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</si>
  <si>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</si>
  <si>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</si>
  <si>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</si>
  <si>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</si>
  <si>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</si>
  <si>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</si>
  <si>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</si>
  <si>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</si>
  <si>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</si>
  <si>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</si>
  <si>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</si>
  <si>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</si>
  <si>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</si>
  <si>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</si>
  <si>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</si>
  <si>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</si>
  <si>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</si>
  <si>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</si>
  <si>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</si>
  <si>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</si>
  <si>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</si>
  <si>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</si>
  <si>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</si>
  <si>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1 serving pea protein 2 scoops
(130	2	0	18	9	2	320)
1 banana
(105	0	0	1	27	3	1)
2 tbs cocoa
(20	1	0	2	6	2	0)
1/2 cups almond milk
(15	1.25	0	0.5	0.5	0	57.5)
1/2 cup cashews
(164	13.5	2.5	4.7	8.4	0.9	4)
blueberries 1 cup
(60	0.5	0	2	11	7	0)
grapefruit
(92	0	0	2	24	2	0)
=130+105+20+15+164+60+92
=2+0+1+1.25+13.5+0.5+0
=0+0+0+0+2.5+0+0
=18+1+2+0.5+4.7+2+2
=9+27+6+0.5+8.4+11+24
=2+3+2+0+0.9+7+2
=320+1+0+57.5+4+0+0
</t>
  </si>
  <si>
    <t>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</si>
</sst>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X1" zoomScale="85" zoomScaleNormal="85" workbookViewId="0">
      <pane ySplit="1" topLeftCell="A48" activePane="bottomLeft" state="frozen"/>
      <selection activeCell="O1" sqref="O1"/>
      <selection pane="bottomLeft" activeCell="AA56" sqref="AA5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7" si="1">$AC3/$AB3</f>
        <v>1.8795539033457251E-2</v>
      </c>
      <c r="AJ3" s="6">
        <f t="shared" ref="AJ3:AJ57" si="2">$AD3/$AB3</f>
        <v>1.3085501858736059E-2</v>
      </c>
      <c r="AK3" s="6">
        <f t="shared" ref="AK3:AK57" si="3">$AE3/$AB3</f>
        <v>3.0810408921933083E-2</v>
      </c>
      <c r="AL3" s="6">
        <f t="shared" ref="AL3:AL57" si="4">$AF3/$AB3</f>
        <v>0.16981412639405205</v>
      </c>
      <c r="AM3" s="6">
        <f t="shared" ref="AM3:AM57" si="5">$AG3/$AB3</f>
        <v>1.6773234200743493E-2</v>
      </c>
      <c r="AN3" s="6">
        <f t="shared" ref="AN3:AN5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393</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396</v>
      </c>
      <c r="AA55" s="10" t="s">
        <v>395</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398</v>
      </c>
      <c r="AA56" s="10" t="s">
        <v>397</v>
      </c>
      <c r="AB56" s="5">
        <f>130+105+20+15+164+60+92</f>
        <v>586</v>
      </c>
      <c r="AC56" s="6">
        <f>2+0+1+1.25+13.5+0.5+0</f>
        <v>18.25</v>
      </c>
      <c r="AD56" s="6">
        <f>0+0+0+0+2.5+0+0</f>
        <v>2.5</v>
      </c>
      <c r="AE56" s="6">
        <f>18+1+2+0.5+4.7+2+2</f>
        <v>30.2</v>
      </c>
      <c r="AF56" s="6">
        <f>9+27+6+0.5+8.4+11+24</f>
        <v>85.9</v>
      </c>
      <c r="AG56" s="6">
        <f>2+3+2+0+0.9+7+2</f>
        <v>16.899999999999999</v>
      </c>
      <c r="AH56" s="6">
        <f>320+1+0+57.5+4+0+0</f>
        <v>382.5</v>
      </c>
      <c r="AI56" s="6">
        <f t="shared" si="1"/>
        <v>3.1143344709897609E-2</v>
      </c>
      <c r="AJ56" s="6">
        <f t="shared" si="2"/>
        <v>4.2662116040955633E-3</v>
      </c>
      <c r="AK56" s="6">
        <f t="shared" si="3"/>
        <v>5.1535836177474405E-2</v>
      </c>
      <c r="AL56" s="6">
        <f t="shared" si="4"/>
        <v>0.14658703071672355</v>
      </c>
      <c r="AM56" s="6">
        <f t="shared" si="5"/>
        <v>2.8839590443686003E-2</v>
      </c>
      <c r="AN56" s="6">
        <f t="shared" si="6"/>
        <v>0.65273037542662116</v>
      </c>
      <c r="AO56" s="7">
        <v>3</v>
      </c>
      <c r="AP56" s="7">
        <v>1</v>
      </c>
      <c r="AQ56" s="7">
        <v>0</v>
      </c>
      <c r="AR56" s="10">
        <v>0</v>
      </c>
      <c r="AS56" s="7">
        <v>0</v>
      </c>
      <c r="AT56" s="7">
        <v>0</v>
      </c>
      <c r="AU56" s="7">
        <v>0</v>
      </c>
      <c r="AV56" s="7">
        <v>0</v>
      </c>
      <c r="AW56" s="7">
        <v>31</v>
      </c>
      <c r="AX56" s="7">
        <v>1</v>
      </c>
      <c r="AY56" s="5">
        <v>8</v>
      </c>
      <c r="AZ56" s="7">
        <v>1</v>
      </c>
      <c r="BA56" s="7">
        <v>1</v>
      </c>
      <c r="BB56" s="7">
        <v>1</v>
      </c>
      <c r="BC56" s="7">
        <v>1</v>
      </c>
      <c r="BD56" s="7">
        <v>1</v>
      </c>
      <c r="BE56" s="7">
        <v>1</v>
      </c>
      <c r="BF56" s="7">
        <v>0</v>
      </c>
      <c r="BG56" s="7">
        <v>0</v>
      </c>
      <c r="BH56" s="7">
        <v>2</v>
      </c>
      <c r="BI56" s="7">
        <v>0</v>
      </c>
    </row>
    <row r="57" spans="1:61" ht="20.100000000000001" customHeight="1" x14ac:dyDescent="0.25"/>
    <row r="58" spans="1:61" ht="20.100000000000001" customHeight="1" x14ac:dyDescent="0.25"/>
    <row r="59" spans="1:61" ht="20.100000000000001" customHeight="1" x14ac:dyDescent="0.25"/>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45"/>
  <sheetViews>
    <sheetView workbookViewId="0">
      <pane ySplit="1" topLeftCell="A11" activePane="bottomLeft" state="frozen"/>
      <selection pane="bottomLeft" activeCell="B21" sqref="B21:H21"/>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394</v>
      </c>
      <c r="B144">
        <v>100</v>
      </c>
      <c r="C144">
        <v>1</v>
      </c>
      <c r="D144">
        <v>0</v>
      </c>
      <c r="E144">
        <v>2</v>
      </c>
      <c r="F144">
        <v>20</v>
      </c>
      <c r="G144">
        <v>2</v>
      </c>
      <c r="H144">
        <v>20</v>
      </c>
    </row>
    <row r="145" spans="2:8" x14ac:dyDescent="0.25">
      <c r="B145">
        <f>B144*8</f>
        <v>800</v>
      </c>
      <c r="C145">
        <f t="shared" ref="C145:H145" si="22">C144*8</f>
        <v>8</v>
      </c>
      <c r="D145">
        <f t="shared" si="22"/>
        <v>0</v>
      </c>
      <c r="E145">
        <f t="shared" si="22"/>
        <v>16</v>
      </c>
      <c r="F145">
        <f t="shared" si="22"/>
        <v>160</v>
      </c>
      <c r="G145">
        <f t="shared" si="22"/>
        <v>16</v>
      </c>
      <c r="H145">
        <f t="shared" si="22"/>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2021-03-10T15:36:39Z</dcterms:modified>
</cp:coreProperties>
</file>