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1E5A4D96-3AA9-4C86-BDE8-4A6C97CCA1ED}" xr6:coauthVersionLast="46" xr6:coauthVersionMax="46"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18" i="1" l="1"/>
  <c r="M118" i="1"/>
  <c r="AI117" i="1"/>
  <c r="AJ117" i="1"/>
  <c r="AK117" i="1"/>
  <c r="AL117" i="1"/>
  <c r="AM117" i="1"/>
  <c r="AN117" i="1"/>
  <c r="AH117" i="1"/>
  <c r="AG117" i="1"/>
  <c r="AF117" i="1"/>
  <c r="AE117" i="1"/>
  <c r="AD117" i="1"/>
  <c r="AC117" i="1"/>
  <c r="AB117" i="1"/>
  <c r="C320" i="4"/>
  <c r="D320" i="4"/>
  <c r="E320" i="4"/>
  <c r="F320" i="4"/>
  <c r="G320" i="4"/>
  <c r="H320" i="4"/>
  <c r="B320" i="4"/>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C311" i="4"/>
  <c r="D311" i="4"/>
  <c r="E311" i="4"/>
  <c r="F311" i="4"/>
  <c r="G311" i="4"/>
  <c r="H311" i="4"/>
  <c r="B311" i="4"/>
  <c r="B310" i="4"/>
  <c r="C310" i="4"/>
  <c r="D310" i="4"/>
  <c r="E310" i="4"/>
  <c r="F310" i="4"/>
  <c r="G310" i="4"/>
  <c r="H310" i="4"/>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C306" i="4"/>
  <c r="D306" i="4"/>
  <c r="E306" i="4"/>
  <c r="F306" i="4"/>
  <c r="G306" i="4"/>
  <c r="H306" i="4"/>
  <c r="B306" i="4"/>
  <c r="H305" i="4"/>
  <c r="G305" i="4"/>
  <c r="F305" i="4"/>
  <c r="E305" i="4"/>
  <c r="D305" i="4"/>
  <c r="C305" i="4"/>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6" i="4"/>
  <c r="B286" i="4"/>
  <c r="H285" i="4"/>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C281" i="4" s="1"/>
  <c r="D170" i="4"/>
  <c r="D281" i="4" s="1"/>
  <c r="E170" i="4"/>
  <c r="E281" i="4" s="1"/>
  <c r="F170" i="4"/>
  <c r="F281" i="4" s="1"/>
  <c r="G170" i="4"/>
  <c r="G281" i="4" s="1"/>
  <c r="H170" i="4"/>
  <c r="H281" i="4" s="1"/>
  <c r="B170" i="4"/>
  <c r="B281" i="4" s="1"/>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<sst xmlns="http://schemas.openxmlformats.org/spreadsheetml/2006/main" count="4392" uniqueCount="697">
  <si>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</si>
  <si>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</si>
  <si>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</si>
  <si>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</si>
  <si>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</si>
  <si>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</si>
  <si>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</si>
  <si>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</si>
  <si>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</si>
  <si>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</si>
  <si>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</si>
  <si>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</si>
  <si>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</si>
  <si>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</si>
  <si>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</si>
  <si>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</si>
  <si>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</si>
  <si>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</si>
  <si>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</si>
  <si>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</si>
  <si>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</si>
  <si>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</si>
  <si>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</si>
  <si>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</si>
  <si>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</si>
  <si>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</si>
  <si>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</si>
  <si>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</si>
  <si>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</si>
  <si>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</si>
  <si>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</si>
  <si>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</si>
  <si>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</si>
  <si>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</si>
  <si>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</si>
  <si>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</si>
  <si>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</si>
  <si>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</si>
  <si>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</si>
  <si>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</si>
  <si>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</si>
  <si>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</si>
  <si>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</si>
  <si>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</si>
  <si>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</si>
  <si>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</si>
  <si>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</si>
  <si>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</si>
  <si>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</si>
  <si>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</si>
  <si>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</si>
  <si>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</si>
  <si>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</si>
  <si>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</si>
  <si>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</si>
  <si>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</si>
  <si>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</si>
  <si>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</si>
  <si>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</si>
  <si>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</si>
  <si>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</si>
  <si>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</si>
  <si>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</si>
  <si>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</si>
  <si>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</si>
  <si>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</si>
  <si>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</si>
  <si>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</si>
  <si>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</si>
  <si>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</si>
  <si>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</si>
  <si>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</si>
  <si>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</si>
  <si>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</si>
  <si>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</si>
  <si>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</si>
  <si>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</si>
  <si>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</si>
  <si>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</si>
  <si>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</si>
  <si>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</si>
  <si>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</si>
  <si>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</si>
  <si>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</si>
  <si>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</si>
  <si>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</si>
  <si>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</si>
  <si>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</si>
  <si>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</si>
  <si>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</si>
  <si>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</si>
  <si>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</si>
  <si>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</si>
  <si>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</si>
  <si>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</si>
  <si>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</si>
  <si>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</si>
  <si>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</si>
  <si>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</si>
  <si>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</si>
  <si>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</si>
  <si>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</si>
  <si>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</si>
  <si>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</si>
  <si>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</si>
  <si>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</si>
  <si>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</si>
  <si>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</si>
  <si>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</si>
  <si>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</si>
  <si>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</si>
  <si>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</si>
  <si>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</si>
  <si>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</si>
  <si>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</si>
  <si>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</si>
  <si>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</si>
  <si>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</si>
  <si>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</si>
  <si>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</si>
  <si>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</si>
  <si>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</si>
  <si>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</si>
  <si>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</si>
  <si>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</si>
  <si>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</si>
  <si>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</si>
  <si>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</si>
  <si>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</si>
  <si>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</si>
  <si>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</si>
  <si>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</si>
  <si>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</si>
  <si>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</si>
  <si>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</si>
  <si>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</si>
  <si>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</si>
  <si>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</si>
  <si>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</si>
  <si>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</si>
  <si>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</si>
  <si>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</si>
  <si>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</si>
  <si>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</si>
  <si>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</si>
  <si>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</si>
  <si>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</si>
  <si>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</si>
  <si>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</si>
  <si>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</si>
  <si>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</si>
  <si>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</si>
  <si>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</si>
  <si>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</si>
  <si>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</si>
  <si>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</si>
  <si>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</si>
  <si>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</si>
  <si>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</si>
  <si>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</si>
  <si>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</si>
  <si>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</si>
  <si>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</si>
  <si>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</si>
  <si>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</si>
  <si>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</si>
  <si>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</si>
  <si>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</si>
  <si>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</si>
  <si>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</si>
  <si>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</si>
  <si>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</si>
  <si>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</si>
  <si>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</si>
  <si>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</si>
  <si>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</si>
  <si>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</si>
  <si>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</si>
  <si>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</si>
  <si>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</si>
  <si>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</si>
  <si>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</si>
  <si>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</si>
  <si>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</si>
  <si>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</si>
  <si>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</si>
  <si>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</si>
  <si>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</si>
  <si>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</si>
  <si>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</si>
  <si>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</si>
  <si>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</si>
  <si>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</si>
  <si>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</si>
  <si>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</si>
  <si>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</si>
  <si>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</si>
  <si>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</si>
  <si>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</si>
  <si>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</si>
  <si>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</si>
  <si>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</si>
  <si>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</si>
  <si>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</si>
  <si>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</si>
  <si>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</si>
  <si>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</si>
  <si>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</si>
  <si>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</si>
  <si>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</si>
  <si>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</si>
  <si>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</si>
  <si>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</si>
  <si>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</si>
  <si>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</si>
  <si>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</si>
  <si>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</si>
  <si>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</si>
  <si>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</si>
  <si>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</si>
  <si>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</si>
  <si>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</si>
  <si>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</si>
  <si>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</si>
  <si>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</si>
  <si>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</si>
  <si>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</si>
  <si>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</si>
  <si>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</si>
  <si>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</si>
  <si>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</si>
  <si>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</si>
  <si>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</si>
  <si>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</si>
  <si>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</si>
  <si>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</si>
  <si>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</si>
  <si>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</si>
  <si>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</si>
  <si>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</si>
  <si>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</si>
  <si>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</si>
  <si>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</si>
  <si>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</si>
  <si>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</si>
  <si>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</si>
  <si>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</si>
  <si>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</si>
  <si>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</si>
  <si>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</si>
  <si>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</si>
  <si>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</si>
  <si>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</si>
  <si>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</si>
  <si>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</si>
  <si>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</si>
  <si>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</si>
  <si>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</si>
  <si>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</si>
  <si>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</si>
  <si>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</si>
  <si>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</si>
  <si>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</si>
  <si>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</si>
  <si>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</si>
  <si>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</si>
  <si>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</si>
  <si>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</si>
  <si>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</si>
  <si>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</si>
  <si>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</si>
  <si>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</si>
  <si>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</si>
  <si>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</si>
  <si>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</si>
  <si>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</si>
  <si>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</si>
  <si>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</si>
  <si>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</si>
  <si>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</si>
  <si>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</si>
  <si>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</si>
  <si>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</si>
  <si>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</si>
  <si>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</si>
  <si>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</si>
  <si>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</si>
  <si>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</si>
  <si>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</si>
  <si>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</si>
  <si>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</si>
  <si>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</si>
  <si>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</si>
  <si>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</si>
  <si>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</si>
  <si>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</si>
  <si>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</si>
  <si>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</si>
  <si>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</si>
  <si>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</si>
  <si>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</si>
  <si>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</si>
  <si>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</si>
  <si>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</si>
  <si>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</si>
  <si>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</si>
  <si>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</si>
  <si>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</si>
  <si>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</si>
  <si>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</si>
  <si>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</si>
  <si>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</si>
  <si>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</si>
  <si>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</si>
  <si>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</si>
  <si>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</si>
  <si>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</si>
  <si>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</si>
  <si>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</si>
  <si>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</si>
  <si>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</si>
  <si>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</si>
  <si>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</si>
  <si>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</si>
  <si>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</si>
  <si>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</si>
  <si>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</si>
  <si>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</si>
  <si>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</si>
  <si>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</si>
  <si>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</si>
  <si>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</si>
  <si>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</si>
  <si>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</si>
  <si>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</si>
  <si>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</si>
  <si>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</si>
  <si>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</si>
  <si>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</si>
  <si>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</si>
  <si>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</si>
  <si>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</si>
  <si>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</si>
  <si>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</si>
  <si>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</si>
  <si>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</si>
  <si>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</si>
  <si>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</si>
  <si>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</si>
  <si>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</si>
  <si>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</si>
  <si>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</si>
  <si>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</si>
  <si>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</si>
  <si>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</si>
  <si>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</si>
  <si>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</si>
  <si>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</si>
  <si>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</si>
  <si>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</si>
  <si>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</si>
  <si>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</si>
  <si>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</si>
  <si>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</si>
  <si>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</si>
  <si>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</si>
  <si>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</si>
  <si>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</si>
  <si>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</si>
  <si>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</si>
  <si>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</si>
  <si>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</si>
  <si>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</si>
  <si>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</si>
  <si>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</si>
  <si>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</si>
  <si>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</si>
  <si>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</si>
  <si>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</si>
  <si>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</si>
  <si>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</si>
  <si>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</si>
  <si>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</si>
  <si>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</si>
  <si>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</si>
  <si>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</si>
  <si>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</si>
  <si>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</si>
  <si>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</si>
  <si>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</si>
  <si>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</si>
  <si>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</si>
  <si>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</si>
  <si>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</si>
  <si>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</si>
  <si>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</si>
  <si>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</si>
  <si>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</si>
  <si>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</si>
  <si>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</si>
  <si>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</si>
  <si>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</si>
  <si>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</si>
  <si>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</si>
  <si>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</si>
  <si>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</si>
  <si>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</si>
  <si>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</si>
  <si>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</si>
  <si>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</si>
  <si>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</si>
  <si>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</si>
  <si>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</si>
  <si>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</si>
  <si>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</si>
  <si>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</si>
  <si>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</si>
  <si>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</si>
  <si>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</si>
  <si>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</si>
  <si>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</si>
  <si>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</si>
  <si>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</si>
  <si>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</si>
  <si>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</si>
  <si>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</si>
  <si>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</si>
  <si>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</si>
  <si>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</si>
  <si>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</si>
  <si>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</si>
  <si>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</si>
  <si>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</si>
  <si>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</si>
  <si>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</si>
  <si>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</si>
  <si>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</si>
  <si>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</si>
  <si>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</si>
  <si>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</si>
  <si>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</si>
  <si>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</si>
  <si>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</si>
  <si>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</si>
  <si>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</si>
  <si>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</si>
  <si>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</si>
  <si>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</si>
  <si>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</si>
  <si>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</si>
  <si>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</si>
  <si>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</si>
  <si>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</si>
  <si>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</si>
  <si>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</si>
  <si>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</si>
  <si>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</si>
  <si>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</si>
  <si>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</si>
  <si>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</si>
  <si>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</si>
  <si>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</si>
  <si>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</si>
  <si>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</si>
  <si>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</si>
  <si>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</si>
  <si>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</si>
  <si>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</si>
  <si>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</si>
  <si>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</si>
  <si>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</si>
  <si>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</si>
  <si>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</si>
  <si>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</si>
  <si>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</si>
  <si>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</si>
  <si>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</si>
  <si>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</si>
  <si>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</si>
  <si>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</si>
  <si>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</si>
  <si>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</si>
  <si>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</si>
  <si>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</si>
  <si>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</si>
  <si>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</si>
  <si>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</si>
  <si>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</si>
  <si>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</si>
  <si>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</si>
  <si>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</si>
  <si>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</si>
  <si>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</si>
  <si>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</si>
  <si>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</si>
  <si>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</si>
  <si>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</si>
  <si>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</si>
  <si>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</si>
  <si>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</si>
  <si>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</si>
  <si>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</si>
  <si>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</si>
  <si>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</si>
  <si>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</si>
  <si>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</si>
  <si>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</si>
  <si>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</si>
  <si>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</si>
  <si>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</si>
  <si>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</si>
  <si>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</si>
  <si>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</si>
  <si>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</si>
  <si>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</si>
  <si>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</si>
  <si>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</si>
  <si>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</si>
  <si>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</si>
  <si>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</si>
  <si>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</si>
  <si>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</si>
  <si>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</si>
  <si>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</si>
  <si>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</si>
  <si>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</si>
  <si>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</si>
  <si>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</si>
  <si>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</si>
  <si>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</si>
  <si>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</si>
  <si>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</si>
  <si>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</si>
  <si>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</si>
  <si>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</si>
  <si>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</si>
  <si>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</si>
  <si>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</si>
  <si>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</si>
  <si>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</si>
  <si>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</si>
  <si>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</si>
  <si>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</si>
  <si>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</si>
  <si>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</si>
  <si>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</si>
  <si>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</si>
  <si>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</si>
  <si>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</si>
  <si>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</si>
  <si>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</si>
  <si>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</si>
  <si>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</si>
  <si>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</si>
  <si>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</si>
  <si>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</si>
  <si>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</si>
  <si>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</si>
  <si>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</si>
  <si>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</si>
  <si>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</si>
  <si>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</si>
  <si>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</si>
  <si>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</si>
  <si>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</si>
  <si>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</si>
  <si>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</si>
  <si>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</si>
  <si>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</si>
  <si>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</si>
  <si>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</si>
  <si>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</si>
  <si>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</si>
  <si>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</si>
  <si>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</si>
  <si>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</si>
  <si>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</si>
  <si>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</si>
  <si>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</si>
  <si>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</si>
  <si>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</si>
  <si>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</si>
  <si>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</si>
  <si>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</si>
  <si>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</si>
  <si>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</si>
  <si>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</si>
  <si>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</si>
  <si>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</si>
  <si>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</si>
  <si>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</si>
  <si>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</si>
  <si>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</si>
  <si>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</si>
  <si>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</si>
  <si>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</si>
  <si>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</si>
  <si>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</si>
  <si>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</si>
  <si>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</si>
  <si>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</si>
  <si>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</si>
  <si>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</si>
  <si>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</si>
  <si>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</si>
  <si>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</si>
  <si>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</si>
  <si>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</si>
  <si>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</si>
  <si>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</si>
  <si>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</si>
  <si>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</si>
  <si>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</si>
  <si>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</si>
  <si>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</si>
  <si>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</si>
  <si>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</si>
  <si>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</si>
  <si>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</si>
  <si>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</si>
  <si>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</si>
  <si>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</si>
  <si>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</si>
  <si>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</si>
  <si>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</si>
  <si>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</si>
  <si>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</si>
  <si>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</si>
  <si>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</si>
  <si>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</si>
  <si>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</si>
  <si>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</si>
  <si>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</si>
  <si>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</si>
  <si>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</si>
  <si>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</si>
  <si>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</si>
  <si>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</si>
  <si>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</si>
  <si>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</si>
  <si>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</si>
  <si>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</si>
  <si>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</si>
  <si>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</si>
  <si>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</si>
  <si>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</si>
  <si>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</si>
  <si>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</si>
  <si>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</si>
  <si>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</si>
  <si>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</si>
  <si>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</si>
  <si>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</si>
  <si>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</si>
  <si>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</si>
  <si>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</si>
  <si>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</si>
  <si>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</si>
  <si>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</si>
  <si>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</si>
  <si>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</si>
  <si>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</si>
  <si>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</si>
  <si>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</si>
  <si>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</si>
  <si>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</si>
  <si>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</si>
  <si>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</si>
  <si>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</si>
  <si>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</si>
  <si>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</si>
  <si>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</si>
  <si>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</si>
  <si>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</si>
  <si>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</si>
  <si>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</si>
  <si>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</si>
  <si>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</si>
  <si>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</si>
  <si>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</si>
  <si>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</si>
  <si>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</si>
  <si>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</si>
  <si>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</si>
  <si>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</si>
  <si>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</si>
  <si>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</si>
  <si>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</si>
  <si>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</si>
  <si>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</si>
  <si>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</si>
  <si>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</si>
  <si>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</si>
  <si>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</si>
  <si>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</si>
  <si>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</si>
  <si>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Not me. I know exactly how to handle my liquor, one drink at a time and till I pass out, don't get hung over next day, or get creative. Lots to do, and a busy weekend. See how it goes. Probably drink and fill in the blank to the genetics ppt slides. They are fascinating.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</si>
</sst>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320"/>
  <sheetViews>
    <sheetView workbookViewId="0">
      <pane ySplit="1" topLeftCell="A307" activePane="bottomLeft" state="frozen"/>
      <selection pane="bottomLeft" activeCell="B320" sqref="B320:H320"/>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1637</v>
      </c>
      <c r="C237">
        <f t="shared" si="53"/>
        <v>88.5</v>
      </c>
      <c r="D237">
        <f t="shared" si="53"/>
        <v>25</v>
      </c>
      <c r="E237">
        <f t="shared" si="53"/>
        <v>103</v>
      </c>
      <c r="F237">
        <f t="shared" si="53"/>
        <v>104.5</v>
      </c>
      <c r="G237">
        <f t="shared" si="53"/>
        <v>22</v>
      </c>
      <c r="H237">
        <f t="shared" ref="H237" si="54">SUM(H40*2,H39,H37*4.5,H330*5,H115*5)</f>
        <v>3980</v>
      </c>
    </row>
    <row r="238" spans="1:8" x14ac:dyDescent="0.3">
      <c r="A238" s="16" t="s">
        <v>568</v>
      </c>
      <c r="B238">
        <f>B237/4</f>
        <v>409.25</v>
      </c>
      <c r="C238">
        <f t="shared" ref="C238:H238" si="55">C237/4</f>
        <v>22.125</v>
      </c>
      <c r="D238">
        <f t="shared" si="55"/>
        <v>6.25</v>
      </c>
      <c r="E238">
        <f t="shared" si="55"/>
        <v>25.75</v>
      </c>
      <c r="F238">
        <f t="shared" si="55"/>
        <v>26.125</v>
      </c>
      <c r="G238">
        <f t="shared" si="55"/>
        <v>5.5</v>
      </c>
      <c r="H238">
        <f t="shared" si="55"/>
        <v>995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B320">
        <f>B319/4</f>
        <v>56.75</v>
      </c>
      <c r="C320">
        <f t="shared" ref="C320:H320" si="78">C319/4</f>
        <v>0.22500000000000001</v>
      </c>
      <c r="D320">
        <f t="shared" si="78"/>
        <v>0.05</v>
      </c>
      <c r="E320">
        <f t="shared" si="78"/>
        <v>3.8</v>
      </c>
      <c r="F320">
        <f t="shared" si="78"/>
        <v>10.199999999999999</v>
      </c>
      <c r="G320">
        <f t="shared" si="78"/>
        <v>3.75</v>
      </c>
      <c r="H320">
        <f t="shared" si="78"/>
        <v>0.5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T1" zoomScale="85" zoomScaleNormal="85" workbookViewId="0">
      <pane ySplit="1" topLeftCell="A111" activePane="bottomLeft" state="frozen"/>
      <selection activeCell="O1" sqref="O1"/>
      <selection pane="bottomLeft" activeCell="Z118" sqref="Z118"/>
    </sheetView>
  </sheetViews>
  <sheetFormatPr defaultColWidth="9.109375" defaultRowHeight="14.4" x14ac:dyDescent="0.3"/>
  <cols>
    <col min="1" max="2" width="17.6640625" style="3" customWidth="1"/>
    <col min="3" max="3" width="16.33203125" style="3"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3"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17" si="1">$AC3/$AB3</f>
        <v>1.8795539033457251E-2</v>
      </c>
      <c r="AJ3" s="6">
        <f t="shared" ref="AJ3:AJ117" si="2">$AD3/$AB3</f>
        <v>1.3085501858736059E-2</v>
      </c>
      <c r="AK3" s="6">
        <f t="shared" ref="AK3:AK117" si="3">$AE3/$AB3</f>
        <v>3.0810408921933083E-2</v>
      </c>
      <c r="AL3" s="6">
        <f t="shared" ref="AL3:AL117" si="4">$AF3/$AB3</f>
        <v>0.16981412639405205</v>
      </c>
      <c r="AM3" s="6">
        <f t="shared" ref="AM3:AM117" si="5">$AG3/$AB3</f>
        <v>1.6773234200743493E-2</v>
      </c>
      <c r="AN3" s="6">
        <f t="shared" ref="AN3:AN117"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696</v>
      </c>
      <c r="AO118" s="7">
        <v>4</v>
      </c>
      <c r="AP118" s="7">
        <v>1</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row r="120" spans="1:62" ht="20.100000000000001" customHeight="1" x14ac:dyDescent="0.3"/>
    <row r="121" spans="1:62" ht="20.100000000000001" customHeight="1" x14ac:dyDescent="0.3"/>
    <row r="122" spans="1:62" ht="20.100000000000001" customHeight="1" x14ac:dyDescent="0.3"/>
    <row r="123" spans="1:62" ht="20.100000000000001" customHeight="1" x14ac:dyDescent="0.3"/>
    <row r="124" spans="1:62" ht="20.100000000000001" customHeight="1" x14ac:dyDescent="0.3"/>
    <row r="125" spans="1:62" ht="20.100000000000001" customHeight="1" x14ac:dyDescent="0.3"/>
    <row r="126" spans="1:62" ht="20.100000000000001" customHeight="1" x14ac:dyDescent="0.3"/>
    <row r="127" spans="1:62" ht="20.100000000000001" customHeight="1" x14ac:dyDescent="0.3"/>
    <row r="128" spans="1:62" ht="20.100000000000001" customHeight="1" x14ac:dyDescent="0.3"/>
    <row r="129" ht="20.100000000000001" customHeight="1" x14ac:dyDescent="0.3"/>
    <row r="130" ht="20.100000000000001" customHeight="1" x14ac:dyDescent="0.3"/>
    <row r="131" ht="20.100000000000001" customHeight="1" x14ac:dyDescent="0.3"/>
    <row r="132" ht="20.100000000000001" customHeight="1" x14ac:dyDescent="0.3"/>
    <row r="133" ht="20.100000000000001" customHeight="1" x14ac:dyDescent="0.3"/>
    <row r="134" ht="20.100000000000001" customHeight="1" x14ac:dyDescent="0.3"/>
    <row r="135" ht="20.100000000000001" customHeight="1" x14ac:dyDescent="0.3"/>
    <row r="136" ht="20.100000000000001" customHeight="1" x14ac:dyDescent="0.3"/>
    <row r="137" ht="20.100000000000001" customHeight="1" x14ac:dyDescent="0.3"/>
    <row r="138" ht="20.100000000000001" customHeight="1" x14ac:dyDescent="0.3"/>
    <row r="139" ht="20.100000000000001" customHeight="1" x14ac:dyDescent="0.3"/>
    <row r="140" ht="20.100000000000001" customHeight="1" x14ac:dyDescent="0.3"/>
    <row r="141" ht="20.100000000000001" customHeight="1" x14ac:dyDescent="0.3"/>
    <row r="142" ht="20.100000000000001" customHeight="1" x14ac:dyDescent="0.3"/>
    <row r="143" ht="20.100000000000001" customHeight="1" x14ac:dyDescent="0.3"/>
    <row r="144" ht="20.100000000000001" customHeight="1" x14ac:dyDescent="0.3"/>
    <row r="145" ht="20.100000000000001" customHeight="1" x14ac:dyDescent="0.3"/>
    <row r="146" ht="20.100000000000001" customHeight="1" x14ac:dyDescent="0.3"/>
    <row r="147" ht="20.100000000000001" customHeight="1" x14ac:dyDescent="0.3"/>
    <row r="148" ht="20.100000000000001" customHeight="1" x14ac:dyDescent="0.3"/>
    <row r="149" ht="20.100000000000001" customHeight="1" x14ac:dyDescent="0.3"/>
    <row r="150" ht="20.100000000000001" customHeight="1" x14ac:dyDescent="0.3"/>
    <row r="151" ht="20.100000000000001" customHeight="1" x14ac:dyDescent="0.3"/>
    <row r="152" ht="20.100000000000001" customHeight="1" x14ac:dyDescent="0.3"/>
    <row r="153" ht="20.100000000000001" customHeight="1" x14ac:dyDescent="0.3"/>
    <row r="154" ht="20.100000000000001" customHeight="1" x14ac:dyDescent="0.3"/>
    <row r="155" ht="20.100000000000001" customHeight="1" x14ac:dyDescent="0.3"/>
    <row r="156" ht="20.100000000000001" customHeight="1" x14ac:dyDescent="0.3"/>
    <row r="157" ht="20.100000000000001" customHeight="1" x14ac:dyDescent="0.3"/>
    <row r="158" ht="20.100000000000001" customHeight="1" x14ac:dyDescent="0.3"/>
    <row r="159" ht="20.100000000000001" customHeight="1" x14ac:dyDescent="0.3"/>
    <row r="160" ht="20.100000000000001" customHeight="1" x14ac:dyDescent="0.3"/>
    <row r="161" ht="20.100000000000001" customHeight="1" x14ac:dyDescent="0.3"/>
    <row r="162" ht="20.100000000000001" customHeight="1" x14ac:dyDescent="0.3"/>
    <row r="163" ht="20.100000000000001" customHeight="1" x14ac:dyDescent="0.3"/>
    <row r="164" ht="20.100000000000001" customHeight="1" x14ac:dyDescent="0.3"/>
    <row r="165" ht="20.100000000000001" customHeight="1" x14ac:dyDescent="0.3"/>
    <row r="166" ht="20.100000000000001" customHeight="1" x14ac:dyDescent="0.3"/>
    <row r="167" ht="20.100000000000001" customHeight="1" x14ac:dyDescent="0.3"/>
    <row r="168" ht="20.100000000000001" customHeight="1" x14ac:dyDescent="0.3"/>
    <row r="169" ht="20.100000000000001" customHeight="1" x14ac:dyDescent="0.3"/>
    <row r="170" ht="20.100000000000001" customHeight="1" x14ac:dyDescent="0.3"/>
    <row r="171" ht="20.100000000000001" customHeight="1" x14ac:dyDescent="0.3"/>
    <row r="172" ht="20.100000000000001" customHeight="1" x14ac:dyDescent="0.3"/>
    <row r="173" ht="20.100000000000001" customHeight="1" x14ac:dyDescent="0.3"/>
    <row r="174" ht="20.100000000000001" customHeight="1" x14ac:dyDescent="0.3"/>
    <row r="175" ht="20.100000000000001" customHeight="1" x14ac:dyDescent="0.3"/>
    <row r="176"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2021-05-12T04:17:15Z</dcterms:modified>
</cp:coreProperties>
</file>