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DE06DA4-4920-4807-AF05-B9A475520B6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36" i="1" l="1"/>
  <c r="AJ136" i="1"/>
  <c r="AK136" i="1"/>
  <c r="AL136" i="1"/>
  <c r="AM136" i="1"/>
  <c r="AN136" i="1"/>
  <c r="AH136" i="1"/>
  <c r="AG136" i="1"/>
  <c r="AF136" i="1"/>
  <c r="AE136" i="1"/>
  <c r="AD136" i="1"/>
  <c r="AC136" i="1"/>
  <c r="AB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<sst xmlns="http://schemas.openxmlformats.org/spreadsheetml/2006/main" count="4491" uniqueCount="778">
  <si>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</si>
  <si>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</si>
  <si>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</si>
  <si>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</si>
  <si>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</si>
  <si>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</si>
  <si>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</si>
  <si>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</si>
  <si>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</si>
  <si>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</si>
  <si>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</si>
  <si>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</si>
  <si>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</si>
  <si>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</si>
  <si>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</si>
  <si>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</si>
  <si>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</si>
  <si>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</si>
  <si>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</si>
  <si>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</si>
  <si>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</si>
  <si>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</si>
  <si>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</si>
  <si>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</si>
  <si>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</si>
  <si>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</si>
  <si>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</si>
  <si>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</si>
  <si>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</si>
  <si>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</si>
  <si>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</si>
  <si>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</si>
  <si>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</si>
  <si>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</si>
  <si>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</si>
  <si>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</si>
  <si>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</si>
  <si>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</si>
  <si>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</si>
  <si>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</si>
  <si>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</si>
  <si>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</si>
  <si>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</si>
  <si>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</si>
  <si>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</si>
  <si>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</si>
  <si>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</si>
  <si>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</si>
  <si>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</si>
  <si>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</si>
  <si>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</si>
  <si>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</si>
  <si>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</si>
  <si>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</si>
  <si>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</si>
  <si>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</si>
  <si>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</si>
  <si>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</si>
  <si>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</si>
  <si>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</si>
  <si>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</si>
  <si>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</si>
  <si>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</si>
  <si>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</si>
  <si>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</si>
  <si>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</si>
  <si>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</si>
  <si>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</si>
  <si>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</si>
  <si>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</si>
  <si>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</si>
  <si>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</si>
  <si>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</si>
  <si>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</si>
  <si>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</si>
  <si>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</si>
  <si>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</si>
  <si>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</si>
  <si>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</si>
  <si>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</si>
  <si>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</si>
  <si>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</si>
  <si>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</si>
  <si>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</si>
  <si>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</si>
  <si>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</si>
  <si>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</si>
  <si>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</si>
  <si>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</si>
  <si>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</si>
  <si>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</si>
  <si>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</si>
  <si>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</si>
  <si>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</si>
  <si>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</si>
  <si>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</si>
  <si>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</si>
  <si>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</si>
  <si>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</si>
  <si>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</si>
  <si>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</si>
  <si>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</si>
  <si>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</si>
  <si>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</si>
  <si>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</si>
  <si>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</si>
  <si>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</si>
  <si>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</si>
  <si>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</si>
  <si>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</si>
  <si>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</si>
  <si>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</si>
  <si>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</si>
  <si>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</si>
  <si>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</si>
  <si>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</si>
  <si>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</si>
  <si>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</si>
  <si>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</si>
  <si>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</si>
  <si>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</si>
  <si>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</si>
  <si>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</si>
  <si>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</si>
  <si>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</si>
  <si>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</si>
  <si>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</si>
  <si>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</si>
  <si>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</si>
  <si>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</si>
  <si>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</si>
  <si>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</si>
  <si>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</si>
  <si>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</si>
  <si>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</si>
  <si>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</si>
  <si>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</si>
  <si>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</si>
  <si>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</si>
  <si>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</si>
  <si>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</si>
  <si>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</si>
  <si>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</si>
  <si>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</si>
  <si>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</si>
  <si>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</si>
  <si>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</si>
  <si>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</si>
  <si>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</si>
  <si>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</si>
  <si>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</si>
  <si>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</si>
  <si>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</si>
  <si>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</si>
  <si>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</si>
  <si>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</si>
  <si>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</si>
  <si>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</si>
  <si>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</si>
  <si>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</si>
  <si>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</si>
  <si>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</si>
  <si>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</si>
  <si>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</si>
  <si>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</si>
  <si>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</si>
  <si>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</si>
  <si>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</si>
  <si>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</si>
  <si>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</si>
  <si>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</si>
  <si>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</si>
  <si>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</si>
  <si>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</si>
  <si>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</si>
  <si>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</si>
  <si>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</si>
  <si>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</si>
  <si>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</si>
  <si>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</si>
  <si>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</si>
  <si>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</si>
  <si>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</si>
  <si>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</si>
  <si>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</si>
  <si>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</si>
  <si>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</si>
  <si>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</si>
  <si>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</si>
  <si>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</si>
  <si>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</si>
  <si>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</si>
  <si>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</si>
  <si>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</si>
  <si>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</si>
  <si>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</si>
  <si>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</si>
  <si>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</si>
  <si>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</si>
  <si>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</si>
  <si>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</si>
  <si>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</si>
  <si>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</si>
  <si>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</si>
  <si>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</si>
  <si>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</si>
  <si>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</si>
  <si>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</si>
  <si>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</si>
  <si>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</si>
  <si>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</si>
  <si>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</si>
  <si>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</si>
  <si>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</si>
  <si>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</si>
  <si>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</si>
  <si>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</si>
  <si>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</si>
  <si>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</si>
  <si>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</si>
  <si>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</si>
  <si>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</si>
  <si>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</si>
  <si>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</si>
  <si>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</si>
  <si>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</si>
  <si>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</si>
  <si>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</si>
  <si>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</si>
  <si>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</si>
  <si>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</si>
  <si>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</si>
  <si>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</si>
  <si>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</si>
  <si>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</si>
  <si>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</si>
  <si>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</si>
  <si>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</si>
  <si>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</si>
  <si>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</si>
  <si>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</si>
  <si>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</si>
  <si>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</si>
  <si>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</si>
  <si>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</si>
  <si>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</si>
  <si>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</si>
  <si>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</si>
  <si>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</si>
  <si>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</si>
  <si>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</si>
  <si>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</si>
  <si>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</si>
  <si>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</si>
  <si>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</si>
  <si>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</si>
  <si>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</si>
  <si>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</si>
  <si>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</si>
  <si>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</si>
  <si>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</si>
  <si>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</si>
  <si>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</si>
  <si>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</si>
  <si>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</si>
  <si>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</si>
  <si>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</si>
  <si>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</si>
  <si>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</si>
  <si>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</si>
  <si>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</si>
  <si>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</si>
  <si>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</si>
  <si>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</si>
  <si>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</si>
  <si>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</si>
  <si>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</si>
  <si>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</si>
  <si>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</si>
  <si>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</si>
  <si>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</si>
  <si>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</si>
  <si>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</si>
  <si>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</si>
  <si>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</si>
  <si>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</si>
  <si>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</si>
  <si>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</si>
  <si>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</si>
  <si>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</si>
  <si>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</si>
  <si>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</si>
  <si>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</si>
  <si>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</si>
  <si>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</si>
  <si>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</si>
  <si>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</si>
  <si>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</si>
  <si>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</si>
  <si>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</si>
  <si>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</si>
  <si>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</si>
  <si>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</si>
  <si>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</si>
  <si>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</si>
  <si>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</si>
  <si>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</si>
  <si>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</si>
  <si>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</si>
  <si>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</si>
  <si>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</si>
  <si>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</si>
  <si>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</si>
  <si>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</si>
  <si>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</si>
  <si>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</si>
  <si>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</si>
  <si>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</si>
  <si>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</si>
  <si>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</si>
  <si>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</si>
  <si>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</si>
  <si>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</si>
  <si>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</si>
  <si>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</si>
  <si>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</si>
  <si>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</si>
  <si>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</si>
  <si>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</si>
  <si>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</si>
  <si>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</si>
  <si>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</si>
  <si>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</si>
  <si>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</si>
  <si>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</si>
  <si>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</si>
  <si>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</si>
  <si>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</si>
  <si>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</si>
  <si>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</si>
  <si>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</si>
  <si>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</si>
  <si>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</si>
  <si>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</si>
  <si>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</si>
  <si>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</si>
  <si>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</si>
  <si>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</si>
  <si>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</si>
  <si>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</si>
  <si>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</si>
  <si>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</si>
  <si>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</si>
  <si>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</si>
  <si>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</si>
  <si>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</si>
  <si>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</si>
  <si>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</si>
  <si>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</si>
  <si>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</si>
  <si>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</si>
  <si>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</si>
  <si>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</si>
  <si>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</si>
  <si>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</si>
  <si>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</si>
  <si>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</si>
  <si>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</si>
  <si>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</si>
  <si>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</si>
  <si>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</si>
  <si>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</si>
  <si>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</si>
  <si>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</si>
  <si>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</si>
  <si>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</si>
  <si>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</si>
  <si>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</si>
  <si>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</si>
  <si>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</si>
  <si>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</si>
  <si>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</si>
  <si>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</si>
  <si>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</si>
  <si>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</si>
  <si>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</si>
  <si>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</si>
  <si>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</si>
  <si>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</si>
  <si>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</si>
  <si>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</si>
  <si>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</si>
  <si>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</si>
  <si>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</si>
  <si>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</si>
  <si>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</si>
  <si>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</si>
  <si>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</si>
  <si>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</si>
  <si>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</si>
  <si>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</si>
  <si>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</si>
  <si>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</si>
  <si>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</si>
  <si>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</si>
  <si>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</si>
  <si>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</si>
  <si>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</si>
  <si>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</si>
  <si>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</si>
  <si>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</si>
  <si>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</si>
  <si>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</si>
  <si>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</si>
  <si>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</si>
  <si>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</si>
  <si>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</si>
  <si>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</si>
  <si>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</si>
  <si>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</si>
  <si>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</si>
  <si>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</si>
  <si>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</si>
  <si>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</si>
  <si>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</si>
  <si>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</si>
  <si>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</si>
  <si>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</si>
  <si>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</si>
  <si>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</si>
  <si>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</si>
  <si>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</si>
  <si>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</si>
  <si>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</si>
  <si>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</si>
  <si>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</si>
  <si>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</si>
  <si>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</si>
  <si>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</si>
  <si>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</si>
  <si>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</si>
  <si>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</si>
  <si>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</si>
  <si>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</si>
  <si>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</si>
  <si>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</si>
  <si>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</si>
  <si>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</si>
  <si>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</si>
  <si>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</si>
  <si>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</si>
  <si>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</si>
  <si>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</si>
  <si>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</si>
  <si>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</si>
  <si>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</si>
  <si>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</si>
  <si>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</si>
  <si>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</si>
  <si>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</si>
  <si>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</si>
  <si>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</si>
  <si>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</si>
  <si>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</si>
  <si>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</si>
  <si>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</si>
  <si>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</si>
  <si>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</si>
  <si>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</si>
  <si>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</si>
  <si>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</si>
  <si>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</si>
  <si>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</si>
  <si>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</si>
  <si>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</si>
  <si>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</si>
  <si>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</si>
  <si>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</si>
  <si>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</si>
  <si>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</si>
  <si>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</si>
  <si>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</si>
  <si>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</si>
  <si>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</si>
  <si>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</si>
  <si>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</si>
  <si>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</si>
  <si>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</si>
  <si>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</si>
  <si>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</si>
  <si>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</si>
  <si>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</si>
  <si>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</si>
  <si>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</si>
  <si>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</si>
  <si>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</si>
  <si>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</si>
  <si>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</si>
  <si>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</si>
  <si>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</si>
  <si>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</si>
  <si>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</si>
  <si>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</si>
  <si>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</si>
  <si>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</si>
  <si>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</si>
  <si>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</si>
  <si>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</si>
  <si>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</si>
  <si>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</si>
  <si>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</si>
  <si>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</si>
  <si>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</si>
  <si>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</si>
  <si>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</si>
  <si>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</si>
  <si>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</si>
  <si>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</si>
  <si>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</si>
  <si>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</si>
  <si>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</si>
  <si>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</si>
  <si>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</si>
  <si>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</si>
  <si>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</si>
  <si>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</si>
  <si>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</si>
  <si>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</si>
  <si>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</si>
  <si>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</si>
  <si>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</si>
  <si>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</si>
  <si>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</si>
  <si>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</si>
  <si>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</si>
  <si>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</si>
  <si>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</si>
  <si>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</si>
  <si>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</si>
  <si>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</si>
  <si>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</si>
  <si>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</si>
  <si>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</si>
  <si>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</si>
  <si>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</si>
  <si>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</si>
  <si>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</si>
  <si>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</si>
  <si>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</si>
  <si>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</si>
  <si>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</si>
  <si>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</si>
  <si>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</si>
  <si>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</si>
  <si>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</si>
  <si>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</si>
  <si>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</si>
  <si>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</si>
  <si>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</si>
  <si>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</si>
  <si>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</si>
  <si>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</si>
  <si>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</si>
  <si>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</si>
  <si>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</si>
  <si>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</si>
  <si>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</si>
  <si>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</si>
  <si>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</si>
  <si>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</si>
  <si>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</si>
  <si>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</si>
  <si>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</si>
  <si>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</si>
  <si>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</si>
  <si>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</si>
  <si>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</si>
  <si>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</si>
  <si>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</si>
  <si>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</si>
  <si>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</si>
  <si>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</si>
  <si>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</si>
  <si>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</si>
  <si>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</si>
  <si>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</si>
  <si>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</si>
  <si>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</si>
  <si>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</si>
  <si>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</si>
  <si>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</si>
  <si>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</si>
  <si>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</si>
  <si>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</si>
  <si>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</si>
  <si>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</si>
  <si>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</si>
  <si>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</si>
  <si>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</si>
  <si>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</si>
  <si>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</si>
  <si>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</si>
  <si>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</si>
  <si>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</si>
  <si>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</si>
  <si>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</si>
  <si>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</si>
  <si>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</si>
  <si>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</si>
  <si>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</si>
  <si>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</si>
  <si>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</si>
  <si>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</si>
  <si>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</si>
  <si>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</si>
  <si>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</si>
  <si>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</si>
  <si>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</si>
  <si>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</si>
  <si>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</si>
  <si>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</si>
  <si>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</si>
  <si>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</si>
  <si>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</si>
  <si>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</si>
  <si>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</si>
  <si>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</si>
  <si>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</si>
  <si>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</si>
  <si>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</si>
  <si>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</si>
  <si>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</si>
  <si>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</si>
  <si>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</si>
  <si>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</si>
  <si>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</si>
  <si>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</si>
  <si>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</si>
  <si>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</si>
  <si>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</si>
  <si>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</si>
  <si>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</si>
  <si>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</si>
  <si>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</si>
  <si>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</si>
  <si>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</si>
  <si>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</si>
  <si>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</si>
  <si>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</si>
  <si>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</si>
  <si>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</si>
  <si>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</si>
  <si>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</si>
  <si>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</si>
  <si>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</si>
  <si>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</si>
  <si>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</si>
  <si>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</si>
  <si>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</si>
  <si>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</si>
  <si>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</si>
  <si>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</si>
  <si>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</si>
  <si>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</si>
  <si>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</si>
  <si>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</si>
  <si>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</si>
  <si>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</si>
  <si>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</si>
  <si>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</si>
  <si>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</si>
  <si>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</si>
  <si>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</si>
  <si>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</si>
  <si>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</si>
  <si>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</si>
  <si>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</si>
  <si>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</si>
  <si>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</si>
  <si>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</si>
  <si>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</si>
  <si>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</si>
  <si>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</si>
  <si>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</si>
  <si>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</si>
  <si>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</si>
  <si>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</si>
  <si>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</si>
  <si>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</si>
  <si>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</si>
  <si>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</si>
  <si>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</si>
  <si>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</si>
  <si>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</si>
  <si>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</si>
  <si>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</si>
  <si>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</si>
  <si>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</si>
  <si>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</si>
  <si>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</si>
  <si>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</si>
  <si>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</si>
  <si>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</si>
  <si>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</si>
  <si>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</si>
  <si>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</si>
  <si>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</si>
  <si>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</si>
  <si>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</si>
  <si>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</si>
  <si>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</si>
  <si>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</si>
  <si>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</si>
  <si>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</si>
  <si>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</si>
  <si>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</si>
  <si>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</si>
  <si>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</si>
  <si>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</si>
  <si>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</si>
  <si>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</si>
  <si>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</si>
  <si>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</si>
  <si>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</si>
  <si>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</si>
  <si>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</si>
  <si>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</si>
  <si>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</si>
  <si>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</si>
  <si>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</si>
  <si>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</si>
  <si>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</si>
  <si>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</si>
  <si>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</si>
  <si>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</si>
  <si>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</si>
  <si>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</si>
  <si>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</si>
  <si>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</si>
  <si>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</si>
  <si>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</si>
  <si>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</si>
  <si>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</si>
  <si>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</si>
  <si>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</si>
  <si>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</si>
  <si>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</si>
  <si>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</si>
  <si>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</si>
  <si>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</si>
  <si>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</si>
  <si>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</si>
  <si>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</si>
  <si>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</si>
  <si>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</si>
  <si>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</si>
  <si>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</si>
  <si>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</si>
  <si>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</si>
  <si>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</si>
  <si>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</si>
  <si>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</si>
  <si>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</si>
  <si>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</si>
  <si>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</si>
  <si>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</si>
  <si>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</si>
  <si>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</si>
  <si>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</si>
  <si>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</si>
  <si>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</si>
  <si>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</si>
  <si>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</si>
  <si>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</si>
  <si>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</si>
  <si>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t>
  </si>
  <si>
    <t>cinnamon twist 85 degrees bakery</t>
  </si>
  <si>
    <t xml:space="preserve">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
=10+17+21+26+4.5+6+8+7+8+5+0
=5+10+12+5+0+1+1+0+4.5+3.5+0
=4+6+5+6+0+9+16+8+5+6+0
=74+35+30+59+15+19+6+120+2+1+20
=1+0+2+0+0+3+3+14+1+0+2.5
=240+430+280+590+45+320+400+1420+360+190+375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</si>
</sst>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63"/>
  <sheetViews>
    <sheetView workbookViewId="0">
      <pane ySplit="1" topLeftCell="A349" activePane="bottomLeft" state="frozen"/>
      <selection pane="bottomLeft" activeCell="B363" sqref="B363:H36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776</v>
      </c>
      <c r="B363">
        <v>330</v>
      </c>
      <c r="C363">
        <v>21</v>
      </c>
      <c r="D363">
        <v>12</v>
      </c>
      <c r="E363">
        <v>5</v>
      </c>
      <c r="F363">
        <v>30</v>
      </c>
      <c r="G363">
        <v>2</v>
      </c>
      <c r="H363">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29" activePane="bottomLeft" state="frozen"/>
      <selection activeCell="O1" sqref="O1"/>
      <selection pane="bottomLeft" activeCell="AN137" sqref="AN13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6" si="218">$AC129/$AB129</f>
        <v>5.1953375176123993E-2</v>
      </c>
      <c r="AJ129" s="6">
        <f t="shared" ref="AJ129:AJ136" si="219">$AD129/$AB129</f>
        <v>3.0600742923017805E-2</v>
      </c>
      <c r="AK129" s="6">
        <f t="shared" ref="AK129:AK136" si="220">$AE129/$AB129</f>
        <v>2.2769309593954144E-2</v>
      </c>
      <c r="AL129" s="6">
        <f t="shared" ref="AL129:AL136" si="221">$AF129/$AB129</f>
        <v>0.10213398232355576</v>
      </c>
      <c r="AM129" s="6">
        <f t="shared" ref="AM129:AM136" si="222">$AG129/$AB129</f>
        <v>3.607019341616498E-3</v>
      </c>
      <c r="AN129" s="6">
        <f t="shared" ref="AN129:AN13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775</v>
      </c>
      <c r="AA136" s="10" t="s">
        <v>777</v>
      </c>
      <c r="AB136" s="5">
        <f>400+320+330+480+105+160+150+580+100+80+75</f>
        <v>2780</v>
      </c>
      <c r="AC136" s="6">
        <f>10+17+21+26+4.5+6+8+7+8+5+0</f>
        <v>112.5</v>
      </c>
      <c r="AD136" s="6">
        <f>5+10+12+5+0+1+1+0+4.5+3.5+0</f>
        <v>42</v>
      </c>
      <c r="AE136" s="6">
        <f>4+6+5+6+0+9+16+8+5+6+0</f>
        <v>65</v>
      </c>
      <c r="AF136" s="6">
        <f>74+35+30+59+15+19+6+120+2+1+20</f>
        <v>381</v>
      </c>
      <c r="AG136" s="6">
        <f>1+0+2+0+0+3+3+14+1+0+2.5</f>
        <v>26.5</v>
      </c>
      <c r="AH136" s="6">
        <f>240+430+280+590+45+320+400+1420+360+190+375</f>
        <v>4650</v>
      </c>
      <c r="AI136" s="6">
        <f t="shared" si="218"/>
        <v>4.0467625899280574E-2</v>
      </c>
      <c r="AJ136" s="6">
        <f t="shared" si="219"/>
        <v>1.5107913669064749E-2</v>
      </c>
      <c r="AK136" s="6">
        <f t="shared" si="220"/>
        <v>2.3381294964028777E-2</v>
      </c>
      <c r="AL136" s="6">
        <f t="shared" si="221"/>
        <v>0.1370503597122302</v>
      </c>
      <c r="AM136" s="6">
        <f t="shared" si="222"/>
        <v>9.5323741007194238E-3</v>
      </c>
      <c r="AN136" s="6">
        <f t="shared" si="223"/>
        <v>1.6726618705035972</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2021-05-30T02:41:11Z</dcterms:modified>
</cp:coreProperties>
</file>