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73304CE-FFCD-4F20-89EB-D9497666105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7" i="1" l="1"/>
  <c r="AG247" i="1"/>
  <c r="AF247" i="1"/>
  <c r="AE247" i="1"/>
  <c r="AD247" i="1"/>
  <c r="AC247" i="1"/>
  <c r="AB247" i="1"/>
  <c r="L247" i="1"/>
  <c r="M247" i="1"/>
  <c r="AH246" i="1"/>
  <c r="AG246" i="1"/>
  <c r="AF246" i="1"/>
  <c r="AE246" i="1"/>
  <c r="AD246" i="1"/>
  <c r="AC246" i="1"/>
  <c r="AB246" i="1"/>
  <c r="C583" i="4"/>
  <c r="D583" i="4"/>
  <c r="E583" i="4"/>
  <c r="F583" i="4"/>
  <c r="G583" i="4"/>
  <c r="H583" i="4"/>
  <c r="B583" i="4"/>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47" i="1" l="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<sst xmlns="http://schemas.openxmlformats.org/spreadsheetml/2006/main" count="5221" uniqueCount="1293">
  <si>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</si>
  <si>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</si>
  <si>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</si>
  <si>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</si>
  <si>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</si>
  <si>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</si>
  <si>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</si>
  <si>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</si>
  <si>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</si>
  <si>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</si>
  <si>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</si>
  <si>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</si>
  <si>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</si>
  <si>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</si>
  <si>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</si>
  <si>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</si>
  <si>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</si>
  <si>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</si>
  <si>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</si>
  <si>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</si>
  <si>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</si>
  <si>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</si>
  <si>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</si>
  <si>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</si>
  <si>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</si>
  <si>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</si>
  <si>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</si>
  <si>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</si>
  <si>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</si>
  <si>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</si>
  <si>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</si>
  <si>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</si>
  <si>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</si>
  <si>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</si>
  <si>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</si>
  <si>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</si>
  <si>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</si>
  <si>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</si>
  <si>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</si>
  <si>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</si>
  <si>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</si>
  <si>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</si>
  <si>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</si>
  <si>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</si>
  <si>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</si>
  <si>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</si>
  <si>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</si>
  <si>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</si>
  <si>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</si>
  <si>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</si>
  <si>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</si>
  <si>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</si>
  <si>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</si>
  <si>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</si>
  <si>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</si>
  <si>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</si>
  <si>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</si>
  <si>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</si>
  <si>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</si>
  <si>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</si>
  <si>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</si>
  <si>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</si>
  <si>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</si>
  <si>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</si>
  <si>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</si>
  <si>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</si>
  <si>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</si>
  <si>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</si>
  <si>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</si>
  <si>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</si>
  <si>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</si>
  <si>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</si>
  <si>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</si>
  <si>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</si>
  <si>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</si>
  <si>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</si>
  <si>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</si>
  <si>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</si>
  <si>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</si>
  <si>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</si>
  <si>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</si>
  <si>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</si>
  <si>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</si>
  <si>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</si>
  <si>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</si>
  <si>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</si>
  <si>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</si>
  <si>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</si>
  <si>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</si>
  <si>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</si>
  <si>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</si>
  <si>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</si>
  <si>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</si>
  <si>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</si>
  <si>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</si>
  <si>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</si>
  <si>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</si>
  <si>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</si>
  <si>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</si>
  <si>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</si>
  <si>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</si>
  <si>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</si>
  <si>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</si>
  <si>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</si>
  <si>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</si>
  <si>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</si>
  <si>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</si>
  <si>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</si>
  <si>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</si>
  <si>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</si>
  <si>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</si>
  <si>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</si>
  <si>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</si>
  <si>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</si>
  <si>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</si>
  <si>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</si>
  <si>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</si>
  <si>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</si>
  <si>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</si>
  <si>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</si>
  <si>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</si>
  <si>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</si>
  <si>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</si>
  <si>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</si>
  <si>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</si>
  <si>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</si>
  <si>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</si>
  <si>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</si>
  <si>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</si>
  <si>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</si>
  <si>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</si>
  <si>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</si>
  <si>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</si>
  <si>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</si>
  <si>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</si>
  <si>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</si>
  <si>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</si>
  <si>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</si>
  <si>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</si>
  <si>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</si>
  <si>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</si>
  <si>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</si>
  <si>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</si>
  <si>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</si>
  <si>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</si>
  <si>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</si>
  <si>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</si>
  <si>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</si>
  <si>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</si>
  <si>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</si>
  <si>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</si>
  <si>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</si>
  <si>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</si>
  <si>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</si>
  <si>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</si>
  <si>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</si>
  <si>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</si>
  <si>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</si>
  <si>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</si>
  <si>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</si>
  <si>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</si>
  <si>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</si>
  <si>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</si>
  <si>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</si>
  <si>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</si>
  <si>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</si>
  <si>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</si>
  <si>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</si>
  <si>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</si>
  <si>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</si>
  <si>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</si>
  <si>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</si>
  <si>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</si>
  <si>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</si>
  <si>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</si>
  <si>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</si>
  <si>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</si>
  <si>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</si>
  <si>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</si>
  <si>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</si>
  <si>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</si>
  <si>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</si>
  <si>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</si>
  <si>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</si>
  <si>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</si>
  <si>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</si>
  <si>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</si>
  <si>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</si>
  <si>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</si>
  <si>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</si>
  <si>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</si>
  <si>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</si>
  <si>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</si>
  <si>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</si>
  <si>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</si>
  <si>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</si>
  <si>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</si>
  <si>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</si>
  <si>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</si>
  <si>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</si>
  <si>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</si>
  <si>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</si>
  <si>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</si>
  <si>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</si>
  <si>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</si>
  <si>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</si>
  <si>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</si>
  <si>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</si>
  <si>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</si>
  <si>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</si>
  <si>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</si>
  <si>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</si>
  <si>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</si>
  <si>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</si>
  <si>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</si>
  <si>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</si>
  <si>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</si>
  <si>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</si>
  <si>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</si>
  <si>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</si>
  <si>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</si>
  <si>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</si>
  <si>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</si>
  <si>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</si>
  <si>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</si>
  <si>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</si>
  <si>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</si>
  <si>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</si>
  <si>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</si>
  <si>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</si>
  <si>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</si>
  <si>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</si>
  <si>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</si>
  <si>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</si>
  <si>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</si>
  <si>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</si>
  <si>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</si>
  <si>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</si>
  <si>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</si>
  <si>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</si>
  <si>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</si>
  <si>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</si>
  <si>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</si>
  <si>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</si>
  <si>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</si>
  <si>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</si>
  <si>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</si>
  <si>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</si>
  <si>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</si>
  <si>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</si>
  <si>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</si>
  <si>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</si>
  <si>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</si>
  <si>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</si>
  <si>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</si>
  <si>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</si>
  <si>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</si>
  <si>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</si>
  <si>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</si>
  <si>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</si>
  <si>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</si>
  <si>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</si>
  <si>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</si>
  <si>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</si>
  <si>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</si>
  <si>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</si>
  <si>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</si>
  <si>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</si>
  <si>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</si>
  <si>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</si>
  <si>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</si>
  <si>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</si>
  <si>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</si>
  <si>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</si>
  <si>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</si>
  <si>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</si>
  <si>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</si>
  <si>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</si>
  <si>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</si>
  <si>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</si>
  <si>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</si>
  <si>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</si>
  <si>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</si>
  <si>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</si>
  <si>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</si>
  <si>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</si>
  <si>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</si>
  <si>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</si>
  <si>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</si>
  <si>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</si>
  <si>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</si>
  <si>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</si>
  <si>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</si>
  <si>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</si>
  <si>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</si>
  <si>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</si>
  <si>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</si>
  <si>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</si>
  <si>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</si>
  <si>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</si>
  <si>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</si>
  <si>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</si>
  <si>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</si>
  <si>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</si>
  <si>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</si>
  <si>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</si>
  <si>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</si>
  <si>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</si>
  <si>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</si>
  <si>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</si>
  <si>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</si>
  <si>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</si>
  <si>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</si>
  <si>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</si>
  <si>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</si>
  <si>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</si>
  <si>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</si>
  <si>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</si>
  <si>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</si>
  <si>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</si>
  <si>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</si>
  <si>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</si>
  <si>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</si>
  <si>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</si>
  <si>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</si>
  <si>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</si>
  <si>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</si>
  <si>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</si>
  <si>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</si>
  <si>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</si>
  <si>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</si>
  <si>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</si>
  <si>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</si>
  <si>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</si>
  <si>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</si>
  <si>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</si>
  <si>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</si>
  <si>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</si>
  <si>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</si>
  <si>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</si>
  <si>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</si>
  <si>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</si>
  <si>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</si>
  <si>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</si>
  <si>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</si>
  <si>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</si>
  <si>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</si>
  <si>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</si>
  <si>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</si>
  <si>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</si>
  <si>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</si>
  <si>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</si>
  <si>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</si>
  <si>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</si>
  <si>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</si>
  <si>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</si>
  <si>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</si>
  <si>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</si>
  <si>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</si>
  <si>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</si>
  <si>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</si>
  <si>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</si>
  <si>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</si>
  <si>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</si>
  <si>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</si>
  <si>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</si>
  <si>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</si>
  <si>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</si>
  <si>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</si>
  <si>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</si>
  <si>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</si>
  <si>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</si>
  <si>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</si>
  <si>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</si>
  <si>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</si>
  <si>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</si>
  <si>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</si>
  <si>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</si>
  <si>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</si>
  <si>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</si>
  <si>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</si>
  <si>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</si>
  <si>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</si>
  <si>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</si>
  <si>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</si>
  <si>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</si>
  <si>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</si>
  <si>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</si>
  <si>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</si>
  <si>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</si>
  <si>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</si>
  <si>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</si>
  <si>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</si>
  <si>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</si>
  <si>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</si>
  <si>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</si>
  <si>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</si>
  <si>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</si>
  <si>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</si>
  <si>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</si>
  <si>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</si>
  <si>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</si>
  <si>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</si>
  <si>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</si>
  <si>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</si>
  <si>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</si>
  <si>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</si>
  <si>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</si>
  <si>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</si>
  <si>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</si>
  <si>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</si>
  <si>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</si>
  <si>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</si>
  <si>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</si>
  <si>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</si>
  <si>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</si>
  <si>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</si>
  <si>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</si>
  <si>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</si>
  <si>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</si>
  <si>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</si>
  <si>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</si>
  <si>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</si>
  <si>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</si>
  <si>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</si>
  <si>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</si>
  <si>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</si>
  <si>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</si>
  <si>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</si>
  <si>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</si>
  <si>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</si>
  <si>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</si>
  <si>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</si>
  <si>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</si>
  <si>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</si>
  <si>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</si>
  <si>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</si>
  <si>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</si>
  <si>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</si>
  <si>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</si>
  <si>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</si>
  <si>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</si>
  <si>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</si>
  <si>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</si>
  <si>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</si>
  <si>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</si>
  <si>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</si>
  <si>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</si>
  <si>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</si>
  <si>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</si>
  <si>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</si>
  <si>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</si>
  <si>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</si>
  <si>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</si>
  <si>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</si>
  <si>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</si>
  <si>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</si>
  <si>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</si>
  <si>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</si>
  <si>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</si>
  <si>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</si>
  <si>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</si>
  <si>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</si>
  <si>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</si>
  <si>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</si>
  <si>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</si>
  <si>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</si>
  <si>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</si>
  <si>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</si>
  <si>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</si>
  <si>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</si>
  <si>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</si>
  <si>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</si>
  <si>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</si>
  <si>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</si>
  <si>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</si>
  <si>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</si>
  <si>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</si>
  <si>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</si>
  <si>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</si>
  <si>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</si>
  <si>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</si>
  <si>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</si>
  <si>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</si>
  <si>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</si>
  <si>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</si>
  <si>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</si>
  <si>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</si>
  <si>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</si>
  <si>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</si>
  <si>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</si>
  <si>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</si>
  <si>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</si>
  <si>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</si>
  <si>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</si>
  <si>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</si>
  <si>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</si>
  <si>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</si>
  <si>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</si>
  <si>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</si>
  <si>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</si>
  <si>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</si>
  <si>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</si>
  <si>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</si>
  <si>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</si>
  <si>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</si>
  <si>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</si>
  <si>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</si>
  <si>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</si>
  <si>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</si>
  <si>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</si>
  <si>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</si>
  <si>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</si>
  <si>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</si>
  <si>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</si>
  <si>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</si>
  <si>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</si>
  <si>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</si>
  <si>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</si>
  <si>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</si>
  <si>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</si>
  <si>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</si>
  <si>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</si>
  <si>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</si>
  <si>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</si>
  <si>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</si>
  <si>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</si>
  <si>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</si>
  <si>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</si>
  <si>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</si>
  <si>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</si>
  <si>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</si>
  <si>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</si>
  <si>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</si>
  <si>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</si>
  <si>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</si>
  <si>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</si>
  <si>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</si>
  <si>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</si>
  <si>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</si>
  <si>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</si>
  <si>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</si>
  <si>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</si>
  <si>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</si>
  <si>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</si>
  <si>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</si>
  <si>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</si>
  <si>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</si>
  <si>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</si>
  <si>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</si>
  <si>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</si>
  <si>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</si>
  <si>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</si>
  <si>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</si>
  <si>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</si>
  <si>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</si>
  <si>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</si>
  <si>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</si>
  <si>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</si>
  <si>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</si>
  <si>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</si>
  <si>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</si>
  <si>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</si>
  <si>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</si>
  <si>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</si>
  <si>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</si>
  <si>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</si>
  <si>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</si>
  <si>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</si>
  <si>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</si>
  <si>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</si>
  <si>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</si>
  <si>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</si>
  <si>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</si>
  <si>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</si>
  <si>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</si>
  <si>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</si>
  <si>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</si>
  <si>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</si>
  <si>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</si>
  <si>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</si>
  <si>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</si>
  <si>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</si>
  <si>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</si>
  <si>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</si>
  <si>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</si>
  <si>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</si>
  <si>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</si>
  <si>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</si>
  <si>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</si>
  <si>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</si>
  <si>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</si>
  <si>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</si>
  <si>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</si>
  <si>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</si>
  <si>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</si>
  <si>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</si>
  <si>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</si>
  <si>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</si>
  <si>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</si>
  <si>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</si>
  <si>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</si>
  <si>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</si>
  <si>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</si>
  <si>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</si>
  <si>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</si>
  <si>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</si>
  <si>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</si>
  <si>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</si>
  <si>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</si>
  <si>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</si>
  <si>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</si>
  <si>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</si>
  <si>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</si>
  <si>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</si>
  <si>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</si>
  <si>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</si>
  <si>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</si>
  <si>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</si>
  <si>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</si>
  <si>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</si>
  <si>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</si>
  <si>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</si>
  <si>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</si>
  <si>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</si>
  <si>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</si>
  <si>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</si>
  <si>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</si>
  <si>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</si>
  <si>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</si>
  <si>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</si>
  <si>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</si>
  <si>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</si>
  <si>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</si>
  <si>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</si>
  <si>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</si>
  <si>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</si>
  <si>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</si>
  <si>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</si>
  <si>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</si>
  <si>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</si>
  <si>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</si>
  <si>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</si>
  <si>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</si>
  <si>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</si>
  <si>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</si>
  <si>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</si>
  <si>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</si>
  <si>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</si>
  <si>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</si>
  <si>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</si>
  <si>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</si>
  <si>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</si>
  <si>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</si>
  <si>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</si>
  <si>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</si>
  <si>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</si>
  <si>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</si>
  <si>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</si>
  <si>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</si>
  <si>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</si>
  <si>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</si>
  <si>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</si>
  <si>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</si>
  <si>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</si>
  <si>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</si>
  <si>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</si>
  <si>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</si>
  <si>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</si>
  <si>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</si>
  <si>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</si>
  <si>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</si>
  <si>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</si>
  <si>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</si>
  <si>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</si>
  <si>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</si>
  <si>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</si>
  <si>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</si>
  <si>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</si>
  <si>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</si>
  <si>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</si>
  <si>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</si>
  <si>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</si>
  <si>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</si>
  <si>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</si>
  <si>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</si>
  <si>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</si>
  <si>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</si>
  <si>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</si>
  <si>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</si>
  <si>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</si>
  <si>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</si>
  <si>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</si>
  <si>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</si>
  <si>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</si>
  <si>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</si>
  <si>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</si>
  <si>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</si>
  <si>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</si>
  <si>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</si>
  <si>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</si>
  <si>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</si>
  <si>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</si>
  <si>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</si>
  <si>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</si>
  <si>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</si>
  <si>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</si>
  <si>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</si>
  <si>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</si>
  <si>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</si>
  <si>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</si>
  <si>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</si>
  <si>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</si>
  <si>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</si>
  <si>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</si>
  <si>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</si>
  <si>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</si>
  <si>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</si>
  <si>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</si>
  <si>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</si>
  <si>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</si>
  <si>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</si>
  <si>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</si>
  <si>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</si>
  <si>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</si>
  <si>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</si>
  <si>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</si>
  <si>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</si>
  <si>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</si>
  <si>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</si>
  <si>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</si>
  <si>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</si>
  <si>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</si>
  <si>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</si>
  <si>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</si>
  <si>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</si>
  <si>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</si>
  <si>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</si>
  <si>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</si>
  <si>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</si>
  <si>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</si>
  <si>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</si>
  <si>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</si>
  <si>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</si>
  <si>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</si>
  <si>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</si>
  <si>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</si>
  <si>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</si>
  <si>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</si>
  <si>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</si>
  <si>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</si>
  <si>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</si>
  <si>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</si>
  <si>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</si>
  <si>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</si>
  <si>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</si>
  <si>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</si>
  <si>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</si>
  <si>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</si>
  <si>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</si>
  <si>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</si>
  <si>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</si>
  <si>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</si>
  <si>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</si>
  <si>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</si>
  <si>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</si>
  <si>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</si>
  <si>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</si>
  <si>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</si>
  <si>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</si>
  <si>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</si>
  <si>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</si>
  <si>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</si>
  <si>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</si>
  <si>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</si>
  <si>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</si>
  <si>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</si>
  <si>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</si>
  <si>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</si>
  <si>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</si>
  <si>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</si>
  <si>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</si>
  <si>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</si>
  <si>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</si>
  <si>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</si>
  <si>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</si>
  <si>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</si>
  <si>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</si>
  <si>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</si>
  <si>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</si>
  <si>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</si>
  <si>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</si>
  <si>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</si>
  <si>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</si>
  <si>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</si>
  <si>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</si>
  <si>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</si>
  <si>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</si>
  <si>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</si>
  <si>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</si>
  <si>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</si>
  <si>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</si>
  <si>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</si>
  <si>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</si>
  <si>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</si>
  <si>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</si>
  <si>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</si>
  <si>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</si>
  <si>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</si>
  <si>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</si>
  <si>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</si>
  <si>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</si>
  <si>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</si>
  <si>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</si>
  <si>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</si>
  <si>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</si>
  <si>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</si>
  <si>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</si>
  <si>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</si>
  <si>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</si>
  <si>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</si>
  <si>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</si>
  <si>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</si>
  <si>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</si>
  <si>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</si>
  <si>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</si>
  <si>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</si>
  <si>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</si>
  <si>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</si>
  <si>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</si>
  <si>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</si>
  <si>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</si>
  <si>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</si>
  <si>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</si>
  <si>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</si>
  <si>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</si>
  <si>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</si>
  <si>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</si>
  <si>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</si>
  <si>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</si>
  <si>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</si>
  <si>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</si>
  <si>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</si>
  <si>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</si>
  <si>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</si>
  <si>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</si>
  <si>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</si>
  <si>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</si>
  <si>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</si>
  <si>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</si>
  <si>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</si>
  <si>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</si>
  <si>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</si>
  <si>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</si>
  <si>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</si>
  <si>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</si>
  <si>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</si>
  <si>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</si>
  <si>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</si>
  <si>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</si>
  <si>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</si>
  <si>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</si>
  <si>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</si>
  <si>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</si>
  <si>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</si>
  <si>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</si>
  <si>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</si>
  <si>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</si>
  <si>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</si>
  <si>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</si>
  <si>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</si>
  <si>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</si>
  <si>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</si>
  <si>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</si>
  <si>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</si>
  <si>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</si>
  <si>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</si>
  <si>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</si>
  <si>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</si>
  <si>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</si>
  <si>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</si>
  <si>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</si>
  <si>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</si>
  <si>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</si>
  <si>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</si>
  <si>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</si>
  <si>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</si>
  <si>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</si>
  <si>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</si>
  <si>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</si>
  <si>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</si>
  <si>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</si>
  <si>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</si>
  <si>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</si>
  <si>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</si>
  <si>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</si>
  <si>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</si>
  <si>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</si>
  <si>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</si>
  <si>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</si>
  <si>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</si>
  <si>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</si>
  <si>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</si>
  <si>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</si>
  <si>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</si>
  <si>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</si>
  <si>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</si>
  <si>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</si>
  <si>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</si>
  <si>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</si>
  <si>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</si>
  <si>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</si>
  <si>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</si>
  <si>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</si>
  <si>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</si>
  <si>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</si>
  <si>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</si>
  <si>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</si>
  <si>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</si>
  <si>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</si>
  <si>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</si>
  <si>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</si>
  <si>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</si>
  <si>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</si>
  <si>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</si>
  <si>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</si>
  <si>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</si>
  <si>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</si>
  <si>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</si>
  <si>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</si>
  <si>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</si>
  <si>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</si>
  <si>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</si>
  <si>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</si>
  <si>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</si>
  <si>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</si>
  <si>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</si>
  <si>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</si>
  <si>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</si>
  <si>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</si>
  <si>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</si>
  <si>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</si>
  <si>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</si>
  <si>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</si>
  <si>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</si>
  <si>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</si>
  <si>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</si>
  <si>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</si>
  <si>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</si>
  <si>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</si>
  <si>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</si>
  <si>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</si>
  <si>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</si>
  <si>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</si>
  <si>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</si>
  <si>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</si>
  <si>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</si>
  <si>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</si>
  <si>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</si>
  <si>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</si>
  <si>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</si>
  <si>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</si>
  <si>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</si>
  <si>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</si>
  <si>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</si>
  <si>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</si>
  <si>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</si>
  <si>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</si>
  <si>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</si>
  <si>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</si>
  <si>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</si>
  <si>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</si>
  <si>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</si>
  <si>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</si>
  <si>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</si>
  <si>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</si>
  <si>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</si>
  <si>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</si>
  <si>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</si>
  <si>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</si>
  <si>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</si>
  <si>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</si>
  <si>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</si>
  <si>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</si>
  <si>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</si>
  <si>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</si>
  <si>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</si>
  <si>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</si>
  <si>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</si>
  <si>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</si>
  <si>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</si>
  <si>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</si>
  <si>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</si>
  <si>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</si>
  <si>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</si>
  <si>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</si>
  <si>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</si>
  <si>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</si>
  <si>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</si>
  <si>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</si>
  <si>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</si>
  <si>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</si>
  <si>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</si>
  <si>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</si>
  <si>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</si>
  <si>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</si>
  <si>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</si>
  <si>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</si>
  <si>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</si>
  <si>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</si>
  <si>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</si>
  <si>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</si>
  <si>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</si>
  <si>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</si>
  <si>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</si>
  <si>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</si>
  <si>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</si>
  <si>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</si>
  <si>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</si>
  <si>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</si>
  <si>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</si>
  <si>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</si>
  <si>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</si>
  <si>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</si>
  <si>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</si>
  <si>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</si>
  <si>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</si>
  <si>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</si>
  <si>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</si>
  <si>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</si>
  <si>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</si>
  <si>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</si>
  <si>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</si>
  <si>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</si>
  <si>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</si>
  <si>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</si>
  <si>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</si>
  <si>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</si>
  <si>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</si>
  <si>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</si>
  <si>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</si>
  <si>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</si>
  <si>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</si>
  <si>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</si>
  <si>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</si>
  <si>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</si>
  <si>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</si>
  <si>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</si>
  <si>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</si>
  <si>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</si>
  <si>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</si>
  <si>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</si>
  <si>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</si>
  <si>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</si>
  <si>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</si>
  <si>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</si>
  <si>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</si>
  <si>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</si>
  <si>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</si>
  <si>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</si>
  <si>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</si>
  <si>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</si>
  <si>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</si>
  <si>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</si>
  <si>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</si>
  <si>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</si>
  <si>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</si>
  <si>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</si>
  <si>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</si>
  <si>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</si>
  <si>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</si>
  <si>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</si>
  <si>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</si>
  <si>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</si>
  <si>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</si>
  <si>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</si>
  <si>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</si>
  <si>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</si>
  <si>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</si>
  <si>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</si>
  <si>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</si>
  <si>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</si>
  <si>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</si>
  <si>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</si>
  <si>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</si>
  <si>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</si>
  <si>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</si>
  <si>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</si>
  <si>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</si>
  <si>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</si>
  <si>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</si>
  <si>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</si>
  <si>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</si>
  <si>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</si>
  <si>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</si>
  <si>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</si>
  <si>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</si>
  <si>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</si>
  <si>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</si>
  <si>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</si>
  <si>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</si>
  <si>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</si>
  <si>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</si>
  <si>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</si>
  <si>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</si>
  <si>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</si>
  <si>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</si>
  <si>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</si>
  <si>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</si>
  <si>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</si>
  <si>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</si>
  <si>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</si>
  <si>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</si>
  <si>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</si>
  <si>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</si>
  <si>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</si>
  <si>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</si>
  <si>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</si>
  <si>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</si>
  <si>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</si>
  <si>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</si>
  <si>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</si>
  <si>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</si>
  <si>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</si>
  <si>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</si>
  <si>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</si>
  <si>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</si>
  <si>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</si>
  <si>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</si>
  <si>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</si>
  <si>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</si>
  <si>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</si>
  <si>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</si>
  <si>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</si>
  <si>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</si>
  <si>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</si>
  <si>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</si>
  <si>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</si>
  <si>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</si>
  <si>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</si>
  <si>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</si>
  <si>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</si>
  <si>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</si>
  <si>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</si>
  <si>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</si>
  <si>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</si>
  <si>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</si>
  <si>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</si>
  <si>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</si>
  <si>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</si>
  <si>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</si>
  <si>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</si>
  <si>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</si>
  <si>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</si>
  <si>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</si>
  <si>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</si>
  <si>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</si>
  <si>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</si>
  <si>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</si>
  <si>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</si>
  <si>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</si>
  <si>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</si>
  <si>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</si>
  <si>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</si>
  <si>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</si>
  <si>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</si>
  <si>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</si>
  <si>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</si>
  <si>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</si>
  <si>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</si>
  <si>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</si>
  <si>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</si>
  <si>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</si>
  <si>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</si>
  <si>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</si>
  <si>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</si>
  <si>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</si>
  <si>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</si>
  <si>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</si>
  <si>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</si>
  <si>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</si>
  <si>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</si>
  <si>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</si>
  <si>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</si>
  <si>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</si>
  <si>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</si>
  <si>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</si>
  <si>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</si>
  <si>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</si>
  <si>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</si>
  <si>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</si>
  <si>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</si>
  <si>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</si>
  <si>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</si>
  <si>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</si>
  <si>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</si>
  <si>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</si>
  <si>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</si>
  <si>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</si>
  <si>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</si>
  <si>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</si>
  <si>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</si>
  <si>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</si>
  <si>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</si>
  <si>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</si>
  <si>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</si>
  <si>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</si>
  <si>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</si>
  <si>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</si>
  <si>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</si>
  <si>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</si>
  <si>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</si>
  <si>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</si>
  <si>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</si>
  <si>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</si>
  <si>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</si>
  <si>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</si>
  <si>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</si>
  <si>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</si>
  <si>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</si>
  <si>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</si>
  <si>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</si>
  <si>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</si>
  <si>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</si>
  <si>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</si>
  <si>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</si>
  <si>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</si>
  <si>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</si>
  <si>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</si>
  <si>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</si>
  <si>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</si>
  <si>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</si>
  <si>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</si>
  <si>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</si>
  <si>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</si>
  <si>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</si>
  <si>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</si>
  <si>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</si>
  <si>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</si>
  <si>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</si>
  <si>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</si>
  <si>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</si>
  <si>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</si>
  <si>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</si>
  <si>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</si>
  <si>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</si>
  <si>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</si>
  <si>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</si>
  <si>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</si>
  <si>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</si>
  <si>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</si>
  <si>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</si>
  <si>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</si>
  <si>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</si>
  <si>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</si>
  <si>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</si>
  <si>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</si>
  <si>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</si>
  <si>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</si>
  <si>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</si>
  <si>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</si>
  <si>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</si>
  <si>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</si>
  <si>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</si>
  <si>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</si>
  <si>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</si>
  <si>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</si>
  <si>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</si>
  <si>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</si>
  <si>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</si>
  <si>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</si>
  <si>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</si>
  <si>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</si>
  <si>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</si>
  <si>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</si>
  <si>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</si>
  <si>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</si>
  <si>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</si>
  <si>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</si>
  <si>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</si>
  <si>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</si>
  <si>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</si>
  <si>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</si>
  <si>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</si>
  <si>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</si>
  <si>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</si>
  <si>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</si>
  <si>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</si>
  <si>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</si>
  <si>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</si>
  <si>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</si>
  <si>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t>
  </si>
  <si>
    <t>brioche bun
(220	4.5	2.5	7	39	1	280)
1/3 mozz
(80	5	3.5	6	2	0	190)
=220+80
=4.5+5
=2.5+3.5
=7+6
=39+2
=1+0
=280+190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</si>
</sst>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3"/>
  <sheetViews>
    <sheetView workbookViewId="0">
      <pane ySplit="1" topLeftCell="A375" activePane="bottomLeft" state="frozen"/>
      <selection pane="bottomLeft" activeCell="B381" sqref="B381:H38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B583" s="17">
        <f>B581*9/5</f>
        <v>270</v>
      </c>
      <c r="C583" s="17">
        <f t="shared" ref="C583:H583" si="126">C581*9/5</f>
        <v>10.8</v>
      </c>
      <c r="D583" s="17">
        <f t="shared" si="126"/>
        <v>1.8</v>
      </c>
      <c r="E583" s="17">
        <f t="shared" si="126"/>
        <v>3.6</v>
      </c>
      <c r="F583" s="17">
        <f t="shared" si="126"/>
        <v>36</v>
      </c>
      <c r="G583" s="17">
        <f t="shared" si="126"/>
        <v>1.8</v>
      </c>
      <c r="H583" s="17">
        <f t="shared" si="126"/>
        <v>648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Y1" zoomScale="74" zoomScaleNormal="85" workbookViewId="0">
      <pane ySplit="1" topLeftCell="A240" activePane="bottomLeft" state="frozen"/>
      <selection activeCell="O1" sqref="O1"/>
      <selection pane="bottomLeft" activeCell="AK247" sqref="AK24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7" si="400">$AC215/$AB215</f>
        <v>4.5635805911879532E-2</v>
      </c>
      <c r="AJ215" s="6">
        <f t="shared" ref="AJ215:AJ247" si="401">$AD215/$AB215</f>
        <v>1.1503067484662576E-2</v>
      </c>
      <c r="AK215" s="6">
        <f t="shared" ref="AK215:AK247" si="402">$AE215/$AB215</f>
        <v>3.1999442275515898E-2</v>
      </c>
      <c r="AL215" s="6">
        <f t="shared" ref="AL215:AL247" si="403">$AF215/$AB215</f>
        <v>0.12529280535415505</v>
      </c>
      <c r="AM215" s="6">
        <f t="shared" ref="AM215:AM247" si="404">$AG215/$AB215</f>
        <v>1.5184049079754602E-2</v>
      </c>
      <c r="AN215" s="6">
        <f t="shared" ref="AN215:AN24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0.2986111111111111</v>
      </c>
      <c r="E247" s="4">
        <v>58</v>
      </c>
      <c r="F247" s="3">
        <v>0</v>
      </c>
      <c r="G247" s="3">
        <v>0</v>
      </c>
      <c r="H247" s="3">
        <v>0</v>
      </c>
      <c r="I247" s="3">
        <v>0</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1292</v>
      </c>
      <c r="AB247" s="5">
        <f>220+80</f>
        <v>300</v>
      </c>
      <c r="AC247" s="6">
        <f>4.5+5</f>
        <v>9.5</v>
      </c>
      <c r="AD247" s="6">
        <f>2.5+3.5</f>
        <v>6</v>
      </c>
      <c r="AE247" s="6">
        <f>7+6</f>
        <v>13</v>
      </c>
      <c r="AF247" s="6">
        <f>39+2</f>
        <v>41</v>
      </c>
      <c r="AG247" s="6">
        <f>1+0</f>
        <v>1</v>
      </c>
      <c r="AH247" s="6">
        <f>280+190</f>
        <v>470</v>
      </c>
      <c r="AI247" s="6">
        <f t="shared" si="400"/>
        <v>3.1666666666666669E-2</v>
      </c>
      <c r="AJ247" s="6">
        <f t="shared" si="401"/>
        <v>0.02</v>
      </c>
      <c r="AK247" s="6">
        <f t="shared" si="402"/>
        <v>4.3333333333333335E-2</v>
      </c>
      <c r="AL247" s="6">
        <f t="shared" si="403"/>
        <v>0.13666666666666666</v>
      </c>
      <c r="AM247" s="6">
        <f t="shared" si="404"/>
        <v>3.3333333333333335E-3</v>
      </c>
      <c r="AN247" s="6">
        <f t="shared" si="405"/>
        <v>1.5666666666666667</v>
      </c>
      <c r="AO247" s="7">
        <v>5</v>
      </c>
      <c r="AP247" s="7">
        <v>1</v>
      </c>
      <c r="AQ247" s="7">
        <v>0</v>
      </c>
      <c r="AR247" s="7">
        <v>0</v>
      </c>
      <c r="AS247" s="7">
        <v>0</v>
      </c>
      <c r="AT247" s="7">
        <v>0</v>
      </c>
      <c r="AU247" s="7">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2021-09-17T14:24:10Z</dcterms:modified>
</cp:coreProperties>
</file>