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C2942A95-1ED1-4F15-8A50-38AE9601DF00}"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79" i="1" l="1"/>
  <c r="AG179" i="1"/>
  <c r="AF179" i="1"/>
  <c r="AE179" i="1"/>
  <c r="AD179" i="1"/>
  <c r="AC179" i="1"/>
  <c r="AB179" i="1"/>
  <c r="AL179" i="1" s="1"/>
  <c r="AH180" i="1"/>
  <c r="AG180" i="1"/>
  <c r="AM180" i="1" s="1"/>
  <c r="AF180" i="1"/>
  <c r="AE180" i="1"/>
  <c r="AK180" i="1" s="1"/>
  <c r="AD180" i="1"/>
  <c r="AC180" i="1"/>
  <c r="AI180" i="1" s="1"/>
  <c r="AB180" i="1"/>
  <c r="C452" i="4"/>
  <c r="D452" i="4"/>
  <c r="E452" i="4"/>
  <c r="F452" i="4"/>
  <c r="G452" i="4"/>
  <c r="H452" i="4"/>
  <c r="B452" i="4"/>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J179" i="1" l="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<sst xmlns="http://schemas.openxmlformats.org/spreadsheetml/2006/main" count="4711" uniqueCount="954">
  <si>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</si>
  <si>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</si>
  <si>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</si>
  <si>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</si>
  <si>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</si>
  <si>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</si>
  <si>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</si>
  <si>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</si>
  <si>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</si>
  <si>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</si>
  <si>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</si>
  <si>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</si>
  <si>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</si>
  <si>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</si>
  <si>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</si>
  <si>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</si>
  <si>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</si>
  <si>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</si>
  <si>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</si>
  <si>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</si>
  <si>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</si>
  <si>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</si>
  <si>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</si>
  <si>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</si>
  <si>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</si>
  <si>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</si>
  <si>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</si>
  <si>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</si>
  <si>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</si>
  <si>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</si>
  <si>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</si>
  <si>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</si>
  <si>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</si>
  <si>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</si>
  <si>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</si>
  <si>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</si>
  <si>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</si>
  <si>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</si>
  <si>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</si>
  <si>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</si>
  <si>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</si>
  <si>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</si>
  <si>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</si>
  <si>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</si>
  <si>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</si>
  <si>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</si>
  <si>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</si>
  <si>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</si>
  <si>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</si>
  <si>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</si>
  <si>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</si>
  <si>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</si>
  <si>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</si>
  <si>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</si>
  <si>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</si>
  <si>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</si>
  <si>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</si>
  <si>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</si>
  <si>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</si>
  <si>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</si>
  <si>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</si>
  <si>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</si>
  <si>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</si>
  <si>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</si>
  <si>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</si>
  <si>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</si>
  <si>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</si>
  <si>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</si>
  <si>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</si>
  <si>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</si>
  <si>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</si>
  <si>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</si>
  <si>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</si>
  <si>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</si>
  <si>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</si>
  <si>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</si>
  <si>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</si>
  <si>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</si>
  <si>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</si>
  <si>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</si>
  <si>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</si>
  <si>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</si>
  <si>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</si>
  <si>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</si>
  <si>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</si>
  <si>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</si>
  <si>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</si>
  <si>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</si>
  <si>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</si>
  <si>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</si>
  <si>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</si>
  <si>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</si>
  <si>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</si>
  <si>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</si>
  <si>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</si>
  <si>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</si>
  <si>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</si>
  <si>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</si>
  <si>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</si>
  <si>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</si>
  <si>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</si>
  <si>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</si>
  <si>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</si>
  <si>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</si>
  <si>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</si>
  <si>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</si>
  <si>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</si>
  <si>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</si>
  <si>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</si>
  <si>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</si>
  <si>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</si>
  <si>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</si>
  <si>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</si>
  <si>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</si>
  <si>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</si>
  <si>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</si>
  <si>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</si>
  <si>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</si>
  <si>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</si>
  <si>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</si>
  <si>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</si>
  <si>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</si>
  <si>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</si>
  <si>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</si>
  <si>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</si>
  <si>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</si>
  <si>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</si>
  <si>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</si>
  <si>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</si>
  <si>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</si>
  <si>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</si>
  <si>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</si>
  <si>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</si>
  <si>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</si>
  <si>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</si>
  <si>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</si>
  <si>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</si>
  <si>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</si>
  <si>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</si>
  <si>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</si>
  <si>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</si>
  <si>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</si>
  <si>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</si>
  <si>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</si>
  <si>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</si>
  <si>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</si>
  <si>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</si>
  <si>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</si>
  <si>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</si>
  <si>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</si>
  <si>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</si>
  <si>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</si>
  <si>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</si>
  <si>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</si>
  <si>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</si>
  <si>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</si>
  <si>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</si>
  <si>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</si>
  <si>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</si>
  <si>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</si>
  <si>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</si>
  <si>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</si>
  <si>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</si>
  <si>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</si>
  <si>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</si>
  <si>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</si>
  <si>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</si>
  <si>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</si>
  <si>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</si>
  <si>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</si>
  <si>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</si>
  <si>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</si>
  <si>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</si>
  <si>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</si>
  <si>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</si>
  <si>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</si>
  <si>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</si>
  <si>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</si>
  <si>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</si>
  <si>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</si>
  <si>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</si>
  <si>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</si>
  <si>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</si>
  <si>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</si>
  <si>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</si>
  <si>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</si>
  <si>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</si>
  <si>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</si>
  <si>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</si>
  <si>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</si>
  <si>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</si>
  <si>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</si>
  <si>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</si>
  <si>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</si>
  <si>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</si>
  <si>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</si>
  <si>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</si>
  <si>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</si>
  <si>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</si>
  <si>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</si>
  <si>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</si>
  <si>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</si>
  <si>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</si>
  <si>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</si>
  <si>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</si>
  <si>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</si>
  <si>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</si>
  <si>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</si>
  <si>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</si>
  <si>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</si>
  <si>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</si>
  <si>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</si>
  <si>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</si>
  <si>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</si>
  <si>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</si>
  <si>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</si>
  <si>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</si>
  <si>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</si>
  <si>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</si>
  <si>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</si>
  <si>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</si>
  <si>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</si>
  <si>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</si>
  <si>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</si>
  <si>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</si>
  <si>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</si>
  <si>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</si>
  <si>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</si>
  <si>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</si>
  <si>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</si>
  <si>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</si>
  <si>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</si>
  <si>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</si>
  <si>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</si>
  <si>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</si>
  <si>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</si>
  <si>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</si>
  <si>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</si>
  <si>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</si>
  <si>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</si>
  <si>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</si>
  <si>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</si>
  <si>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</si>
  <si>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</si>
  <si>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</si>
  <si>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</si>
  <si>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</si>
  <si>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</si>
  <si>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</si>
  <si>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</si>
  <si>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</si>
  <si>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</si>
  <si>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</si>
  <si>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</si>
  <si>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</si>
  <si>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</si>
  <si>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</si>
  <si>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</si>
  <si>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</si>
  <si>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</si>
  <si>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</si>
  <si>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</si>
  <si>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</si>
  <si>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</si>
  <si>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</si>
  <si>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</si>
  <si>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</si>
  <si>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</si>
  <si>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</si>
  <si>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</si>
  <si>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</si>
  <si>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</si>
  <si>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</si>
  <si>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</si>
  <si>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</si>
  <si>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</si>
  <si>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</si>
  <si>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</si>
  <si>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</si>
  <si>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</si>
  <si>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</si>
  <si>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</si>
  <si>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</si>
  <si>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</si>
  <si>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</si>
  <si>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</si>
  <si>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</si>
  <si>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</si>
  <si>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</si>
  <si>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</si>
  <si>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</si>
  <si>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</si>
  <si>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</si>
  <si>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</si>
  <si>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</si>
  <si>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</si>
  <si>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</si>
  <si>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</si>
  <si>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</si>
  <si>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</si>
  <si>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</si>
  <si>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</si>
  <si>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</si>
  <si>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</si>
  <si>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</si>
  <si>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</si>
  <si>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</si>
  <si>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</si>
  <si>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</si>
  <si>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</si>
  <si>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</si>
  <si>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</si>
  <si>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</si>
  <si>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</si>
  <si>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</si>
  <si>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</si>
  <si>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</si>
  <si>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</si>
  <si>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</si>
  <si>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</si>
  <si>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</si>
  <si>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</si>
  <si>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</si>
  <si>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</si>
  <si>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</si>
  <si>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</si>
  <si>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</si>
  <si>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</si>
  <si>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</si>
  <si>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</si>
  <si>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</si>
  <si>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</si>
  <si>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</si>
  <si>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</si>
  <si>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</si>
  <si>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</si>
  <si>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</si>
  <si>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</si>
  <si>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</si>
  <si>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</si>
  <si>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</si>
  <si>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</si>
  <si>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</si>
  <si>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</si>
  <si>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</si>
  <si>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</si>
  <si>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</si>
  <si>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</si>
  <si>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</si>
  <si>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</si>
  <si>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</si>
  <si>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</si>
  <si>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</si>
  <si>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</si>
  <si>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</si>
  <si>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</si>
  <si>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</si>
  <si>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</si>
  <si>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</si>
  <si>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</si>
  <si>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</si>
  <si>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</si>
  <si>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</si>
  <si>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</si>
  <si>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</si>
  <si>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</si>
  <si>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</si>
  <si>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</si>
  <si>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</si>
  <si>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</si>
  <si>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</si>
  <si>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</si>
  <si>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</si>
  <si>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</si>
  <si>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</si>
  <si>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</si>
  <si>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</si>
  <si>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</si>
  <si>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</si>
  <si>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</si>
  <si>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</si>
  <si>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</si>
  <si>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</si>
  <si>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</si>
  <si>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</si>
  <si>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</si>
  <si>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</si>
  <si>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</si>
  <si>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</si>
  <si>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</si>
  <si>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</si>
  <si>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</si>
  <si>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</si>
  <si>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</si>
  <si>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</si>
  <si>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</si>
  <si>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</si>
  <si>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</si>
  <si>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</si>
  <si>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</si>
  <si>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</si>
  <si>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</si>
  <si>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</si>
  <si>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</si>
  <si>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</si>
  <si>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</si>
  <si>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</si>
  <si>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</si>
  <si>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</si>
  <si>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</si>
  <si>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</si>
  <si>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</si>
  <si>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</si>
  <si>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</si>
  <si>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</si>
  <si>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</si>
  <si>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</si>
  <si>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</si>
  <si>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</si>
  <si>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</si>
  <si>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</si>
  <si>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</si>
  <si>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</si>
  <si>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</si>
  <si>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</si>
  <si>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</si>
  <si>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</si>
  <si>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</si>
  <si>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</si>
  <si>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</si>
  <si>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</si>
  <si>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</si>
  <si>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</si>
  <si>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</si>
  <si>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</si>
  <si>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</si>
  <si>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</si>
  <si>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</si>
  <si>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</si>
  <si>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</si>
  <si>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</si>
  <si>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</si>
  <si>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</si>
  <si>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</si>
  <si>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</si>
  <si>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</si>
  <si>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</si>
  <si>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</si>
  <si>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</si>
  <si>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</si>
  <si>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</si>
  <si>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</si>
  <si>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</si>
  <si>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</si>
  <si>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</si>
  <si>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</si>
  <si>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</si>
  <si>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</si>
  <si>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</si>
  <si>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</si>
  <si>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</si>
  <si>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</si>
  <si>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</si>
  <si>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</si>
  <si>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</si>
  <si>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</si>
  <si>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</si>
  <si>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</si>
  <si>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</si>
  <si>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</si>
  <si>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</si>
  <si>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</si>
  <si>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</si>
  <si>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</si>
  <si>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</si>
  <si>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</si>
  <si>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</si>
  <si>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</si>
  <si>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</si>
  <si>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</si>
  <si>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</si>
  <si>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</si>
  <si>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</si>
  <si>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</si>
  <si>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</si>
  <si>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</si>
  <si>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</si>
  <si>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</si>
  <si>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</si>
  <si>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</si>
  <si>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</si>
  <si>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</si>
  <si>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</si>
  <si>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</si>
  <si>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</si>
  <si>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</si>
  <si>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</si>
  <si>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</si>
  <si>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</si>
  <si>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</si>
  <si>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</si>
  <si>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</si>
  <si>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</si>
  <si>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</si>
  <si>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</si>
  <si>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</si>
  <si>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</si>
  <si>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</si>
  <si>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</si>
  <si>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</si>
  <si>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</si>
  <si>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</si>
  <si>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</si>
  <si>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</si>
  <si>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</si>
  <si>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</si>
  <si>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</si>
  <si>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</si>
  <si>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</si>
  <si>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</si>
  <si>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</si>
  <si>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</si>
  <si>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</si>
  <si>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</si>
  <si>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</si>
  <si>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</si>
  <si>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</si>
  <si>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</si>
  <si>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</si>
  <si>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</si>
  <si>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</si>
  <si>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</si>
  <si>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</si>
  <si>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</si>
  <si>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</si>
  <si>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</si>
  <si>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</si>
  <si>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</si>
  <si>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</si>
  <si>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</si>
  <si>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</si>
  <si>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</si>
  <si>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</si>
  <si>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</si>
  <si>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</si>
  <si>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</si>
  <si>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</si>
  <si>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</si>
  <si>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</si>
  <si>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</si>
  <si>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</si>
  <si>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</si>
  <si>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</si>
  <si>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</si>
  <si>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</si>
  <si>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</si>
  <si>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</si>
  <si>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</si>
  <si>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</si>
  <si>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</si>
  <si>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</si>
  <si>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</si>
  <si>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</si>
  <si>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</si>
  <si>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</si>
  <si>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</si>
  <si>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</si>
  <si>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</si>
  <si>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</si>
  <si>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</si>
  <si>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</si>
  <si>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</si>
  <si>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</si>
  <si>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</si>
  <si>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</si>
  <si>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</si>
  <si>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</si>
  <si>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</si>
  <si>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</si>
  <si>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</si>
  <si>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</si>
  <si>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</si>
  <si>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</si>
  <si>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</si>
  <si>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</si>
  <si>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</si>
  <si>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</si>
  <si>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</si>
  <si>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</si>
  <si>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</si>
  <si>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</si>
  <si>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</si>
  <si>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</si>
  <si>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</si>
  <si>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</si>
  <si>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</si>
  <si>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</si>
  <si>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</si>
  <si>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</si>
  <si>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</si>
  <si>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</si>
  <si>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</si>
  <si>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</si>
  <si>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</si>
  <si>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</si>
  <si>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</si>
  <si>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</si>
  <si>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</si>
  <si>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</si>
  <si>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</si>
  <si>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</si>
  <si>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</si>
  <si>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</si>
  <si>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</si>
  <si>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</si>
  <si>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</si>
  <si>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</si>
  <si>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</si>
  <si>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</si>
  <si>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</si>
  <si>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</si>
  <si>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</si>
  <si>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</si>
  <si>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</si>
  <si>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</si>
  <si>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</si>
  <si>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</si>
  <si>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</si>
  <si>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</si>
  <si>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</si>
  <si>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</si>
  <si>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</si>
  <si>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</si>
  <si>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</si>
  <si>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</si>
  <si>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</si>
  <si>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</si>
  <si>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</si>
  <si>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</si>
  <si>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</si>
  <si>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</si>
  <si>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</si>
  <si>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</si>
  <si>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</si>
  <si>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</si>
  <si>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</si>
  <si>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</si>
  <si>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</si>
  <si>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</si>
  <si>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</si>
  <si>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</si>
  <si>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</si>
  <si>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</si>
  <si>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</si>
  <si>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</si>
  <si>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</si>
  <si>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</si>
  <si>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</si>
  <si>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</si>
  <si>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</si>
  <si>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</si>
  <si>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</si>
  <si>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</si>
  <si>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</si>
  <si>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</si>
  <si>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</si>
  <si>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</si>
  <si>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</si>
  <si>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</si>
  <si>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</si>
  <si>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</si>
  <si>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</si>
  <si>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</si>
  <si>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</si>
  <si>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</si>
  <si>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</si>
  <si>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</si>
  <si>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</si>
  <si>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</si>
  <si>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</si>
  <si>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</si>
  <si>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</si>
  <si>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</si>
  <si>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</si>
  <si>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</si>
  <si>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</si>
  <si>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</si>
  <si>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</si>
  <si>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</si>
  <si>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</si>
  <si>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</si>
  <si>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</si>
  <si>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</si>
  <si>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</si>
  <si>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</si>
  <si>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</si>
  <si>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</si>
  <si>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</si>
  <si>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</si>
  <si>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</si>
  <si>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</si>
  <si>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</si>
  <si>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</si>
  <si>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</si>
  <si>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</si>
  <si>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</si>
  <si>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</si>
  <si>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</si>
  <si>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</si>
  <si>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</si>
  <si>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</si>
  <si>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</si>
  <si>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</si>
  <si>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</si>
  <si>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</si>
  <si>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</si>
  <si>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</si>
  <si>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</si>
  <si>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</si>
  <si>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</si>
  <si>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</si>
  <si>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</si>
  <si>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</si>
  <si>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</si>
  <si>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</si>
  <si>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</si>
  <si>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</si>
  <si>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</si>
  <si>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</si>
  <si>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</si>
  <si>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</si>
  <si>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</si>
  <si>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</si>
  <si>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</si>
  <si>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</si>
  <si>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</si>
  <si>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</si>
  <si>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</si>
  <si>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</si>
  <si>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</si>
  <si>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</si>
  <si>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</si>
  <si>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</si>
  <si>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</si>
  <si>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</si>
  <si>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</si>
  <si>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</si>
  <si>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</si>
  <si>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</si>
  <si>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</si>
  <si>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</si>
  <si>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</si>
  <si>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</si>
  <si>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</si>
  <si>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</si>
  <si>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</si>
  <si>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</si>
  <si>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</si>
  <si>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</si>
  <si>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</si>
  <si>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</si>
  <si>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</si>
  <si>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</si>
  <si>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</si>
  <si>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</si>
  <si>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</si>
  <si>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</si>
  <si>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</si>
  <si>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</si>
  <si>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</si>
  <si>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</si>
  <si>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</si>
  <si>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</si>
  <si>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</si>
  <si>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</si>
  <si>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</si>
  <si>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</si>
  <si>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</si>
  <si>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</si>
  <si>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</si>
  <si>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</si>
  <si>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</si>
  <si>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</si>
  <si>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</si>
  <si>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</si>
  <si>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</si>
  <si>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</si>
  <si>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</si>
  <si>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</si>
  <si>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</si>
  <si>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</si>
  <si>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</si>
  <si>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</si>
  <si>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</si>
  <si>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</si>
  <si>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</si>
  <si>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</si>
  <si>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</si>
  <si>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</si>
  <si>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</si>
  <si>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</si>
  <si>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</si>
  <si>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</si>
  <si>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</si>
  <si>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</si>
  <si>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</si>
  <si>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</si>
  <si>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</si>
  <si>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</si>
  <si>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</si>
  <si>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</si>
  <si>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</si>
  <si>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</si>
  <si>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</si>
  <si>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</si>
  <si>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</si>
  <si>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</si>
  <si>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</si>
  <si>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</si>
  <si>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</si>
  <si>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</si>
  <si>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</si>
  <si>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</si>
  <si>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</si>
  <si>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</si>
  <si>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</si>
  <si>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</si>
  <si>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</si>
  <si>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</si>
  <si>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</si>
  <si>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</si>
  <si>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</si>
  <si>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</si>
  <si>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</si>
  <si>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</si>
  <si>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</si>
  <si>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</si>
  <si>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</si>
  <si>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</si>
  <si>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</si>
  <si>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</si>
  <si>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</si>
  <si>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</si>
  <si>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</si>
  <si>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</si>
  <si>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</si>
  <si>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</si>
  <si>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</si>
  <si>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</si>
  <si>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</si>
  <si>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</si>
  <si>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</si>
  <si>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</si>
  <si>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</si>
  <si>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</si>
  <si>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</si>
  <si>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</si>
  <si>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</si>
  <si>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</si>
  <si>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</si>
  <si>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</si>
  <si>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</si>
  <si>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</si>
  <si>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</si>
  <si>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</si>
  <si>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</si>
  <si>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</si>
  <si>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</si>
  <si>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</si>
  <si>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</si>
  <si>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</si>
  <si>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</si>
  <si>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</si>
  <si>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</si>
  <si>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</si>
  <si>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</si>
  <si>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</si>
  <si>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</si>
  <si>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</si>
  <si>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</si>
  <si>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</si>
  <si>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</si>
  <si>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</si>
  <si>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</si>
  <si>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</si>
  <si>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</si>
  <si>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</si>
  <si>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</si>
  <si>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</si>
  <si>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</si>
  <si>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</si>
  <si>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</si>
  <si>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</si>
  <si>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</si>
  <si>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</si>
  <si>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</si>
  <si>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</si>
  <si>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</si>
  <si>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</si>
  <si>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</si>
  <si>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</si>
  <si>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</si>
  <si>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</si>
  <si>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</si>
  <si>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</si>
  <si>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</si>
  <si>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</si>
  <si>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</si>
  <si>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</si>
  <si>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</si>
  <si>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</si>
  <si>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</si>
  <si>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</si>
  <si>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</si>
  <si>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</si>
  <si>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</si>
  <si>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</si>
  <si>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</si>
  <si>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</si>
  <si>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</si>
  <si>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</si>
  <si>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</si>
  <si>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</si>
  <si>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</si>
  <si>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</si>
  <si>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</si>
  <si>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</si>
  <si>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</si>
  <si>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</si>
  <si>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</si>
  <si>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</si>
  <si>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</si>
  <si>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</si>
  <si>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</si>
  <si>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</si>
  <si>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</si>
  <si>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</si>
  <si>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</si>
  <si>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</si>
  <si>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</si>
  <si>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</si>
  <si>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</si>
  <si>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</si>
  <si>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</si>
  <si>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</si>
  <si>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</si>
  <si>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</si>
  <si>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</si>
  <si>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</si>
  <si>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</si>
  <si>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=1707+80+480+90
=80.29+5+24+6
=18+3.5+12+3.5
=104.55+6+4+7
=163.28+1+62+2
=31.88+0+0+0
=1050+190+440+200
</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</si>
  <si>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</si>
  <si>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</si>
  <si>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 xml:space="preserve">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control. Nobody can control their uterine blood flow and monthly cycle naturally.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</si>
</sst>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371" activePane="bottomLeft" state="frozen"/>
      <selection pane="bottomLeft" activeCell="B381" sqref="B381:H381"/>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1:9" x14ac:dyDescent="0.3">
      <c r="A433" s="16" t="s">
        <v>919</v>
      </c>
      <c r="B433" s="17">
        <v>130</v>
      </c>
      <c r="C433" s="17">
        <v>7</v>
      </c>
      <c r="D433" s="17">
        <v>1</v>
      </c>
      <c r="E433" s="17">
        <v>3</v>
      </c>
      <c r="F433" s="17">
        <v>15</v>
      </c>
      <c r="G433" s="17">
        <v>2</v>
      </c>
      <c r="H433" s="17">
        <v>310</v>
      </c>
      <c r="I433" s="17"/>
    </row>
    <row r="434" spans="1:9" x14ac:dyDescent="0.3">
      <c r="A434" s="16" t="s">
        <v>920</v>
      </c>
      <c r="B434" s="17">
        <v>440</v>
      </c>
      <c r="C434" s="17">
        <v>11</v>
      </c>
      <c r="D434" s="17">
        <v>2</v>
      </c>
      <c r="E434" s="17">
        <v>6</v>
      </c>
      <c r="F434" s="17">
        <v>78</v>
      </c>
      <c r="G434" s="17">
        <v>6</v>
      </c>
      <c r="H434" s="17">
        <v>1660</v>
      </c>
    </row>
    <row r="435" spans="1:9" x14ac:dyDescent="0.3">
      <c r="A435" s="16" t="s">
        <v>921</v>
      </c>
      <c r="B435" s="17">
        <v>180</v>
      </c>
      <c r="C435" s="17">
        <v>3.5</v>
      </c>
      <c r="D435" s="17">
        <v>2.5</v>
      </c>
      <c r="E435" s="17">
        <v>5</v>
      </c>
      <c r="F435" s="17">
        <v>32</v>
      </c>
      <c r="G435" s="17">
        <v>0</v>
      </c>
      <c r="H435" s="17">
        <v>120</v>
      </c>
    </row>
    <row r="436" spans="1:9" x14ac:dyDescent="0.3">
      <c r="A436" s="16" t="s">
        <v>925</v>
      </c>
      <c r="B436" s="17">
        <v>140</v>
      </c>
      <c r="C436" s="17">
        <v>5</v>
      </c>
      <c r="D436" s="17">
        <f t="shared" ref="D436" si="96">D429*6</f>
        <v>0</v>
      </c>
      <c r="E436" s="17">
        <v>1</v>
      </c>
      <c r="F436" s="17">
        <v>24</v>
      </c>
      <c r="G436" s="17">
        <v>3</v>
      </c>
      <c r="H436" s="17">
        <v>140</v>
      </c>
    </row>
    <row r="437" spans="1:9" x14ac:dyDescent="0.3">
      <c r="A437" s="16" t="s">
        <v>927</v>
      </c>
      <c r="B437" s="17">
        <v>134</v>
      </c>
      <c r="C437" s="17">
        <v>0.2</v>
      </c>
      <c r="D437" s="17">
        <v>0.1</v>
      </c>
      <c r="E437" s="17">
        <v>3.6</v>
      </c>
      <c r="F437" s="17">
        <v>29.6</v>
      </c>
      <c r="G437" s="17">
        <v>3.2</v>
      </c>
      <c r="H437" s="17">
        <v>11</v>
      </c>
    </row>
    <row r="438" spans="1:9" x14ac:dyDescent="0.3">
      <c r="A438" s="16" t="s">
        <v>926</v>
      </c>
      <c r="B438" s="17">
        <v>0</v>
      </c>
      <c r="C438" s="17">
        <v>0</v>
      </c>
      <c r="D438" s="17">
        <v>0</v>
      </c>
      <c r="E438" s="17">
        <v>0</v>
      </c>
      <c r="F438" s="17">
        <v>0</v>
      </c>
      <c r="G438" s="17">
        <v>0</v>
      </c>
      <c r="H438" s="17">
        <v>2325</v>
      </c>
    </row>
    <row r="439" spans="1:9" x14ac:dyDescent="0.3">
      <c r="A439" s="16" t="s">
        <v>928</v>
      </c>
      <c r="B439" s="17">
        <v>102</v>
      </c>
      <c r="C439" s="17">
        <v>11.5</v>
      </c>
      <c r="D439" s="17">
        <v>7.3</v>
      </c>
      <c r="E439" s="17">
        <v>0.1</v>
      </c>
      <c r="F439" s="17">
        <v>0.1</v>
      </c>
      <c r="G439" s="17">
        <v>0</v>
      </c>
      <c r="H439" s="17">
        <v>82</v>
      </c>
    </row>
    <row r="440" spans="1:9" x14ac:dyDescent="0.3">
      <c r="A440" s="16" t="s">
        <v>929</v>
      </c>
      <c r="B440" s="17">
        <v>192</v>
      </c>
      <c r="C440" s="17">
        <v>10.3</v>
      </c>
      <c r="D440" s="17">
        <v>2.7</v>
      </c>
      <c r="E440" s="17">
        <v>2.2999999999999998</v>
      </c>
      <c r="F440" s="17">
        <v>22.9</v>
      </c>
      <c r="G440" s="17">
        <v>0.7</v>
      </c>
      <c r="H440" s="17">
        <v>181</v>
      </c>
    </row>
    <row r="441" spans="1:9" x14ac:dyDescent="0.3">
      <c r="A441" s="16" t="s">
        <v>931</v>
      </c>
      <c r="B441" s="17">
        <v>400</v>
      </c>
      <c r="C441" s="17">
        <v>11</v>
      </c>
      <c r="D441" s="17">
        <v>1</v>
      </c>
      <c r="E441" s="17">
        <v>12</v>
      </c>
      <c r="F441" s="17">
        <v>63</v>
      </c>
      <c r="G441" s="17">
        <v>2</v>
      </c>
      <c r="H441" s="17">
        <v>890</v>
      </c>
    </row>
    <row r="442" spans="1:9" x14ac:dyDescent="0.3">
      <c r="A442" s="16" t="s">
        <v>936</v>
      </c>
      <c r="B442" s="17">
        <v>2</v>
      </c>
      <c r="C442" s="17">
        <v>0.1</v>
      </c>
      <c r="D442" s="17">
        <v>0.1</v>
      </c>
      <c r="E442" s="17">
        <v>0.2</v>
      </c>
      <c r="F442" s="17">
        <v>0.3</v>
      </c>
      <c r="G442" s="17">
        <v>0.2</v>
      </c>
      <c r="H442" s="17">
        <v>1</v>
      </c>
    </row>
    <row r="443" spans="1:9" x14ac:dyDescent="0.3">
      <c r="A443" s="16" t="s">
        <v>937</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941</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942</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944</v>
      </c>
      <c r="B446" s="17">
        <v>240</v>
      </c>
      <c r="C446" s="17">
        <v>27.2</v>
      </c>
      <c r="D446" s="17">
        <v>3.9</v>
      </c>
      <c r="E446" s="17">
        <v>0</v>
      </c>
      <c r="F446" s="17">
        <v>0</v>
      </c>
      <c r="G446" s="17">
        <v>0</v>
      </c>
      <c r="H446" s="17">
        <v>0</v>
      </c>
    </row>
    <row r="447" spans="1:9" x14ac:dyDescent="0.3">
      <c r="A447" s="16" t="s">
        <v>945</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946</v>
      </c>
      <c r="B448" s="17">
        <v>50</v>
      </c>
      <c r="C448" s="17">
        <v>0</v>
      </c>
      <c r="D448" s="17">
        <v>0</v>
      </c>
      <c r="E448" s="17">
        <v>1</v>
      </c>
      <c r="F448" s="17">
        <v>12</v>
      </c>
      <c r="G448" s="17">
        <v>2</v>
      </c>
      <c r="H448" s="17">
        <v>140</v>
      </c>
    </row>
    <row r="449" spans="1:8" x14ac:dyDescent="0.3">
      <c r="A449" s="16" t="s">
        <v>948</v>
      </c>
      <c r="B449" s="17">
        <f>180*4.5</f>
        <v>810</v>
      </c>
      <c r="C449" s="17">
        <f>1.5*4.5</f>
        <v>6.75</v>
      </c>
      <c r="D449" s="17">
        <f>0*4.5</f>
        <v>0</v>
      </c>
      <c r="E449" s="17">
        <f>13*4.5</f>
        <v>58.5</v>
      </c>
      <c r="F449" s="17">
        <f>34*4.5</f>
        <v>153</v>
      </c>
      <c r="G449" s="17">
        <f>6*4.5</f>
        <v>27</v>
      </c>
      <c r="H449" s="17">
        <f>0*4.5</f>
        <v>0</v>
      </c>
    </row>
    <row r="450" spans="1:8" x14ac:dyDescent="0.3">
      <c r="A450" s="16" t="s">
        <v>947</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949</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B452" s="17">
        <f>B451*3</f>
        <v>1707</v>
      </c>
      <c r="C452" s="17">
        <f t="shared" ref="C452:H452" si="103">C451*3</f>
        <v>80.287499999999994</v>
      </c>
      <c r="D452" s="17">
        <f t="shared" si="103"/>
        <v>18</v>
      </c>
      <c r="E452" s="17">
        <f t="shared" si="103"/>
        <v>104.55000000000001</v>
      </c>
      <c r="F452" s="17">
        <f t="shared" si="103"/>
        <v>163.27499999999998</v>
      </c>
      <c r="G452" s="17">
        <f t="shared" si="103"/>
        <v>31.875</v>
      </c>
      <c r="H452" s="17">
        <f t="shared" si="103"/>
        <v>1050</v>
      </c>
    </row>
    <row r="453" spans="1:8" x14ac:dyDescent="0.3">
      <c r="B453" s="17"/>
      <c r="C453" s="17"/>
      <c r="D453" s="17"/>
      <c r="E453" s="17"/>
      <c r="F453" s="17"/>
      <c r="G453" s="17"/>
      <c r="H453" s="17"/>
    </row>
    <row r="454" spans="1:8" x14ac:dyDescent="0.3">
      <c r="B454" s="17"/>
      <c r="C454" s="17"/>
      <c r="D454" s="17"/>
      <c r="E454" s="17"/>
      <c r="F454" s="17"/>
      <c r="G454" s="17"/>
      <c r="H454" s="17"/>
    </row>
    <row r="455" spans="1:8" x14ac:dyDescent="0.3">
      <c r="B455" s="17"/>
      <c r="C455" s="17"/>
      <c r="D455" s="17"/>
      <c r="E455" s="17"/>
      <c r="F455" s="17"/>
      <c r="G455" s="17"/>
      <c r="H455" s="17"/>
    </row>
    <row r="456" spans="1:8" x14ac:dyDescent="0.3">
      <c r="B456" s="17"/>
      <c r="C456" s="17"/>
      <c r="D456" s="17"/>
      <c r="E456" s="17"/>
      <c r="F456" s="17"/>
      <c r="G456" s="17"/>
      <c r="H456" s="17"/>
    </row>
    <row r="457" spans="1:8" x14ac:dyDescent="0.3">
      <c r="B457" s="17"/>
      <c r="C457" s="17"/>
      <c r="D457" s="17"/>
      <c r="E457" s="17"/>
      <c r="F457" s="17"/>
      <c r="G457" s="17"/>
      <c r="H457" s="17"/>
    </row>
    <row r="458" spans="1:8" x14ac:dyDescent="0.3">
      <c r="B458" s="17"/>
      <c r="C458" s="17"/>
      <c r="D458" s="17"/>
      <c r="E458" s="17"/>
      <c r="F458" s="17"/>
      <c r="G458" s="17"/>
      <c r="H458" s="17"/>
    </row>
    <row r="459" spans="1:8" x14ac:dyDescent="0.3">
      <c r="B459" s="17"/>
      <c r="C459" s="17"/>
      <c r="D459" s="17"/>
      <c r="E459" s="17"/>
      <c r="F459" s="17"/>
      <c r="G459" s="17"/>
      <c r="H459" s="17"/>
    </row>
    <row r="460" spans="1:8" x14ac:dyDescent="0.3">
      <c r="B460" s="17"/>
      <c r="C460" s="17"/>
      <c r="D460" s="17"/>
      <c r="E460" s="17"/>
      <c r="F460" s="17"/>
      <c r="G460" s="17"/>
      <c r="H460" s="17"/>
    </row>
    <row r="461" spans="1:8" x14ac:dyDescent="0.3">
      <c r="B461" s="17"/>
      <c r="C461" s="17"/>
      <c r="D461" s="17"/>
      <c r="E461" s="17"/>
      <c r="F461" s="17"/>
      <c r="G461" s="17"/>
      <c r="H461" s="17"/>
    </row>
    <row r="462" spans="1:8" x14ac:dyDescent="0.3">
      <c r="B462" s="17"/>
      <c r="C462" s="17"/>
      <c r="D462" s="17"/>
      <c r="E462" s="17"/>
      <c r="F462" s="17"/>
      <c r="G462" s="17"/>
      <c r="H462" s="17"/>
    </row>
    <row r="463" spans="1:8" x14ac:dyDescent="0.3">
      <c r="B463" s="17"/>
      <c r="C463" s="17"/>
      <c r="D463" s="17"/>
      <c r="E463" s="17"/>
      <c r="F463" s="17"/>
      <c r="G463" s="17"/>
      <c r="H463" s="17"/>
    </row>
    <row r="464" spans="1: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zoomScale="85" zoomScaleNormal="85" workbookViewId="0">
      <pane ySplit="1" topLeftCell="A164" activePane="bottomLeft" state="frozen"/>
      <selection activeCell="O1" sqref="O1"/>
      <selection pane="bottomLeft" activeCell="E182" sqref="E182"/>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80" si="218">$AC129/$AB129</f>
        <v>5.1953375176123993E-2</v>
      </c>
      <c r="AJ129" s="6">
        <f t="shared" ref="AJ129:AJ180" si="219">$AD129/$AB129</f>
        <v>3.0600742923017805E-2</v>
      </c>
      <c r="AK129" s="6">
        <f t="shared" ref="AK129:AK180" si="220">$AE129/$AB129</f>
        <v>2.2769309593954144E-2</v>
      </c>
      <c r="AL129" s="6">
        <f t="shared" ref="AL129:AL180" si="221">$AF129/$AB129</f>
        <v>0.10213398232355576</v>
      </c>
      <c r="AM129" s="6">
        <f t="shared" ref="AM129:AM180" si="222">$AG129/$AB129</f>
        <v>3.607019341616498E-3</v>
      </c>
      <c r="AN129" s="6">
        <f t="shared" ref="AN129:AN180"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row>
    <row r="169" spans="1:62"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row>
    <row r="170" spans="1:62"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row>
    <row r="171" spans="1:62"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row>
    <row r="172" spans="1:62"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918</v>
      </c>
      <c r="AA172" s="10" t="s">
        <v>917</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row>
    <row r="173" spans="1:62"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923</v>
      </c>
      <c r="AA173" s="10" t="s">
        <v>922</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row>
    <row r="174" spans="1:62"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924</v>
      </c>
      <c r="AA174" s="10" t="s">
        <v>930</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row>
    <row r="175" spans="1:62"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935</v>
      </c>
      <c r="AA175" s="10" t="s">
        <v>932</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row>
    <row r="176" spans="1:62"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934</v>
      </c>
      <c r="AA176" s="10" t="s">
        <v>933</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row>
    <row r="177" spans="1:62"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939</v>
      </c>
      <c r="AA177" s="10" t="s">
        <v>938</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row>
    <row r="178" spans="1:62"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940</v>
      </c>
      <c r="AA178" s="10" t="s">
        <v>943</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row>
    <row r="179" spans="1:62"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951</v>
      </c>
      <c r="AA179" s="10" t="s">
        <v>952</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row>
    <row r="180" spans="1:62"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953</v>
      </c>
      <c r="AA180" s="10" t="s">
        <v>950</v>
      </c>
      <c r="AB180" s="5">
        <f>1707+80+480+90</f>
        <v>2357</v>
      </c>
      <c r="AC180" s="6">
        <f>80.29+5+24+6</f>
        <v>115.29</v>
      </c>
      <c r="AD180" s="6">
        <f>18+3.5+12+3.5</f>
        <v>37</v>
      </c>
      <c r="AE180" s="6">
        <f>104.55+6+4+7</f>
        <v>121.55</v>
      </c>
      <c r="AF180" s="6">
        <f>163.28+1+62+2</f>
        <v>228.28</v>
      </c>
      <c r="AG180" s="6">
        <f>31.88+0+0+0</f>
        <v>31.88</v>
      </c>
      <c r="AH180" s="6">
        <f>1050+190+440+200</f>
        <v>1880</v>
      </c>
      <c r="AI180" s="6">
        <f t="shared" si="218"/>
        <v>4.891387356809504E-2</v>
      </c>
      <c r="AJ180" s="6">
        <f t="shared" si="219"/>
        <v>1.5697921086126432E-2</v>
      </c>
      <c r="AK180" s="6">
        <f t="shared" si="220"/>
        <v>5.1569792108612643E-2</v>
      </c>
      <c r="AL180" s="6">
        <f t="shared" si="221"/>
        <v>9.6851930420025462E-2</v>
      </c>
      <c r="AM180" s="6">
        <f t="shared" si="222"/>
        <v>1.3525668222316503E-2</v>
      </c>
      <c r="AN180" s="6">
        <f t="shared" si="223"/>
        <v>0.79762409843020787</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row>
    <row r="181" spans="1:62"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2021-07-13T06:56:53Z</dcterms:modified>
</cp:coreProperties>
</file>