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DA805F3D-91B8-416E-9FA7-02E7EEF06564}"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1" i="1" l="1"/>
  <c r="M131" i="1"/>
  <c r="AH131" i="1"/>
  <c r="AG131" i="1"/>
  <c r="AF131" i="1"/>
  <c r="AE131" i="1"/>
  <c r="AD131" i="1"/>
  <c r="AC131" i="1"/>
  <c r="AB131" i="1"/>
  <c r="AN131" i="1" s="1"/>
  <c r="C349" i="4"/>
  <c r="D349" i="4"/>
  <c r="E349" i="4"/>
  <c r="F349" i="4"/>
  <c r="G349" i="4"/>
  <c r="H349" i="4"/>
  <c r="B349" i="4"/>
  <c r="AI130" i="1"/>
  <c r="AJ130" i="1"/>
  <c r="AK130" i="1"/>
  <c r="AL130" i="1"/>
  <c r="AM130" i="1"/>
  <c r="AN130" i="1"/>
  <c r="AL131"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<sst xmlns="http://schemas.openxmlformats.org/spreadsheetml/2006/main" count="4461" uniqueCount="753">
  <si>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</si>
  <si>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</si>
  <si>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</si>
  <si>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</si>
  <si>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</si>
  <si>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</si>
  <si>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</si>
  <si>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</si>
  <si>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</si>
  <si>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</si>
  <si>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</si>
  <si>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</si>
  <si>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</si>
  <si>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</si>
  <si>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</si>
  <si>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</si>
  <si>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</si>
  <si>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</si>
  <si>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</si>
  <si>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</si>
  <si>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</si>
  <si>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</si>
  <si>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</si>
  <si>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</si>
  <si>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</si>
  <si>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</si>
  <si>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</si>
  <si>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</si>
  <si>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</si>
  <si>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</si>
  <si>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</si>
  <si>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</si>
  <si>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</si>
  <si>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</si>
  <si>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</si>
  <si>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</si>
  <si>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</si>
  <si>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</si>
  <si>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</si>
  <si>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</si>
  <si>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</si>
  <si>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</si>
  <si>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</si>
  <si>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</si>
  <si>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</si>
  <si>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</si>
  <si>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</si>
  <si>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</si>
  <si>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</si>
  <si>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</si>
  <si>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</si>
  <si>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</si>
  <si>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</si>
  <si>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</si>
  <si>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</si>
  <si>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</si>
  <si>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</si>
  <si>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</si>
  <si>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</si>
  <si>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</si>
  <si>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</si>
  <si>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</si>
  <si>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</si>
  <si>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</si>
  <si>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</si>
  <si>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</si>
  <si>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</si>
  <si>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</si>
  <si>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</si>
  <si>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</si>
  <si>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</si>
  <si>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</si>
  <si>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</si>
  <si>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</si>
  <si>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</si>
  <si>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</si>
  <si>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</si>
  <si>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</si>
  <si>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</si>
  <si>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</si>
  <si>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</si>
  <si>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</si>
  <si>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</si>
  <si>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</si>
  <si>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</si>
  <si>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</si>
  <si>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</si>
  <si>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</si>
  <si>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</si>
  <si>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</si>
  <si>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</si>
  <si>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</si>
  <si>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</si>
  <si>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</si>
  <si>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</si>
  <si>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</si>
  <si>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</si>
  <si>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</si>
  <si>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</si>
  <si>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</si>
  <si>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</si>
  <si>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</si>
  <si>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</si>
  <si>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</si>
  <si>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</si>
  <si>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</si>
  <si>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</si>
  <si>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</si>
  <si>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</si>
  <si>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</si>
  <si>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</si>
  <si>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</si>
  <si>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</si>
  <si>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</si>
  <si>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</si>
  <si>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</si>
  <si>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</si>
  <si>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</si>
  <si>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</si>
  <si>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</si>
  <si>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</si>
  <si>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</si>
  <si>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</si>
  <si>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</si>
  <si>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</si>
  <si>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</si>
  <si>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</si>
  <si>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</si>
  <si>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</si>
  <si>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</si>
  <si>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</si>
  <si>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</si>
  <si>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</si>
  <si>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</si>
  <si>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</si>
  <si>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</si>
  <si>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</si>
  <si>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</si>
  <si>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</si>
  <si>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</si>
  <si>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</si>
  <si>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</si>
  <si>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</si>
  <si>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</si>
  <si>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</si>
  <si>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</si>
  <si>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</si>
  <si>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</si>
  <si>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</si>
  <si>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</si>
  <si>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</si>
  <si>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</si>
  <si>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</si>
  <si>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</si>
  <si>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</si>
  <si>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</si>
  <si>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</si>
  <si>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</si>
  <si>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</si>
  <si>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</si>
  <si>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</si>
  <si>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</si>
  <si>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</si>
  <si>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</si>
  <si>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</si>
  <si>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</si>
  <si>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</si>
  <si>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</si>
  <si>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</si>
  <si>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</si>
  <si>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</si>
  <si>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</si>
  <si>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</si>
  <si>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</si>
  <si>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</si>
  <si>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</si>
  <si>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</si>
  <si>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</si>
  <si>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</si>
  <si>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</si>
  <si>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</si>
  <si>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</si>
  <si>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</si>
  <si>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</si>
  <si>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</si>
  <si>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</si>
  <si>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</si>
  <si>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</si>
  <si>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</si>
  <si>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</si>
  <si>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</si>
  <si>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</si>
  <si>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</si>
  <si>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</si>
  <si>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</si>
  <si>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</si>
  <si>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</si>
  <si>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</si>
  <si>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</si>
  <si>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</si>
  <si>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</si>
  <si>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</si>
  <si>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</si>
  <si>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</si>
  <si>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</si>
  <si>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</si>
  <si>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</si>
  <si>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</si>
  <si>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</si>
  <si>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</si>
  <si>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</si>
  <si>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</si>
  <si>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</si>
  <si>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</si>
  <si>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</si>
  <si>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</si>
  <si>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</si>
  <si>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</si>
  <si>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</si>
  <si>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</si>
  <si>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</si>
  <si>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</si>
  <si>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</si>
  <si>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</si>
  <si>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</si>
  <si>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</si>
  <si>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</si>
  <si>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</si>
  <si>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</si>
  <si>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</si>
  <si>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</si>
  <si>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</si>
  <si>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</si>
  <si>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</si>
  <si>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</si>
  <si>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</si>
  <si>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</si>
  <si>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</si>
  <si>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</si>
  <si>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</si>
  <si>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</si>
  <si>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</si>
  <si>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</si>
  <si>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</si>
  <si>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</si>
  <si>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</si>
  <si>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</si>
  <si>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</si>
  <si>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</si>
  <si>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</si>
  <si>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</si>
  <si>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</si>
  <si>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</si>
  <si>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</si>
  <si>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</si>
  <si>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</si>
  <si>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</si>
  <si>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</si>
  <si>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</si>
  <si>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</si>
  <si>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</si>
  <si>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</si>
  <si>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</si>
  <si>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</si>
  <si>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</si>
  <si>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</si>
  <si>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</si>
  <si>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</si>
  <si>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</si>
  <si>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</si>
  <si>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</si>
  <si>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</si>
  <si>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</si>
  <si>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</si>
  <si>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</si>
  <si>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</si>
  <si>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</si>
  <si>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</si>
  <si>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</si>
  <si>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</si>
  <si>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</si>
  <si>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</si>
  <si>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</si>
  <si>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</si>
  <si>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</si>
  <si>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</si>
  <si>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</si>
  <si>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</si>
  <si>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</si>
  <si>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</si>
  <si>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</si>
  <si>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</si>
  <si>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</si>
  <si>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</si>
  <si>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</si>
  <si>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</si>
  <si>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</si>
  <si>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</si>
  <si>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</si>
  <si>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</si>
  <si>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</si>
  <si>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</si>
  <si>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</si>
  <si>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</si>
  <si>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</si>
  <si>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</si>
  <si>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</si>
  <si>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</si>
  <si>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</si>
  <si>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</si>
  <si>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</si>
  <si>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</si>
  <si>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</si>
  <si>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</si>
  <si>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</si>
  <si>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</si>
  <si>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</si>
  <si>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</si>
  <si>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</si>
  <si>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</si>
  <si>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</si>
  <si>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</si>
  <si>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</si>
  <si>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</si>
  <si>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</si>
  <si>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</si>
  <si>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</si>
  <si>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</si>
  <si>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</si>
  <si>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</si>
  <si>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</si>
  <si>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</si>
  <si>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</si>
  <si>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</si>
  <si>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</si>
  <si>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</si>
  <si>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</si>
  <si>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</si>
  <si>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</si>
  <si>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</si>
  <si>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</si>
  <si>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</si>
  <si>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</si>
  <si>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</si>
  <si>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</si>
  <si>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</si>
  <si>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</si>
  <si>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</si>
  <si>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</si>
  <si>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</si>
  <si>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</si>
  <si>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</si>
  <si>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</si>
  <si>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</si>
  <si>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</si>
  <si>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</si>
  <si>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</si>
  <si>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</si>
  <si>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</si>
  <si>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</si>
  <si>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</si>
  <si>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</si>
  <si>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</si>
  <si>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</si>
  <si>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</si>
  <si>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</si>
  <si>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</si>
  <si>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</si>
  <si>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</si>
  <si>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</si>
  <si>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</si>
  <si>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</si>
  <si>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</si>
  <si>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</si>
  <si>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</si>
  <si>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</si>
  <si>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</si>
  <si>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</si>
  <si>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</si>
  <si>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</si>
  <si>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</si>
  <si>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</si>
  <si>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</si>
  <si>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</si>
  <si>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</si>
  <si>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</si>
  <si>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</si>
  <si>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</si>
  <si>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</si>
  <si>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</si>
  <si>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</si>
  <si>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</si>
  <si>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</si>
  <si>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</si>
  <si>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</si>
  <si>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</si>
  <si>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</si>
  <si>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</si>
  <si>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</si>
  <si>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</si>
  <si>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</si>
  <si>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</si>
  <si>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</si>
  <si>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</si>
  <si>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</si>
  <si>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</si>
  <si>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</si>
  <si>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</si>
  <si>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</si>
  <si>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</si>
  <si>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</si>
  <si>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</si>
  <si>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</si>
  <si>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</si>
  <si>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</si>
  <si>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</si>
  <si>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</si>
  <si>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</si>
  <si>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</si>
  <si>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</si>
  <si>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</si>
  <si>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</si>
  <si>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</si>
  <si>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</si>
  <si>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</si>
  <si>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</si>
  <si>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</si>
  <si>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</si>
  <si>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</si>
  <si>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</si>
  <si>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</si>
  <si>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</si>
  <si>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</si>
  <si>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</si>
  <si>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</si>
  <si>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</si>
  <si>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</si>
  <si>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</si>
  <si>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</si>
  <si>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</si>
  <si>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</si>
  <si>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</si>
  <si>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</si>
  <si>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</si>
  <si>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</si>
  <si>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</si>
  <si>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</si>
  <si>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</si>
  <si>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</si>
  <si>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</si>
  <si>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</si>
  <si>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</si>
  <si>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</si>
  <si>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</si>
  <si>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</si>
  <si>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</si>
  <si>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</si>
  <si>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</si>
  <si>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</si>
  <si>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</si>
  <si>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</si>
  <si>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</si>
  <si>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</si>
  <si>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</si>
  <si>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</si>
  <si>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</si>
  <si>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</si>
  <si>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</si>
  <si>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</si>
  <si>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</si>
  <si>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</si>
  <si>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</si>
  <si>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</si>
  <si>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</si>
  <si>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</si>
  <si>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</si>
  <si>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</si>
  <si>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</si>
  <si>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</si>
  <si>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</si>
  <si>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</si>
  <si>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</si>
  <si>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</si>
  <si>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</si>
  <si>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</si>
  <si>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</si>
  <si>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</si>
  <si>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</si>
  <si>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</si>
  <si>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</si>
  <si>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</si>
  <si>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</si>
  <si>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</si>
  <si>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</si>
  <si>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</si>
  <si>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</si>
  <si>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</si>
  <si>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</si>
  <si>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</si>
  <si>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</si>
  <si>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</si>
  <si>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</si>
  <si>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</si>
  <si>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</si>
  <si>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</si>
  <si>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</si>
  <si>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</si>
  <si>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</si>
  <si>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</si>
  <si>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</si>
  <si>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</si>
  <si>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</si>
  <si>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</si>
  <si>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</si>
  <si>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</si>
  <si>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</si>
  <si>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</si>
  <si>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</si>
  <si>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</si>
  <si>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</si>
  <si>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</si>
  <si>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</si>
  <si>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</si>
  <si>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</si>
  <si>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</si>
  <si>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</si>
  <si>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</si>
  <si>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</si>
  <si>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</si>
  <si>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</si>
  <si>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</si>
  <si>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</si>
  <si>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</si>
  <si>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</si>
  <si>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</si>
  <si>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</si>
  <si>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</si>
  <si>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</si>
  <si>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</si>
  <si>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</si>
  <si>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</si>
  <si>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</si>
  <si>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</si>
  <si>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</si>
  <si>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</si>
  <si>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</si>
  <si>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</si>
  <si>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</si>
  <si>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</si>
  <si>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</si>
  <si>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</si>
  <si>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</si>
  <si>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</si>
  <si>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</si>
  <si>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</si>
  <si>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</si>
  <si>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</si>
  <si>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</si>
  <si>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</si>
  <si>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</si>
  <si>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</si>
  <si>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</si>
  <si>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</si>
  <si>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</si>
  <si>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</si>
  <si>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</si>
  <si>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</si>
  <si>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</si>
  <si>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</si>
  <si>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</si>
  <si>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</si>
  <si>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</si>
  <si>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</si>
  <si>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</si>
  <si>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</si>
  <si>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</si>
  <si>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</si>
  <si>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</si>
  <si>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</si>
  <si>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</si>
  <si>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</si>
  <si>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</si>
  <si>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</si>
  <si>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</si>
  <si>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</si>
  <si>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</si>
  <si>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</si>
  <si>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</si>
  <si>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</si>
  <si>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</si>
  <si>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</si>
  <si>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</si>
  <si>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</si>
  <si>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</si>
  <si>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</si>
  <si>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</si>
  <si>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</si>
  <si>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</si>
  <si>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</si>
  <si>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</si>
  <si>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</si>
  <si>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</si>
  <si>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</si>
  <si>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</si>
  <si>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</si>
  <si>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</si>
  <si>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</si>
  <si>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</si>
  <si>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</si>
  <si>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</si>
  <si>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</si>
  <si>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</si>
  <si>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</si>
  <si>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</si>
  <si>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</si>
  <si>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</si>
  <si>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</si>
  <si>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</si>
  <si>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</si>
  <si>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</si>
  <si>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</si>
  <si>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</si>
  <si>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</si>
  <si>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</si>
  <si>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</si>
  <si>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</si>
  <si>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</si>
  <si>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</si>
  <si>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</si>
  <si>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</si>
  <si>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</si>
  <si>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</si>
  <si>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</si>
  <si>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</si>
  <si>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</si>
  <si>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</si>
  <si>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</si>
  <si>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</si>
  <si>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</si>
  <si>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</si>
  <si>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</si>
  <si>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</si>
  <si>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</si>
  <si>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</si>
  <si>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</si>
  <si>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</si>
  <si>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</si>
  <si>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</si>
  <si>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</si>
  <si>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</si>
  <si>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</si>
  <si>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</si>
  <si>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</si>
  <si>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</si>
  <si>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</si>
  <si>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</si>
  <si>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</si>
  <si>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</si>
  <si>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</si>
  <si>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</si>
  <si>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</si>
  <si>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</si>
  <si>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</si>
  <si>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</si>
  <si>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</si>
  <si>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</si>
  <si>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</si>
  <si>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</si>
  <si>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</si>
  <si>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</si>
  <si>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</si>
  <si>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</si>
  <si>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</si>
  <si>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</si>
  <si>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</si>
  <si>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</si>
  <si>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</si>
  <si>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</si>
  <si>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</si>
  <si>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</si>
  <si>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</si>
  <si>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</si>
  <si>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</si>
  <si>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</si>
  <si>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</si>
  <si>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</si>
  <si>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</si>
  <si>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</si>
  <si>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</si>
  <si>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</si>
  <si>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</si>
  <si>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</si>
  <si>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</si>
  <si>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</si>
  <si>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</si>
  <si>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</si>
  <si>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</si>
  <si>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</si>
  <si>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</si>
  <si>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</si>
  <si>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</si>
  <si>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</si>
  <si>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</si>
  <si>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</si>
  <si>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</si>
  <si>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</si>
  <si>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</si>
  <si>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</si>
  <si>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</si>
  <si>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</si>
  <si>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</si>
  <si>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</si>
  <si>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</si>
  <si>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</si>
  <si>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</si>
  <si>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</si>
  <si>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</si>
  <si>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</si>
  <si>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</si>
  <si>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</si>
  <si>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</si>
  <si>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</si>
  <si>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</si>
  <si>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</si>
  <si>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</si>
  <si>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</si>
  <si>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</si>
  <si>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</si>
  <si>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</si>
  <si>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</si>
  <si>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</si>
  <si>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</si>
  <si>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</si>
  <si>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</si>
  <si>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</si>
  <si>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</si>
  <si>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</si>
  <si>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</si>
  <si>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</si>
  <si>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</si>
  <si>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</si>
  <si>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</si>
  <si>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</si>
  <si>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</si>
  <si>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</si>
  <si>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</si>
  <si>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</si>
  <si>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 xml:space="preserve">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</si>
  <si>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</si>
  <si>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</si>
  <si>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</si>
  <si>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</si>
  <si>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=160+240+360+140+144+160+160+100+30+240+267+110+7.5
=4+15+30+10+0+10+160+8+0+14+16+6.5+0.63
=2.67+10.5+21+3+0+1.5+160+4.5+0+8+9.3+4+0
=2.67+18+6+12+4+1+160+5+0+19+4+1+0.25
=26.67+3+12+0+28+15+160+2+8+9+26.7+12+0.25
=1.33+0+0+0+4+1+160+0+1+3+0+1+0.25
=546.7+570+90+140+72+115+160+360+150+370+66.7+0+42.5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</si>
</sst>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49"/>
  <sheetViews>
    <sheetView workbookViewId="0">
      <pane ySplit="1" topLeftCell="A331" activePane="bottomLeft" state="frozen"/>
      <selection pane="bottomLeft" activeCell="A344" sqref="A34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750</v>
      </c>
      <c r="B347" s="17">
        <v>160</v>
      </c>
      <c r="C347" s="17">
        <v>160</v>
      </c>
      <c r="D347" s="17">
        <v>160</v>
      </c>
      <c r="E347" s="17">
        <v>160</v>
      </c>
      <c r="F347" s="17">
        <v>160</v>
      </c>
      <c r="G347" s="17">
        <v>160</v>
      </c>
      <c r="H347" s="17">
        <v>160</v>
      </c>
    </row>
    <row r="348" spans="1:8" x14ac:dyDescent="0.3">
      <c r="A348" s="16" t="s">
        <v>751</v>
      </c>
      <c r="B348">
        <v>160</v>
      </c>
      <c r="C348">
        <v>10</v>
      </c>
      <c r="D348">
        <v>1.5</v>
      </c>
      <c r="E348">
        <v>1</v>
      </c>
      <c r="F348">
        <v>15</v>
      </c>
      <c r="G348">
        <v>1</v>
      </c>
      <c r="H348">
        <v>115</v>
      </c>
    </row>
    <row r="349" spans="1:8" x14ac:dyDescent="0.3">
      <c r="B349" s="17">
        <f>B220/4</f>
        <v>7.5</v>
      </c>
      <c r="C349" s="17">
        <f t="shared" ref="C349:H349" si="87">C220/4</f>
        <v>0.625</v>
      </c>
      <c r="D349" s="17">
        <f t="shared" si="87"/>
        <v>0</v>
      </c>
      <c r="E349" s="17">
        <f t="shared" si="87"/>
        <v>0.25</v>
      </c>
      <c r="F349" s="17">
        <f t="shared" si="87"/>
        <v>0.25</v>
      </c>
      <c r="G349" s="17">
        <f t="shared" si="87"/>
        <v>0.25</v>
      </c>
      <c r="H349" s="17">
        <f t="shared" si="87"/>
        <v>42.5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Q1" zoomScale="85" zoomScaleNormal="85" workbookViewId="0">
      <pane ySplit="1" topLeftCell="A121" activePane="bottomLeft" state="frozen"/>
      <selection activeCell="O1" sqref="O1"/>
      <selection pane="bottomLeft" activeCell="Z131" sqref="Z131"/>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31" si="218">$AC129/$AB129</f>
        <v>5.1953375176123993E-2</v>
      </c>
      <c r="AJ129" s="6">
        <f t="shared" ref="AJ129:AJ131" si="219">$AD129/$AB129</f>
        <v>3.0600742923017805E-2</v>
      </c>
      <c r="AK129" s="6">
        <f t="shared" ref="AK129:AK131" si="220">$AE129/$AB129</f>
        <v>2.2769309593954144E-2</v>
      </c>
      <c r="AL129" s="6">
        <f t="shared" ref="AL129:AL131" si="221">$AF129/$AB129</f>
        <v>0.10213398232355576</v>
      </c>
      <c r="AM129" s="6">
        <f t="shared" ref="AM129:AM131" si="222">$AG129/$AB129</f>
        <v>3.607019341616498E-3</v>
      </c>
      <c r="AN129" s="6">
        <f t="shared" ref="AN129:AN131"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748</v>
      </c>
      <c r="AA130" s="10" t="s">
        <v>749</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1</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747</v>
      </c>
      <c r="AA131" s="10" t="s">
        <v>752</v>
      </c>
      <c r="AB131" s="5">
        <f>160+240+360+140+144+160+160+100+30+240+267+110+7.5</f>
        <v>2118.5</v>
      </c>
      <c r="AC131" s="6">
        <f>4+15+30+10+0+10+160+8+0+14+16+6.5+0.63</f>
        <v>274.13</v>
      </c>
      <c r="AD131" s="6">
        <f>2.67+10.5+21+3+0+1.5+160+4.5+0+8+9.3+4+0</f>
        <v>224.47000000000003</v>
      </c>
      <c r="AE131" s="6">
        <f>2.67+18+6+12+4+1+160+5+0+19+4+1+0.25</f>
        <v>232.92000000000002</v>
      </c>
      <c r="AF131" s="6">
        <f>26.67+3+12+0+28+15+160+2+8+9+26.7+12+0.25</f>
        <v>302.62</v>
      </c>
      <c r="AG131" s="6">
        <f>1.33+0+0+0+4+1+160+0+1+3+0+1+0.25</f>
        <v>171.58</v>
      </c>
      <c r="AH131" s="6">
        <f>546.7+570+90+140+72+115+160+360+150+370+66.7+0+42.5</f>
        <v>2682.8999999999996</v>
      </c>
      <c r="AI131" s="6">
        <f t="shared" si="218"/>
        <v>0.12939815907481708</v>
      </c>
      <c r="AJ131" s="6">
        <f t="shared" si="219"/>
        <v>0.10595704507906539</v>
      </c>
      <c r="AK131" s="6">
        <f t="shared" si="220"/>
        <v>0.109945716308709</v>
      </c>
      <c r="AL131" s="6">
        <f t="shared" si="221"/>
        <v>0.14284635355204153</v>
      </c>
      <c r="AM131" s="6">
        <f t="shared" si="222"/>
        <v>8.099126740618362E-2</v>
      </c>
      <c r="AN131" s="6">
        <f t="shared" si="223"/>
        <v>1.2664149162143024</v>
      </c>
      <c r="AO131" s="7">
        <v>4</v>
      </c>
      <c r="AP131" s="7">
        <v>1</v>
      </c>
      <c r="AQ131" s="7">
        <v>0</v>
      </c>
      <c r="AR131" s="10">
        <v>0</v>
      </c>
      <c r="AS131" s="7">
        <v>0</v>
      </c>
      <c r="AT131" s="7">
        <v>0</v>
      </c>
      <c r="AU131" s="7">
        <v>0</v>
      </c>
      <c r="AV131" s="7">
        <v>0</v>
      </c>
      <c r="AW131" s="7">
        <v>31</v>
      </c>
      <c r="AX131" s="7">
        <v>1</v>
      </c>
      <c r="AY131" s="5">
        <v>6</v>
      </c>
      <c r="AZ131" s="7">
        <v>1</v>
      </c>
      <c r="BA131" s="7">
        <v>1</v>
      </c>
      <c r="BB131" s="7">
        <v>0</v>
      </c>
      <c r="BC131" s="7">
        <v>1</v>
      </c>
      <c r="BD131" s="7">
        <v>1</v>
      </c>
      <c r="BE131" s="7">
        <v>0</v>
      </c>
      <c r="BF131" s="7">
        <v>0</v>
      </c>
      <c r="BG131" s="7">
        <v>0</v>
      </c>
      <c r="BH131" s="7">
        <v>0</v>
      </c>
      <c r="BI131" s="7">
        <v>0</v>
      </c>
      <c r="BJ131" s="7">
        <v>1</v>
      </c>
    </row>
    <row r="132" spans="1:62" ht="20.100000000000001" customHeight="1" x14ac:dyDescent="0.3"/>
    <row r="133" spans="1:62" ht="20.100000000000001" customHeight="1" x14ac:dyDescent="0.3"/>
    <row r="134" spans="1:62" ht="20.100000000000001" customHeight="1" x14ac:dyDescent="0.3"/>
    <row r="135" spans="1:62" ht="20.100000000000001" customHeight="1" x14ac:dyDescent="0.3"/>
    <row r="136" spans="1:62" ht="20.100000000000001" customHeight="1" x14ac:dyDescent="0.3"/>
    <row r="137" spans="1:62" ht="20.100000000000001" customHeight="1" x14ac:dyDescent="0.3"/>
    <row r="138" spans="1:62" ht="20.100000000000001" customHeight="1" x14ac:dyDescent="0.3"/>
    <row r="139" spans="1:62" ht="20.100000000000001" customHeight="1" x14ac:dyDescent="0.3"/>
    <row r="140" spans="1:62" ht="20.100000000000001" customHeight="1" x14ac:dyDescent="0.3"/>
    <row r="141" spans="1:62" ht="20.100000000000001" customHeight="1" x14ac:dyDescent="0.3"/>
    <row r="142" spans="1:62" ht="20.100000000000001" customHeight="1" x14ac:dyDescent="0.3"/>
    <row r="143" spans="1:62" ht="20.100000000000001" customHeight="1" x14ac:dyDescent="0.3"/>
    <row r="144" spans="1:62"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2021-05-24T21:15:56Z</dcterms:modified>
</cp:coreProperties>
</file>